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takisheva\Desktop\сентябрь 2025\09_2025\Бюллетень\"/>
    </mc:Choice>
  </mc:AlternateContent>
  <bookViews>
    <workbookView xWindow="0" yWindow="0" windowWidth="28800" windowHeight="11610"/>
  </bookViews>
  <sheets>
    <sheet name="Обложка" sheetId="1" r:id="rId1"/>
    <sheet name="Усл.обозначения" sheetId="2" r:id="rId2"/>
    <sheet name="Справочник" sheetId="22" r:id="rId3"/>
    <sheet name="Содержание" sheetId="3" r:id="rId4"/>
    <sheet name="Метод.пояснения" sheetId="4" r:id="rId5"/>
    <sheet name="1" sheetId="19" r:id="rId6"/>
    <sheet name="2" sheetId="20" r:id="rId7"/>
    <sheet name="3" sheetId="21" r:id="rId8"/>
  </sheets>
  <externalReferences>
    <externalReference r:id="rId9"/>
  </externalReferences>
  <definedNames>
    <definedName name="_xlnm._FilterDatabase" localSheetId="5" hidden="1">'1'!$A$7:$S$7</definedName>
    <definedName name="_xlnm._FilterDatabase" localSheetId="6" hidden="1">'2'!$A$7:$R$73</definedName>
    <definedName name="_xlnm._FilterDatabase" localSheetId="7" hidden="1">'3'!$A$6:$R$131</definedName>
    <definedName name="_xlnm._FilterDatabase" localSheetId="3" hidden="1">Содержание!$A$2:$A$275</definedName>
    <definedName name="_xlnm._FilterDatabase" localSheetId="2" hidden="1">Справочник!$B$2:$G$297</definedName>
    <definedName name="_xlnm._FilterDatabase" localSheetId="1" hidden="1">Усл.обозначения!#REF!</definedName>
    <definedName name="A1271377" localSheetId="5">'1'!#REF!</definedName>
    <definedName name="A1271377" localSheetId="6">'[1]1'!#REF!</definedName>
    <definedName name="A1271377" localSheetId="7">'[1]1'!#REF!</definedName>
    <definedName name="A1271377" localSheetId="2">#REF!</definedName>
    <definedName name="A1271377">#REF!</definedName>
    <definedName name="_xlnm.Print_Titles" localSheetId="5">'1'!$3:$5</definedName>
    <definedName name="_xlnm.Print_Titles" localSheetId="6">'2'!$3:$5</definedName>
    <definedName name="_xlnm.Print_Titles" localSheetId="7">'3'!$3:$5</definedName>
    <definedName name="_xlnm.Print_Area" localSheetId="5">'1'!$A$1:$L$1888</definedName>
    <definedName name="_xlnm.Print_Area" localSheetId="6">'2'!$A$1:$J$77</definedName>
    <definedName name="_xlnm.Print_Area" localSheetId="7">'3'!$A$1:$L$141</definedName>
    <definedName name="_xlnm.Print_Area" localSheetId="3">Содержание!$A$1:$A$276</definedName>
  </definedNames>
  <calcPr calcId="162913"/>
</workbook>
</file>

<file path=xl/calcChain.xml><?xml version="1.0" encoding="utf-8"?>
<calcChain xmlns="http://schemas.openxmlformats.org/spreadsheetml/2006/main">
  <c r="L131" i="21" l="1"/>
  <c r="K131" i="21"/>
  <c r="J131" i="21"/>
  <c r="I131" i="21"/>
  <c r="H131" i="21"/>
  <c r="L130" i="21"/>
  <c r="K130" i="21"/>
  <c r="J130" i="21"/>
  <c r="I130" i="21"/>
  <c r="H130" i="21"/>
  <c r="L129" i="21"/>
  <c r="K129" i="21"/>
  <c r="J129" i="21"/>
  <c r="L128" i="21"/>
  <c r="K128" i="21"/>
  <c r="J128" i="21"/>
  <c r="I128" i="21"/>
  <c r="H128" i="21"/>
  <c r="L127" i="21"/>
  <c r="K127" i="21"/>
  <c r="J127" i="21"/>
  <c r="I127" i="21"/>
  <c r="H127" i="21"/>
  <c r="L126" i="21"/>
  <c r="K126" i="21"/>
  <c r="J126" i="21"/>
  <c r="L124" i="21"/>
  <c r="K124" i="21"/>
  <c r="J124" i="21"/>
  <c r="I124" i="21"/>
  <c r="H124" i="21"/>
  <c r="L123" i="21"/>
  <c r="K123" i="21"/>
  <c r="J123" i="21"/>
  <c r="I123" i="21"/>
  <c r="H123" i="21"/>
  <c r="L122" i="21"/>
  <c r="K122" i="21"/>
  <c r="J122" i="21"/>
  <c r="L121" i="21"/>
  <c r="K121" i="21"/>
  <c r="I121" i="21"/>
  <c r="H121" i="21"/>
  <c r="L120" i="21"/>
  <c r="K120" i="21"/>
  <c r="J120" i="21"/>
  <c r="I120" i="21"/>
  <c r="H120" i="21"/>
  <c r="L119" i="21"/>
  <c r="K119" i="21"/>
  <c r="J119" i="21"/>
  <c r="L117" i="21"/>
  <c r="K117" i="21"/>
  <c r="J117" i="21"/>
  <c r="I117" i="21"/>
  <c r="H117" i="21"/>
  <c r="L116" i="21"/>
  <c r="K116" i="21"/>
  <c r="J116" i="21"/>
  <c r="I116" i="21"/>
  <c r="H116" i="21"/>
  <c r="L115" i="21"/>
  <c r="K115" i="21"/>
  <c r="J115" i="21"/>
  <c r="L114" i="21"/>
  <c r="K114" i="21"/>
  <c r="J114" i="21"/>
  <c r="I114" i="21"/>
  <c r="H114" i="21"/>
  <c r="L113" i="21"/>
  <c r="K113" i="21"/>
  <c r="J113" i="21"/>
  <c r="I113" i="21"/>
  <c r="H113" i="21"/>
  <c r="L112" i="21"/>
  <c r="K112" i="21"/>
  <c r="J112" i="21"/>
  <c r="L110" i="21"/>
  <c r="K110" i="21"/>
  <c r="J110" i="21"/>
  <c r="I110" i="21"/>
  <c r="H110" i="21"/>
  <c r="L109" i="21"/>
  <c r="K109" i="21"/>
  <c r="J109" i="21"/>
  <c r="I109" i="21"/>
  <c r="H109" i="21"/>
  <c r="L108" i="21"/>
  <c r="K108" i="21"/>
  <c r="J108" i="21"/>
  <c r="L107" i="21"/>
  <c r="K107" i="21"/>
  <c r="J107" i="21"/>
  <c r="I107" i="21"/>
  <c r="H107" i="21"/>
  <c r="L106" i="21"/>
  <c r="K106" i="21"/>
  <c r="J106" i="21"/>
  <c r="I106" i="21"/>
  <c r="H106" i="21"/>
  <c r="L105" i="21"/>
  <c r="K105" i="21"/>
  <c r="J105" i="21"/>
  <c r="L103" i="21"/>
  <c r="K103" i="21"/>
  <c r="J103" i="21"/>
  <c r="I103" i="21"/>
  <c r="H103" i="21"/>
  <c r="L102" i="21"/>
  <c r="K102" i="21"/>
  <c r="I102" i="21"/>
  <c r="H102" i="21"/>
  <c r="L101" i="21"/>
  <c r="K101" i="21"/>
  <c r="J101" i="21"/>
  <c r="L100" i="21"/>
  <c r="K100" i="21"/>
  <c r="J100" i="21"/>
  <c r="I100" i="21"/>
  <c r="H100" i="21"/>
  <c r="L99" i="21"/>
  <c r="K99" i="21"/>
  <c r="J99" i="21"/>
  <c r="I99" i="21"/>
  <c r="H99" i="21"/>
  <c r="L98" i="21"/>
  <c r="K98" i="21"/>
  <c r="J98" i="21"/>
  <c r="L96" i="21"/>
  <c r="K96" i="21"/>
  <c r="J96" i="21"/>
  <c r="I96" i="21"/>
  <c r="H96" i="21"/>
  <c r="L95" i="21"/>
  <c r="K95" i="21"/>
  <c r="I95" i="21"/>
  <c r="H95" i="21"/>
  <c r="L94" i="21"/>
  <c r="K94" i="21"/>
  <c r="J94" i="21"/>
  <c r="L93" i="21"/>
  <c r="K93" i="21"/>
  <c r="J93" i="21"/>
  <c r="I93" i="21"/>
  <c r="H93" i="21"/>
  <c r="L92" i="21"/>
  <c r="K92" i="21"/>
  <c r="J92" i="21"/>
  <c r="I92" i="21"/>
  <c r="H92" i="21"/>
  <c r="L91" i="21"/>
  <c r="K91" i="21"/>
  <c r="J91" i="21"/>
  <c r="L89" i="21"/>
  <c r="K89" i="21"/>
  <c r="J89" i="21"/>
  <c r="I89" i="21"/>
  <c r="H89" i="21"/>
  <c r="L88" i="21"/>
  <c r="K88" i="21"/>
  <c r="J88" i="21"/>
  <c r="I88" i="21"/>
  <c r="H88" i="21"/>
  <c r="L87" i="21"/>
  <c r="K87" i="21"/>
  <c r="J87" i="21"/>
  <c r="L86" i="21"/>
  <c r="K86" i="21"/>
  <c r="J86" i="21"/>
  <c r="I86" i="21"/>
  <c r="H86" i="21"/>
  <c r="L85" i="21"/>
  <c r="K85" i="21"/>
  <c r="J85" i="21"/>
  <c r="I85" i="21"/>
  <c r="H85" i="21"/>
  <c r="L84" i="21"/>
  <c r="K84" i="21"/>
  <c r="J84" i="21"/>
  <c r="L82" i="21"/>
  <c r="K82" i="21"/>
  <c r="J82" i="21"/>
  <c r="I82" i="21"/>
  <c r="H82" i="21"/>
  <c r="I81" i="21"/>
  <c r="H81" i="21"/>
  <c r="L80" i="21"/>
  <c r="K80" i="21"/>
  <c r="J80" i="21"/>
  <c r="L79" i="21"/>
  <c r="K79" i="21"/>
  <c r="J79" i="21"/>
  <c r="I79" i="21"/>
  <c r="H79" i="21"/>
  <c r="L78" i="21"/>
  <c r="K78" i="21"/>
  <c r="J78" i="21"/>
  <c r="I78" i="21"/>
  <c r="H78" i="21"/>
  <c r="L77" i="21"/>
  <c r="K77" i="21"/>
  <c r="J77" i="21"/>
  <c r="L75" i="21"/>
  <c r="K75" i="21"/>
  <c r="J75" i="21"/>
  <c r="I75" i="21"/>
  <c r="H75" i="21"/>
  <c r="J74" i="21"/>
  <c r="I74" i="21"/>
  <c r="H74" i="21"/>
  <c r="L73" i="21"/>
  <c r="K73" i="21"/>
  <c r="J73" i="21"/>
  <c r="L72" i="21"/>
  <c r="K72" i="21"/>
  <c r="J72" i="21"/>
  <c r="I72" i="21"/>
  <c r="H72" i="21"/>
  <c r="L71" i="21"/>
  <c r="K71" i="21"/>
  <c r="J71" i="21"/>
  <c r="I71" i="21"/>
  <c r="H71" i="21"/>
  <c r="L70" i="21"/>
  <c r="K70" i="21"/>
  <c r="J70" i="21"/>
  <c r="L68" i="21"/>
  <c r="K68" i="21"/>
  <c r="J68" i="21"/>
  <c r="I68" i="21"/>
  <c r="H68" i="21"/>
  <c r="L67" i="21"/>
  <c r="K67" i="21"/>
  <c r="J67" i="21"/>
  <c r="I67" i="21"/>
  <c r="H67" i="21"/>
  <c r="L66" i="21"/>
  <c r="K66" i="21"/>
  <c r="J66" i="21"/>
  <c r="L65" i="21"/>
  <c r="K65" i="21"/>
  <c r="I65" i="21"/>
  <c r="H65" i="21"/>
  <c r="L64" i="21"/>
  <c r="K64" i="21"/>
  <c r="J64" i="21"/>
  <c r="I64" i="21"/>
  <c r="H64" i="21"/>
  <c r="L63" i="21"/>
  <c r="K63" i="21"/>
  <c r="J63" i="21"/>
  <c r="L61" i="21"/>
  <c r="K61" i="21"/>
  <c r="J61" i="21"/>
  <c r="I61" i="21"/>
  <c r="H61" i="21"/>
  <c r="L60" i="21"/>
  <c r="K60" i="21"/>
  <c r="J60" i="21"/>
  <c r="I60" i="21"/>
  <c r="H60" i="21"/>
  <c r="L59" i="21"/>
  <c r="K59" i="21"/>
  <c r="J59" i="21"/>
  <c r="L58" i="21"/>
  <c r="K58" i="21"/>
  <c r="J58" i="21"/>
  <c r="I58" i="21"/>
  <c r="H58" i="21"/>
  <c r="L57" i="21"/>
  <c r="K57" i="21"/>
  <c r="J57" i="21"/>
  <c r="I57" i="21"/>
  <c r="H57" i="21"/>
  <c r="L56" i="21"/>
  <c r="K56" i="21"/>
  <c r="J56" i="21"/>
  <c r="L54" i="21"/>
  <c r="K54" i="21"/>
  <c r="J54" i="21"/>
  <c r="I54" i="21"/>
  <c r="H54" i="21"/>
  <c r="L53" i="21"/>
  <c r="K53" i="21"/>
  <c r="J53" i="21"/>
  <c r="I53" i="21"/>
  <c r="H53" i="21"/>
  <c r="L52" i="21"/>
  <c r="K52" i="21"/>
  <c r="J52" i="21"/>
  <c r="L51" i="21"/>
  <c r="K51" i="21"/>
  <c r="J51" i="21"/>
  <c r="I51" i="21"/>
  <c r="H51" i="21"/>
  <c r="L50" i="21"/>
  <c r="K50" i="21"/>
  <c r="J50" i="21"/>
  <c r="I50" i="21"/>
  <c r="H50" i="21"/>
  <c r="L49" i="21"/>
  <c r="K49" i="21"/>
  <c r="J49" i="21"/>
  <c r="L47" i="21"/>
  <c r="K47" i="21"/>
  <c r="J47" i="21"/>
  <c r="I47" i="21"/>
  <c r="H47" i="21"/>
  <c r="L46" i="21"/>
  <c r="K46" i="21"/>
  <c r="J46" i="21"/>
  <c r="I46" i="21"/>
  <c r="H46" i="21"/>
  <c r="L45" i="21"/>
  <c r="K45" i="21"/>
  <c r="J45" i="21"/>
  <c r="L44" i="21"/>
  <c r="K44" i="21"/>
  <c r="J44" i="21"/>
  <c r="I44" i="21"/>
  <c r="H44" i="21"/>
  <c r="L43" i="21"/>
  <c r="K43" i="21"/>
  <c r="J43" i="21"/>
  <c r="I43" i="21"/>
  <c r="I42" i="21" s="1"/>
  <c r="H43" i="21"/>
  <c r="L42" i="21"/>
  <c r="K42" i="21"/>
  <c r="J42" i="21"/>
  <c r="L40" i="21"/>
  <c r="K40" i="21"/>
  <c r="J40" i="21"/>
  <c r="I40" i="21"/>
  <c r="H40" i="21"/>
  <c r="L39" i="21"/>
  <c r="K39" i="21"/>
  <c r="J39" i="21"/>
  <c r="I39" i="21"/>
  <c r="I38" i="21" s="1"/>
  <c r="H39" i="21"/>
  <c r="L38" i="21"/>
  <c r="K38" i="21"/>
  <c r="J38" i="21"/>
  <c r="L37" i="21"/>
  <c r="K37" i="21"/>
  <c r="J37" i="21"/>
  <c r="I37" i="21"/>
  <c r="H37" i="21"/>
  <c r="L36" i="21"/>
  <c r="K36" i="21"/>
  <c r="J36" i="21"/>
  <c r="I36" i="21"/>
  <c r="H36" i="21"/>
  <c r="L35" i="21"/>
  <c r="K35" i="21"/>
  <c r="J35" i="21"/>
  <c r="L33" i="21"/>
  <c r="K33" i="21"/>
  <c r="J33" i="21"/>
  <c r="I33" i="21"/>
  <c r="H33" i="21"/>
  <c r="L32" i="21"/>
  <c r="K32" i="21"/>
  <c r="J32" i="21"/>
  <c r="I32" i="21"/>
  <c r="I31" i="21" s="1"/>
  <c r="H32" i="21"/>
  <c r="L31" i="21"/>
  <c r="K31" i="21"/>
  <c r="J31" i="21"/>
  <c r="L30" i="21"/>
  <c r="J30" i="21"/>
  <c r="I30" i="21"/>
  <c r="H30" i="21"/>
  <c r="L29" i="21"/>
  <c r="K29" i="21"/>
  <c r="J29" i="21"/>
  <c r="I29" i="21"/>
  <c r="H29" i="21"/>
  <c r="L28" i="21"/>
  <c r="K28" i="21"/>
  <c r="J28" i="21"/>
  <c r="L26" i="21"/>
  <c r="K26" i="21"/>
  <c r="J26" i="21"/>
  <c r="I26" i="21"/>
  <c r="H26" i="21"/>
  <c r="L25" i="21"/>
  <c r="K25" i="21"/>
  <c r="J25" i="21"/>
  <c r="I25" i="21"/>
  <c r="H25" i="21"/>
  <c r="L24" i="21"/>
  <c r="K24" i="21"/>
  <c r="J24" i="21"/>
  <c r="L23" i="21"/>
  <c r="K23" i="21"/>
  <c r="J23" i="21"/>
  <c r="I23" i="21"/>
  <c r="H23" i="21"/>
  <c r="L22" i="21"/>
  <c r="K22" i="21"/>
  <c r="J22" i="21"/>
  <c r="I22" i="21"/>
  <c r="H22" i="21"/>
  <c r="L21" i="21"/>
  <c r="K21" i="21"/>
  <c r="J21" i="21"/>
  <c r="L19" i="21"/>
  <c r="K19" i="21"/>
  <c r="J19" i="21"/>
  <c r="I19" i="21"/>
  <c r="H19" i="21"/>
  <c r="L18" i="21"/>
  <c r="K18" i="21"/>
  <c r="J18" i="21"/>
  <c r="I18" i="21"/>
  <c r="H18" i="21"/>
  <c r="L17" i="21"/>
  <c r="K17" i="21"/>
  <c r="J17" i="21"/>
  <c r="L16" i="21"/>
  <c r="K16" i="21"/>
  <c r="J16" i="21"/>
  <c r="I16" i="21"/>
  <c r="H16" i="21"/>
  <c r="L15" i="21"/>
  <c r="K15" i="21"/>
  <c r="J15" i="21"/>
  <c r="I15" i="21"/>
  <c r="H15" i="21"/>
  <c r="L14" i="21"/>
  <c r="K14" i="21"/>
  <c r="J14" i="21"/>
  <c r="L12" i="21"/>
  <c r="K12" i="21"/>
  <c r="J12" i="21"/>
  <c r="I12" i="21"/>
  <c r="H12" i="21"/>
  <c r="L11" i="21"/>
  <c r="K11" i="21"/>
  <c r="J11" i="21"/>
  <c r="I11" i="21"/>
  <c r="H11" i="21"/>
  <c r="L10" i="21"/>
  <c r="K10" i="21"/>
  <c r="J10" i="21"/>
  <c r="L9" i="21"/>
  <c r="K9" i="21"/>
  <c r="J9" i="21"/>
  <c r="I9" i="21"/>
  <c r="H9" i="21"/>
  <c r="L8" i="21"/>
  <c r="K8" i="21"/>
  <c r="J8" i="21"/>
  <c r="I8" i="21"/>
  <c r="H8" i="21"/>
  <c r="L7" i="21"/>
  <c r="K7" i="21"/>
  <c r="J7" i="21"/>
  <c r="J34" i="20"/>
  <c r="I34" i="20"/>
  <c r="H34" i="20"/>
  <c r="J33" i="20"/>
  <c r="I33" i="20"/>
  <c r="H33" i="20"/>
  <c r="I129" i="21" l="1"/>
  <c r="H119" i="21"/>
  <c r="H80" i="21"/>
  <c r="H21" i="21"/>
  <c r="I84" i="21"/>
  <c r="I28" i="21"/>
  <c r="H77" i="21"/>
  <c r="H115" i="21"/>
  <c r="H122" i="21"/>
  <c r="I24" i="21"/>
  <c r="I126" i="21"/>
  <c r="H14" i="21"/>
  <c r="H70" i="21"/>
  <c r="I70" i="21"/>
  <c r="H49" i="21"/>
  <c r="I59" i="21"/>
  <c r="H10" i="21"/>
  <c r="I77" i="21"/>
  <c r="I14" i="21"/>
  <c r="H112" i="21"/>
  <c r="I7" i="21"/>
  <c r="H45" i="21"/>
  <c r="I35" i="21"/>
  <c r="H52" i="21"/>
  <c r="I101" i="21"/>
  <c r="H35" i="21"/>
  <c r="I56" i="21"/>
  <c r="H31" i="21"/>
  <c r="H42" i="21"/>
  <c r="H91" i="21"/>
  <c r="I105" i="21"/>
  <c r="I122" i="21"/>
  <c r="H73" i="21"/>
  <c r="I63" i="21"/>
  <c r="I80" i="21"/>
  <c r="H17" i="21"/>
  <c r="I108" i="21"/>
  <c r="H129" i="21"/>
  <c r="H63" i="21"/>
  <c r="I98" i="21"/>
  <c r="I66" i="21"/>
  <c r="H7" i="21"/>
  <c r="H24" i="21"/>
  <c r="H105" i="21"/>
  <c r="I45" i="21"/>
  <c r="H56" i="21"/>
  <c r="H66" i="21"/>
  <c r="H101" i="21"/>
  <c r="H59" i="21"/>
  <c r="I49" i="21"/>
  <c r="I91" i="21"/>
  <c r="I112" i="21"/>
  <c r="I10" i="21"/>
  <c r="I87" i="21"/>
  <c r="H98" i="21"/>
  <c r="H108" i="21"/>
  <c r="H87" i="21"/>
  <c r="I52" i="21"/>
  <c r="I73" i="21"/>
  <c r="H84" i="21"/>
  <c r="H94" i="21"/>
  <c r="I119" i="21"/>
  <c r="I94" i="21"/>
  <c r="I115" i="21"/>
  <c r="I17" i="21"/>
  <c r="H28" i="21"/>
  <c r="I21" i="21"/>
  <c r="H126" i="21"/>
  <c r="H38" i="21"/>
  <c r="J73" i="20" l="1"/>
  <c r="I73" i="20"/>
  <c r="H73" i="20"/>
  <c r="J72" i="20"/>
  <c r="I72" i="20"/>
  <c r="H72" i="20"/>
  <c r="J69" i="20"/>
  <c r="I69" i="20"/>
  <c r="H69" i="20"/>
  <c r="J67" i="20"/>
  <c r="I67" i="20"/>
  <c r="H67" i="20"/>
  <c r="J66" i="20"/>
  <c r="I66" i="20"/>
  <c r="H66" i="20"/>
  <c r="J64" i="20"/>
  <c r="I64" i="20"/>
  <c r="J63" i="20"/>
  <c r="I63" i="20"/>
  <c r="H63" i="20"/>
  <c r="J61" i="20"/>
  <c r="I61" i="20"/>
  <c r="H61" i="20"/>
  <c r="J60" i="20"/>
  <c r="I60" i="20"/>
  <c r="J58" i="20"/>
  <c r="I58" i="20"/>
  <c r="H58" i="20"/>
  <c r="J57" i="20"/>
  <c r="I57" i="20"/>
  <c r="H57" i="20"/>
  <c r="J55" i="20"/>
  <c r="I55" i="20"/>
  <c r="H55" i="20"/>
  <c r="J54" i="20"/>
  <c r="H54" i="20"/>
  <c r="J52" i="20"/>
  <c r="H52" i="20"/>
  <c r="J51" i="20"/>
  <c r="I51" i="20"/>
  <c r="H51" i="20"/>
  <c r="J49" i="20"/>
  <c r="I49" i="20"/>
  <c r="H49" i="20"/>
  <c r="J48" i="20"/>
  <c r="I48" i="20"/>
  <c r="H48" i="20"/>
  <c r="J46" i="20"/>
  <c r="I46" i="20"/>
  <c r="H46" i="20"/>
  <c r="J45" i="20"/>
  <c r="J43" i="20"/>
  <c r="I43" i="20"/>
  <c r="J42" i="20"/>
  <c r="I42" i="20"/>
  <c r="H42" i="20"/>
  <c r="J40" i="20"/>
  <c r="I40" i="20"/>
  <c r="J39" i="20"/>
  <c r="I39" i="20"/>
  <c r="H39" i="20"/>
  <c r="J37" i="20"/>
  <c r="I37" i="20"/>
  <c r="H37" i="20"/>
  <c r="J36" i="20"/>
  <c r="I36" i="20"/>
  <c r="H36" i="20"/>
  <c r="J31" i="20"/>
  <c r="I31" i="20"/>
  <c r="H31" i="20"/>
  <c r="J30" i="20"/>
  <c r="I30" i="20"/>
  <c r="H30" i="20"/>
  <c r="J27" i="20"/>
  <c r="I27" i="20"/>
  <c r="H27" i="20"/>
  <c r="J26" i="20"/>
  <c r="I26" i="20"/>
  <c r="H26" i="20"/>
  <c r="J24" i="20"/>
  <c r="I24" i="20"/>
  <c r="H24" i="20"/>
  <c r="J23" i="20"/>
  <c r="H23" i="20"/>
  <c r="J21" i="20"/>
  <c r="I21" i="20"/>
  <c r="H21" i="20"/>
  <c r="J20" i="20"/>
  <c r="I20" i="20"/>
  <c r="H20" i="20"/>
  <c r="J18" i="20"/>
  <c r="I18" i="20"/>
  <c r="J17" i="20"/>
  <c r="I17" i="20"/>
  <c r="H17" i="20"/>
  <c r="J15" i="20"/>
  <c r="I15" i="20"/>
  <c r="H15" i="20"/>
  <c r="J14" i="20"/>
  <c r="I14" i="20"/>
  <c r="H14" i="20"/>
  <c r="J12" i="20"/>
  <c r="I12" i="20"/>
  <c r="H12" i="20"/>
  <c r="J11" i="20"/>
  <c r="H11" i="20"/>
  <c r="J9" i="20"/>
  <c r="I9" i="20"/>
  <c r="H9" i="20"/>
  <c r="J8" i="20"/>
  <c r="H8" i="20"/>
  <c r="L1885" i="19" l="1"/>
  <c r="K1885" i="19"/>
  <c r="J1885" i="19"/>
  <c r="I1885" i="19"/>
  <c r="H1885" i="19"/>
  <c r="L1884" i="19"/>
  <c r="K1884" i="19"/>
  <c r="J1884" i="19"/>
  <c r="I1884" i="19"/>
  <c r="H1884" i="19"/>
  <c r="L1883" i="19"/>
  <c r="K1883" i="19"/>
  <c r="J1883" i="19"/>
  <c r="L1882" i="19"/>
  <c r="K1882" i="19"/>
  <c r="J1882" i="19"/>
  <c r="I1882" i="19"/>
  <c r="H1882" i="19"/>
  <c r="L1881" i="19"/>
  <c r="K1881" i="19"/>
  <c r="J1881" i="19"/>
  <c r="I1881" i="19"/>
  <c r="H1881" i="19"/>
  <c r="L1880" i="19"/>
  <c r="K1880" i="19"/>
  <c r="J1880" i="19"/>
  <c r="L1877" i="19"/>
  <c r="K1877" i="19"/>
  <c r="J1877" i="19"/>
  <c r="I1877" i="19"/>
  <c r="H1877" i="19"/>
  <c r="L1876" i="19"/>
  <c r="K1876" i="19"/>
  <c r="I1876" i="19"/>
  <c r="H1876" i="19"/>
  <c r="L1875" i="19"/>
  <c r="K1875" i="19"/>
  <c r="J1875" i="19"/>
  <c r="L1874" i="19"/>
  <c r="K1874" i="19"/>
  <c r="J1874" i="19"/>
  <c r="I1874" i="19"/>
  <c r="H1874" i="19"/>
  <c r="L1873" i="19"/>
  <c r="K1873" i="19"/>
  <c r="J1873" i="19"/>
  <c r="I1873" i="19"/>
  <c r="H1873" i="19"/>
  <c r="L1872" i="19"/>
  <c r="K1872" i="19"/>
  <c r="J1872" i="19"/>
  <c r="L1870" i="19"/>
  <c r="K1870" i="19"/>
  <c r="J1870" i="19"/>
  <c r="I1870" i="19"/>
  <c r="H1870" i="19"/>
  <c r="L1869" i="19"/>
  <c r="K1869" i="19"/>
  <c r="J1869" i="19"/>
  <c r="I1869" i="19"/>
  <c r="H1869" i="19"/>
  <c r="L1868" i="19"/>
  <c r="K1868" i="19"/>
  <c r="J1868" i="19"/>
  <c r="L1867" i="19"/>
  <c r="K1867" i="19"/>
  <c r="J1867" i="19"/>
  <c r="I1867" i="19"/>
  <c r="H1867" i="19"/>
  <c r="L1866" i="19"/>
  <c r="K1866" i="19"/>
  <c r="J1866" i="19"/>
  <c r="I1866" i="19"/>
  <c r="H1866" i="19"/>
  <c r="L1865" i="19"/>
  <c r="K1865" i="19"/>
  <c r="J1865" i="19"/>
  <c r="L1863" i="19"/>
  <c r="K1863" i="19"/>
  <c r="J1863" i="19"/>
  <c r="I1863" i="19"/>
  <c r="H1863" i="19"/>
  <c r="L1862" i="19"/>
  <c r="K1862" i="19"/>
  <c r="J1862" i="19"/>
  <c r="I1862" i="19"/>
  <c r="I1861" i="19" s="1"/>
  <c r="H1862" i="19"/>
  <c r="L1861" i="19"/>
  <c r="K1861" i="19"/>
  <c r="J1861" i="19"/>
  <c r="L1860" i="19"/>
  <c r="K1860" i="19"/>
  <c r="J1860" i="19"/>
  <c r="I1860" i="19"/>
  <c r="H1860" i="19"/>
  <c r="L1859" i="19"/>
  <c r="K1859" i="19"/>
  <c r="J1859" i="19"/>
  <c r="I1859" i="19"/>
  <c r="H1859" i="19"/>
  <c r="L1858" i="19"/>
  <c r="K1858" i="19"/>
  <c r="J1858" i="19"/>
  <c r="K1856" i="19"/>
  <c r="J1856" i="19"/>
  <c r="I1856" i="19"/>
  <c r="H1856" i="19"/>
  <c r="L1855" i="19"/>
  <c r="K1855" i="19"/>
  <c r="J1855" i="19"/>
  <c r="I1855" i="19"/>
  <c r="H1855" i="19"/>
  <c r="K1854" i="19"/>
  <c r="J1854" i="19"/>
  <c r="K1853" i="19"/>
  <c r="J1853" i="19"/>
  <c r="I1853" i="19"/>
  <c r="H1853" i="19"/>
  <c r="L1852" i="19"/>
  <c r="K1852" i="19"/>
  <c r="J1852" i="19"/>
  <c r="I1852" i="19"/>
  <c r="H1852" i="19"/>
  <c r="K1851" i="19"/>
  <c r="J1851" i="19"/>
  <c r="L1849" i="19"/>
  <c r="K1849" i="19"/>
  <c r="J1849" i="19"/>
  <c r="I1849" i="19"/>
  <c r="H1849" i="19"/>
  <c r="L1848" i="19"/>
  <c r="K1848" i="19"/>
  <c r="J1848" i="19"/>
  <c r="I1848" i="19"/>
  <c r="H1848" i="19"/>
  <c r="L1847" i="19"/>
  <c r="K1847" i="19"/>
  <c r="J1847" i="19"/>
  <c r="L1846" i="19"/>
  <c r="K1846" i="19"/>
  <c r="J1846" i="19"/>
  <c r="I1846" i="19"/>
  <c r="H1846" i="19"/>
  <c r="L1845" i="19"/>
  <c r="K1845" i="19"/>
  <c r="J1845" i="19"/>
  <c r="I1845" i="19"/>
  <c r="H1845" i="19"/>
  <c r="L1844" i="19"/>
  <c r="K1844" i="19"/>
  <c r="J1844" i="19"/>
  <c r="L1842" i="19"/>
  <c r="K1842" i="19"/>
  <c r="J1842" i="19"/>
  <c r="I1842" i="19"/>
  <c r="H1842" i="19"/>
  <c r="L1841" i="19"/>
  <c r="K1841" i="19"/>
  <c r="J1841" i="19"/>
  <c r="I1841" i="19"/>
  <c r="H1841" i="19"/>
  <c r="L1840" i="19"/>
  <c r="K1840" i="19"/>
  <c r="J1840" i="19"/>
  <c r="L1839" i="19"/>
  <c r="K1839" i="19"/>
  <c r="J1839" i="19"/>
  <c r="I1839" i="19"/>
  <c r="H1839" i="19"/>
  <c r="L1838" i="19"/>
  <c r="K1838" i="19"/>
  <c r="J1838" i="19"/>
  <c r="I1838" i="19"/>
  <c r="H1838" i="19"/>
  <c r="L1837" i="19"/>
  <c r="K1837" i="19"/>
  <c r="J1837" i="19"/>
  <c r="L1835" i="19"/>
  <c r="K1835" i="19"/>
  <c r="J1835" i="19"/>
  <c r="I1835" i="19"/>
  <c r="H1835" i="19"/>
  <c r="L1834" i="19"/>
  <c r="K1834" i="19"/>
  <c r="J1834" i="19"/>
  <c r="I1834" i="19"/>
  <c r="H1834" i="19"/>
  <c r="L1833" i="19"/>
  <c r="K1833" i="19"/>
  <c r="J1833" i="19"/>
  <c r="L1832" i="19"/>
  <c r="K1832" i="19"/>
  <c r="J1832" i="19"/>
  <c r="I1832" i="19"/>
  <c r="H1832" i="19"/>
  <c r="L1831" i="19"/>
  <c r="K1831" i="19"/>
  <c r="J1831" i="19"/>
  <c r="I1831" i="19"/>
  <c r="H1831" i="19"/>
  <c r="L1830" i="19"/>
  <c r="K1830" i="19"/>
  <c r="J1830" i="19"/>
  <c r="L1828" i="19"/>
  <c r="K1828" i="19"/>
  <c r="J1828" i="19"/>
  <c r="I1828" i="19"/>
  <c r="H1828" i="19"/>
  <c r="L1827" i="19"/>
  <c r="K1827" i="19"/>
  <c r="J1827" i="19"/>
  <c r="I1827" i="19"/>
  <c r="H1827" i="19"/>
  <c r="L1826" i="19"/>
  <c r="K1826" i="19"/>
  <c r="J1826" i="19"/>
  <c r="L1825" i="19"/>
  <c r="K1825" i="19"/>
  <c r="J1825" i="19"/>
  <c r="I1825" i="19"/>
  <c r="H1825" i="19"/>
  <c r="L1824" i="19"/>
  <c r="K1824" i="19"/>
  <c r="J1824" i="19"/>
  <c r="I1824" i="19"/>
  <c r="H1824" i="19"/>
  <c r="L1823" i="19"/>
  <c r="K1823" i="19"/>
  <c r="J1823" i="19"/>
  <c r="L1821" i="19"/>
  <c r="K1821" i="19"/>
  <c r="J1821" i="19"/>
  <c r="I1821" i="19"/>
  <c r="H1821" i="19"/>
  <c r="L1820" i="19"/>
  <c r="K1820" i="19"/>
  <c r="J1820" i="19"/>
  <c r="I1820" i="19"/>
  <c r="H1820" i="19"/>
  <c r="L1819" i="19"/>
  <c r="K1819" i="19"/>
  <c r="J1819" i="19"/>
  <c r="L1818" i="19"/>
  <c r="K1818" i="19"/>
  <c r="J1818" i="19"/>
  <c r="I1818" i="19"/>
  <c r="H1818" i="19"/>
  <c r="L1817" i="19"/>
  <c r="K1817" i="19"/>
  <c r="J1817" i="19"/>
  <c r="I1817" i="19"/>
  <c r="H1817" i="19"/>
  <c r="L1816" i="19"/>
  <c r="K1816" i="19"/>
  <c r="J1816" i="19"/>
  <c r="L1814" i="19"/>
  <c r="K1814" i="19"/>
  <c r="J1814" i="19"/>
  <c r="I1814" i="19"/>
  <c r="H1814" i="19"/>
  <c r="L1813" i="19"/>
  <c r="J1813" i="19"/>
  <c r="I1813" i="19"/>
  <c r="H1813" i="19"/>
  <c r="L1812" i="19"/>
  <c r="K1812" i="19"/>
  <c r="J1812" i="19"/>
  <c r="L1811" i="19"/>
  <c r="K1811" i="19"/>
  <c r="J1811" i="19"/>
  <c r="I1811" i="19"/>
  <c r="H1811" i="19"/>
  <c r="L1810" i="19"/>
  <c r="K1810" i="19"/>
  <c r="J1810" i="19"/>
  <c r="I1810" i="19"/>
  <c r="H1810" i="19"/>
  <c r="L1809" i="19"/>
  <c r="K1809" i="19"/>
  <c r="J1809" i="19"/>
  <c r="L1807" i="19"/>
  <c r="K1807" i="19"/>
  <c r="J1807" i="19"/>
  <c r="I1807" i="19"/>
  <c r="H1807" i="19"/>
  <c r="L1806" i="19"/>
  <c r="K1806" i="19"/>
  <c r="J1806" i="19"/>
  <c r="I1806" i="19"/>
  <c r="H1806" i="19"/>
  <c r="L1805" i="19"/>
  <c r="K1805" i="19"/>
  <c r="J1805" i="19"/>
  <c r="L1804" i="19"/>
  <c r="K1804" i="19"/>
  <c r="J1804" i="19"/>
  <c r="I1804" i="19"/>
  <c r="H1804" i="19"/>
  <c r="L1803" i="19"/>
  <c r="K1803" i="19"/>
  <c r="J1803" i="19"/>
  <c r="I1803" i="19"/>
  <c r="H1803" i="19"/>
  <c r="L1802" i="19"/>
  <c r="K1802" i="19"/>
  <c r="J1802" i="19"/>
  <c r="L1800" i="19"/>
  <c r="K1800" i="19"/>
  <c r="J1800" i="19"/>
  <c r="I1800" i="19"/>
  <c r="H1800" i="19"/>
  <c r="I1799" i="19"/>
  <c r="H1799" i="19"/>
  <c r="L1798" i="19"/>
  <c r="K1798" i="19"/>
  <c r="J1798" i="19"/>
  <c r="L1797" i="19"/>
  <c r="K1797" i="19"/>
  <c r="J1797" i="19"/>
  <c r="I1797" i="19"/>
  <c r="H1797" i="19"/>
  <c r="L1796" i="19"/>
  <c r="K1796" i="19"/>
  <c r="J1796" i="19"/>
  <c r="I1796" i="19"/>
  <c r="H1796" i="19"/>
  <c r="L1795" i="19"/>
  <c r="K1795" i="19"/>
  <c r="J1795" i="19"/>
  <c r="L1793" i="19"/>
  <c r="K1793" i="19"/>
  <c r="J1793" i="19"/>
  <c r="I1793" i="19"/>
  <c r="H1793" i="19"/>
  <c r="L1792" i="19"/>
  <c r="K1792" i="19"/>
  <c r="J1792" i="19"/>
  <c r="I1792" i="19"/>
  <c r="H1792" i="19"/>
  <c r="L1791" i="19"/>
  <c r="K1791" i="19"/>
  <c r="J1791" i="19"/>
  <c r="L1790" i="19"/>
  <c r="K1790" i="19"/>
  <c r="J1790" i="19"/>
  <c r="I1790" i="19"/>
  <c r="H1790" i="19"/>
  <c r="L1789" i="19"/>
  <c r="K1789" i="19"/>
  <c r="J1789" i="19"/>
  <c r="I1789" i="19"/>
  <c r="H1789" i="19"/>
  <c r="L1788" i="19"/>
  <c r="K1788" i="19"/>
  <c r="J1788" i="19"/>
  <c r="L1786" i="19"/>
  <c r="K1786" i="19"/>
  <c r="J1786" i="19"/>
  <c r="I1786" i="19"/>
  <c r="H1786" i="19"/>
  <c r="L1785" i="19"/>
  <c r="K1785" i="19"/>
  <c r="J1785" i="19"/>
  <c r="I1785" i="19"/>
  <c r="H1785" i="19"/>
  <c r="L1784" i="19"/>
  <c r="K1784" i="19"/>
  <c r="J1784" i="19"/>
  <c r="L1783" i="19"/>
  <c r="K1783" i="19"/>
  <c r="J1783" i="19"/>
  <c r="I1783" i="19"/>
  <c r="H1783" i="19"/>
  <c r="I1782" i="19"/>
  <c r="H1782" i="19"/>
  <c r="L1781" i="19"/>
  <c r="K1781" i="19"/>
  <c r="J1781" i="19"/>
  <c r="L1779" i="19"/>
  <c r="K1779" i="19"/>
  <c r="J1779" i="19"/>
  <c r="I1779" i="19"/>
  <c r="H1779" i="19"/>
  <c r="L1778" i="19"/>
  <c r="K1778" i="19"/>
  <c r="J1778" i="19"/>
  <c r="I1778" i="19"/>
  <c r="H1778" i="19"/>
  <c r="L1777" i="19"/>
  <c r="K1777" i="19"/>
  <c r="J1777" i="19"/>
  <c r="L1776" i="19"/>
  <c r="I1776" i="19"/>
  <c r="H1776" i="19"/>
  <c r="L1775" i="19"/>
  <c r="K1775" i="19"/>
  <c r="J1775" i="19"/>
  <c r="I1775" i="19"/>
  <c r="H1775" i="19"/>
  <c r="L1774" i="19"/>
  <c r="K1774" i="19"/>
  <c r="J1774" i="19"/>
  <c r="L1772" i="19"/>
  <c r="K1772" i="19"/>
  <c r="J1772" i="19"/>
  <c r="I1772" i="19"/>
  <c r="H1772" i="19"/>
  <c r="L1771" i="19"/>
  <c r="K1771" i="19"/>
  <c r="J1771" i="19"/>
  <c r="I1771" i="19"/>
  <c r="H1771" i="19"/>
  <c r="L1770" i="19"/>
  <c r="K1770" i="19"/>
  <c r="J1770" i="19"/>
  <c r="L1769" i="19"/>
  <c r="K1769" i="19"/>
  <c r="J1769" i="19"/>
  <c r="I1769" i="19"/>
  <c r="H1769" i="19"/>
  <c r="L1768" i="19"/>
  <c r="K1768" i="19"/>
  <c r="J1768" i="19"/>
  <c r="I1768" i="19"/>
  <c r="H1768" i="19"/>
  <c r="L1767" i="19"/>
  <c r="K1767" i="19"/>
  <c r="J1767" i="19"/>
  <c r="L1765" i="19"/>
  <c r="K1765" i="19"/>
  <c r="J1765" i="19"/>
  <c r="I1765" i="19"/>
  <c r="H1765" i="19"/>
  <c r="L1764" i="19"/>
  <c r="K1764" i="19"/>
  <c r="J1764" i="19"/>
  <c r="I1764" i="19"/>
  <c r="H1764" i="19"/>
  <c r="L1763" i="19"/>
  <c r="K1763" i="19"/>
  <c r="J1763" i="19"/>
  <c r="L1762" i="19"/>
  <c r="K1762" i="19"/>
  <c r="J1762" i="19"/>
  <c r="I1762" i="19"/>
  <c r="H1762" i="19"/>
  <c r="L1761" i="19"/>
  <c r="K1761" i="19"/>
  <c r="J1761" i="19"/>
  <c r="I1761" i="19"/>
  <c r="H1761" i="19"/>
  <c r="L1760" i="19"/>
  <c r="K1760" i="19"/>
  <c r="J1760" i="19"/>
  <c r="L1758" i="19"/>
  <c r="K1758" i="19"/>
  <c r="J1758" i="19"/>
  <c r="I1758" i="19"/>
  <c r="H1758" i="19"/>
  <c r="L1757" i="19"/>
  <c r="K1757" i="19"/>
  <c r="J1757" i="19"/>
  <c r="I1757" i="19"/>
  <c r="H1757" i="19"/>
  <c r="L1756" i="19"/>
  <c r="K1756" i="19"/>
  <c r="J1756" i="19"/>
  <c r="L1755" i="19"/>
  <c r="K1755" i="19"/>
  <c r="J1755" i="19"/>
  <c r="I1755" i="19"/>
  <c r="H1755" i="19"/>
  <c r="L1754" i="19"/>
  <c r="K1754" i="19"/>
  <c r="J1754" i="19"/>
  <c r="I1754" i="19"/>
  <c r="H1754" i="19"/>
  <c r="L1753" i="19"/>
  <c r="K1753" i="19"/>
  <c r="J1753" i="19"/>
  <c r="L1751" i="19"/>
  <c r="K1751" i="19"/>
  <c r="J1751" i="19"/>
  <c r="I1751" i="19"/>
  <c r="H1751" i="19"/>
  <c r="L1750" i="19"/>
  <c r="K1750" i="19"/>
  <c r="J1750" i="19"/>
  <c r="I1750" i="19"/>
  <c r="H1750" i="19"/>
  <c r="L1749" i="19"/>
  <c r="K1749" i="19"/>
  <c r="J1749" i="19"/>
  <c r="L1748" i="19"/>
  <c r="K1748" i="19"/>
  <c r="J1748" i="19"/>
  <c r="I1748" i="19"/>
  <c r="H1748" i="19"/>
  <c r="L1747" i="19"/>
  <c r="K1747" i="19"/>
  <c r="J1747" i="19"/>
  <c r="I1747" i="19"/>
  <c r="H1747" i="19"/>
  <c r="L1746" i="19"/>
  <c r="K1746" i="19"/>
  <c r="J1746" i="19"/>
  <c r="L1744" i="19"/>
  <c r="K1744" i="19"/>
  <c r="J1744" i="19"/>
  <c r="I1744" i="19"/>
  <c r="H1744" i="19"/>
  <c r="L1743" i="19"/>
  <c r="K1743" i="19"/>
  <c r="J1743" i="19"/>
  <c r="I1743" i="19"/>
  <c r="H1743" i="19"/>
  <c r="L1742" i="19"/>
  <c r="K1742" i="19"/>
  <c r="J1742" i="19"/>
  <c r="L1741" i="19"/>
  <c r="K1741" i="19"/>
  <c r="J1741" i="19"/>
  <c r="I1741" i="19"/>
  <c r="H1741" i="19"/>
  <c r="L1740" i="19"/>
  <c r="K1740" i="19"/>
  <c r="J1740" i="19"/>
  <c r="I1740" i="19"/>
  <c r="H1740" i="19"/>
  <c r="L1739" i="19"/>
  <c r="K1739" i="19"/>
  <c r="J1739" i="19"/>
  <c r="L1737" i="19"/>
  <c r="K1737" i="19"/>
  <c r="J1737" i="19"/>
  <c r="I1737" i="19"/>
  <c r="H1737" i="19"/>
  <c r="K1736" i="19"/>
  <c r="J1736" i="19"/>
  <c r="I1736" i="19"/>
  <c r="H1736" i="19"/>
  <c r="L1735" i="19"/>
  <c r="K1735" i="19"/>
  <c r="J1735" i="19"/>
  <c r="L1734" i="19"/>
  <c r="K1734" i="19"/>
  <c r="J1734" i="19"/>
  <c r="I1734" i="19"/>
  <c r="H1734" i="19"/>
  <c r="L1733" i="19"/>
  <c r="K1733" i="19"/>
  <c r="J1733" i="19"/>
  <c r="I1733" i="19"/>
  <c r="H1733" i="19"/>
  <c r="L1732" i="19"/>
  <c r="K1732" i="19"/>
  <c r="J1732" i="19"/>
  <c r="L1730" i="19"/>
  <c r="K1730" i="19"/>
  <c r="J1730" i="19"/>
  <c r="I1730" i="19"/>
  <c r="H1730" i="19"/>
  <c r="L1729" i="19"/>
  <c r="K1729" i="19"/>
  <c r="J1729" i="19"/>
  <c r="I1729" i="19"/>
  <c r="H1729" i="19"/>
  <c r="L1728" i="19"/>
  <c r="K1728" i="19"/>
  <c r="J1728" i="19"/>
  <c r="L1727" i="19"/>
  <c r="K1727" i="19"/>
  <c r="J1727" i="19"/>
  <c r="I1727" i="19"/>
  <c r="H1727" i="19"/>
  <c r="L1726" i="19"/>
  <c r="K1726" i="19"/>
  <c r="J1726" i="19"/>
  <c r="I1726" i="19"/>
  <c r="H1726" i="19"/>
  <c r="L1725" i="19"/>
  <c r="K1725" i="19"/>
  <c r="J1725" i="19"/>
  <c r="L1723" i="19"/>
  <c r="K1723" i="19"/>
  <c r="J1723" i="19"/>
  <c r="I1723" i="19"/>
  <c r="H1723" i="19"/>
  <c r="L1722" i="19"/>
  <c r="K1722" i="19"/>
  <c r="J1722" i="19"/>
  <c r="I1722" i="19"/>
  <c r="H1722" i="19"/>
  <c r="L1721" i="19"/>
  <c r="K1721" i="19"/>
  <c r="J1721" i="19"/>
  <c r="L1720" i="19"/>
  <c r="K1720" i="19"/>
  <c r="J1720" i="19"/>
  <c r="I1720" i="19"/>
  <c r="H1720" i="19"/>
  <c r="L1719" i="19"/>
  <c r="K1719" i="19"/>
  <c r="J1719" i="19"/>
  <c r="I1719" i="19"/>
  <c r="H1719" i="19"/>
  <c r="L1718" i="19"/>
  <c r="K1718" i="19"/>
  <c r="J1718" i="19"/>
  <c r="L1716" i="19"/>
  <c r="K1716" i="19"/>
  <c r="J1716" i="19"/>
  <c r="I1716" i="19"/>
  <c r="H1716" i="19"/>
  <c r="L1715" i="19"/>
  <c r="K1715" i="19"/>
  <c r="J1715" i="19"/>
  <c r="I1715" i="19"/>
  <c r="H1715" i="19"/>
  <c r="L1714" i="19"/>
  <c r="K1714" i="19"/>
  <c r="J1714" i="19"/>
  <c r="L1713" i="19"/>
  <c r="K1713" i="19"/>
  <c r="J1713" i="19"/>
  <c r="I1713" i="19"/>
  <c r="H1713" i="19"/>
  <c r="L1712" i="19"/>
  <c r="K1712" i="19"/>
  <c r="J1712" i="19"/>
  <c r="I1712" i="19"/>
  <c r="H1712" i="19"/>
  <c r="L1711" i="19"/>
  <c r="K1711" i="19"/>
  <c r="J1711" i="19"/>
  <c r="L1709" i="19"/>
  <c r="K1709" i="19"/>
  <c r="J1709" i="19"/>
  <c r="I1709" i="19"/>
  <c r="H1709" i="19"/>
  <c r="L1708" i="19"/>
  <c r="K1708" i="19"/>
  <c r="J1708" i="19"/>
  <c r="I1708" i="19"/>
  <c r="H1708" i="19"/>
  <c r="L1707" i="19"/>
  <c r="K1707" i="19"/>
  <c r="J1707" i="19"/>
  <c r="L1706" i="19"/>
  <c r="K1706" i="19"/>
  <c r="J1706" i="19"/>
  <c r="I1706" i="19"/>
  <c r="H1706" i="19"/>
  <c r="L1705" i="19"/>
  <c r="K1705" i="19"/>
  <c r="J1705" i="19"/>
  <c r="I1705" i="19"/>
  <c r="H1705" i="19"/>
  <c r="L1704" i="19"/>
  <c r="K1704" i="19"/>
  <c r="J1704" i="19"/>
  <c r="L1702" i="19"/>
  <c r="K1702" i="19"/>
  <c r="J1702" i="19"/>
  <c r="I1702" i="19"/>
  <c r="H1702" i="19"/>
  <c r="L1701" i="19"/>
  <c r="K1701" i="19"/>
  <c r="J1701" i="19"/>
  <c r="I1701" i="19"/>
  <c r="H1701" i="19"/>
  <c r="L1700" i="19"/>
  <c r="K1700" i="19"/>
  <c r="J1700" i="19"/>
  <c r="L1699" i="19"/>
  <c r="K1699" i="19"/>
  <c r="J1699" i="19"/>
  <c r="I1699" i="19"/>
  <c r="H1699" i="19"/>
  <c r="L1698" i="19"/>
  <c r="J1698" i="19"/>
  <c r="I1698" i="19"/>
  <c r="H1698" i="19"/>
  <c r="L1697" i="19"/>
  <c r="K1697" i="19"/>
  <c r="J1697" i="19"/>
  <c r="L1695" i="19"/>
  <c r="K1695" i="19"/>
  <c r="J1695" i="19"/>
  <c r="I1695" i="19"/>
  <c r="H1695" i="19"/>
  <c r="L1694" i="19"/>
  <c r="K1694" i="19"/>
  <c r="J1694" i="19"/>
  <c r="I1694" i="19"/>
  <c r="H1694" i="19"/>
  <c r="L1693" i="19"/>
  <c r="K1693" i="19"/>
  <c r="J1693" i="19"/>
  <c r="L1692" i="19"/>
  <c r="K1692" i="19"/>
  <c r="J1692" i="19"/>
  <c r="I1692" i="19"/>
  <c r="H1692" i="19"/>
  <c r="L1691" i="19"/>
  <c r="K1691" i="19"/>
  <c r="J1691" i="19"/>
  <c r="I1691" i="19"/>
  <c r="H1691" i="19"/>
  <c r="L1690" i="19"/>
  <c r="K1690" i="19"/>
  <c r="J1690" i="19"/>
  <c r="L1688" i="19"/>
  <c r="K1688" i="19"/>
  <c r="J1688" i="19"/>
  <c r="I1688" i="19"/>
  <c r="H1688" i="19"/>
  <c r="L1687" i="19"/>
  <c r="K1687" i="19"/>
  <c r="J1687" i="19"/>
  <c r="I1687" i="19"/>
  <c r="H1687" i="19"/>
  <c r="L1686" i="19"/>
  <c r="K1686" i="19"/>
  <c r="J1686" i="19"/>
  <c r="L1685" i="19"/>
  <c r="K1685" i="19"/>
  <c r="J1685" i="19"/>
  <c r="I1685" i="19"/>
  <c r="H1685" i="19"/>
  <c r="I1684" i="19"/>
  <c r="H1684" i="19"/>
  <c r="L1683" i="19"/>
  <c r="K1683" i="19"/>
  <c r="J1683" i="19"/>
  <c r="L1681" i="19"/>
  <c r="K1681" i="19"/>
  <c r="J1681" i="19"/>
  <c r="I1681" i="19"/>
  <c r="H1681" i="19"/>
  <c r="L1680" i="19"/>
  <c r="K1680" i="19"/>
  <c r="J1680" i="19"/>
  <c r="I1680" i="19"/>
  <c r="H1680" i="19"/>
  <c r="L1679" i="19"/>
  <c r="K1679" i="19"/>
  <c r="J1679" i="19"/>
  <c r="L1678" i="19"/>
  <c r="K1678" i="19"/>
  <c r="J1678" i="19"/>
  <c r="I1678" i="19"/>
  <c r="H1678" i="19"/>
  <c r="J1677" i="19"/>
  <c r="I1677" i="19"/>
  <c r="H1677" i="19"/>
  <c r="L1676" i="19"/>
  <c r="K1676" i="19"/>
  <c r="J1676" i="19"/>
  <c r="L1674" i="19"/>
  <c r="K1674" i="19"/>
  <c r="J1674" i="19"/>
  <c r="I1674" i="19"/>
  <c r="H1674" i="19"/>
  <c r="L1673" i="19"/>
  <c r="J1673" i="19"/>
  <c r="I1673" i="19"/>
  <c r="H1673" i="19"/>
  <c r="L1672" i="19"/>
  <c r="K1672" i="19"/>
  <c r="J1672" i="19"/>
  <c r="L1671" i="19"/>
  <c r="K1671" i="19"/>
  <c r="J1671" i="19"/>
  <c r="I1671" i="19"/>
  <c r="H1671" i="19"/>
  <c r="J1670" i="19"/>
  <c r="I1670" i="19"/>
  <c r="H1670" i="19"/>
  <c r="L1669" i="19"/>
  <c r="K1669" i="19"/>
  <c r="J1669" i="19"/>
  <c r="L1667" i="19"/>
  <c r="K1667" i="19"/>
  <c r="J1667" i="19"/>
  <c r="I1667" i="19"/>
  <c r="H1667" i="19"/>
  <c r="L1666" i="19"/>
  <c r="K1666" i="19"/>
  <c r="J1666" i="19"/>
  <c r="I1666" i="19"/>
  <c r="H1666" i="19"/>
  <c r="L1665" i="19"/>
  <c r="K1665" i="19"/>
  <c r="J1665" i="19"/>
  <c r="L1664" i="19"/>
  <c r="K1664" i="19"/>
  <c r="J1664" i="19"/>
  <c r="I1664" i="19"/>
  <c r="H1664" i="19"/>
  <c r="L1663" i="19"/>
  <c r="K1663" i="19"/>
  <c r="J1663" i="19"/>
  <c r="I1663" i="19"/>
  <c r="H1663" i="19"/>
  <c r="L1662" i="19"/>
  <c r="K1662" i="19"/>
  <c r="J1662" i="19"/>
  <c r="L1660" i="19"/>
  <c r="K1660" i="19"/>
  <c r="J1660" i="19"/>
  <c r="I1660" i="19"/>
  <c r="H1660" i="19"/>
  <c r="L1659" i="19"/>
  <c r="K1659" i="19"/>
  <c r="J1659" i="19"/>
  <c r="I1659" i="19"/>
  <c r="H1659" i="19"/>
  <c r="L1658" i="19"/>
  <c r="K1658" i="19"/>
  <c r="J1658" i="19"/>
  <c r="L1657" i="19"/>
  <c r="K1657" i="19"/>
  <c r="J1657" i="19"/>
  <c r="I1657" i="19"/>
  <c r="H1657" i="19"/>
  <c r="L1656" i="19"/>
  <c r="K1656" i="19"/>
  <c r="J1656" i="19"/>
  <c r="I1656" i="19"/>
  <c r="H1656" i="19"/>
  <c r="L1655" i="19"/>
  <c r="K1655" i="19"/>
  <c r="J1655" i="19"/>
  <c r="L1653" i="19"/>
  <c r="K1653" i="19"/>
  <c r="J1653" i="19"/>
  <c r="I1653" i="19"/>
  <c r="H1653" i="19"/>
  <c r="L1652" i="19"/>
  <c r="K1652" i="19"/>
  <c r="J1652" i="19"/>
  <c r="I1652" i="19"/>
  <c r="H1652" i="19"/>
  <c r="L1651" i="19"/>
  <c r="K1651" i="19"/>
  <c r="J1651" i="19"/>
  <c r="L1650" i="19"/>
  <c r="K1650" i="19"/>
  <c r="J1650" i="19"/>
  <c r="I1650" i="19"/>
  <c r="H1650" i="19"/>
  <c r="L1649" i="19"/>
  <c r="K1649" i="19"/>
  <c r="J1649" i="19"/>
  <c r="I1649" i="19"/>
  <c r="H1649" i="19"/>
  <c r="L1648" i="19"/>
  <c r="K1648" i="19"/>
  <c r="J1648" i="19"/>
  <c r="L1646" i="19"/>
  <c r="K1646" i="19"/>
  <c r="J1646" i="19"/>
  <c r="I1646" i="19"/>
  <c r="H1646" i="19"/>
  <c r="L1645" i="19"/>
  <c r="K1645" i="19"/>
  <c r="I1645" i="19"/>
  <c r="H1645" i="19"/>
  <c r="L1644" i="19"/>
  <c r="K1644" i="19"/>
  <c r="J1644" i="19"/>
  <c r="L1643" i="19"/>
  <c r="K1643" i="19"/>
  <c r="J1643" i="19"/>
  <c r="I1643" i="19"/>
  <c r="H1643" i="19"/>
  <c r="I1642" i="19"/>
  <c r="H1642" i="19"/>
  <c r="L1641" i="19"/>
  <c r="K1641" i="19"/>
  <c r="J1641" i="19"/>
  <c r="L1639" i="19"/>
  <c r="K1639" i="19"/>
  <c r="J1639" i="19"/>
  <c r="I1639" i="19"/>
  <c r="H1639" i="19"/>
  <c r="L1638" i="19"/>
  <c r="K1638" i="19"/>
  <c r="J1638" i="19"/>
  <c r="I1638" i="19"/>
  <c r="H1638" i="19"/>
  <c r="L1637" i="19"/>
  <c r="K1637" i="19"/>
  <c r="J1637" i="19"/>
  <c r="L1636" i="19"/>
  <c r="K1636" i="19"/>
  <c r="J1636" i="19"/>
  <c r="I1636" i="19"/>
  <c r="H1636" i="19"/>
  <c r="I1635" i="19"/>
  <c r="H1635" i="19"/>
  <c r="L1634" i="19"/>
  <c r="K1634" i="19"/>
  <c r="J1634" i="19"/>
  <c r="L1632" i="19"/>
  <c r="K1632" i="19"/>
  <c r="J1632" i="19"/>
  <c r="I1632" i="19"/>
  <c r="H1632" i="19"/>
  <c r="L1631" i="19"/>
  <c r="K1631" i="19"/>
  <c r="J1631" i="19"/>
  <c r="I1631" i="19"/>
  <c r="H1631" i="19"/>
  <c r="L1630" i="19"/>
  <c r="K1630" i="19"/>
  <c r="J1630" i="19"/>
  <c r="L1629" i="19"/>
  <c r="K1629" i="19"/>
  <c r="J1629" i="19"/>
  <c r="I1629" i="19"/>
  <c r="H1629" i="19"/>
  <c r="L1628" i="19"/>
  <c r="K1628" i="19"/>
  <c r="J1628" i="19"/>
  <c r="I1628" i="19"/>
  <c r="H1628" i="19"/>
  <c r="L1627" i="19"/>
  <c r="K1627" i="19"/>
  <c r="J1627" i="19"/>
  <c r="L1625" i="19"/>
  <c r="K1625" i="19"/>
  <c r="J1625" i="19"/>
  <c r="I1625" i="19"/>
  <c r="H1625" i="19"/>
  <c r="L1624" i="19"/>
  <c r="K1624" i="19"/>
  <c r="J1624" i="19"/>
  <c r="I1624" i="19"/>
  <c r="H1624" i="19"/>
  <c r="L1623" i="19"/>
  <c r="K1623" i="19"/>
  <c r="J1623" i="19"/>
  <c r="L1622" i="19"/>
  <c r="K1622" i="19"/>
  <c r="J1622" i="19"/>
  <c r="I1622" i="19"/>
  <c r="H1622" i="19"/>
  <c r="L1621" i="19"/>
  <c r="K1621" i="19"/>
  <c r="J1621" i="19"/>
  <c r="I1621" i="19"/>
  <c r="H1621" i="19"/>
  <c r="L1620" i="19"/>
  <c r="K1620" i="19"/>
  <c r="J1620" i="19"/>
  <c r="L1618" i="19"/>
  <c r="J1618" i="19"/>
  <c r="I1618" i="19"/>
  <c r="H1618" i="19"/>
  <c r="L1617" i="19"/>
  <c r="K1617" i="19"/>
  <c r="J1617" i="19"/>
  <c r="I1617" i="19"/>
  <c r="H1617" i="19"/>
  <c r="L1616" i="19"/>
  <c r="J1616" i="19"/>
  <c r="L1615" i="19"/>
  <c r="J1615" i="19"/>
  <c r="I1615" i="19"/>
  <c r="H1615" i="19"/>
  <c r="L1614" i="19"/>
  <c r="K1614" i="19"/>
  <c r="J1614" i="19"/>
  <c r="I1614" i="19"/>
  <c r="H1614" i="19"/>
  <c r="L1613" i="19"/>
  <c r="J1613" i="19"/>
  <c r="L1611" i="19"/>
  <c r="K1611" i="19"/>
  <c r="J1611" i="19"/>
  <c r="I1611" i="19"/>
  <c r="H1611" i="19"/>
  <c r="L1610" i="19"/>
  <c r="K1610" i="19"/>
  <c r="J1610" i="19"/>
  <c r="I1610" i="19"/>
  <c r="H1610" i="19"/>
  <c r="L1609" i="19"/>
  <c r="K1609" i="19"/>
  <c r="J1609" i="19"/>
  <c r="L1608" i="19"/>
  <c r="K1608" i="19"/>
  <c r="J1608" i="19"/>
  <c r="I1608" i="19"/>
  <c r="H1608" i="19"/>
  <c r="L1607" i="19"/>
  <c r="K1607" i="19"/>
  <c r="J1607" i="19"/>
  <c r="I1607" i="19"/>
  <c r="H1607" i="19"/>
  <c r="L1606" i="19"/>
  <c r="K1606" i="19"/>
  <c r="J1606" i="19"/>
  <c r="L1604" i="19"/>
  <c r="K1604" i="19"/>
  <c r="J1604" i="19"/>
  <c r="I1604" i="19"/>
  <c r="H1604" i="19"/>
  <c r="L1603" i="19"/>
  <c r="K1603" i="19"/>
  <c r="J1603" i="19"/>
  <c r="I1603" i="19"/>
  <c r="H1603" i="19"/>
  <c r="L1602" i="19"/>
  <c r="K1602" i="19"/>
  <c r="J1602" i="19"/>
  <c r="L1601" i="19"/>
  <c r="K1601" i="19"/>
  <c r="J1601" i="19"/>
  <c r="I1601" i="19"/>
  <c r="H1601" i="19"/>
  <c r="I1600" i="19"/>
  <c r="H1600" i="19"/>
  <c r="L1599" i="19"/>
  <c r="K1599" i="19"/>
  <c r="J1599" i="19"/>
  <c r="L1597" i="19"/>
  <c r="K1597" i="19"/>
  <c r="J1597" i="19"/>
  <c r="I1597" i="19"/>
  <c r="H1597" i="19"/>
  <c r="L1596" i="19"/>
  <c r="K1596" i="19"/>
  <c r="J1596" i="19"/>
  <c r="I1596" i="19"/>
  <c r="H1596" i="19"/>
  <c r="L1595" i="19"/>
  <c r="K1595" i="19"/>
  <c r="J1595" i="19"/>
  <c r="L1594" i="19"/>
  <c r="K1594" i="19"/>
  <c r="J1594" i="19"/>
  <c r="I1594" i="19"/>
  <c r="H1594" i="19"/>
  <c r="I1593" i="19"/>
  <c r="H1593" i="19"/>
  <c r="L1592" i="19"/>
  <c r="K1592" i="19"/>
  <c r="J1592" i="19"/>
  <c r="L1590" i="19"/>
  <c r="K1590" i="19"/>
  <c r="J1590" i="19"/>
  <c r="I1590" i="19"/>
  <c r="H1590" i="19"/>
  <c r="L1589" i="19"/>
  <c r="K1589" i="19"/>
  <c r="J1589" i="19"/>
  <c r="I1589" i="19"/>
  <c r="H1589" i="19"/>
  <c r="L1588" i="19"/>
  <c r="K1588" i="19"/>
  <c r="J1588" i="19"/>
  <c r="L1587" i="19"/>
  <c r="K1587" i="19"/>
  <c r="J1587" i="19"/>
  <c r="I1587" i="19"/>
  <c r="H1587" i="19"/>
  <c r="I1586" i="19"/>
  <c r="H1586" i="19"/>
  <c r="L1585" i="19"/>
  <c r="K1585" i="19"/>
  <c r="J1585" i="19"/>
  <c r="L1583" i="19"/>
  <c r="K1583" i="19"/>
  <c r="J1583" i="19"/>
  <c r="I1583" i="19"/>
  <c r="H1583" i="19"/>
  <c r="L1582" i="19"/>
  <c r="K1582" i="19"/>
  <c r="J1582" i="19"/>
  <c r="I1582" i="19"/>
  <c r="H1582" i="19"/>
  <c r="L1581" i="19"/>
  <c r="K1581" i="19"/>
  <c r="J1581" i="19"/>
  <c r="L1580" i="19"/>
  <c r="K1580" i="19"/>
  <c r="J1580" i="19"/>
  <c r="I1580" i="19"/>
  <c r="H1580" i="19"/>
  <c r="I1579" i="19"/>
  <c r="H1579" i="19"/>
  <c r="L1578" i="19"/>
  <c r="K1578" i="19"/>
  <c r="J1578" i="19"/>
  <c r="L1576" i="19"/>
  <c r="K1576" i="19"/>
  <c r="J1576" i="19"/>
  <c r="I1576" i="19"/>
  <c r="H1576" i="19"/>
  <c r="L1575" i="19"/>
  <c r="K1575" i="19"/>
  <c r="J1575" i="19"/>
  <c r="I1575" i="19"/>
  <c r="H1575" i="19"/>
  <c r="L1574" i="19"/>
  <c r="K1574" i="19"/>
  <c r="J1574" i="19"/>
  <c r="L1573" i="19"/>
  <c r="K1573" i="19"/>
  <c r="J1573" i="19"/>
  <c r="I1573" i="19"/>
  <c r="H1573" i="19"/>
  <c r="I1572" i="19"/>
  <c r="H1572" i="19"/>
  <c r="L1571" i="19"/>
  <c r="K1571" i="19"/>
  <c r="J1571" i="19"/>
  <c r="L1569" i="19"/>
  <c r="K1569" i="19"/>
  <c r="J1569" i="19"/>
  <c r="I1569" i="19"/>
  <c r="H1569" i="19"/>
  <c r="L1568" i="19"/>
  <c r="K1568" i="19"/>
  <c r="J1568" i="19"/>
  <c r="I1568" i="19"/>
  <c r="H1568" i="19"/>
  <c r="L1567" i="19"/>
  <c r="K1567" i="19"/>
  <c r="J1567" i="19"/>
  <c r="L1566" i="19"/>
  <c r="K1566" i="19"/>
  <c r="J1566" i="19"/>
  <c r="I1566" i="19"/>
  <c r="H1566" i="19"/>
  <c r="L1565" i="19"/>
  <c r="K1565" i="19"/>
  <c r="J1565" i="19"/>
  <c r="I1565" i="19"/>
  <c r="H1565" i="19"/>
  <c r="L1564" i="19"/>
  <c r="K1564" i="19"/>
  <c r="J1564" i="19"/>
  <c r="L1562" i="19"/>
  <c r="K1562" i="19"/>
  <c r="J1562" i="19"/>
  <c r="I1562" i="19"/>
  <c r="H1562" i="19"/>
  <c r="L1561" i="19"/>
  <c r="K1561" i="19"/>
  <c r="J1561" i="19"/>
  <c r="I1561" i="19"/>
  <c r="H1561" i="19"/>
  <c r="L1560" i="19"/>
  <c r="K1560" i="19"/>
  <c r="J1560" i="19"/>
  <c r="L1559" i="19"/>
  <c r="K1559" i="19"/>
  <c r="J1559" i="19"/>
  <c r="I1559" i="19"/>
  <c r="H1559" i="19"/>
  <c r="L1558" i="19"/>
  <c r="K1558" i="19"/>
  <c r="J1558" i="19"/>
  <c r="I1558" i="19"/>
  <c r="H1558" i="19"/>
  <c r="L1557" i="19"/>
  <c r="K1557" i="19"/>
  <c r="J1557" i="19"/>
  <c r="L1555" i="19"/>
  <c r="K1555" i="19"/>
  <c r="J1555" i="19"/>
  <c r="I1555" i="19"/>
  <c r="H1555" i="19"/>
  <c r="L1554" i="19"/>
  <c r="K1554" i="19"/>
  <c r="J1554" i="19"/>
  <c r="I1554" i="19"/>
  <c r="H1554" i="19"/>
  <c r="L1553" i="19"/>
  <c r="K1553" i="19"/>
  <c r="J1553" i="19"/>
  <c r="L1552" i="19"/>
  <c r="K1552" i="19"/>
  <c r="J1552" i="19"/>
  <c r="I1552" i="19"/>
  <c r="H1552" i="19"/>
  <c r="L1551" i="19"/>
  <c r="K1551" i="19"/>
  <c r="J1551" i="19"/>
  <c r="I1551" i="19"/>
  <c r="H1551" i="19"/>
  <c r="L1550" i="19"/>
  <c r="K1550" i="19"/>
  <c r="J1550" i="19"/>
  <c r="L1548" i="19"/>
  <c r="K1548" i="19"/>
  <c r="J1548" i="19"/>
  <c r="I1548" i="19"/>
  <c r="H1548" i="19"/>
  <c r="L1547" i="19"/>
  <c r="K1547" i="19"/>
  <c r="J1547" i="19"/>
  <c r="I1547" i="19"/>
  <c r="H1547" i="19"/>
  <c r="L1546" i="19"/>
  <c r="K1546" i="19"/>
  <c r="J1546" i="19"/>
  <c r="L1545" i="19"/>
  <c r="K1545" i="19"/>
  <c r="J1545" i="19"/>
  <c r="I1545" i="19"/>
  <c r="H1545" i="19"/>
  <c r="L1544" i="19"/>
  <c r="K1544" i="19"/>
  <c r="J1544" i="19"/>
  <c r="I1544" i="19"/>
  <c r="H1544" i="19"/>
  <c r="L1543" i="19"/>
  <c r="K1543" i="19"/>
  <c r="J1543" i="19"/>
  <c r="L1541" i="19"/>
  <c r="K1541" i="19"/>
  <c r="J1541" i="19"/>
  <c r="I1541" i="19"/>
  <c r="H1541" i="19"/>
  <c r="L1540" i="19"/>
  <c r="I1540" i="19"/>
  <c r="H1540" i="19"/>
  <c r="L1539" i="19"/>
  <c r="K1539" i="19"/>
  <c r="J1539" i="19"/>
  <c r="L1538" i="19"/>
  <c r="K1538" i="19"/>
  <c r="J1538" i="19"/>
  <c r="I1538" i="19"/>
  <c r="H1538" i="19"/>
  <c r="L1537" i="19"/>
  <c r="K1537" i="19"/>
  <c r="J1537" i="19"/>
  <c r="I1537" i="19"/>
  <c r="H1537" i="19"/>
  <c r="L1536" i="19"/>
  <c r="K1536" i="19"/>
  <c r="J1536" i="19"/>
  <c r="L1534" i="19"/>
  <c r="K1534" i="19"/>
  <c r="J1534" i="19"/>
  <c r="I1534" i="19"/>
  <c r="H1534" i="19"/>
  <c r="L1533" i="19"/>
  <c r="K1533" i="19"/>
  <c r="J1533" i="19"/>
  <c r="I1533" i="19"/>
  <c r="H1533" i="19"/>
  <c r="L1532" i="19"/>
  <c r="K1532" i="19"/>
  <c r="J1532" i="19"/>
  <c r="L1531" i="19"/>
  <c r="K1531" i="19"/>
  <c r="J1531" i="19"/>
  <c r="I1531" i="19"/>
  <c r="H1531" i="19"/>
  <c r="L1530" i="19"/>
  <c r="K1530" i="19"/>
  <c r="J1530" i="19"/>
  <c r="I1530" i="19"/>
  <c r="H1530" i="19"/>
  <c r="L1529" i="19"/>
  <c r="K1529" i="19"/>
  <c r="J1529" i="19"/>
  <c r="L1527" i="19"/>
  <c r="K1527" i="19"/>
  <c r="J1527" i="19"/>
  <c r="I1527" i="19"/>
  <c r="H1527" i="19"/>
  <c r="I1526" i="19"/>
  <c r="H1526" i="19"/>
  <c r="L1525" i="19"/>
  <c r="K1525" i="19"/>
  <c r="J1525" i="19"/>
  <c r="L1524" i="19"/>
  <c r="K1524" i="19"/>
  <c r="J1524" i="19"/>
  <c r="I1524" i="19"/>
  <c r="H1524" i="19"/>
  <c r="I1523" i="19"/>
  <c r="H1523" i="19"/>
  <c r="L1522" i="19"/>
  <c r="K1522" i="19"/>
  <c r="J1522" i="19"/>
  <c r="L1520" i="19"/>
  <c r="K1520" i="19"/>
  <c r="J1520" i="19"/>
  <c r="I1520" i="19"/>
  <c r="H1520" i="19"/>
  <c r="L1519" i="19"/>
  <c r="K1519" i="19"/>
  <c r="J1519" i="19"/>
  <c r="I1519" i="19"/>
  <c r="H1519" i="19"/>
  <c r="L1518" i="19"/>
  <c r="K1518" i="19"/>
  <c r="J1518" i="19"/>
  <c r="L1517" i="19"/>
  <c r="K1517" i="19"/>
  <c r="J1517" i="19"/>
  <c r="I1517" i="19"/>
  <c r="H1517" i="19"/>
  <c r="L1516" i="19"/>
  <c r="K1516" i="19"/>
  <c r="J1516" i="19"/>
  <c r="I1516" i="19"/>
  <c r="H1516" i="19"/>
  <c r="L1515" i="19"/>
  <c r="K1515" i="19"/>
  <c r="J1515" i="19"/>
  <c r="L1513" i="19"/>
  <c r="K1513" i="19"/>
  <c r="J1513" i="19"/>
  <c r="I1513" i="19"/>
  <c r="H1513" i="19"/>
  <c r="L1512" i="19"/>
  <c r="K1512" i="19"/>
  <c r="J1512" i="19"/>
  <c r="I1512" i="19"/>
  <c r="H1512" i="19"/>
  <c r="L1511" i="19"/>
  <c r="K1511" i="19"/>
  <c r="J1511" i="19"/>
  <c r="L1510" i="19"/>
  <c r="K1510" i="19"/>
  <c r="J1510" i="19"/>
  <c r="I1510" i="19"/>
  <c r="H1510" i="19"/>
  <c r="L1509" i="19"/>
  <c r="K1509" i="19"/>
  <c r="J1509" i="19"/>
  <c r="I1509" i="19"/>
  <c r="H1509" i="19"/>
  <c r="L1508" i="19"/>
  <c r="K1508" i="19"/>
  <c r="J1508" i="19"/>
  <c r="L1506" i="19"/>
  <c r="K1506" i="19"/>
  <c r="J1506" i="19"/>
  <c r="I1506" i="19"/>
  <c r="H1506" i="19"/>
  <c r="L1505" i="19"/>
  <c r="K1505" i="19"/>
  <c r="J1505" i="19"/>
  <c r="I1505" i="19"/>
  <c r="H1505" i="19"/>
  <c r="L1504" i="19"/>
  <c r="K1504" i="19"/>
  <c r="J1504" i="19"/>
  <c r="L1503" i="19"/>
  <c r="K1503" i="19"/>
  <c r="J1503" i="19"/>
  <c r="I1503" i="19"/>
  <c r="H1503" i="19"/>
  <c r="L1502" i="19"/>
  <c r="K1502" i="19"/>
  <c r="J1502" i="19"/>
  <c r="I1502" i="19"/>
  <c r="H1502" i="19"/>
  <c r="L1501" i="19"/>
  <c r="K1501" i="19"/>
  <c r="J1501" i="19"/>
  <c r="L1499" i="19"/>
  <c r="K1499" i="19"/>
  <c r="J1499" i="19"/>
  <c r="I1499" i="19"/>
  <c r="H1499" i="19"/>
  <c r="L1498" i="19"/>
  <c r="K1498" i="19"/>
  <c r="J1498" i="19"/>
  <c r="I1498" i="19"/>
  <c r="H1498" i="19"/>
  <c r="L1497" i="19"/>
  <c r="K1497" i="19"/>
  <c r="J1497" i="19"/>
  <c r="L1496" i="19"/>
  <c r="K1496" i="19"/>
  <c r="J1496" i="19"/>
  <c r="I1496" i="19"/>
  <c r="H1496" i="19"/>
  <c r="L1495" i="19"/>
  <c r="K1495" i="19"/>
  <c r="J1495" i="19"/>
  <c r="I1495" i="19"/>
  <c r="H1495" i="19"/>
  <c r="L1494" i="19"/>
  <c r="K1494" i="19"/>
  <c r="J1494" i="19"/>
  <c r="L1492" i="19"/>
  <c r="K1492" i="19"/>
  <c r="J1492" i="19"/>
  <c r="I1492" i="19"/>
  <c r="H1492" i="19"/>
  <c r="L1491" i="19"/>
  <c r="K1491" i="19"/>
  <c r="J1491" i="19"/>
  <c r="I1491" i="19"/>
  <c r="H1491" i="19"/>
  <c r="L1490" i="19"/>
  <c r="K1490" i="19"/>
  <c r="J1490" i="19"/>
  <c r="L1489" i="19"/>
  <c r="K1489" i="19"/>
  <c r="J1489" i="19"/>
  <c r="I1489" i="19"/>
  <c r="H1489" i="19"/>
  <c r="L1488" i="19"/>
  <c r="K1488" i="19"/>
  <c r="J1488" i="19"/>
  <c r="I1488" i="19"/>
  <c r="H1488" i="19"/>
  <c r="L1487" i="19"/>
  <c r="K1487" i="19"/>
  <c r="J1487" i="19"/>
  <c r="L1485" i="19"/>
  <c r="K1485" i="19"/>
  <c r="J1485" i="19"/>
  <c r="I1485" i="19"/>
  <c r="H1485" i="19"/>
  <c r="L1484" i="19"/>
  <c r="K1484" i="19"/>
  <c r="J1484" i="19"/>
  <c r="I1484" i="19"/>
  <c r="H1484" i="19"/>
  <c r="L1483" i="19"/>
  <c r="K1483" i="19"/>
  <c r="J1483" i="19"/>
  <c r="L1482" i="19"/>
  <c r="K1482" i="19"/>
  <c r="J1482" i="19"/>
  <c r="I1482" i="19"/>
  <c r="H1482" i="19"/>
  <c r="L1481" i="19"/>
  <c r="K1481" i="19"/>
  <c r="J1481" i="19"/>
  <c r="I1481" i="19"/>
  <c r="H1481" i="19"/>
  <c r="L1480" i="19"/>
  <c r="K1480" i="19"/>
  <c r="J1480" i="19"/>
  <c r="L1478" i="19"/>
  <c r="K1478" i="19"/>
  <c r="J1478" i="19"/>
  <c r="I1478" i="19"/>
  <c r="H1478" i="19"/>
  <c r="L1477" i="19"/>
  <c r="K1477" i="19"/>
  <c r="J1477" i="19"/>
  <c r="I1477" i="19"/>
  <c r="H1477" i="19"/>
  <c r="L1476" i="19"/>
  <c r="K1476" i="19"/>
  <c r="J1476" i="19"/>
  <c r="L1475" i="19"/>
  <c r="K1475" i="19"/>
  <c r="J1475" i="19"/>
  <c r="I1475" i="19"/>
  <c r="H1475" i="19"/>
  <c r="L1474" i="19"/>
  <c r="K1474" i="19"/>
  <c r="J1474" i="19"/>
  <c r="I1474" i="19"/>
  <c r="H1474" i="19"/>
  <c r="L1473" i="19"/>
  <c r="K1473" i="19"/>
  <c r="J1473" i="19"/>
  <c r="L1471" i="19"/>
  <c r="K1471" i="19"/>
  <c r="J1471" i="19"/>
  <c r="I1471" i="19"/>
  <c r="H1471" i="19"/>
  <c r="L1470" i="19"/>
  <c r="K1470" i="19"/>
  <c r="J1470" i="19"/>
  <c r="I1470" i="19"/>
  <c r="H1470" i="19"/>
  <c r="L1469" i="19"/>
  <c r="K1469" i="19"/>
  <c r="J1469" i="19"/>
  <c r="L1468" i="19"/>
  <c r="K1468" i="19"/>
  <c r="J1468" i="19"/>
  <c r="I1468" i="19"/>
  <c r="H1468" i="19"/>
  <c r="L1467" i="19"/>
  <c r="K1467" i="19"/>
  <c r="J1467" i="19"/>
  <c r="I1467" i="19"/>
  <c r="H1467" i="19"/>
  <c r="L1466" i="19"/>
  <c r="K1466" i="19"/>
  <c r="J1466" i="19"/>
  <c r="J1464" i="19"/>
  <c r="I1464" i="19"/>
  <c r="H1464" i="19"/>
  <c r="L1463" i="19"/>
  <c r="K1463" i="19"/>
  <c r="J1463" i="19"/>
  <c r="I1463" i="19"/>
  <c r="H1463" i="19"/>
  <c r="L1462" i="19"/>
  <c r="K1462" i="19"/>
  <c r="J1462" i="19"/>
  <c r="L1461" i="19"/>
  <c r="I1461" i="19"/>
  <c r="H1461" i="19"/>
  <c r="L1460" i="19"/>
  <c r="K1460" i="19"/>
  <c r="J1460" i="19"/>
  <c r="I1460" i="19"/>
  <c r="H1460" i="19"/>
  <c r="L1459" i="19"/>
  <c r="K1459" i="19"/>
  <c r="J1459" i="19"/>
  <c r="I1459" i="19"/>
  <c r="H1459" i="19"/>
  <c r="L1458" i="19"/>
  <c r="K1458" i="19"/>
  <c r="J1458" i="19"/>
  <c r="L1456" i="19"/>
  <c r="K1456" i="19"/>
  <c r="J1456" i="19"/>
  <c r="I1456" i="19"/>
  <c r="H1456" i="19"/>
  <c r="L1455" i="19"/>
  <c r="K1455" i="19"/>
  <c r="J1455" i="19"/>
  <c r="I1455" i="19"/>
  <c r="H1455" i="19"/>
  <c r="L1454" i="19"/>
  <c r="K1454" i="19"/>
  <c r="J1454" i="19"/>
  <c r="L1453" i="19"/>
  <c r="K1453" i="19"/>
  <c r="J1453" i="19"/>
  <c r="I1453" i="19"/>
  <c r="H1453" i="19"/>
  <c r="L1452" i="19"/>
  <c r="K1452" i="19"/>
  <c r="J1452" i="19"/>
  <c r="I1452" i="19"/>
  <c r="H1452" i="19"/>
  <c r="L1451" i="19"/>
  <c r="K1451" i="19"/>
  <c r="J1451" i="19"/>
  <c r="L1449" i="19"/>
  <c r="K1449" i="19"/>
  <c r="J1449" i="19"/>
  <c r="I1449" i="19"/>
  <c r="H1449" i="19"/>
  <c r="L1448" i="19"/>
  <c r="K1448" i="19"/>
  <c r="J1448" i="19"/>
  <c r="I1448" i="19"/>
  <c r="H1448" i="19"/>
  <c r="L1447" i="19"/>
  <c r="K1447" i="19"/>
  <c r="J1447" i="19"/>
  <c r="L1446" i="19"/>
  <c r="K1446" i="19"/>
  <c r="J1446" i="19"/>
  <c r="I1446" i="19"/>
  <c r="H1446" i="19"/>
  <c r="L1445" i="19"/>
  <c r="K1445" i="19"/>
  <c r="J1445" i="19"/>
  <c r="I1445" i="19"/>
  <c r="H1445" i="19"/>
  <c r="L1444" i="19"/>
  <c r="K1444" i="19"/>
  <c r="J1444" i="19"/>
  <c r="L1442" i="19"/>
  <c r="K1442" i="19"/>
  <c r="J1442" i="19"/>
  <c r="I1442" i="19"/>
  <c r="H1442" i="19"/>
  <c r="L1441" i="19"/>
  <c r="K1441" i="19"/>
  <c r="J1441" i="19"/>
  <c r="I1441" i="19"/>
  <c r="H1441" i="19"/>
  <c r="L1440" i="19"/>
  <c r="K1440" i="19"/>
  <c r="J1440" i="19"/>
  <c r="L1439" i="19"/>
  <c r="J1439" i="19"/>
  <c r="I1439" i="19"/>
  <c r="H1439" i="19"/>
  <c r="L1438" i="19"/>
  <c r="K1438" i="19"/>
  <c r="J1438" i="19"/>
  <c r="I1438" i="19"/>
  <c r="H1438" i="19"/>
  <c r="L1437" i="19"/>
  <c r="K1437" i="19"/>
  <c r="J1437" i="19"/>
  <c r="L1435" i="19"/>
  <c r="K1435" i="19"/>
  <c r="J1435" i="19"/>
  <c r="I1435" i="19"/>
  <c r="H1435" i="19"/>
  <c r="L1434" i="19"/>
  <c r="K1434" i="19"/>
  <c r="J1434" i="19"/>
  <c r="I1434" i="19"/>
  <c r="H1434" i="19"/>
  <c r="L1433" i="19"/>
  <c r="K1433" i="19"/>
  <c r="J1433" i="19"/>
  <c r="L1432" i="19"/>
  <c r="K1432" i="19"/>
  <c r="J1432" i="19"/>
  <c r="I1432" i="19"/>
  <c r="H1432" i="19"/>
  <c r="L1431" i="19"/>
  <c r="K1431" i="19"/>
  <c r="J1431" i="19"/>
  <c r="I1431" i="19"/>
  <c r="H1431" i="19"/>
  <c r="L1430" i="19"/>
  <c r="K1430" i="19"/>
  <c r="J1430" i="19"/>
  <c r="L1428" i="19"/>
  <c r="K1428" i="19"/>
  <c r="J1428" i="19"/>
  <c r="I1428" i="19"/>
  <c r="H1428" i="19"/>
  <c r="L1427" i="19"/>
  <c r="K1427" i="19"/>
  <c r="J1427" i="19"/>
  <c r="I1427" i="19"/>
  <c r="H1427" i="19"/>
  <c r="L1426" i="19"/>
  <c r="K1426" i="19"/>
  <c r="J1426" i="19"/>
  <c r="L1425" i="19"/>
  <c r="K1425" i="19"/>
  <c r="J1425" i="19"/>
  <c r="I1425" i="19"/>
  <c r="H1425" i="19"/>
  <c r="L1424" i="19"/>
  <c r="K1424" i="19"/>
  <c r="J1424" i="19"/>
  <c r="I1424" i="19"/>
  <c r="H1424" i="19"/>
  <c r="L1423" i="19"/>
  <c r="K1423" i="19"/>
  <c r="J1423" i="19"/>
  <c r="L1421" i="19"/>
  <c r="K1421" i="19"/>
  <c r="J1421" i="19"/>
  <c r="I1421" i="19"/>
  <c r="H1421" i="19"/>
  <c r="L1420" i="19"/>
  <c r="K1420" i="19"/>
  <c r="J1420" i="19"/>
  <c r="I1420" i="19"/>
  <c r="H1420" i="19"/>
  <c r="L1419" i="19"/>
  <c r="K1419" i="19"/>
  <c r="J1419" i="19"/>
  <c r="L1418" i="19"/>
  <c r="K1418" i="19"/>
  <c r="J1418" i="19"/>
  <c r="I1418" i="19"/>
  <c r="H1418" i="19"/>
  <c r="L1417" i="19"/>
  <c r="K1417" i="19"/>
  <c r="J1417" i="19"/>
  <c r="I1417" i="19"/>
  <c r="H1417" i="19"/>
  <c r="L1416" i="19"/>
  <c r="K1416" i="19"/>
  <c r="J1416" i="19"/>
  <c r="L1414" i="19"/>
  <c r="K1414" i="19"/>
  <c r="J1414" i="19"/>
  <c r="I1414" i="19"/>
  <c r="H1414" i="19"/>
  <c r="L1413" i="19"/>
  <c r="K1413" i="19"/>
  <c r="J1413" i="19"/>
  <c r="I1413" i="19"/>
  <c r="H1413" i="19"/>
  <c r="L1412" i="19"/>
  <c r="K1412" i="19"/>
  <c r="J1412" i="19"/>
  <c r="L1411" i="19"/>
  <c r="K1411" i="19"/>
  <c r="J1411" i="19"/>
  <c r="I1411" i="19"/>
  <c r="H1411" i="19"/>
  <c r="L1410" i="19"/>
  <c r="K1410" i="19"/>
  <c r="J1410" i="19"/>
  <c r="I1410" i="19"/>
  <c r="H1410" i="19"/>
  <c r="L1409" i="19"/>
  <c r="K1409" i="19"/>
  <c r="J1409" i="19"/>
  <c r="K1407" i="19"/>
  <c r="J1407" i="19"/>
  <c r="I1407" i="19"/>
  <c r="H1407" i="19"/>
  <c r="L1406" i="19"/>
  <c r="K1406" i="19"/>
  <c r="J1406" i="19"/>
  <c r="I1406" i="19"/>
  <c r="H1406" i="19"/>
  <c r="L1405" i="19"/>
  <c r="K1405" i="19"/>
  <c r="J1405" i="19"/>
  <c r="L1404" i="19"/>
  <c r="I1404" i="19"/>
  <c r="H1404" i="19"/>
  <c r="L1403" i="19"/>
  <c r="K1403" i="19"/>
  <c r="J1403" i="19"/>
  <c r="I1403" i="19"/>
  <c r="H1403" i="19"/>
  <c r="L1402" i="19"/>
  <c r="K1402" i="19"/>
  <c r="J1402" i="19"/>
  <c r="I1402" i="19"/>
  <c r="H1402" i="19"/>
  <c r="L1401" i="19"/>
  <c r="K1401" i="19"/>
  <c r="J1401" i="19"/>
  <c r="L1399" i="19"/>
  <c r="K1399" i="19"/>
  <c r="J1399" i="19"/>
  <c r="I1399" i="19"/>
  <c r="H1399" i="19"/>
  <c r="L1398" i="19"/>
  <c r="K1398" i="19"/>
  <c r="J1398" i="19"/>
  <c r="I1398" i="19"/>
  <c r="H1398" i="19"/>
  <c r="L1397" i="19"/>
  <c r="K1397" i="19"/>
  <c r="J1397" i="19"/>
  <c r="I1396" i="19"/>
  <c r="H1396" i="19"/>
  <c r="L1395" i="19"/>
  <c r="K1395" i="19"/>
  <c r="J1395" i="19"/>
  <c r="I1395" i="19"/>
  <c r="H1395" i="19"/>
  <c r="L1394" i="19"/>
  <c r="K1394" i="19"/>
  <c r="J1394" i="19"/>
  <c r="I1394" i="19"/>
  <c r="H1394" i="19"/>
  <c r="L1393" i="19"/>
  <c r="K1393" i="19"/>
  <c r="J1393" i="19"/>
  <c r="L1391" i="19"/>
  <c r="K1391" i="19"/>
  <c r="I1391" i="19"/>
  <c r="H1391" i="19"/>
  <c r="L1390" i="19"/>
  <c r="K1390" i="19"/>
  <c r="J1390" i="19"/>
  <c r="I1390" i="19"/>
  <c r="H1390" i="19"/>
  <c r="L1389" i="19"/>
  <c r="K1389" i="19"/>
  <c r="J1389" i="19"/>
  <c r="J1388" i="19"/>
  <c r="I1388" i="19"/>
  <c r="H1388" i="19"/>
  <c r="L1387" i="19"/>
  <c r="I1387" i="19"/>
  <c r="H1387" i="19"/>
  <c r="L1386" i="19"/>
  <c r="K1386" i="19"/>
  <c r="J1386" i="19"/>
  <c r="I1386" i="19"/>
  <c r="H1386" i="19"/>
  <c r="L1385" i="19"/>
  <c r="K1385" i="19"/>
  <c r="J1385" i="19"/>
  <c r="L1383" i="19"/>
  <c r="K1383" i="19"/>
  <c r="J1383" i="19"/>
  <c r="I1383" i="19"/>
  <c r="H1383" i="19"/>
  <c r="L1382" i="19"/>
  <c r="K1382" i="19"/>
  <c r="J1382" i="19"/>
  <c r="I1382" i="19"/>
  <c r="H1382" i="19"/>
  <c r="L1381" i="19"/>
  <c r="K1381" i="19"/>
  <c r="J1381" i="19"/>
  <c r="L1380" i="19"/>
  <c r="K1380" i="19"/>
  <c r="J1380" i="19"/>
  <c r="I1380" i="19"/>
  <c r="H1380" i="19"/>
  <c r="L1379" i="19"/>
  <c r="K1379" i="19"/>
  <c r="J1379" i="19"/>
  <c r="I1379" i="19"/>
  <c r="H1379" i="19"/>
  <c r="L1378" i="19"/>
  <c r="K1378" i="19"/>
  <c r="J1378" i="19"/>
  <c r="L1376" i="19"/>
  <c r="K1376" i="19"/>
  <c r="J1376" i="19"/>
  <c r="I1376" i="19"/>
  <c r="H1376" i="19"/>
  <c r="L1375" i="19"/>
  <c r="K1375" i="19"/>
  <c r="J1375" i="19"/>
  <c r="I1375" i="19"/>
  <c r="H1375" i="19"/>
  <c r="L1374" i="19"/>
  <c r="K1374" i="19"/>
  <c r="J1374" i="19"/>
  <c r="L1373" i="19"/>
  <c r="K1373" i="19"/>
  <c r="J1373" i="19"/>
  <c r="I1373" i="19"/>
  <c r="H1373" i="19"/>
  <c r="L1372" i="19"/>
  <c r="K1372" i="19"/>
  <c r="J1372" i="19"/>
  <c r="I1372" i="19"/>
  <c r="H1372" i="19"/>
  <c r="L1371" i="19"/>
  <c r="K1371" i="19"/>
  <c r="J1371" i="19"/>
  <c r="L1369" i="19"/>
  <c r="J1369" i="19"/>
  <c r="I1369" i="19"/>
  <c r="H1369" i="19"/>
  <c r="L1368" i="19"/>
  <c r="K1368" i="19"/>
  <c r="J1368" i="19"/>
  <c r="I1368" i="19"/>
  <c r="H1368" i="19"/>
  <c r="L1367" i="19"/>
  <c r="J1367" i="19"/>
  <c r="L1366" i="19"/>
  <c r="J1366" i="19"/>
  <c r="I1366" i="19"/>
  <c r="H1366" i="19"/>
  <c r="I1365" i="19"/>
  <c r="H1365" i="19"/>
  <c r="L1364" i="19"/>
  <c r="J1364" i="19"/>
  <c r="L1362" i="19"/>
  <c r="K1362" i="19"/>
  <c r="J1362" i="19"/>
  <c r="I1362" i="19"/>
  <c r="H1362" i="19"/>
  <c r="L1361" i="19"/>
  <c r="K1361" i="19"/>
  <c r="I1361" i="19"/>
  <c r="H1361" i="19"/>
  <c r="L1360" i="19"/>
  <c r="K1360" i="19"/>
  <c r="J1360" i="19"/>
  <c r="L1359" i="19"/>
  <c r="K1359" i="19"/>
  <c r="J1359" i="19"/>
  <c r="I1359" i="19"/>
  <c r="H1359" i="19"/>
  <c r="I1358" i="19"/>
  <c r="H1358" i="19"/>
  <c r="L1357" i="19"/>
  <c r="K1357" i="19"/>
  <c r="J1357" i="19"/>
  <c r="L1355" i="19"/>
  <c r="K1355" i="19"/>
  <c r="J1355" i="19"/>
  <c r="I1355" i="19"/>
  <c r="H1355" i="19"/>
  <c r="L1354" i="19"/>
  <c r="K1354" i="19"/>
  <c r="J1354" i="19"/>
  <c r="I1354" i="19"/>
  <c r="H1354" i="19"/>
  <c r="L1353" i="19"/>
  <c r="K1353" i="19"/>
  <c r="J1353" i="19"/>
  <c r="L1352" i="19"/>
  <c r="K1352" i="19"/>
  <c r="J1352" i="19"/>
  <c r="I1352" i="19"/>
  <c r="H1352" i="19"/>
  <c r="L1351" i="19"/>
  <c r="K1351" i="19"/>
  <c r="J1351" i="19"/>
  <c r="I1351" i="19"/>
  <c r="H1351" i="19"/>
  <c r="L1350" i="19"/>
  <c r="K1350" i="19"/>
  <c r="J1350" i="19"/>
  <c r="L1348" i="19"/>
  <c r="K1348" i="19"/>
  <c r="J1348" i="19"/>
  <c r="I1348" i="19"/>
  <c r="H1348" i="19"/>
  <c r="L1347" i="19"/>
  <c r="K1347" i="19"/>
  <c r="J1347" i="19"/>
  <c r="I1347" i="19"/>
  <c r="H1347" i="19"/>
  <c r="L1346" i="19"/>
  <c r="K1346" i="19"/>
  <c r="J1346" i="19"/>
  <c r="L1345" i="19"/>
  <c r="K1345" i="19"/>
  <c r="J1345" i="19"/>
  <c r="I1345" i="19"/>
  <c r="H1345" i="19"/>
  <c r="I1344" i="19"/>
  <c r="H1344" i="19"/>
  <c r="L1343" i="19"/>
  <c r="K1343" i="19"/>
  <c r="J1343" i="19"/>
  <c r="L1341" i="19"/>
  <c r="K1341" i="19"/>
  <c r="J1341" i="19"/>
  <c r="I1341" i="19"/>
  <c r="H1341" i="19"/>
  <c r="L1340" i="19"/>
  <c r="K1340" i="19"/>
  <c r="J1340" i="19"/>
  <c r="I1340" i="19"/>
  <c r="H1340" i="19"/>
  <c r="L1339" i="19"/>
  <c r="K1339" i="19"/>
  <c r="J1339" i="19"/>
  <c r="L1338" i="19"/>
  <c r="K1338" i="19"/>
  <c r="J1338" i="19"/>
  <c r="I1338" i="19"/>
  <c r="H1338" i="19"/>
  <c r="L1337" i="19"/>
  <c r="K1337" i="19"/>
  <c r="J1337" i="19"/>
  <c r="I1337" i="19"/>
  <c r="H1337" i="19"/>
  <c r="L1336" i="19"/>
  <c r="K1336" i="19"/>
  <c r="J1336" i="19"/>
  <c r="L1334" i="19"/>
  <c r="K1334" i="19"/>
  <c r="J1334" i="19"/>
  <c r="I1334" i="19"/>
  <c r="H1334" i="19"/>
  <c r="L1333" i="19"/>
  <c r="K1333" i="19"/>
  <c r="J1333" i="19"/>
  <c r="I1333" i="19"/>
  <c r="H1333" i="19"/>
  <c r="L1332" i="19"/>
  <c r="K1332" i="19"/>
  <c r="J1332" i="19"/>
  <c r="L1331" i="19"/>
  <c r="K1331" i="19"/>
  <c r="J1331" i="19"/>
  <c r="I1331" i="19"/>
  <c r="H1331" i="19"/>
  <c r="L1330" i="19"/>
  <c r="K1330" i="19"/>
  <c r="J1330" i="19"/>
  <c r="I1330" i="19"/>
  <c r="H1330" i="19"/>
  <c r="L1329" i="19"/>
  <c r="K1329" i="19"/>
  <c r="J1329" i="19"/>
  <c r="L1327" i="19"/>
  <c r="K1327" i="19"/>
  <c r="J1327" i="19"/>
  <c r="I1327" i="19"/>
  <c r="H1327" i="19"/>
  <c r="L1326" i="19"/>
  <c r="K1326" i="19"/>
  <c r="J1326" i="19"/>
  <c r="I1326" i="19"/>
  <c r="H1326" i="19"/>
  <c r="L1325" i="19"/>
  <c r="K1325" i="19"/>
  <c r="J1325" i="19"/>
  <c r="L1324" i="19"/>
  <c r="K1324" i="19"/>
  <c r="J1324" i="19"/>
  <c r="I1324" i="19"/>
  <c r="H1324" i="19"/>
  <c r="L1323" i="19"/>
  <c r="I1323" i="19"/>
  <c r="L1322" i="19"/>
  <c r="K1322" i="19"/>
  <c r="J1322" i="19"/>
  <c r="L1320" i="19"/>
  <c r="K1320" i="19"/>
  <c r="J1320" i="19"/>
  <c r="I1320" i="19"/>
  <c r="H1320" i="19"/>
  <c r="L1319" i="19"/>
  <c r="K1319" i="19"/>
  <c r="J1319" i="19"/>
  <c r="I1319" i="19"/>
  <c r="H1319" i="19"/>
  <c r="L1318" i="19"/>
  <c r="K1318" i="19"/>
  <c r="J1318" i="19"/>
  <c r="L1317" i="19"/>
  <c r="K1317" i="19"/>
  <c r="J1317" i="19"/>
  <c r="I1317" i="19"/>
  <c r="H1317" i="19"/>
  <c r="L1316" i="19"/>
  <c r="K1316" i="19"/>
  <c r="J1316" i="19"/>
  <c r="I1316" i="19"/>
  <c r="H1316" i="19"/>
  <c r="L1315" i="19"/>
  <c r="K1315" i="19"/>
  <c r="J1315" i="19"/>
  <c r="L1313" i="19"/>
  <c r="K1313" i="19"/>
  <c r="J1313" i="19"/>
  <c r="I1313" i="19"/>
  <c r="H1313" i="19"/>
  <c r="L1312" i="19"/>
  <c r="K1312" i="19"/>
  <c r="J1312" i="19"/>
  <c r="I1312" i="19"/>
  <c r="H1312" i="19"/>
  <c r="L1311" i="19"/>
  <c r="K1311" i="19"/>
  <c r="J1311" i="19"/>
  <c r="L1310" i="19"/>
  <c r="K1310" i="19"/>
  <c r="J1310" i="19"/>
  <c r="I1310" i="19"/>
  <c r="H1310" i="19"/>
  <c r="L1309" i="19"/>
  <c r="K1309" i="19"/>
  <c r="J1309" i="19"/>
  <c r="I1309" i="19"/>
  <c r="H1309" i="19"/>
  <c r="L1308" i="19"/>
  <c r="K1308" i="19"/>
  <c r="J1308" i="19"/>
  <c r="L1306" i="19"/>
  <c r="K1306" i="19"/>
  <c r="J1306" i="19"/>
  <c r="I1306" i="19"/>
  <c r="H1306" i="19"/>
  <c r="L1305" i="19"/>
  <c r="K1305" i="19"/>
  <c r="J1305" i="19"/>
  <c r="I1305" i="19"/>
  <c r="H1305" i="19"/>
  <c r="L1304" i="19"/>
  <c r="K1304" i="19"/>
  <c r="J1304" i="19"/>
  <c r="I1303" i="19"/>
  <c r="H1303" i="19"/>
  <c r="L1302" i="19"/>
  <c r="K1302" i="19"/>
  <c r="J1302" i="19"/>
  <c r="I1302" i="19"/>
  <c r="H1302" i="19"/>
  <c r="L1301" i="19"/>
  <c r="K1301" i="19"/>
  <c r="J1301" i="19"/>
  <c r="L1299" i="19"/>
  <c r="K1299" i="19"/>
  <c r="J1299" i="19"/>
  <c r="I1299" i="19"/>
  <c r="H1299" i="19"/>
  <c r="L1298" i="19"/>
  <c r="K1298" i="19"/>
  <c r="J1298" i="19"/>
  <c r="I1298" i="19"/>
  <c r="H1298" i="19"/>
  <c r="L1297" i="19"/>
  <c r="K1297" i="19"/>
  <c r="J1297" i="19"/>
  <c r="L1296" i="19"/>
  <c r="K1296" i="19"/>
  <c r="J1296" i="19"/>
  <c r="I1296" i="19"/>
  <c r="H1296" i="19"/>
  <c r="L1295" i="19"/>
  <c r="K1295" i="19"/>
  <c r="J1295" i="19"/>
  <c r="I1295" i="19"/>
  <c r="H1295" i="19"/>
  <c r="L1294" i="19"/>
  <c r="K1294" i="19"/>
  <c r="J1294" i="19"/>
  <c r="L1292" i="19"/>
  <c r="K1292" i="19"/>
  <c r="I1292" i="19"/>
  <c r="H1292" i="19"/>
  <c r="L1291" i="19"/>
  <c r="K1291" i="19"/>
  <c r="J1291" i="19"/>
  <c r="I1291" i="19"/>
  <c r="H1291" i="19"/>
  <c r="L1290" i="19"/>
  <c r="K1290" i="19"/>
  <c r="J1290" i="19"/>
  <c r="J1289" i="19"/>
  <c r="I1289" i="19"/>
  <c r="H1289" i="19"/>
  <c r="L1288" i="19"/>
  <c r="K1288" i="19"/>
  <c r="J1288" i="19"/>
  <c r="I1288" i="19"/>
  <c r="H1288" i="19"/>
  <c r="L1287" i="19"/>
  <c r="K1287" i="19"/>
  <c r="J1287" i="19"/>
  <c r="I1287" i="19"/>
  <c r="H1287" i="19"/>
  <c r="L1286" i="19"/>
  <c r="K1286" i="19"/>
  <c r="J1286" i="19"/>
  <c r="L1284" i="19"/>
  <c r="K1284" i="19"/>
  <c r="J1284" i="19"/>
  <c r="I1284" i="19"/>
  <c r="H1284" i="19"/>
  <c r="L1283" i="19"/>
  <c r="I1283" i="19"/>
  <c r="H1283" i="19"/>
  <c r="L1282" i="19"/>
  <c r="K1282" i="19"/>
  <c r="J1282" i="19"/>
  <c r="L1281" i="19"/>
  <c r="K1281" i="19"/>
  <c r="J1281" i="19"/>
  <c r="I1281" i="19"/>
  <c r="H1281" i="19"/>
  <c r="L1280" i="19"/>
  <c r="I1280" i="19"/>
  <c r="L1279" i="19"/>
  <c r="K1279" i="19"/>
  <c r="J1279" i="19"/>
  <c r="L1277" i="19"/>
  <c r="K1277" i="19"/>
  <c r="I1277" i="19"/>
  <c r="H1277" i="19"/>
  <c r="L1276" i="19"/>
  <c r="K1276" i="19"/>
  <c r="J1276" i="19"/>
  <c r="I1276" i="19"/>
  <c r="H1276" i="19"/>
  <c r="L1275" i="19"/>
  <c r="K1275" i="19"/>
  <c r="J1275" i="19"/>
  <c r="J1274" i="19"/>
  <c r="I1274" i="19"/>
  <c r="H1274" i="19"/>
  <c r="L1273" i="19"/>
  <c r="K1273" i="19"/>
  <c r="J1273" i="19"/>
  <c r="I1273" i="19"/>
  <c r="H1273" i="19"/>
  <c r="L1272" i="19"/>
  <c r="K1272" i="19"/>
  <c r="J1272" i="19"/>
  <c r="I1272" i="19"/>
  <c r="H1272" i="19"/>
  <c r="L1271" i="19"/>
  <c r="K1271" i="19"/>
  <c r="J1271" i="19"/>
  <c r="L1269" i="19"/>
  <c r="K1269" i="19"/>
  <c r="J1269" i="19"/>
  <c r="I1269" i="19"/>
  <c r="H1269" i="19"/>
  <c r="L1268" i="19"/>
  <c r="K1268" i="19"/>
  <c r="I1268" i="19"/>
  <c r="H1268" i="19"/>
  <c r="L1267" i="19"/>
  <c r="K1267" i="19"/>
  <c r="J1267" i="19"/>
  <c r="L1266" i="19"/>
  <c r="K1266" i="19"/>
  <c r="I1266" i="19"/>
  <c r="H1266" i="19"/>
  <c r="L1265" i="19"/>
  <c r="K1265" i="19"/>
  <c r="J1265" i="19"/>
  <c r="I1265" i="19"/>
  <c r="H1265" i="19"/>
  <c r="L1264" i="19"/>
  <c r="K1264" i="19"/>
  <c r="J1264" i="19"/>
  <c r="L1262" i="19"/>
  <c r="K1262" i="19"/>
  <c r="J1262" i="19"/>
  <c r="I1262" i="19"/>
  <c r="H1262" i="19"/>
  <c r="L1261" i="19"/>
  <c r="K1261" i="19"/>
  <c r="I1261" i="19"/>
  <c r="H1261" i="19"/>
  <c r="L1260" i="19"/>
  <c r="K1260" i="19"/>
  <c r="J1260" i="19"/>
  <c r="L1259" i="19"/>
  <c r="K1259" i="19"/>
  <c r="J1259" i="19"/>
  <c r="I1259" i="19"/>
  <c r="H1259" i="19"/>
  <c r="L1258" i="19"/>
  <c r="K1258" i="19"/>
  <c r="J1258" i="19"/>
  <c r="I1258" i="19"/>
  <c r="H1258" i="19"/>
  <c r="L1257" i="19"/>
  <c r="K1257" i="19"/>
  <c r="J1257" i="19"/>
  <c r="L1255" i="19"/>
  <c r="K1255" i="19"/>
  <c r="J1255" i="19"/>
  <c r="I1255" i="19"/>
  <c r="H1255" i="19"/>
  <c r="L1254" i="19"/>
  <c r="K1254" i="19"/>
  <c r="J1254" i="19"/>
  <c r="I1254" i="19"/>
  <c r="H1254" i="19"/>
  <c r="L1253" i="19"/>
  <c r="K1253" i="19"/>
  <c r="J1253" i="19"/>
  <c r="L1252" i="19"/>
  <c r="K1252" i="19"/>
  <c r="J1252" i="19"/>
  <c r="I1252" i="19"/>
  <c r="H1252" i="19"/>
  <c r="L1251" i="19"/>
  <c r="K1251" i="19"/>
  <c r="J1251" i="19"/>
  <c r="I1251" i="19"/>
  <c r="H1251" i="19"/>
  <c r="L1250" i="19"/>
  <c r="K1250" i="19"/>
  <c r="J1250" i="19"/>
  <c r="L1248" i="19"/>
  <c r="K1248" i="19"/>
  <c r="J1248" i="19"/>
  <c r="I1248" i="19"/>
  <c r="H1248" i="19"/>
  <c r="L1247" i="19"/>
  <c r="K1247" i="19"/>
  <c r="J1247" i="19"/>
  <c r="I1247" i="19"/>
  <c r="H1247" i="19"/>
  <c r="L1246" i="19"/>
  <c r="K1246" i="19"/>
  <c r="J1246" i="19"/>
  <c r="L1245" i="19"/>
  <c r="K1245" i="19"/>
  <c r="J1245" i="19"/>
  <c r="I1245" i="19"/>
  <c r="H1245" i="19"/>
  <c r="L1244" i="19"/>
  <c r="K1244" i="19"/>
  <c r="J1244" i="19"/>
  <c r="I1244" i="19"/>
  <c r="H1244" i="19"/>
  <c r="L1243" i="19"/>
  <c r="K1243" i="19"/>
  <c r="J1243" i="19"/>
  <c r="L1241" i="19"/>
  <c r="K1241" i="19"/>
  <c r="J1241" i="19"/>
  <c r="I1241" i="19"/>
  <c r="H1241" i="19"/>
  <c r="L1240" i="19"/>
  <c r="K1240" i="19"/>
  <c r="J1240" i="19"/>
  <c r="I1240" i="19"/>
  <c r="H1240" i="19"/>
  <c r="L1239" i="19"/>
  <c r="K1239" i="19"/>
  <c r="J1239" i="19"/>
  <c r="L1238" i="19"/>
  <c r="K1238" i="19"/>
  <c r="J1238" i="19"/>
  <c r="I1238" i="19"/>
  <c r="H1238" i="19"/>
  <c r="L1237" i="19"/>
  <c r="K1237" i="19"/>
  <c r="J1237" i="19"/>
  <c r="I1237" i="19"/>
  <c r="H1237" i="19"/>
  <c r="L1236" i="19"/>
  <c r="K1236" i="19"/>
  <c r="J1236" i="19"/>
  <c r="L1234" i="19"/>
  <c r="K1234" i="19"/>
  <c r="J1234" i="19"/>
  <c r="I1234" i="19"/>
  <c r="H1234" i="19"/>
  <c r="L1233" i="19"/>
  <c r="K1233" i="19"/>
  <c r="J1233" i="19"/>
  <c r="I1233" i="19"/>
  <c r="H1233" i="19"/>
  <c r="L1232" i="19"/>
  <c r="K1232" i="19"/>
  <c r="J1232" i="19"/>
  <c r="L1231" i="19"/>
  <c r="K1231" i="19"/>
  <c r="J1231" i="19"/>
  <c r="I1231" i="19"/>
  <c r="H1231" i="19"/>
  <c r="L1230" i="19"/>
  <c r="K1230" i="19"/>
  <c r="J1230" i="19"/>
  <c r="I1230" i="19"/>
  <c r="H1230" i="19"/>
  <c r="L1229" i="19"/>
  <c r="K1229" i="19"/>
  <c r="J1229" i="19"/>
  <c r="L1227" i="19"/>
  <c r="K1227" i="19"/>
  <c r="J1227" i="19"/>
  <c r="I1227" i="19"/>
  <c r="H1227" i="19"/>
  <c r="L1226" i="19"/>
  <c r="K1226" i="19"/>
  <c r="J1226" i="19"/>
  <c r="I1226" i="19"/>
  <c r="H1226" i="19"/>
  <c r="L1225" i="19"/>
  <c r="K1225" i="19"/>
  <c r="J1225" i="19"/>
  <c r="L1224" i="19"/>
  <c r="K1224" i="19"/>
  <c r="J1224" i="19"/>
  <c r="I1224" i="19"/>
  <c r="H1224" i="19"/>
  <c r="L1223" i="19"/>
  <c r="K1223" i="19"/>
  <c r="J1223" i="19"/>
  <c r="I1223" i="19"/>
  <c r="H1223" i="19"/>
  <c r="L1222" i="19"/>
  <c r="K1222" i="19"/>
  <c r="J1222" i="19"/>
  <c r="L1220" i="19"/>
  <c r="K1220" i="19"/>
  <c r="J1220" i="19"/>
  <c r="I1220" i="19"/>
  <c r="H1220" i="19"/>
  <c r="L1219" i="19"/>
  <c r="K1219" i="19"/>
  <c r="I1219" i="19"/>
  <c r="H1219" i="19"/>
  <c r="L1218" i="19"/>
  <c r="K1218" i="19"/>
  <c r="J1218" i="19"/>
  <c r="L1217" i="19"/>
  <c r="K1217" i="19"/>
  <c r="J1217" i="19"/>
  <c r="I1217" i="19"/>
  <c r="H1217" i="19"/>
  <c r="L1216" i="19"/>
  <c r="K1216" i="19"/>
  <c r="J1216" i="19"/>
  <c r="I1216" i="19"/>
  <c r="H1216" i="19"/>
  <c r="L1215" i="19"/>
  <c r="K1215" i="19"/>
  <c r="J1215" i="19"/>
  <c r="L1213" i="19"/>
  <c r="K1213" i="19"/>
  <c r="J1213" i="19"/>
  <c r="I1213" i="19"/>
  <c r="H1213" i="19"/>
  <c r="L1212" i="19"/>
  <c r="K1212" i="19"/>
  <c r="J1212" i="19"/>
  <c r="I1212" i="19"/>
  <c r="H1212" i="19"/>
  <c r="L1211" i="19"/>
  <c r="K1211" i="19"/>
  <c r="J1211" i="19"/>
  <c r="L1210" i="19"/>
  <c r="K1210" i="19"/>
  <c r="J1210" i="19"/>
  <c r="I1210" i="19"/>
  <c r="H1210" i="19"/>
  <c r="L1209" i="19"/>
  <c r="K1209" i="19"/>
  <c r="J1209" i="19"/>
  <c r="I1209" i="19"/>
  <c r="H1209" i="19"/>
  <c r="L1208" i="19"/>
  <c r="K1208" i="19"/>
  <c r="J1208" i="19"/>
  <c r="L1206" i="19"/>
  <c r="K1206" i="19"/>
  <c r="J1206" i="19"/>
  <c r="I1206" i="19"/>
  <c r="H1206" i="19"/>
  <c r="L1205" i="19"/>
  <c r="K1205" i="19"/>
  <c r="J1205" i="19"/>
  <c r="I1205" i="19"/>
  <c r="H1205" i="19"/>
  <c r="L1204" i="19"/>
  <c r="K1204" i="19"/>
  <c r="J1204" i="19"/>
  <c r="L1203" i="19"/>
  <c r="K1203" i="19"/>
  <c r="J1203" i="19"/>
  <c r="I1203" i="19"/>
  <c r="H1203" i="19"/>
  <c r="L1202" i="19"/>
  <c r="K1202" i="19"/>
  <c r="J1202" i="19"/>
  <c r="I1202" i="19"/>
  <c r="H1202" i="19"/>
  <c r="L1201" i="19"/>
  <c r="K1201" i="19"/>
  <c r="J1201" i="19"/>
  <c r="L1199" i="19"/>
  <c r="K1199" i="19"/>
  <c r="J1199" i="19"/>
  <c r="I1199" i="19"/>
  <c r="H1199" i="19"/>
  <c r="L1198" i="19"/>
  <c r="K1198" i="19"/>
  <c r="J1198" i="19"/>
  <c r="I1198" i="19"/>
  <c r="H1198" i="19"/>
  <c r="L1197" i="19"/>
  <c r="K1197" i="19"/>
  <c r="J1197" i="19"/>
  <c r="L1196" i="19"/>
  <c r="K1196" i="19"/>
  <c r="J1196" i="19"/>
  <c r="I1196" i="19"/>
  <c r="H1196" i="19"/>
  <c r="L1195" i="19"/>
  <c r="K1195" i="19"/>
  <c r="J1195" i="19"/>
  <c r="I1195" i="19"/>
  <c r="H1195" i="19"/>
  <c r="L1194" i="19"/>
  <c r="K1194" i="19"/>
  <c r="J1194" i="19"/>
  <c r="L1192" i="19"/>
  <c r="K1192" i="19"/>
  <c r="J1192" i="19"/>
  <c r="I1192" i="19"/>
  <c r="H1192" i="19"/>
  <c r="L1191" i="19"/>
  <c r="K1191" i="19"/>
  <c r="J1191" i="19"/>
  <c r="I1191" i="19"/>
  <c r="H1191" i="19"/>
  <c r="L1190" i="19"/>
  <c r="K1190" i="19"/>
  <c r="J1190" i="19"/>
  <c r="L1189" i="19"/>
  <c r="K1189" i="19"/>
  <c r="J1189" i="19"/>
  <c r="I1189" i="19"/>
  <c r="H1189" i="19"/>
  <c r="L1188" i="19"/>
  <c r="K1188" i="19"/>
  <c r="J1188" i="19"/>
  <c r="I1188" i="19"/>
  <c r="H1188" i="19"/>
  <c r="L1187" i="19"/>
  <c r="K1187" i="19"/>
  <c r="J1187" i="19"/>
  <c r="L1185" i="19"/>
  <c r="K1185" i="19"/>
  <c r="J1185" i="19"/>
  <c r="I1185" i="19"/>
  <c r="H1185" i="19"/>
  <c r="L1184" i="19"/>
  <c r="K1184" i="19"/>
  <c r="J1184" i="19"/>
  <c r="I1184" i="19"/>
  <c r="H1184" i="19"/>
  <c r="L1183" i="19"/>
  <c r="K1183" i="19"/>
  <c r="J1183" i="19"/>
  <c r="L1182" i="19"/>
  <c r="K1182" i="19"/>
  <c r="J1182" i="19"/>
  <c r="I1182" i="19"/>
  <c r="H1182" i="19"/>
  <c r="L1181" i="19"/>
  <c r="K1181" i="19"/>
  <c r="J1181" i="19"/>
  <c r="I1181" i="19"/>
  <c r="H1181" i="19"/>
  <c r="L1180" i="19"/>
  <c r="K1180" i="19"/>
  <c r="J1180" i="19"/>
  <c r="L1178" i="19"/>
  <c r="K1178" i="19"/>
  <c r="J1178" i="19"/>
  <c r="I1178" i="19"/>
  <c r="H1178" i="19"/>
  <c r="L1177" i="19"/>
  <c r="K1177" i="19"/>
  <c r="J1177" i="19"/>
  <c r="I1177" i="19"/>
  <c r="H1177" i="19"/>
  <c r="L1176" i="19"/>
  <c r="K1176" i="19"/>
  <c r="J1176" i="19"/>
  <c r="L1175" i="19"/>
  <c r="K1175" i="19"/>
  <c r="J1175" i="19"/>
  <c r="I1175" i="19"/>
  <c r="H1175" i="19"/>
  <c r="L1174" i="19"/>
  <c r="K1174" i="19"/>
  <c r="J1174" i="19"/>
  <c r="I1174" i="19"/>
  <c r="H1174" i="19"/>
  <c r="L1173" i="19"/>
  <c r="K1173" i="19"/>
  <c r="J1173" i="19"/>
  <c r="L1171" i="19"/>
  <c r="K1171" i="19"/>
  <c r="J1171" i="19"/>
  <c r="I1171" i="19"/>
  <c r="H1171" i="19"/>
  <c r="L1170" i="19"/>
  <c r="K1170" i="19"/>
  <c r="J1170" i="19"/>
  <c r="I1170" i="19"/>
  <c r="H1170" i="19"/>
  <c r="L1169" i="19"/>
  <c r="K1169" i="19"/>
  <c r="J1169" i="19"/>
  <c r="L1168" i="19"/>
  <c r="K1168" i="19"/>
  <c r="J1168" i="19"/>
  <c r="I1168" i="19"/>
  <c r="H1168" i="19"/>
  <c r="L1167" i="19"/>
  <c r="K1167" i="19"/>
  <c r="J1167" i="19"/>
  <c r="I1167" i="19"/>
  <c r="H1167" i="19"/>
  <c r="L1166" i="19"/>
  <c r="K1166" i="19"/>
  <c r="J1166" i="19"/>
  <c r="L1164" i="19"/>
  <c r="K1164" i="19"/>
  <c r="J1164" i="19"/>
  <c r="I1164" i="19"/>
  <c r="H1164" i="19"/>
  <c r="L1163" i="19"/>
  <c r="K1163" i="19"/>
  <c r="I1163" i="19"/>
  <c r="H1163" i="19"/>
  <c r="L1162" i="19"/>
  <c r="K1162" i="19"/>
  <c r="J1162" i="19"/>
  <c r="L1161" i="19"/>
  <c r="K1161" i="19"/>
  <c r="J1161" i="19"/>
  <c r="I1161" i="19"/>
  <c r="H1161" i="19"/>
  <c r="I1160" i="19"/>
  <c r="H1160" i="19"/>
  <c r="L1159" i="19"/>
  <c r="K1159" i="19"/>
  <c r="J1159" i="19"/>
  <c r="L1157" i="19"/>
  <c r="K1157" i="19"/>
  <c r="J1157" i="19"/>
  <c r="I1157" i="19"/>
  <c r="H1157" i="19"/>
  <c r="L1156" i="19"/>
  <c r="K1156" i="19"/>
  <c r="I1156" i="19"/>
  <c r="H1156" i="19"/>
  <c r="L1155" i="19"/>
  <c r="K1155" i="19"/>
  <c r="J1155" i="19"/>
  <c r="L1154" i="19"/>
  <c r="K1154" i="19"/>
  <c r="J1154" i="19"/>
  <c r="I1154" i="19"/>
  <c r="H1154" i="19"/>
  <c r="L1153" i="19"/>
  <c r="K1153" i="19"/>
  <c r="J1153" i="19"/>
  <c r="I1153" i="19"/>
  <c r="H1153" i="19"/>
  <c r="L1152" i="19"/>
  <c r="K1152" i="19"/>
  <c r="J1152" i="19"/>
  <c r="L1150" i="19"/>
  <c r="K1150" i="19"/>
  <c r="J1150" i="19"/>
  <c r="I1150" i="19"/>
  <c r="H1150" i="19"/>
  <c r="L1149" i="19"/>
  <c r="K1149" i="19"/>
  <c r="J1149" i="19"/>
  <c r="I1149" i="19"/>
  <c r="H1149" i="19"/>
  <c r="L1148" i="19"/>
  <c r="K1148" i="19"/>
  <c r="J1148" i="19"/>
  <c r="L1147" i="19"/>
  <c r="K1147" i="19"/>
  <c r="J1147" i="19"/>
  <c r="I1147" i="19"/>
  <c r="H1147" i="19"/>
  <c r="L1146" i="19"/>
  <c r="K1146" i="19"/>
  <c r="J1146" i="19"/>
  <c r="I1146" i="19"/>
  <c r="H1146" i="19"/>
  <c r="L1145" i="19"/>
  <c r="K1145" i="19"/>
  <c r="J1145" i="19"/>
  <c r="L1143" i="19"/>
  <c r="K1143" i="19"/>
  <c r="J1143" i="19"/>
  <c r="I1143" i="19"/>
  <c r="H1143" i="19"/>
  <c r="L1142" i="19"/>
  <c r="K1142" i="19"/>
  <c r="J1142" i="19"/>
  <c r="I1142" i="19"/>
  <c r="H1142" i="19"/>
  <c r="L1141" i="19"/>
  <c r="K1141" i="19"/>
  <c r="J1141" i="19"/>
  <c r="L1140" i="19"/>
  <c r="K1140" i="19"/>
  <c r="J1140" i="19"/>
  <c r="I1140" i="19"/>
  <c r="H1140" i="19"/>
  <c r="L1139" i="19"/>
  <c r="K1139" i="19"/>
  <c r="J1139" i="19"/>
  <c r="I1139" i="19"/>
  <c r="H1139" i="19"/>
  <c r="L1138" i="19"/>
  <c r="K1138" i="19"/>
  <c r="J1138" i="19"/>
  <c r="L1136" i="19"/>
  <c r="K1136" i="19"/>
  <c r="J1136" i="19"/>
  <c r="I1136" i="19"/>
  <c r="H1136" i="19"/>
  <c r="L1135" i="19"/>
  <c r="I1135" i="19"/>
  <c r="H1135" i="19"/>
  <c r="L1134" i="19"/>
  <c r="K1134" i="19"/>
  <c r="J1134" i="19"/>
  <c r="L1133" i="19"/>
  <c r="K1133" i="19"/>
  <c r="J1133" i="19"/>
  <c r="I1133" i="19"/>
  <c r="H1133" i="19"/>
  <c r="L1132" i="19"/>
  <c r="K1132" i="19"/>
  <c r="J1132" i="19"/>
  <c r="I1132" i="19"/>
  <c r="H1132" i="19"/>
  <c r="L1131" i="19"/>
  <c r="K1131" i="19"/>
  <c r="J1131" i="19"/>
  <c r="L1129" i="19"/>
  <c r="K1129" i="19"/>
  <c r="J1129" i="19"/>
  <c r="I1129" i="19"/>
  <c r="H1129" i="19"/>
  <c r="J1128" i="19"/>
  <c r="I1128" i="19"/>
  <c r="H1128" i="19"/>
  <c r="L1127" i="19"/>
  <c r="K1127" i="19"/>
  <c r="J1127" i="19"/>
  <c r="L1126" i="19"/>
  <c r="K1126" i="19"/>
  <c r="J1126" i="19"/>
  <c r="I1126" i="19"/>
  <c r="H1126" i="19"/>
  <c r="L1125" i="19"/>
  <c r="K1125" i="19"/>
  <c r="J1125" i="19"/>
  <c r="I1125" i="19"/>
  <c r="H1125" i="19"/>
  <c r="L1124" i="19"/>
  <c r="K1124" i="19"/>
  <c r="J1124" i="19"/>
  <c r="L1122" i="19"/>
  <c r="K1122" i="19"/>
  <c r="J1122" i="19"/>
  <c r="I1122" i="19"/>
  <c r="H1122" i="19"/>
  <c r="J1121" i="19"/>
  <c r="I1121" i="19"/>
  <c r="H1121" i="19"/>
  <c r="L1120" i="19"/>
  <c r="K1120" i="19"/>
  <c r="J1120" i="19"/>
  <c r="L1119" i="19"/>
  <c r="K1119" i="19"/>
  <c r="J1119" i="19"/>
  <c r="I1119" i="19"/>
  <c r="H1119" i="19"/>
  <c r="L1118" i="19"/>
  <c r="K1118" i="19"/>
  <c r="J1118" i="19"/>
  <c r="I1118" i="19"/>
  <c r="H1118" i="19"/>
  <c r="L1117" i="19"/>
  <c r="K1117" i="19"/>
  <c r="J1117" i="19"/>
  <c r="L1115" i="19"/>
  <c r="K1115" i="19"/>
  <c r="J1115" i="19"/>
  <c r="I1115" i="19"/>
  <c r="H1115" i="19"/>
  <c r="L1114" i="19"/>
  <c r="K1114" i="19"/>
  <c r="J1114" i="19"/>
  <c r="I1114" i="19"/>
  <c r="H1114" i="19"/>
  <c r="L1113" i="19"/>
  <c r="K1113" i="19"/>
  <c r="J1113" i="19"/>
  <c r="L1112" i="19"/>
  <c r="K1112" i="19"/>
  <c r="J1112" i="19"/>
  <c r="I1112" i="19"/>
  <c r="H1112" i="19"/>
  <c r="L1111" i="19"/>
  <c r="K1111" i="19"/>
  <c r="J1111" i="19"/>
  <c r="I1111" i="19"/>
  <c r="H1111" i="19"/>
  <c r="L1110" i="19"/>
  <c r="K1110" i="19"/>
  <c r="J1110" i="19"/>
  <c r="L1108" i="19"/>
  <c r="K1108" i="19"/>
  <c r="J1108" i="19"/>
  <c r="I1108" i="19"/>
  <c r="H1108" i="19"/>
  <c r="L1107" i="19"/>
  <c r="K1107" i="19"/>
  <c r="J1107" i="19"/>
  <c r="I1107" i="19"/>
  <c r="H1107" i="19"/>
  <c r="L1106" i="19"/>
  <c r="K1106" i="19"/>
  <c r="J1106" i="19"/>
  <c r="L1105" i="19"/>
  <c r="K1105" i="19"/>
  <c r="J1105" i="19"/>
  <c r="I1105" i="19"/>
  <c r="H1105" i="19"/>
  <c r="L1104" i="19"/>
  <c r="K1104" i="19"/>
  <c r="J1104" i="19"/>
  <c r="I1104" i="19"/>
  <c r="H1104" i="19"/>
  <c r="L1103" i="19"/>
  <c r="K1103" i="19"/>
  <c r="J1103" i="19"/>
  <c r="L1101" i="19"/>
  <c r="K1101" i="19"/>
  <c r="J1101" i="19"/>
  <c r="I1101" i="19"/>
  <c r="H1101" i="19"/>
  <c r="L1100" i="19"/>
  <c r="K1100" i="19"/>
  <c r="J1100" i="19"/>
  <c r="I1100" i="19"/>
  <c r="H1100" i="19"/>
  <c r="L1099" i="19"/>
  <c r="K1099" i="19"/>
  <c r="J1099" i="19"/>
  <c r="L1098" i="19"/>
  <c r="K1098" i="19"/>
  <c r="J1098" i="19"/>
  <c r="I1098" i="19"/>
  <c r="H1098" i="19"/>
  <c r="L1097" i="19"/>
  <c r="K1097" i="19"/>
  <c r="J1097" i="19"/>
  <c r="I1097" i="19"/>
  <c r="H1097" i="19"/>
  <c r="L1096" i="19"/>
  <c r="K1096" i="19"/>
  <c r="J1096" i="19"/>
  <c r="L1094" i="19"/>
  <c r="K1094" i="19"/>
  <c r="J1094" i="19"/>
  <c r="I1094" i="19"/>
  <c r="H1094" i="19"/>
  <c r="L1093" i="19"/>
  <c r="K1093" i="19"/>
  <c r="J1093" i="19"/>
  <c r="I1093" i="19"/>
  <c r="H1093" i="19"/>
  <c r="L1092" i="19"/>
  <c r="K1092" i="19"/>
  <c r="J1092" i="19"/>
  <c r="L1091" i="19"/>
  <c r="K1091" i="19"/>
  <c r="J1091" i="19"/>
  <c r="I1091" i="19"/>
  <c r="H1091" i="19"/>
  <c r="L1090" i="19"/>
  <c r="K1090" i="19"/>
  <c r="J1090" i="19"/>
  <c r="I1090" i="19"/>
  <c r="H1090" i="19"/>
  <c r="L1089" i="19"/>
  <c r="K1089" i="19"/>
  <c r="J1089" i="19"/>
  <c r="L1087" i="19"/>
  <c r="K1087" i="19"/>
  <c r="J1087" i="19"/>
  <c r="I1087" i="19"/>
  <c r="H1087" i="19"/>
  <c r="L1086" i="19"/>
  <c r="K1086" i="19"/>
  <c r="J1086" i="19"/>
  <c r="I1086" i="19"/>
  <c r="H1086" i="19"/>
  <c r="L1085" i="19"/>
  <c r="K1085" i="19"/>
  <c r="J1085" i="19"/>
  <c r="L1084" i="19"/>
  <c r="K1084" i="19"/>
  <c r="J1084" i="19"/>
  <c r="I1084" i="19"/>
  <c r="H1084" i="19"/>
  <c r="L1083" i="19"/>
  <c r="K1083" i="19"/>
  <c r="J1083" i="19"/>
  <c r="I1083" i="19"/>
  <c r="H1083" i="19"/>
  <c r="L1082" i="19"/>
  <c r="K1082" i="19"/>
  <c r="J1082" i="19"/>
  <c r="L1080" i="19"/>
  <c r="K1080" i="19"/>
  <c r="J1080" i="19"/>
  <c r="I1080" i="19"/>
  <c r="H1080" i="19"/>
  <c r="L1079" i="19"/>
  <c r="K1079" i="19"/>
  <c r="J1079" i="19"/>
  <c r="I1079" i="19"/>
  <c r="H1079" i="19"/>
  <c r="L1078" i="19"/>
  <c r="K1078" i="19"/>
  <c r="J1078" i="19"/>
  <c r="L1077" i="19"/>
  <c r="K1077" i="19"/>
  <c r="J1077" i="19"/>
  <c r="I1077" i="19"/>
  <c r="H1077" i="19"/>
  <c r="L1076" i="19"/>
  <c r="K1076" i="19"/>
  <c r="J1076" i="19"/>
  <c r="I1076" i="19"/>
  <c r="H1076" i="19"/>
  <c r="L1075" i="19"/>
  <c r="K1075" i="19"/>
  <c r="J1075" i="19"/>
  <c r="L1073" i="19"/>
  <c r="K1073" i="19"/>
  <c r="J1073" i="19"/>
  <c r="I1073" i="19"/>
  <c r="H1073" i="19"/>
  <c r="L1072" i="19"/>
  <c r="K1072" i="19"/>
  <c r="J1072" i="19"/>
  <c r="I1072" i="19"/>
  <c r="H1072" i="19"/>
  <c r="L1071" i="19"/>
  <c r="K1071" i="19"/>
  <c r="J1071" i="19"/>
  <c r="L1070" i="19"/>
  <c r="K1070" i="19"/>
  <c r="J1070" i="19"/>
  <c r="I1070" i="19"/>
  <c r="H1070" i="19"/>
  <c r="L1069" i="19"/>
  <c r="K1069" i="19"/>
  <c r="J1069" i="19"/>
  <c r="I1069" i="19"/>
  <c r="H1069" i="19"/>
  <c r="L1068" i="19"/>
  <c r="K1068" i="19"/>
  <c r="J1068" i="19"/>
  <c r="L1066" i="19"/>
  <c r="K1066" i="19"/>
  <c r="J1066" i="19"/>
  <c r="I1066" i="19"/>
  <c r="H1066" i="19"/>
  <c r="L1065" i="19"/>
  <c r="K1065" i="19"/>
  <c r="J1065" i="19"/>
  <c r="I1065" i="19"/>
  <c r="H1065" i="19"/>
  <c r="L1064" i="19"/>
  <c r="K1064" i="19"/>
  <c r="J1064" i="19"/>
  <c r="L1063" i="19"/>
  <c r="K1063" i="19"/>
  <c r="J1063" i="19"/>
  <c r="I1063" i="19"/>
  <c r="H1063" i="19"/>
  <c r="L1062" i="19"/>
  <c r="K1062" i="19"/>
  <c r="J1062" i="19"/>
  <c r="I1062" i="19"/>
  <c r="H1062" i="19"/>
  <c r="L1061" i="19"/>
  <c r="K1061" i="19"/>
  <c r="J1061" i="19"/>
  <c r="L1059" i="19"/>
  <c r="K1059" i="19"/>
  <c r="J1059" i="19"/>
  <c r="I1059" i="19"/>
  <c r="H1059" i="19"/>
  <c r="L1058" i="19"/>
  <c r="J1058" i="19"/>
  <c r="I1058" i="19"/>
  <c r="H1058" i="19"/>
  <c r="L1057" i="19"/>
  <c r="K1057" i="19"/>
  <c r="J1057" i="19"/>
  <c r="L1056" i="19"/>
  <c r="K1056" i="19"/>
  <c r="J1056" i="19"/>
  <c r="I1056" i="19"/>
  <c r="H1056" i="19"/>
  <c r="L1055" i="19"/>
  <c r="K1055" i="19"/>
  <c r="J1055" i="19"/>
  <c r="I1055" i="19"/>
  <c r="H1055" i="19"/>
  <c r="L1054" i="19"/>
  <c r="K1054" i="19"/>
  <c r="J1054" i="19"/>
  <c r="L1052" i="19"/>
  <c r="K1052" i="19"/>
  <c r="J1052" i="19"/>
  <c r="I1052" i="19"/>
  <c r="H1052" i="19"/>
  <c r="L1051" i="19"/>
  <c r="K1051" i="19"/>
  <c r="J1051" i="19"/>
  <c r="I1051" i="19"/>
  <c r="H1051" i="19"/>
  <c r="L1050" i="19"/>
  <c r="K1050" i="19"/>
  <c r="J1050" i="19"/>
  <c r="L1049" i="19"/>
  <c r="K1049" i="19"/>
  <c r="J1049" i="19"/>
  <c r="I1049" i="19"/>
  <c r="H1049" i="19"/>
  <c r="L1048" i="19"/>
  <c r="K1048" i="19"/>
  <c r="J1048" i="19"/>
  <c r="I1048" i="19"/>
  <c r="H1048" i="19"/>
  <c r="L1047" i="19"/>
  <c r="K1047" i="19"/>
  <c r="J1047" i="19"/>
  <c r="L1045" i="19"/>
  <c r="K1045" i="19"/>
  <c r="J1045" i="19"/>
  <c r="I1045" i="19"/>
  <c r="H1045" i="19"/>
  <c r="L1044" i="19"/>
  <c r="K1044" i="19"/>
  <c r="J1044" i="19"/>
  <c r="I1044" i="19"/>
  <c r="H1044" i="19"/>
  <c r="L1043" i="19"/>
  <c r="K1043" i="19"/>
  <c r="J1043" i="19"/>
  <c r="L1042" i="19"/>
  <c r="K1042" i="19"/>
  <c r="J1042" i="19"/>
  <c r="I1042" i="19"/>
  <c r="H1042" i="19"/>
  <c r="L1041" i="19"/>
  <c r="K1041" i="19"/>
  <c r="J1041" i="19"/>
  <c r="I1041" i="19"/>
  <c r="H1041" i="19"/>
  <c r="L1040" i="19"/>
  <c r="K1040" i="19"/>
  <c r="J1040" i="19"/>
  <c r="L1038" i="19"/>
  <c r="K1038" i="19"/>
  <c r="J1038" i="19"/>
  <c r="I1038" i="19"/>
  <c r="H1038" i="19"/>
  <c r="L1037" i="19"/>
  <c r="K1037" i="19"/>
  <c r="J1037" i="19"/>
  <c r="I1037" i="19"/>
  <c r="H1037" i="19"/>
  <c r="L1036" i="19"/>
  <c r="K1036" i="19"/>
  <c r="J1036" i="19"/>
  <c r="L1035" i="19"/>
  <c r="K1035" i="19"/>
  <c r="J1035" i="19"/>
  <c r="I1035" i="19"/>
  <c r="H1035" i="19"/>
  <c r="L1034" i="19"/>
  <c r="K1034" i="19"/>
  <c r="J1034" i="19"/>
  <c r="I1034" i="19"/>
  <c r="H1034" i="19"/>
  <c r="L1033" i="19"/>
  <c r="K1033" i="19"/>
  <c r="J1033" i="19"/>
  <c r="L1031" i="19"/>
  <c r="K1031" i="19"/>
  <c r="J1031" i="19"/>
  <c r="I1031" i="19"/>
  <c r="H1031" i="19"/>
  <c r="L1030" i="19"/>
  <c r="K1030" i="19"/>
  <c r="J1030" i="19"/>
  <c r="I1030" i="19"/>
  <c r="H1030" i="19"/>
  <c r="L1029" i="19"/>
  <c r="K1029" i="19"/>
  <c r="J1029" i="19"/>
  <c r="L1028" i="19"/>
  <c r="K1028" i="19"/>
  <c r="J1028" i="19"/>
  <c r="I1028" i="19"/>
  <c r="H1028" i="19"/>
  <c r="L1027" i="19"/>
  <c r="K1027" i="19"/>
  <c r="J1027" i="19"/>
  <c r="I1027" i="19"/>
  <c r="H1027" i="19"/>
  <c r="L1026" i="19"/>
  <c r="K1026" i="19"/>
  <c r="J1026" i="19"/>
  <c r="L1024" i="19"/>
  <c r="K1024" i="19"/>
  <c r="J1024" i="19"/>
  <c r="I1024" i="19"/>
  <c r="H1024" i="19"/>
  <c r="L1023" i="19"/>
  <c r="K1023" i="19"/>
  <c r="J1023" i="19"/>
  <c r="I1023" i="19"/>
  <c r="H1023" i="19"/>
  <c r="L1022" i="19"/>
  <c r="K1022" i="19"/>
  <c r="J1022" i="19"/>
  <c r="L1021" i="19"/>
  <c r="K1021" i="19"/>
  <c r="J1021" i="19"/>
  <c r="I1021" i="19"/>
  <c r="H1021" i="19"/>
  <c r="L1020" i="19"/>
  <c r="K1020" i="19"/>
  <c r="J1020" i="19"/>
  <c r="I1020" i="19"/>
  <c r="H1020" i="19"/>
  <c r="L1019" i="19"/>
  <c r="K1019" i="19"/>
  <c r="J1019" i="19"/>
  <c r="L1017" i="19"/>
  <c r="K1017" i="19"/>
  <c r="J1017" i="19"/>
  <c r="I1017" i="19"/>
  <c r="H1017" i="19"/>
  <c r="L1016" i="19"/>
  <c r="K1016" i="19"/>
  <c r="J1016" i="19"/>
  <c r="I1016" i="19"/>
  <c r="H1016" i="19"/>
  <c r="L1015" i="19"/>
  <c r="K1015" i="19"/>
  <c r="J1015" i="19"/>
  <c r="L1014" i="19"/>
  <c r="K1014" i="19"/>
  <c r="J1014" i="19"/>
  <c r="I1014" i="19"/>
  <c r="H1014" i="19"/>
  <c r="L1013" i="19"/>
  <c r="K1013" i="19"/>
  <c r="J1013" i="19"/>
  <c r="I1013" i="19"/>
  <c r="H1013" i="19"/>
  <c r="L1012" i="19"/>
  <c r="K1012" i="19"/>
  <c r="J1012" i="19"/>
  <c r="J1010" i="19"/>
  <c r="I1010" i="19"/>
  <c r="H1010" i="19"/>
  <c r="I1009" i="19"/>
  <c r="H1009" i="19"/>
  <c r="J1008" i="19"/>
  <c r="L1007" i="19"/>
  <c r="I1007" i="19"/>
  <c r="H1007" i="19"/>
  <c r="J1006" i="19"/>
  <c r="I1006" i="19"/>
  <c r="H1006" i="19"/>
  <c r="J1005" i="19"/>
  <c r="L1003" i="19"/>
  <c r="K1003" i="19"/>
  <c r="J1003" i="19"/>
  <c r="I1003" i="19"/>
  <c r="H1003" i="19"/>
  <c r="L1002" i="19"/>
  <c r="K1002" i="19"/>
  <c r="J1002" i="19"/>
  <c r="I1002" i="19"/>
  <c r="H1002" i="19"/>
  <c r="L1001" i="19"/>
  <c r="K1001" i="19"/>
  <c r="J1001" i="19"/>
  <c r="L1000" i="19"/>
  <c r="K1000" i="19"/>
  <c r="J1000" i="19"/>
  <c r="I1000" i="19"/>
  <c r="H1000" i="19"/>
  <c r="I999" i="19"/>
  <c r="H999" i="19"/>
  <c r="L998" i="19"/>
  <c r="K998" i="19"/>
  <c r="J998" i="19"/>
  <c r="L996" i="19"/>
  <c r="K996" i="19"/>
  <c r="J996" i="19"/>
  <c r="I996" i="19"/>
  <c r="H996" i="19"/>
  <c r="L995" i="19"/>
  <c r="K995" i="19"/>
  <c r="J995" i="19"/>
  <c r="I995" i="19"/>
  <c r="H995" i="19"/>
  <c r="L994" i="19"/>
  <c r="K994" i="19"/>
  <c r="J994" i="19"/>
  <c r="L993" i="19"/>
  <c r="K993" i="19"/>
  <c r="J993" i="19"/>
  <c r="I993" i="19"/>
  <c r="H993" i="19"/>
  <c r="I992" i="19"/>
  <c r="H992" i="19"/>
  <c r="L991" i="19"/>
  <c r="K991" i="19"/>
  <c r="J991" i="19"/>
  <c r="L989" i="19"/>
  <c r="K989" i="19"/>
  <c r="J989" i="19"/>
  <c r="I989" i="19"/>
  <c r="H989" i="19"/>
  <c r="L988" i="19"/>
  <c r="K988" i="19"/>
  <c r="J988" i="19"/>
  <c r="I988" i="19"/>
  <c r="H988" i="19"/>
  <c r="L987" i="19"/>
  <c r="K987" i="19"/>
  <c r="J987" i="19"/>
  <c r="L986" i="19"/>
  <c r="K986" i="19"/>
  <c r="J986" i="19"/>
  <c r="I986" i="19"/>
  <c r="H986" i="19"/>
  <c r="J985" i="19"/>
  <c r="I985" i="19"/>
  <c r="H985" i="19"/>
  <c r="L984" i="19"/>
  <c r="K984" i="19"/>
  <c r="J984" i="19"/>
  <c r="L982" i="19"/>
  <c r="K982" i="19"/>
  <c r="J982" i="19"/>
  <c r="I982" i="19"/>
  <c r="H982" i="19"/>
  <c r="L981" i="19"/>
  <c r="K981" i="19"/>
  <c r="J981" i="19"/>
  <c r="I981" i="19"/>
  <c r="H981" i="19"/>
  <c r="L980" i="19"/>
  <c r="K980" i="19"/>
  <c r="J980" i="19"/>
  <c r="L979" i="19"/>
  <c r="K979" i="19"/>
  <c r="J979" i="19"/>
  <c r="I979" i="19"/>
  <c r="H979" i="19"/>
  <c r="L978" i="19"/>
  <c r="K978" i="19"/>
  <c r="J978" i="19"/>
  <c r="I978" i="19"/>
  <c r="H978" i="19"/>
  <c r="L977" i="19"/>
  <c r="K977" i="19"/>
  <c r="J977" i="19"/>
  <c r="L975" i="19"/>
  <c r="K975" i="19"/>
  <c r="J975" i="19"/>
  <c r="I975" i="19"/>
  <c r="H975" i="19"/>
  <c r="K974" i="19"/>
  <c r="J974" i="19"/>
  <c r="I974" i="19"/>
  <c r="H974" i="19"/>
  <c r="L973" i="19"/>
  <c r="K973" i="19"/>
  <c r="J973" i="19"/>
  <c r="L972" i="19"/>
  <c r="K972" i="19"/>
  <c r="J972" i="19"/>
  <c r="I972" i="19"/>
  <c r="H972" i="19"/>
  <c r="L971" i="19"/>
  <c r="I971" i="19"/>
  <c r="L970" i="19"/>
  <c r="K970" i="19"/>
  <c r="J970" i="19"/>
  <c r="L968" i="19"/>
  <c r="J968" i="19"/>
  <c r="I968" i="19"/>
  <c r="H968" i="19"/>
  <c r="L967" i="19"/>
  <c r="J967" i="19"/>
  <c r="I967" i="19"/>
  <c r="H967" i="19"/>
  <c r="L966" i="19"/>
  <c r="J966" i="19"/>
  <c r="L965" i="19"/>
  <c r="J965" i="19"/>
  <c r="I965" i="19"/>
  <c r="H965" i="19"/>
  <c r="L964" i="19"/>
  <c r="K964" i="19"/>
  <c r="J964" i="19"/>
  <c r="I964" i="19"/>
  <c r="H964" i="19"/>
  <c r="L963" i="19"/>
  <c r="J963" i="19"/>
  <c r="L961" i="19"/>
  <c r="K961" i="19"/>
  <c r="J961" i="19"/>
  <c r="I961" i="19"/>
  <c r="H961" i="19"/>
  <c r="L960" i="19"/>
  <c r="K960" i="19"/>
  <c r="J960" i="19"/>
  <c r="I960" i="19"/>
  <c r="H960" i="19"/>
  <c r="L959" i="19"/>
  <c r="K959" i="19"/>
  <c r="J959" i="19"/>
  <c r="L958" i="19"/>
  <c r="K958" i="19"/>
  <c r="J958" i="19"/>
  <c r="I958" i="19"/>
  <c r="H958" i="19"/>
  <c r="L957" i="19"/>
  <c r="K957" i="19"/>
  <c r="J957" i="19"/>
  <c r="I957" i="19"/>
  <c r="H957" i="19"/>
  <c r="L956" i="19"/>
  <c r="K956" i="19"/>
  <c r="J956" i="19"/>
  <c r="L954" i="19"/>
  <c r="K954" i="19"/>
  <c r="J954" i="19"/>
  <c r="I954" i="19"/>
  <c r="H954" i="19"/>
  <c r="L953" i="19"/>
  <c r="K953" i="19"/>
  <c r="J953" i="19"/>
  <c r="I953" i="19"/>
  <c r="H953" i="19"/>
  <c r="L952" i="19"/>
  <c r="K952" i="19"/>
  <c r="J952" i="19"/>
  <c r="L951" i="19"/>
  <c r="K951" i="19"/>
  <c r="J951" i="19"/>
  <c r="I951" i="19"/>
  <c r="H951" i="19"/>
  <c r="L950" i="19"/>
  <c r="K950" i="19"/>
  <c r="J950" i="19"/>
  <c r="I950" i="19"/>
  <c r="H950" i="19"/>
  <c r="L949" i="19"/>
  <c r="K949" i="19"/>
  <c r="J949" i="19"/>
  <c r="L947" i="19"/>
  <c r="K947" i="19"/>
  <c r="J947" i="19"/>
  <c r="I947" i="19"/>
  <c r="H947" i="19"/>
  <c r="L946" i="19"/>
  <c r="K946" i="19"/>
  <c r="J946" i="19"/>
  <c r="I946" i="19"/>
  <c r="H946" i="19"/>
  <c r="L945" i="19"/>
  <c r="K945" i="19"/>
  <c r="J945" i="19"/>
  <c r="L944" i="19"/>
  <c r="K944" i="19"/>
  <c r="J944" i="19"/>
  <c r="I944" i="19"/>
  <c r="H944" i="19"/>
  <c r="L943" i="19"/>
  <c r="K943" i="19"/>
  <c r="J943" i="19"/>
  <c r="I943" i="19"/>
  <c r="H943" i="19"/>
  <c r="L942" i="19"/>
  <c r="K942" i="19"/>
  <c r="J942" i="19"/>
  <c r="L940" i="19"/>
  <c r="K940" i="19"/>
  <c r="J940" i="19"/>
  <c r="I940" i="19"/>
  <c r="H940" i="19"/>
  <c r="L939" i="19"/>
  <c r="K939" i="19"/>
  <c r="J939" i="19"/>
  <c r="I939" i="19"/>
  <c r="H939" i="19"/>
  <c r="L938" i="19"/>
  <c r="K938" i="19"/>
  <c r="J938" i="19"/>
  <c r="L937" i="19"/>
  <c r="K937" i="19"/>
  <c r="J937" i="19"/>
  <c r="I937" i="19"/>
  <c r="H937" i="19"/>
  <c r="L936" i="19"/>
  <c r="K936" i="19"/>
  <c r="J936" i="19"/>
  <c r="I936" i="19"/>
  <c r="H936" i="19"/>
  <c r="L935" i="19"/>
  <c r="K935" i="19"/>
  <c r="J935" i="19"/>
  <c r="L933" i="19"/>
  <c r="K933" i="19"/>
  <c r="J933" i="19"/>
  <c r="I933" i="19"/>
  <c r="H933" i="19"/>
  <c r="L932" i="19"/>
  <c r="K932" i="19"/>
  <c r="J932" i="19"/>
  <c r="I932" i="19"/>
  <c r="H932" i="19"/>
  <c r="L931" i="19"/>
  <c r="K931" i="19"/>
  <c r="J931" i="19"/>
  <c r="L930" i="19"/>
  <c r="K930" i="19"/>
  <c r="J930" i="19"/>
  <c r="I930" i="19"/>
  <c r="H930" i="19"/>
  <c r="I929" i="19"/>
  <c r="H929" i="19"/>
  <c r="L928" i="19"/>
  <c r="K928" i="19"/>
  <c r="J928" i="19"/>
  <c r="L926" i="19"/>
  <c r="K926" i="19"/>
  <c r="J926" i="19"/>
  <c r="I926" i="19"/>
  <c r="H926" i="19"/>
  <c r="L925" i="19"/>
  <c r="K925" i="19"/>
  <c r="J925" i="19"/>
  <c r="I925" i="19"/>
  <c r="H925" i="19"/>
  <c r="L924" i="19"/>
  <c r="K924" i="19"/>
  <c r="J924" i="19"/>
  <c r="L923" i="19"/>
  <c r="K923" i="19"/>
  <c r="J923" i="19"/>
  <c r="I923" i="19"/>
  <c r="H923" i="19"/>
  <c r="L922" i="19"/>
  <c r="K922" i="19"/>
  <c r="J922" i="19"/>
  <c r="I922" i="19"/>
  <c r="H922" i="19"/>
  <c r="L921" i="19"/>
  <c r="K921" i="19"/>
  <c r="J921" i="19"/>
  <c r="L919" i="19"/>
  <c r="K919" i="19"/>
  <c r="J919" i="19"/>
  <c r="I919" i="19"/>
  <c r="H919" i="19"/>
  <c r="L918" i="19"/>
  <c r="K918" i="19"/>
  <c r="J918" i="19"/>
  <c r="I918" i="19"/>
  <c r="H918" i="19"/>
  <c r="L917" i="19"/>
  <c r="K917" i="19"/>
  <c r="J917" i="19"/>
  <c r="L916" i="19"/>
  <c r="K916" i="19"/>
  <c r="J916" i="19"/>
  <c r="I916" i="19"/>
  <c r="H916" i="19"/>
  <c r="L915" i="19"/>
  <c r="K915" i="19"/>
  <c r="J915" i="19"/>
  <c r="I915" i="19"/>
  <c r="H915" i="19"/>
  <c r="L914" i="19"/>
  <c r="K914" i="19"/>
  <c r="J914" i="19"/>
  <c r="L912" i="19"/>
  <c r="K912" i="19"/>
  <c r="J912" i="19"/>
  <c r="I912" i="19"/>
  <c r="H912" i="19"/>
  <c r="L911" i="19"/>
  <c r="K911" i="19"/>
  <c r="J911" i="19"/>
  <c r="I911" i="19"/>
  <c r="H911" i="19"/>
  <c r="L910" i="19"/>
  <c r="K910" i="19"/>
  <c r="J910" i="19"/>
  <c r="L909" i="19"/>
  <c r="K909" i="19"/>
  <c r="J909" i="19"/>
  <c r="I909" i="19"/>
  <c r="H909" i="19"/>
  <c r="L908" i="19"/>
  <c r="K908" i="19"/>
  <c r="J908" i="19"/>
  <c r="I908" i="19"/>
  <c r="H908" i="19"/>
  <c r="L907" i="19"/>
  <c r="K907" i="19"/>
  <c r="J907" i="19"/>
  <c r="L905" i="19"/>
  <c r="K905" i="19"/>
  <c r="J905" i="19"/>
  <c r="I905" i="19"/>
  <c r="H905" i="19"/>
  <c r="J904" i="19"/>
  <c r="I904" i="19"/>
  <c r="H904" i="19"/>
  <c r="L903" i="19"/>
  <c r="K903" i="19"/>
  <c r="J903" i="19"/>
  <c r="L902" i="19"/>
  <c r="K902" i="19"/>
  <c r="J902" i="19"/>
  <c r="I902" i="19"/>
  <c r="H902" i="19"/>
  <c r="J901" i="19"/>
  <c r="I901" i="19"/>
  <c r="H901" i="19"/>
  <c r="L900" i="19"/>
  <c r="K900" i="19"/>
  <c r="J900" i="19"/>
  <c r="L898" i="19"/>
  <c r="K898" i="19"/>
  <c r="J898" i="19"/>
  <c r="I898" i="19"/>
  <c r="H898" i="19"/>
  <c r="L897" i="19"/>
  <c r="K897" i="19"/>
  <c r="J897" i="19"/>
  <c r="I897" i="19"/>
  <c r="H897" i="19"/>
  <c r="L896" i="19"/>
  <c r="K896" i="19"/>
  <c r="J896" i="19"/>
  <c r="L895" i="19"/>
  <c r="K895" i="19"/>
  <c r="J895" i="19"/>
  <c r="I895" i="19"/>
  <c r="H895" i="19"/>
  <c r="L894" i="19"/>
  <c r="K894" i="19"/>
  <c r="J894" i="19"/>
  <c r="I894" i="19"/>
  <c r="H894" i="19"/>
  <c r="L893" i="19"/>
  <c r="K893" i="19"/>
  <c r="J893" i="19"/>
  <c r="L891" i="19"/>
  <c r="K891" i="19"/>
  <c r="J891" i="19"/>
  <c r="I891" i="19"/>
  <c r="H891" i="19"/>
  <c r="L890" i="19"/>
  <c r="K890" i="19"/>
  <c r="J890" i="19"/>
  <c r="I890" i="19"/>
  <c r="H890" i="19"/>
  <c r="L889" i="19"/>
  <c r="K889" i="19"/>
  <c r="J889" i="19"/>
  <c r="L888" i="19"/>
  <c r="K888" i="19"/>
  <c r="J888" i="19"/>
  <c r="I888" i="19"/>
  <c r="H888" i="19"/>
  <c r="L887" i="19"/>
  <c r="K887" i="19"/>
  <c r="J887" i="19"/>
  <c r="I887" i="19"/>
  <c r="H887" i="19"/>
  <c r="L886" i="19"/>
  <c r="K886" i="19"/>
  <c r="J886" i="19"/>
  <c r="L884" i="19"/>
  <c r="J884" i="19"/>
  <c r="I884" i="19"/>
  <c r="H884" i="19"/>
  <c r="L883" i="19"/>
  <c r="K883" i="19"/>
  <c r="J883" i="19"/>
  <c r="I883" i="19"/>
  <c r="H883" i="19"/>
  <c r="L882" i="19"/>
  <c r="K882" i="19"/>
  <c r="J882" i="19"/>
  <c r="K881" i="19"/>
  <c r="I881" i="19"/>
  <c r="H881" i="19"/>
  <c r="L880" i="19"/>
  <c r="K880" i="19"/>
  <c r="J880" i="19"/>
  <c r="I880" i="19"/>
  <c r="H880" i="19"/>
  <c r="J879" i="19"/>
  <c r="I879" i="19"/>
  <c r="H879" i="19"/>
  <c r="L878" i="19"/>
  <c r="K878" i="19"/>
  <c r="J878" i="19"/>
  <c r="L876" i="19"/>
  <c r="J876" i="19"/>
  <c r="I876" i="19"/>
  <c r="H876" i="19"/>
  <c r="L875" i="19"/>
  <c r="K875" i="19"/>
  <c r="J875" i="19"/>
  <c r="I875" i="19"/>
  <c r="H875" i="19"/>
  <c r="L874" i="19"/>
  <c r="K874" i="19"/>
  <c r="J874" i="19"/>
  <c r="K873" i="19"/>
  <c r="I873" i="19"/>
  <c r="H873" i="19"/>
  <c r="L872" i="19"/>
  <c r="K872" i="19"/>
  <c r="J872" i="19"/>
  <c r="I872" i="19"/>
  <c r="H872" i="19"/>
  <c r="L871" i="19"/>
  <c r="K871" i="19"/>
  <c r="J871" i="19"/>
  <c r="I871" i="19"/>
  <c r="H871" i="19"/>
  <c r="L870" i="19"/>
  <c r="K870" i="19"/>
  <c r="J870" i="19"/>
  <c r="L868" i="19"/>
  <c r="K868" i="19"/>
  <c r="J868" i="19"/>
  <c r="I868" i="19"/>
  <c r="H868" i="19"/>
  <c r="L867" i="19"/>
  <c r="K867" i="19"/>
  <c r="J867" i="19"/>
  <c r="I867" i="19"/>
  <c r="H867" i="19"/>
  <c r="L866" i="19"/>
  <c r="K866" i="19"/>
  <c r="J866" i="19"/>
  <c r="L865" i="19"/>
  <c r="K865" i="19"/>
  <c r="J865" i="19"/>
  <c r="I865" i="19"/>
  <c r="H865" i="19"/>
  <c r="L864" i="19"/>
  <c r="K864" i="19"/>
  <c r="J864" i="19"/>
  <c r="I864" i="19"/>
  <c r="H864" i="19"/>
  <c r="L863" i="19"/>
  <c r="K863" i="19"/>
  <c r="J863" i="19"/>
  <c r="L861" i="19"/>
  <c r="K861" i="19"/>
  <c r="J861" i="19"/>
  <c r="I861" i="19"/>
  <c r="H861" i="19"/>
  <c r="L860" i="19"/>
  <c r="K860" i="19"/>
  <c r="J860" i="19"/>
  <c r="I860" i="19"/>
  <c r="H860" i="19"/>
  <c r="L859" i="19"/>
  <c r="K859" i="19"/>
  <c r="J859" i="19"/>
  <c r="L858" i="19"/>
  <c r="K858" i="19"/>
  <c r="J858" i="19"/>
  <c r="I858" i="19"/>
  <c r="H858" i="19"/>
  <c r="L857" i="19"/>
  <c r="K857" i="19"/>
  <c r="J857" i="19"/>
  <c r="I857" i="19"/>
  <c r="H857" i="19"/>
  <c r="L856" i="19"/>
  <c r="K856" i="19"/>
  <c r="J856" i="19"/>
  <c r="L854" i="19"/>
  <c r="K854" i="19"/>
  <c r="J854" i="19"/>
  <c r="I854" i="19"/>
  <c r="H854" i="19"/>
  <c r="L853" i="19"/>
  <c r="K853" i="19"/>
  <c r="J853" i="19"/>
  <c r="I853" i="19"/>
  <c r="H853" i="19"/>
  <c r="L852" i="19"/>
  <c r="K852" i="19"/>
  <c r="J852" i="19"/>
  <c r="L851" i="19"/>
  <c r="K851" i="19"/>
  <c r="J851" i="19"/>
  <c r="I851" i="19"/>
  <c r="H851" i="19"/>
  <c r="L850" i="19"/>
  <c r="K850" i="19"/>
  <c r="J850" i="19"/>
  <c r="I850" i="19"/>
  <c r="H850" i="19"/>
  <c r="L849" i="19"/>
  <c r="K849" i="19"/>
  <c r="J849" i="19"/>
  <c r="L847" i="19"/>
  <c r="K847" i="19"/>
  <c r="J847" i="19"/>
  <c r="I847" i="19"/>
  <c r="H847" i="19"/>
  <c r="L846" i="19"/>
  <c r="K846" i="19"/>
  <c r="J846" i="19"/>
  <c r="I846" i="19"/>
  <c r="H846" i="19"/>
  <c r="L845" i="19"/>
  <c r="K845" i="19"/>
  <c r="J845" i="19"/>
  <c r="L844" i="19"/>
  <c r="K844" i="19"/>
  <c r="J844" i="19"/>
  <c r="I844" i="19"/>
  <c r="H844" i="19"/>
  <c r="L843" i="19"/>
  <c r="K843" i="19"/>
  <c r="J843" i="19"/>
  <c r="I843" i="19"/>
  <c r="H843" i="19"/>
  <c r="L842" i="19"/>
  <c r="K842" i="19"/>
  <c r="J842" i="19"/>
  <c r="L840" i="19"/>
  <c r="J840" i="19"/>
  <c r="I840" i="19"/>
  <c r="H840" i="19"/>
  <c r="L839" i="19"/>
  <c r="I839" i="19"/>
  <c r="H839" i="19"/>
  <c r="L838" i="19"/>
  <c r="J838" i="19"/>
  <c r="L837" i="19"/>
  <c r="K837" i="19"/>
  <c r="J837" i="19"/>
  <c r="I837" i="19"/>
  <c r="H837" i="19"/>
  <c r="L836" i="19"/>
  <c r="J836" i="19"/>
  <c r="I836" i="19"/>
  <c r="H836" i="19"/>
  <c r="L835" i="19"/>
  <c r="J835" i="19"/>
  <c r="L833" i="19"/>
  <c r="K833" i="19"/>
  <c r="J833" i="19"/>
  <c r="I833" i="19"/>
  <c r="H833" i="19"/>
  <c r="L832" i="19"/>
  <c r="K832" i="19"/>
  <c r="J832" i="19"/>
  <c r="I832" i="19"/>
  <c r="H832" i="19"/>
  <c r="L831" i="19"/>
  <c r="K831" i="19"/>
  <c r="J831" i="19"/>
  <c r="L830" i="19"/>
  <c r="K830" i="19"/>
  <c r="J830" i="19"/>
  <c r="I830" i="19"/>
  <c r="H830" i="19"/>
  <c r="L829" i="19"/>
  <c r="K829" i="19"/>
  <c r="J829" i="19"/>
  <c r="I829" i="19"/>
  <c r="H829" i="19"/>
  <c r="L828" i="19"/>
  <c r="K828" i="19"/>
  <c r="J828" i="19"/>
  <c r="L826" i="19"/>
  <c r="J826" i="19"/>
  <c r="I826" i="19"/>
  <c r="H826" i="19"/>
  <c r="L825" i="19"/>
  <c r="K825" i="19"/>
  <c r="I825" i="19"/>
  <c r="H825" i="19"/>
  <c r="L824" i="19"/>
  <c r="K824" i="19"/>
  <c r="J824" i="19"/>
  <c r="K823" i="19"/>
  <c r="I823" i="19"/>
  <c r="H823" i="19"/>
  <c r="L822" i="19"/>
  <c r="K822" i="19"/>
  <c r="J822" i="19"/>
  <c r="I822" i="19"/>
  <c r="H822" i="19"/>
  <c r="L821" i="19"/>
  <c r="K821" i="19"/>
  <c r="I821" i="19"/>
  <c r="H821" i="19"/>
  <c r="L820" i="19"/>
  <c r="K820" i="19"/>
  <c r="J820" i="19"/>
  <c r="L818" i="19"/>
  <c r="K818" i="19"/>
  <c r="J818" i="19"/>
  <c r="I818" i="19"/>
  <c r="H818" i="19"/>
  <c r="L817" i="19"/>
  <c r="K817" i="19"/>
  <c r="J817" i="19"/>
  <c r="I817" i="19"/>
  <c r="H817" i="19"/>
  <c r="L816" i="19"/>
  <c r="K816" i="19"/>
  <c r="J816" i="19"/>
  <c r="L815" i="19"/>
  <c r="K815" i="19"/>
  <c r="J815" i="19"/>
  <c r="I815" i="19"/>
  <c r="H815" i="19"/>
  <c r="L814" i="19"/>
  <c r="K814" i="19"/>
  <c r="J814" i="19"/>
  <c r="I814" i="19"/>
  <c r="H814" i="19"/>
  <c r="L813" i="19"/>
  <c r="K813" i="19"/>
  <c r="J813" i="19"/>
  <c r="L811" i="19"/>
  <c r="K811" i="19"/>
  <c r="J811" i="19"/>
  <c r="I811" i="19"/>
  <c r="H811" i="19"/>
  <c r="L810" i="19"/>
  <c r="K810" i="19"/>
  <c r="J810" i="19"/>
  <c r="I810" i="19"/>
  <c r="H810" i="19"/>
  <c r="L809" i="19"/>
  <c r="K809" i="19"/>
  <c r="J809" i="19"/>
  <c r="L808" i="19"/>
  <c r="K808" i="19"/>
  <c r="J808" i="19"/>
  <c r="I808" i="19"/>
  <c r="H808" i="19"/>
  <c r="L807" i="19"/>
  <c r="K807" i="19"/>
  <c r="J807" i="19"/>
  <c r="I807" i="19"/>
  <c r="H807" i="19"/>
  <c r="L806" i="19"/>
  <c r="K806" i="19"/>
  <c r="J806" i="19"/>
  <c r="L804" i="19"/>
  <c r="J804" i="19"/>
  <c r="I804" i="19"/>
  <c r="H804" i="19"/>
  <c r="L803" i="19"/>
  <c r="K803" i="19"/>
  <c r="J803" i="19"/>
  <c r="I803" i="19"/>
  <c r="H803" i="19"/>
  <c r="L802" i="19"/>
  <c r="K802" i="19"/>
  <c r="J802" i="19"/>
  <c r="K801" i="19"/>
  <c r="I801" i="19"/>
  <c r="L800" i="19"/>
  <c r="I800" i="19"/>
  <c r="L799" i="19"/>
  <c r="I799" i="19"/>
  <c r="L798" i="19"/>
  <c r="L796" i="19"/>
  <c r="K796" i="19"/>
  <c r="J796" i="19"/>
  <c r="I796" i="19"/>
  <c r="H796" i="19"/>
  <c r="L795" i="19"/>
  <c r="K795" i="19"/>
  <c r="J795" i="19"/>
  <c r="I795" i="19"/>
  <c r="H795" i="19"/>
  <c r="L794" i="19"/>
  <c r="K794" i="19"/>
  <c r="J794" i="19"/>
  <c r="L793" i="19"/>
  <c r="I793" i="19"/>
  <c r="H793" i="19"/>
  <c r="L792" i="19"/>
  <c r="K792" i="19"/>
  <c r="J792" i="19"/>
  <c r="I792" i="19"/>
  <c r="H792" i="19"/>
  <c r="L791" i="19"/>
  <c r="K791" i="19"/>
  <c r="J791" i="19"/>
  <c r="L789" i="19"/>
  <c r="K789" i="19"/>
  <c r="J789" i="19"/>
  <c r="I789" i="19"/>
  <c r="H789" i="19"/>
  <c r="L788" i="19"/>
  <c r="K788" i="19"/>
  <c r="J788" i="19"/>
  <c r="I788" i="19"/>
  <c r="H788" i="19"/>
  <c r="L787" i="19"/>
  <c r="K787" i="19"/>
  <c r="J787" i="19"/>
  <c r="L786" i="19"/>
  <c r="K786" i="19"/>
  <c r="J786" i="19"/>
  <c r="I786" i="19"/>
  <c r="H786" i="19"/>
  <c r="L785" i="19"/>
  <c r="K785" i="19"/>
  <c r="J785" i="19"/>
  <c r="I785" i="19"/>
  <c r="H785" i="19"/>
  <c r="L784" i="19"/>
  <c r="K784" i="19"/>
  <c r="J784" i="19"/>
  <c r="L782" i="19"/>
  <c r="K782" i="19"/>
  <c r="J782" i="19"/>
  <c r="I782" i="19"/>
  <c r="H782" i="19"/>
  <c r="L781" i="19"/>
  <c r="K781" i="19"/>
  <c r="J781" i="19"/>
  <c r="I781" i="19"/>
  <c r="H781" i="19"/>
  <c r="L780" i="19"/>
  <c r="K780" i="19"/>
  <c r="J780" i="19"/>
  <c r="L779" i="19"/>
  <c r="K779" i="19"/>
  <c r="J779" i="19"/>
  <c r="I779" i="19"/>
  <c r="H779" i="19"/>
  <c r="L778" i="19"/>
  <c r="K778" i="19"/>
  <c r="J778" i="19"/>
  <c r="I778" i="19"/>
  <c r="H778" i="19"/>
  <c r="L777" i="19"/>
  <c r="K777" i="19"/>
  <c r="J777" i="19"/>
  <c r="L775" i="19"/>
  <c r="K775" i="19"/>
  <c r="J775" i="19"/>
  <c r="I775" i="19"/>
  <c r="H775" i="19"/>
  <c r="L774" i="19"/>
  <c r="K774" i="19"/>
  <c r="J774" i="19"/>
  <c r="I774" i="19"/>
  <c r="H774" i="19"/>
  <c r="L773" i="19"/>
  <c r="K773" i="19"/>
  <c r="J773" i="19"/>
  <c r="L772" i="19"/>
  <c r="K772" i="19"/>
  <c r="J772" i="19"/>
  <c r="I772" i="19"/>
  <c r="H772" i="19"/>
  <c r="L771" i="19"/>
  <c r="K771" i="19"/>
  <c r="J771" i="19"/>
  <c r="I771" i="19"/>
  <c r="H771" i="19"/>
  <c r="L770" i="19"/>
  <c r="K770" i="19"/>
  <c r="J770" i="19"/>
  <c r="L768" i="19"/>
  <c r="K768" i="19"/>
  <c r="J768" i="19"/>
  <c r="I768" i="19"/>
  <c r="H768" i="19"/>
  <c r="L767" i="19"/>
  <c r="K767" i="19"/>
  <c r="J767" i="19"/>
  <c r="I767" i="19"/>
  <c r="H767" i="19"/>
  <c r="L766" i="19"/>
  <c r="K766" i="19"/>
  <c r="J766" i="19"/>
  <c r="L765" i="19"/>
  <c r="K765" i="19"/>
  <c r="J765" i="19"/>
  <c r="I765" i="19"/>
  <c r="H765" i="19"/>
  <c r="L764" i="19"/>
  <c r="K764" i="19"/>
  <c r="J764" i="19"/>
  <c r="I764" i="19"/>
  <c r="H764" i="19"/>
  <c r="L763" i="19"/>
  <c r="K763" i="19"/>
  <c r="J763" i="19"/>
  <c r="L761" i="19"/>
  <c r="K761" i="19"/>
  <c r="J761" i="19"/>
  <c r="I761" i="19"/>
  <c r="H761" i="19"/>
  <c r="L760" i="19"/>
  <c r="K760" i="19"/>
  <c r="J760" i="19"/>
  <c r="I760" i="19"/>
  <c r="H760" i="19"/>
  <c r="L759" i="19"/>
  <c r="K759" i="19"/>
  <c r="J759" i="19"/>
  <c r="L758" i="19"/>
  <c r="K758" i="19"/>
  <c r="J758" i="19"/>
  <c r="I758" i="19"/>
  <c r="H758" i="19"/>
  <c r="L757" i="19"/>
  <c r="K757" i="19"/>
  <c r="J757" i="19"/>
  <c r="I757" i="19"/>
  <c r="H757" i="19"/>
  <c r="L756" i="19"/>
  <c r="K756" i="19"/>
  <c r="J756" i="19"/>
  <c r="L754" i="19"/>
  <c r="J754" i="19"/>
  <c r="I754" i="19"/>
  <c r="H754" i="19"/>
  <c r="L753" i="19"/>
  <c r="K753" i="19"/>
  <c r="J753" i="19"/>
  <c r="I753" i="19"/>
  <c r="H753" i="19"/>
  <c r="L752" i="19"/>
  <c r="K752" i="19"/>
  <c r="J752" i="19"/>
  <c r="K751" i="19"/>
  <c r="I751" i="19"/>
  <c r="H751" i="19"/>
  <c r="J750" i="19"/>
  <c r="I750" i="19"/>
  <c r="H750" i="19"/>
  <c r="L749" i="19"/>
  <c r="K749" i="19"/>
  <c r="J749" i="19"/>
  <c r="I749" i="19"/>
  <c r="H749" i="19"/>
  <c r="L748" i="19"/>
  <c r="K748" i="19"/>
  <c r="J748" i="19"/>
  <c r="L746" i="19"/>
  <c r="K746" i="19"/>
  <c r="J746" i="19"/>
  <c r="I746" i="19"/>
  <c r="H746" i="19"/>
  <c r="L745" i="19"/>
  <c r="K745" i="19"/>
  <c r="I745" i="19"/>
  <c r="H745" i="19"/>
  <c r="L744" i="19"/>
  <c r="K744" i="19"/>
  <c r="J744" i="19"/>
  <c r="L743" i="19"/>
  <c r="K743" i="19"/>
  <c r="I743" i="19"/>
  <c r="H743" i="19"/>
  <c r="L742" i="19"/>
  <c r="K742" i="19"/>
  <c r="J742" i="19"/>
  <c r="I742" i="19"/>
  <c r="H742" i="19"/>
  <c r="L741" i="19"/>
  <c r="K741" i="19"/>
  <c r="J741" i="19"/>
  <c r="L739" i="19"/>
  <c r="K739" i="19"/>
  <c r="J739" i="19"/>
  <c r="I739" i="19"/>
  <c r="H739" i="19"/>
  <c r="L738" i="19"/>
  <c r="K738" i="19"/>
  <c r="J738" i="19"/>
  <c r="I738" i="19"/>
  <c r="H738" i="19"/>
  <c r="L737" i="19"/>
  <c r="K737" i="19"/>
  <c r="J737" i="19"/>
  <c r="K736" i="19"/>
  <c r="J736" i="19"/>
  <c r="I736" i="19"/>
  <c r="H736" i="19"/>
  <c r="L735" i="19"/>
  <c r="K735" i="19"/>
  <c r="J735" i="19"/>
  <c r="I735" i="19"/>
  <c r="H735" i="19"/>
  <c r="L734" i="19"/>
  <c r="K734" i="19"/>
  <c r="J734" i="19"/>
  <c r="L732" i="19"/>
  <c r="K732" i="19"/>
  <c r="J732" i="19"/>
  <c r="I732" i="19"/>
  <c r="H732" i="19"/>
  <c r="L731" i="19"/>
  <c r="K731" i="19"/>
  <c r="J731" i="19"/>
  <c r="I731" i="19"/>
  <c r="H731" i="19"/>
  <c r="L730" i="19"/>
  <c r="K730" i="19"/>
  <c r="J730" i="19"/>
  <c r="L729" i="19"/>
  <c r="K729" i="19"/>
  <c r="J729" i="19"/>
  <c r="I729" i="19"/>
  <c r="H729" i="19"/>
  <c r="L728" i="19"/>
  <c r="K728" i="19"/>
  <c r="J728" i="19"/>
  <c r="I728" i="19"/>
  <c r="H728" i="19"/>
  <c r="L727" i="19"/>
  <c r="K727" i="19"/>
  <c r="J727" i="19"/>
  <c r="L725" i="19"/>
  <c r="K725" i="19"/>
  <c r="J725" i="19"/>
  <c r="I725" i="19"/>
  <c r="H725" i="19"/>
  <c r="L724" i="19"/>
  <c r="K724" i="19"/>
  <c r="I724" i="19"/>
  <c r="H724" i="19"/>
  <c r="L723" i="19"/>
  <c r="K723" i="19"/>
  <c r="J723" i="19"/>
  <c r="L722" i="19"/>
  <c r="K722" i="19"/>
  <c r="J722" i="19"/>
  <c r="I722" i="19"/>
  <c r="H722" i="19"/>
  <c r="L721" i="19"/>
  <c r="K721" i="19"/>
  <c r="J721" i="19"/>
  <c r="I721" i="19"/>
  <c r="H721" i="19"/>
  <c r="L720" i="19"/>
  <c r="K720" i="19"/>
  <c r="J720" i="19"/>
  <c r="L718" i="19"/>
  <c r="K718" i="19"/>
  <c r="J718" i="19"/>
  <c r="I718" i="19"/>
  <c r="H718" i="19"/>
  <c r="K717" i="19"/>
  <c r="J717" i="19"/>
  <c r="I717" i="19"/>
  <c r="H717" i="19"/>
  <c r="L716" i="19"/>
  <c r="K716" i="19"/>
  <c r="J716" i="19"/>
  <c r="L715" i="19"/>
  <c r="K715" i="19"/>
  <c r="J715" i="19"/>
  <c r="I715" i="19"/>
  <c r="H715" i="19"/>
  <c r="L714" i="19"/>
  <c r="K714" i="19"/>
  <c r="J714" i="19"/>
  <c r="I714" i="19"/>
  <c r="H714" i="19"/>
  <c r="L713" i="19"/>
  <c r="K713" i="19"/>
  <c r="J713" i="19"/>
  <c r="L711" i="19"/>
  <c r="K711" i="19"/>
  <c r="J711" i="19"/>
  <c r="I711" i="19"/>
  <c r="H711" i="19"/>
  <c r="K710" i="19"/>
  <c r="J710" i="19"/>
  <c r="I710" i="19"/>
  <c r="H710" i="19"/>
  <c r="L709" i="19"/>
  <c r="K709" i="19"/>
  <c r="J709" i="19"/>
  <c r="L708" i="19"/>
  <c r="K708" i="19"/>
  <c r="J708" i="19"/>
  <c r="I708" i="19"/>
  <c r="H708" i="19"/>
  <c r="L707" i="19"/>
  <c r="K707" i="19"/>
  <c r="J707" i="19"/>
  <c r="I707" i="19"/>
  <c r="H707" i="19"/>
  <c r="L706" i="19"/>
  <c r="K706" i="19"/>
  <c r="J706" i="19"/>
  <c r="L704" i="19"/>
  <c r="K704" i="19"/>
  <c r="J704" i="19"/>
  <c r="I704" i="19"/>
  <c r="H704" i="19"/>
  <c r="L703" i="19"/>
  <c r="K703" i="19"/>
  <c r="J703" i="19"/>
  <c r="I703" i="19"/>
  <c r="H703" i="19"/>
  <c r="L702" i="19"/>
  <c r="K702" i="19"/>
  <c r="J702" i="19"/>
  <c r="L701" i="19"/>
  <c r="K701" i="19"/>
  <c r="J701" i="19"/>
  <c r="I701" i="19"/>
  <c r="H701" i="19"/>
  <c r="L700" i="19"/>
  <c r="K700" i="19"/>
  <c r="J700" i="19"/>
  <c r="I700" i="19"/>
  <c r="H700" i="19"/>
  <c r="L699" i="19"/>
  <c r="K699" i="19"/>
  <c r="J699" i="19"/>
  <c r="L697" i="19"/>
  <c r="K697" i="19"/>
  <c r="J697" i="19"/>
  <c r="I697" i="19"/>
  <c r="H697" i="19"/>
  <c r="J696" i="19"/>
  <c r="I696" i="19"/>
  <c r="H696" i="19"/>
  <c r="L695" i="19"/>
  <c r="K695" i="19"/>
  <c r="J695" i="19"/>
  <c r="L694" i="19"/>
  <c r="K694" i="19"/>
  <c r="J694" i="19"/>
  <c r="I694" i="19"/>
  <c r="H694" i="19"/>
  <c r="L693" i="19"/>
  <c r="K693" i="19"/>
  <c r="J693" i="19"/>
  <c r="I693" i="19"/>
  <c r="H693" i="19"/>
  <c r="L692" i="19"/>
  <c r="K692" i="19"/>
  <c r="J692" i="19"/>
  <c r="L690" i="19"/>
  <c r="K690" i="19"/>
  <c r="J690" i="19"/>
  <c r="I690" i="19"/>
  <c r="H690" i="19"/>
  <c r="L689" i="19"/>
  <c r="I689" i="19"/>
  <c r="H689" i="19"/>
  <c r="L688" i="19"/>
  <c r="K688" i="19"/>
  <c r="J688" i="19"/>
  <c r="L687" i="19"/>
  <c r="K687" i="19"/>
  <c r="J687" i="19"/>
  <c r="I687" i="19"/>
  <c r="H687" i="19"/>
  <c r="L686" i="19"/>
  <c r="K686" i="19"/>
  <c r="J686" i="19"/>
  <c r="I686" i="19"/>
  <c r="H686" i="19"/>
  <c r="L685" i="19"/>
  <c r="K685" i="19"/>
  <c r="J685" i="19"/>
  <c r="L683" i="19"/>
  <c r="K683" i="19"/>
  <c r="J683" i="19"/>
  <c r="I683" i="19"/>
  <c r="H683" i="19"/>
  <c r="L682" i="19"/>
  <c r="K682" i="19"/>
  <c r="J682" i="19"/>
  <c r="I682" i="19"/>
  <c r="H682" i="19"/>
  <c r="L681" i="19"/>
  <c r="K681" i="19"/>
  <c r="J681" i="19"/>
  <c r="L680" i="19"/>
  <c r="K680" i="19"/>
  <c r="J680" i="19"/>
  <c r="I680" i="19"/>
  <c r="H680" i="19"/>
  <c r="L679" i="19"/>
  <c r="K679" i="19"/>
  <c r="J679" i="19"/>
  <c r="I679" i="19"/>
  <c r="H679" i="19"/>
  <c r="L678" i="19"/>
  <c r="K678" i="19"/>
  <c r="J678" i="19"/>
  <c r="L676" i="19"/>
  <c r="K676" i="19"/>
  <c r="J676" i="19"/>
  <c r="I676" i="19"/>
  <c r="H676" i="19"/>
  <c r="L675" i="19"/>
  <c r="K675" i="19"/>
  <c r="J675" i="19"/>
  <c r="I675" i="19"/>
  <c r="H675" i="19"/>
  <c r="L674" i="19"/>
  <c r="K674" i="19"/>
  <c r="J674" i="19"/>
  <c r="L673" i="19"/>
  <c r="K673" i="19"/>
  <c r="J673" i="19"/>
  <c r="I673" i="19"/>
  <c r="H673" i="19"/>
  <c r="L672" i="19"/>
  <c r="K672" i="19"/>
  <c r="J672" i="19"/>
  <c r="I672" i="19"/>
  <c r="H672" i="19"/>
  <c r="L671" i="19"/>
  <c r="K671" i="19"/>
  <c r="J671" i="19"/>
  <c r="L669" i="19"/>
  <c r="K669" i="19"/>
  <c r="J669" i="19"/>
  <c r="I669" i="19"/>
  <c r="H669" i="19"/>
  <c r="L668" i="19"/>
  <c r="K668" i="19"/>
  <c r="J668" i="19"/>
  <c r="I668" i="19"/>
  <c r="H668" i="19"/>
  <c r="L667" i="19"/>
  <c r="K667" i="19"/>
  <c r="J667" i="19"/>
  <c r="L666" i="19"/>
  <c r="K666" i="19"/>
  <c r="J666" i="19"/>
  <c r="I666" i="19"/>
  <c r="H666" i="19"/>
  <c r="L665" i="19"/>
  <c r="K665" i="19"/>
  <c r="J665" i="19"/>
  <c r="I665" i="19"/>
  <c r="H665" i="19"/>
  <c r="L664" i="19"/>
  <c r="K664" i="19"/>
  <c r="J664" i="19"/>
  <c r="L662" i="19"/>
  <c r="K662" i="19"/>
  <c r="J662" i="19"/>
  <c r="I662" i="19"/>
  <c r="H662" i="19"/>
  <c r="L661" i="19"/>
  <c r="K661" i="19"/>
  <c r="J661" i="19"/>
  <c r="I661" i="19"/>
  <c r="H661" i="19"/>
  <c r="L660" i="19"/>
  <c r="K660" i="19"/>
  <c r="J660" i="19"/>
  <c r="L659" i="19"/>
  <c r="K659" i="19"/>
  <c r="J659" i="19"/>
  <c r="I659" i="19"/>
  <c r="H659" i="19"/>
  <c r="I658" i="19"/>
  <c r="H658" i="19"/>
  <c r="L657" i="19"/>
  <c r="K657" i="19"/>
  <c r="J657" i="19"/>
  <c r="L655" i="19"/>
  <c r="K655" i="19"/>
  <c r="I655" i="19"/>
  <c r="H655" i="19"/>
  <c r="J654" i="19"/>
  <c r="I654" i="19"/>
  <c r="H654" i="19"/>
  <c r="L653" i="19"/>
  <c r="K653" i="19"/>
  <c r="J653" i="19"/>
  <c r="J652" i="19"/>
  <c r="I652" i="19"/>
  <c r="H652" i="19"/>
  <c r="L651" i="19"/>
  <c r="K651" i="19"/>
  <c r="J651" i="19"/>
  <c r="I651" i="19"/>
  <c r="H651" i="19"/>
  <c r="L650" i="19"/>
  <c r="K650" i="19"/>
  <c r="J650" i="19"/>
  <c r="I650" i="19"/>
  <c r="H650" i="19"/>
  <c r="L649" i="19"/>
  <c r="K649" i="19"/>
  <c r="J649" i="19"/>
  <c r="L647" i="19"/>
  <c r="K647" i="19"/>
  <c r="J647" i="19"/>
  <c r="I647" i="19"/>
  <c r="H647" i="19"/>
  <c r="L646" i="19"/>
  <c r="J646" i="19"/>
  <c r="I646" i="19"/>
  <c r="H646" i="19"/>
  <c r="L645" i="19"/>
  <c r="K645" i="19"/>
  <c r="J645" i="19"/>
  <c r="L644" i="19"/>
  <c r="K644" i="19"/>
  <c r="J644" i="19"/>
  <c r="I644" i="19"/>
  <c r="H644" i="19"/>
  <c r="L643" i="19"/>
  <c r="K643" i="19"/>
  <c r="J643" i="19"/>
  <c r="I643" i="19"/>
  <c r="H643" i="19"/>
  <c r="L642" i="19"/>
  <c r="K642" i="19"/>
  <c r="J642" i="19"/>
  <c r="L640" i="19"/>
  <c r="K640" i="19"/>
  <c r="J640" i="19"/>
  <c r="I640" i="19"/>
  <c r="H640" i="19"/>
  <c r="L639" i="19"/>
  <c r="K639" i="19"/>
  <c r="J639" i="19"/>
  <c r="I639" i="19"/>
  <c r="H639" i="19"/>
  <c r="L638" i="19"/>
  <c r="K638" i="19"/>
  <c r="J638" i="19"/>
  <c r="L637" i="19"/>
  <c r="K637" i="19"/>
  <c r="J637" i="19"/>
  <c r="I637" i="19"/>
  <c r="H637" i="19"/>
  <c r="L636" i="19"/>
  <c r="K636" i="19"/>
  <c r="J636" i="19"/>
  <c r="I636" i="19"/>
  <c r="H636" i="19"/>
  <c r="L635" i="19"/>
  <c r="K635" i="19"/>
  <c r="J635" i="19"/>
  <c r="L633" i="19"/>
  <c r="K633" i="19"/>
  <c r="J633" i="19"/>
  <c r="I633" i="19"/>
  <c r="H633" i="19"/>
  <c r="L632" i="19"/>
  <c r="K632" i="19"/>
  <c r="J632" i="19"/>
  <c r="I632" i="19"/>
  <c r="H632" i="19"/>
  <c r="L631" i="19"/>
  <c r="K631" i="19"/>
  <c r="J631" i="19"/>
  <c r="L630" i="19"/>
  <c r="K630" i="19"/>
  <c r="J630" i="19"/>
  <c r="I630" i="19"/>
  <c r="H630" i="19"/>
  <c r="L629" i="19"/>
  <c r="K629" i="19"/>
  <c r="J629" i="19"/>
  <c r="I629" i="19"/>
  <c r="H629" i="19"/>
  <c r="L628" i="19"/>
  <c r="K628" i="19"/>
  <c r="J628" i="19"/>
  <c r="L626" i="19"/>
  <c r="K626" i="19"/>
  <c r="J626" i="19"/>
  <c r="I626" i="19"/>
  <c r="H626" i="19"/>
  <c r="L625" i="19"/>
  <c r="K625" i="19"/>
  <c r="J625" i="19"/>
  <c r="I625" i="19"/>
  <c r="H625" i="19"/>
  <c r="L624" i="19"/>
  <c r="K624" i="19"/>
  <c r="J624" i="19"/>
  <c r="L623" i="19"/>
  <c r="K623" i="19"/>
  <c r="J623" i="19"/>
  <c r="I623" i="19"/>
  <c r="H623" i="19"/>
  <c r="J622" i="19"/>
  <c r="I622" i="19"/>
  <c r="H622" i="19"/>
  <c r="L621" i="19"/>
  <c r="K621" i="19"/>
  <c r="J621" i="19"/>
  <c r="L619" i="19"/>
  <c r="K619" i="19"/>
  <c r="J619" i="19"/>
  <c r="I619" i="19"/>
  <c r="H619" i="19"/>
  <c r="K618" i="19"/>
  <c r="J618" i="19"/>
  <c r="I618" i="19"/>
  <c r="H618" i="19"/>
  <c r="K617" i="19"/>
  <c r="J617" i="19"/>
  <c r="I616" i="19"/>
  <c r="H616" i="19"/>
  <c r="L615" i="19"/>
  <c r="K615" i="19"/>
  <c r="J615" i="19"/>
  <c r="I615" i="19"/>
  <c r="H615" i="19"/>
  <c r="L614" i="19"/>
  <c r="K614" i="19"/>
  <c r="J614" i="19"/>
  <c r="I614" i="19"/>
  <c r="H614" i="19"/>
  <c r="K613" i="19"/>
  <c r="J613" i="19"/>
  <c r="L611" i="19"/>
  <c r="K611" i="19"/>
  <c r="J611" i="19"/>
  <c r="I611" i="19"/>
  <c r="H611" i="19"/>
  <c r="L610" i="19"/>
  <c r="J610" i="19"/>
  <c r="I610" i="19"/>
  <c r="H610" i="19"/>
  <c r="L609" i="19"/>
  <c r="K609" i="19"/>
  <c r="J609" i="19"/>
  <c r="L608" i="19"/>
  <c r="K608" i="19"/>
  <c r="J608" i="19"/>
  <c r="I608" i="19"/>
  <c r="H608" i="19"/>
  <c r="L607" i="19"/>
  <c r="K607" i="19"/>
  <c r="J607" i="19"/>
  <c r="I607" i="19"/>
  <c r="H607" i="19"/>
  <c r="L606" i="19"/>
  <c r="K606" i="19"/>
  <c r="J606" i="19"/>
  <c r="L604" i="19"/>
  <c r="K604" i="19"/>
  <c r="J604" i="19"/>
  <c r="I604" i="19"/>
  <c r="H604" i="19"/>
  <c r="L603" i="19"/>
  <c r="K603" i="19"/>
  <c r="J603" i="19"/>
  <c r="I603" i="19"/>
  <c r="H603" i="19"/>
  <c r="L602" i="19"/>
  <c r="K602" i="19"/>
  <c r="J602" i="19"/>
  <c r="L601" i="19"/>
  <c r="K601" i="19"/>
  <c r="J601" i="19"/>
  <c r="I601" i="19"/>
  <c r="H601" i="19"/>
  <c r="L600" i="19"/>
  <c r="K600" i="19"/>
  <c r="J600" i="19"/>
  <c r="I600" i="19"/>
  <c r="H600" i="19"/>
  <c r="L599" i="19"/>
  <c r="K599" i="19"/>
  <c r="J599" i="19"/>
  <c r="L597" i="19"/>
  <c r="K597" i="19"/>
  <c r="J597" i="19"/>
  <c r="I597" i="19"/>
  <c r="H597" i="19"/>
  <c r="L596" i="19"/>
  <c r="K596" i="19"/>
  <c r="J596" i="19"/>
  <c r="I596" i="19"/>
  <c r="H596" i="19"/>
  <c r="L595" i="19"/>
  <c r="K595" i="19"/>
  <c r="J595" i="19"/>
  <c r="L594" i="19"/>
  <c r="K594" i="19"/>
  <c r="J594" i="19"/>
  <c r="I594" i="19"/>
  <c r="H594" i="19"/>
  <c r="L593" i="19"/>
  <c r="K593" i="19"/>
  <c r="J593" i="19"/>
  <c r="I593" i="19"/>
  <c r="H593" i="19"/>
  <c r="L592" i="19"/>
  <c r="K592" i="19"/>
  <c r="J592" i="19"/>
  <c r="L590" i="19"/>
  <c r="K590" i="19"/>
  <c r="J590" i="19"/>
  <c r="I590" i="19"/>
  <c r="H590" i="19"/>
  <c r="L589" i="19"/>
  <c r="K589" i="19"/>
  <c r="J589" i="19"/>
  <c r="I589" i="19"/>
  <c r="H589" i="19"/>
  <c r="L588" i="19"/>
  <c r="K588" i="19"/>
  <c r="J588" i="19"/>
  <c r="L587" i="19"/>
  <c r="K587" i="19"/>
  <c r="J587" i="19"/>
  <c r="I587" i="19"/>
  <c r="H587" i="19"/>
  <c r="L586" i="19"/>
  <c r="K586" i="19"/>
  <c r="J586" i="19"/>
  <c r="I586" i="19"/>
  <c r="H586" i="19"/>
  <c r="L585" i="19"/>
  <c r="K585" i="19"/>
  <c r="J585" i="19"/>
  <c r="L583" i="19"/>
  <c r="K583" i="19"/>
  <c r="J583" i="19"/>
  <c r="I583" i="19"/>
  <c r="H583" i="19"/>
  <c r="L582" i="19"/>
  <c r="K582" i="19"/>
  <c r="J582" i="19"/>
  <c r="I582" i="19"/>
  <c r="H582" i="19"/>
  <c r="L581" i="19"/>
  <c r="K581" i="19"/>
  <c r="J581" i="19"/>
  <c r="L580" i="19"/>
  <c r="K580" i="19"/>
  <c r="J580" i="19"/>
  <c r="I580" i="19"/>
  <c r="H580" i="19"/>
  <c r="L579" i="19"/>
  <c r="K579" i="19"/>
  <c r="J579" i="19"/>
  <c r="I579" i="19"/>
  <c r="H579" i="19"/>
  <c r="L578" i="19"/>
  <c r="K578" i="19"/>
  <c r="J578" i="19"/>
  <c r="L576" i="19"/>
  <c r="K576" i="19"/>
  <c r="J576" i="19"/>
  <c r="I576" i="19"/>
  <c r="H576" i="19"/>
  <c r="L575" i="19"/>
  <c r="K575" i="19"/>
  <c r="J575" i="19"/>
  <c r="I575" i="19"/>
  <c r="H575" i="19"/>
  <c r="L574" i="19"/>
  <c r="K574" i="19"/>
  <c r="J574" i="19"/>
  <c r="L573" i="19"/>
  <c r="K573" i="19"/>
  <c r="J573" i="19"/>
  <c r="I573" i="19"/>
  <c r="H573" i="19"/>
  <c r="L572" i="19"/>
  <c r="K572" i="19"/>
  <c r="J572" i="19"/>
  <c r="I572" i="19"/>
  <c r="H572" i="19"/>
  <c r="L571" i="19"/>
  <c r="K571" i="19"/>
  <c r="J571" i="19"/>
  <c r="L569" i="19"/>
  <c r="K569" i="19"/>
  <c r="J569" i="19"/>
  <c r="I569" i="19"/>
  <c r="H569" i="19"/>
  <c r="L568" i="19"/>
  <c r="K568" i="19"/>
  <c r="J568" i="19"/>
  <c r="I568" i="19"/>
  <c r="H568" i="19"/>
  <c r="L567" i="19"/>
  <c r="K567" i="19"/>
  <c r="J567" i="19"/>
  <c r="L566" i="19"/>
  <c r="K566" i="19"/>
  <c r="J566" i="19"/>
  <c r="I566" i="19"/>
  <c r="H566" i="19"/>
  <c r="L565" i="19"/>
  <c r="K565" i="19"/>
  <c r="J565" i="19"/>
  <c r="I565" i="19"/>
  <c r="H565" i="19"/>
  <c r="L564" i="19"/>
  <c r="K564" i="19"/>
  <c r="J564" i="19"/>
  <c r="L562" i="19"/>
  <c r="K562" i="19"/>
  <c r="J562" i="19"/>
  <c r="I562" i="19"/>
  <c r="H562" i="19"/>
  <c r="L561" i="19"/>
  <c r="K561" i="19"/>
  <c r="J561" i="19"/>
  <c r="I561" i="19"/>
  <c r="H561" i="19"/>
  <c r="L560" i="19"/>
  <c r="K560" i="19"/>
  <c r="J560" i="19"/>
  <c r="L559" i="19"/>
  <c r="K559" i="19"/>
  <c r="J559" i="19"/>
  <c r="I559" i="19"/>
  <c r="H559" i="19"/>
  <c r="L558" i="19"/>
  <c r="K558" i="19"/>
  <c r="J558" i="19"/>
  <c r="I558" i="19"/>
  <c r="H558" i="19"/>
  <c r="L557" i="19"/>
  <c r="K557" i="19"/>
  <c r="J557" i="19"/>
  <c r="L555" i="19"/>
  <c r="K555" i="19"/>
  <c r="J555" i="19"/>
  <c r="I555" i="19"/>
  <c r="H555" i="19"/>
  <c r="L554" i="19"/>
  <c r="K554" i="19"/>
  <c r="J554" i="19"/>
  <c r="I554" i="19"/>
  <c r="H554" i="19"/>
  <c r="L553" i="19"/>
  <c r="K553" i="19"/>
  <c r="J553" i="19"/>
  <c r="L552" i="19"/>
  <c r="K552" i="19"/>
  <c r="J552" i="19"/>
  <c r="I552" i="19"/>
  <c r="H552" i="19"/>
  <c r="L551" i="19"/>
  <c r="K551" i="19"/>
  <c r="J551" i="19"/>
  <c r="I551" i="19"/>
  <c r="H551" i="19"/>
  <c r="H550" i="19" s="1"/>
  <c r="L550" i="19"/>
  <c r="K550" i="19"/>
  <c r="J550" i="19"/>
  <c r="L548" i="19"/>
  <c r="K548" i="19"/>
  <c r="J548" i="19"/>
  <c r="I548" i="19"/>
  <c r="H548" i="19"/>
  <c r="L547" i="19"/>
  <c r="K547" i="19"/>
  <c r="J547" i="19"/>
  <c r="I547" i="19"/>
  <c r="H547" i="19"/>
  <c r="L546" i="19"/>
  <c r="K546" i="19"/>
  <c r="J546" i="19"/>
  <c r="L545" i="19"/>
  <c r="K545" i="19"/>
  <c r="J545" i="19"/>
  <c r="I545" i="19"/>
  <c r="H545" i="19"/>
  <c r="L544" i="19"/>
  <c r="K544" i="19"/>
  <c r="J544" i="19"/>
  <c r="I544" i="19"/>
  <c r="H544" i="19"/>
  <c r="L543" i="19"/>
  <c r="K543" i="19"/>
  <c r="J543" i="19"/>
  <c r="L541" i="19"/>
  <c r="K541" i="19"/>
  <c r="J541" i="19"/>
  <c r="I541" i="19"/>
  <c r="H541" i="19"/>
  <c r="L540" i="19"/>
  <c r="I540" i="19"/>
  <c r="H540" i="19"/>
  <c r="L539" i="19"/>
  <c r="K539" i="19"/>
  <c r="J539" i="19"/>
  <c r="L538" i="19"/>
  <c r="K538" i="19"/>
  <c r="J538" i="19"/>
  <c r="I538" i="19"/>
  <c r="H538" i="19"/>
  <c r="L537" i="19"/>
  <c r="K537" i="19"/>
  <c r="J537" i="19"/>
  <c r="I537" i="19"/>
  <c r="H537" i="19"/>
  <c r="L536" i="19"/>
  <c r="K536" i="19"/>
  <c r="J536" i="19"/>
  <c r="L534" i="19"/>
  <c r="K534" i="19"/>
  <c r="J534" i="19"/>
  <c r="I534" i="19"/>
  <c r="H534" i="19"/>
  <c r="L533" i="19"/>
  <c r="K533" i="19"/>
  <c r="I533" i="19"/>
  <c r="H533" i="19"/>
  <c r="L532" i="19"/>
  <c r="K532" i="19"/>
  <c r="J532" i="19"/>
  <c r="L531" i="19"/>
  <c r="K531" i="19"/>
  <c r="J531" i="19"/>
  <c r="I531" i="19"/>
  <c r="H531" i="19"/>
  <c r="L530" i="19"/>
  <c r="K530" i="19"/>
  <c r="J530" i="19"/>
  <c r="I530" i="19"/>
  <c r="H530" i="19"/>
  <c r="L529" i="19"/>
  <c r="K529" i="19"/>
  <c r="J529" i="19"/>
  <c r="L527" i="19"/>
  <c r="K527" i="19"/>
  <c r="J527" i="19"/>
  <c r="I527" i="19"/>
  <c r="H527" i="19"/>
  <c r="L526" i="19"/>
  <c r="K526" i="19"/>
  <c r="J526" i="19"/>
  <c r="I526" i="19"/>
  <c r="H526" i="19"/>
  <c r="L525" i="19"/>
  <c r="K525" i="19"/>
  <c r="J525" i="19"/>
  <c r="L524" i="19"/>
  <c r="K524" i="19"/>
  <c r="J524" i="19"/>
  <c r="I524" i="19"/>
  <c r="H524" i="19"/>
  <c r="L523" i="19"/>
  <c r="K523" i="19"/>
  <c r="J523" i="19"/>
  <c r="I523" i="19"/>
  <c r="H523" i="19"/>
  <c r="L522" i="19"/>
  <c r="K522" i="19"/>
  <c r="J522" i="19"/>
  <c r="L520" i="19"/>
  <c r="K520" i="19"/>
  <c r="J520" i="19"/>
  <c r="I520" i="19"/>
  <c r="H520" i="19"/>
  <c r="L519" i="19"/>
  <c r="K519" i="19"/>
  <c r="J519" i="19"/>
  <c r="I519" i="19"/>
  <c r="H519" i="19"/>
  <c r="L518" i="19"/>
  <c r="K518" i="19"/>
  <c r="J518" i="19"/>
  <c r="L517" i="19"/>
  <c r="K517" i="19"/>
  <c r="J517" i="19"/>
  <c r="I517" i="19"/>
  <c r="H517" i="19"/>
  <c r="I516" i="19"/>
  <c r="H516" i="19"/>
  <c r="L515" i="19"/>
  <c r="K515" i="19"/>
  <c r="J515" i="19"/>
  <c r="L513" i="19"/>
  <c r="K513" i="19"/>
  <c r="J513" i="19"/>
  <c r="I513" i="19"/>
  <c r="H513" i="19"/>
  <c r="L512" i="19"/>
  <c r="I512" i="19"/>
  <c r="H512" i="19"/>
  <c r="L511" i="19"/>
  <c r="K511" i="19"/>
  <c r="J511" i="19"/>
  <c r="L510" i="19"/>
  <c r="K510" i="19"/>
  <c r="J510" i="19"/>
  <c r="I510" i="19"/>
  <c r="H510" i="19"/>
  <c r="L509" i="19"/>
  <c r="I509" i="19"/>
  <c r="H509" i="19"/>
  <c r="L508" i="19"/>
  <c r="K508" i="19"/>
  <c r="J508" i="19"/>
  <c r="L506" i="19"/>
  <c r="I506" i="19"/>
  <c r="H506" i="19"/>
  <c r="I505" i="19"/>
  <c r="H505" i="19"/>
  <c r="L504" i="19"/>
  <c r="L503" i="19"/>
  <c r="I503" i="19"/>
  <c r="H503" i="19"/>
  <c r="L502" i="19"/>
  <c r="I502" i="19"/>
  <c r="H502" i="19"/>
  <c r="L501" i="19"/>
  <c r="L499" i="19"/>
  <c r="K499" i="19"/>
  <c r="J499" i="19"/>
  <c r="I499" i="19"/>
  <c r="H499" i="19"/>
  <c r="L498" i="19"/>
  <c r="K498" i="19"/>
  <c r="J498" i="19"/>
  <c r="I498" i="19"/>
  <c r="H498" i="19"/>
  <c r="L497" i="19"/>
  <c r="K497" i="19"/>
  <c r="J497" i="19"/>
  <c r="L496" i="19"/>
  <c r="K496" i="19"/>
  <c r="J496" i="19"/>
  <c r="I496" i="19"/>
  <c r="H496" i="19"/>
  <c r="L495" i="19"/>
  <c r="K495" i="19"/>
  <c r="J495" i="19"/>
  <c r="I495" i="19"/>
  <c r="H495" i="19"/>
  <c r="L494" i="19"/>
  <c r="K494" i="19"/>
  <c r="J494" i="19"/>
  <c r="L492" i="19"/>
  <c r="K492" i="19"/>
  <c r="J492" i="19"/>
  <c r="I492" i="19"/>
  <c r="H492" i="19"/>
  <c r="L491" i="19"/>
  <c r="K491" i="19"/>
  <c r="J491" i="19"/>
  <c r="I491" i="19"/>
  <c r="I490" i="19" s="1"/>
  <c r="H491" i="19"/>
  <c r="L490" i="19"/>
  <c r="K490" i="19"/>
  <c r="J490" i="19"/>
  <c r="L489" i="19"/>
  <c r="K489" i="19"/>
  <c r="J489" i="19"/>
  <c r="I489" i="19"/>
  <c r="H489" i="19"/>
  <c r="L488" i="19"/>
  <c r="K488" i="19"/>
  <c r="J488" i="19"/>
  <c r="I488" i="19"/>
  <c r="H488" i="19"/>
  <c r="L487" i="19"/>
  <c r="K487" i="19"/>
  <c r="J487" i="19"/>
  <c r="L485" i="19"/>
  <c r="K485" i="19"/>
  <c r="J485" i="19"/>
  <c r="I485" i="19"/>
  <c r="H485" i="19"/>
  <c r="L484" i="19"/>
  <c r="J484" i="19"/>
  <c r="I484" i="19"/>
  <c r="H484" i="19"/>
  <c r="L483" i="19"/>
  <c r="K483" i="19"/>
  <c r="J483" i="19"/>
  <c r="L482" i="19"/>
  <c r="K482" i="19"/>
  <c r="J482" i="19"/>
  <c r="I482" i="19"/>
  <c r="H482" i="19"/>
  <c r="L481" i="19"/>
  <c r="K481" i="19"/>
  <c r="J481" i="19"/>
  <c r="I481" i="19"/>
  <c r="H481" i="19"/>
  <c r="L480" i="19"/>
  <c r="K480" i="19"/>
  <c r="J480" i="19"/>
  <c r="L478" i="19"/>
  <c r="K478" i="19"/>
  <c r="J478" i="19"/>
  <c r="I478" i="19"/>
  <c r="H478" i="19"/>
  <c r="L477" i="19"/>
  <c r="K477" i="19"/>
  <c r="J477" i="19"/>
  <c r="I477" i="19"/>
  <c r="H477" i="19"/>
  <c r="L476" i="19"/>
  <c r="K476" i="19"/>
  <c r="J476" i="19"/>
  <c r="L475" i="19"/>
  <c r="K475" i="19"/>
  <c r="J475" i="19"/>
  <c r="I475" i="19"/>
  <c r="H475" i="19"/>
  <c r="L474" i="19"/>
  <c r="K474" i="19"/>
  <c r="J474" i="19"/>
  <c r="I474" i="19"/>
  <c r="H474" i="19"/>
  <c r="L473" i="19"/>
  <c r="K473" i="19"/>
  <c r="J473" i="19"/>
  <c r="L471" i="19"/>
  <c r="K471" i="19"/>
  <c r="J471" i="19"/>
  <c r="I471" i="19"/>
  <c r="H471" i="19"/>
  <c r="J470" i="19"/>
  <c r="I470" i="19"/>
  <c r="H470" i="19"/>
  <c r="L469" i="19"/>
  <c r="K469" i="19"/>
  <c r="J469" i="19"/>
  <c r="L468" i="19"/>
  <c r="K468" i="19"/>
  <c r="J468" i="19"/>
  <c r="I468" i="19"/>
  <c r="H468" i="19"/>
  <c r="I467" i="19"/>
  <c r="H467" i="19"/>
  <c r="L466" i="19"/>
  <c r="K466" i="19"/>
  <c r="J466" i="19"/>
  <c r="L464" i="19"/>
  <c r="K464" i="19"/>
  <c r="J464" i="19"/>
  <c r="I464" i="19"/>
  <c r="H464" i="19"/>
  <c r="L463" i="19"/>
  <c r="K463" i="19"/>
  <c r="I463" i="19"/>
  <c r="H463" i="19"/>
  <c r="L462" i="19"/>
  <c r="K462" i="19"/>
  <c r="J462" i="19"/>
  <c r="L461" i="19"/>
  <c r="K461" i="19"/>
  <c r="J461" i="19"/>
  <c r="I461" i="19"/>
  <c r="H461" i="19"/>
  <c r="L460" i="19"/>
  <c r="K460" i="19"/>
  <c r="J460" i="19"/>
  <c r="I460" i="19"/>
  <c r="H460" i="19"/>
  <c r="L459" i="19"/>
  <c r="K459" i="19"/>
  <c r="J459" i="19"/>
  <c r="L457" i="19"/>
  <c r="K457" i="19"/>
  <c r="J457" i="19"/>
  <c r="I457" i="19"/>
  <c r="H457" i="19"/>
  <c r="L456" i="19"/>
  <c r="K456" i="19"/>
  <c r="J456" i="19"/>
  <c r="I456" i="19"/>
  <c r="H456" i="19"/>
  <c r="L455" i="19"/>
  <c r="K455" i="19"/>
  <c r="J455" i="19"/>
  <c r="L454" i="19"/>
  <c r="K454" i="19"/>
  <c r="J454" i="19"/>
  <c r="I454" i="19"/>
  <c r="H454" i="19"/>
  <c r="L453" i="19"/>
  <c r="K453" i="19"/>
  <c r="J453" i="19"/>
  <c r="I453" i="19"/>
  <c r="H453" i="19"/>
  <c r="L452" i="19"/>
  <c r="K452" i="19"/>
  <c r="J452" i="19"/>
  <c r="L450" i="19"/>
  <c r="K450" i="19"/>
  <c r="J450" i="19"/>
  <c r="I450" i="19"/>
  <c r="H450" i="19"/>
  <c r="I449" i="19"/>
  <c r="H449" i="19"/>
  <c r="L448" i="19"/>
  <c r="K448" i="19"/>
  <c r="J448" i="19"/>
  <c r="L447" i="19"/>
  <c r="K447" i="19"/>
  <c r="I447" i="19"/>
  <c r="H447" i="19"/>
  <c r="L446" i="19"/>
  <c r="I446" i="19"/>
  <c r="L445" i="19"/>
  <c r="K445" i="19"/>
  <c r="J445" i="19"/>
  <c r="L443" i="19"/>
  <c r="K443" i="19"/>
  <c r="J443" i="19"/>
  <c r="I443" i="19"/>
  <c r="H443" i="19"/>
  <c r="I442" i="19"/>
  <c r="H442" i="19"/>
  <c r="L441" i="19"/>
  <c r="K441" i="19"/>
  <c r="J441" i="19"/>
  <c r="L440" i="19"/>
  <c r="K440" i="19"/>
  <c r="J440" i="19"/>
  <c r="I440" i="19"/>
  <c r="H440" i="19"/>
  <c r="L439" i="19"/>
  <c r="K439" i="19"/>
  <c r="J439" i="19"/>
  <c r="I439" i="19"/>
  <c r="H439" i="19"/>
  <c r="L438" i="19"/>
  <c r="K438" i="19"/>
  <c r="J438" i="19"/>
  <c r="L436" i="19"/>
  <c r="K436" i="19"/>
  <c r="J436" i="19"/>
  <c r="I436" i="19"/>
  <c r="H436" i="19"/>
  <c r="L435" i="19"/>
  <c r="K435" i="19"/>
  <c r="J435" i="19"/>
  <c r="I435" i="19"/>
  <c r="H435" i="19"/>
  <c r="L434" i="19"/>
  <c r="K434" i="19"/>
  <c r="J434" i="19"/>
  <c r="L433" i="19"/>
  <c r="K433" i="19"/>
  <c r="J433" i="19"/>
  <c r="I433" i="19"/>
  <c r="H433" i="19"/>
  <c r="L432" i="19"/>
  <c r="K432" i="19"/>
  <c r="J432" i="19"/>
  <c r="I432" i="19"/>
  <c r="H432" i="19"/>
  <c r="L431" i="19"/>
  <c r="K431" i="19"/>
  <c r="J431" i="19"/>
  <c r="L429" i="19"/>
  <c r="K429" i="19"/>
  <c r="J429" i="19"/>
  <c r="I429" i="19"/>
  <c r="H429" i="19"/>
  <c r="L428" i="19"/>
  <c r="K428" i="19"/>
  <c r="J428" i="19"/>
  <c r="I428" i="19"/>
  <c r="H428" i="19"/>
  <c r="L427" i="19"/>
  <c r="K427" i="19"/>
  <c r="J427" i="19"/>
  <c r="L426" i="19"/>
  <c r="K426" i="19"/>
  <c r="J426" i="19"/>
  <c r="I426" i="19"/>
  <c r="H426" i="19"/>
  <c r="L425" i="19"/>
  <c r="K425" i="19"/>
  <c r="J425" i="19"/>
  <c r="I425" i="19"/>
  <c r="H425" i="19"/>
  <c r="L424" i="19"/>
  <c r="K424" i="19"/>
  <c r="J424" i="19"/>
  <c r="L422" i="19"/>
  <c r="K422" i="19"/>
  <c r="J422" i="19"/>
  <c r="I422" i="19"/>
  <c r="H422" i="19"/>
  <c r="K421" i="19"/>
  <c r="J421" i="19"/>
  <c r="I421" i="19"/>
  <c r="H421" i="19"/>
  <c r="L420" i="19"/>
  <c r="K420" i="19"/>
  <c r="J420" i="19"/>
  <c r="L419" i="19"/>
  <c r="K419" i="19"/>
  <c r="J419" i="19"/>
  <c r="I419" i="19"/>
  <c r="H419" i="19"/>
  <c r="L418" i="19"/>
  <c r="K418" i="19"/>
  <c r="J418" i="19"/>
  <c r="I418" i="19"/>
  <c r="H418" i="19"/>
  <c r="L417" i="19"/>
  <c r="K417" i="19"/>
  <c r="J417" i="19"/>
  <c r="L415" i="19"/>
  <c r="K415" i="19"/>
  <c r="J415" i="19"/>
  <c r="I415" i="19"/>
  <c r="H415" i="19"/>
  <c r="L414" i="19"/>
  <c r="K414" i="19"/>
  <c r="J414" i="19"/>
  <c r="I414" i="19"/>
  <c r="H414" i="19"/>
  <c r="L413" i="19"/>
  <c r="K413" i="19"/>
  <c r="J413" i="19"/>
  <c r="L412" i="19"/>
  <c r="K412" i="19"/>
  <c r="J412" i="19"/>
  <c r="I412" i="19"/>
  <c r="H412" i="19"/>
  <c r="L411" i="19"/>
  <c r="K411" i="19"/>
  <c r="J411" i="19"/>
  <c r="I411" i="19"/>
  <c r="H411" i="19"/>
  <c r="L410" i="19"/>
  <c r="K410" i="19"/>
  <c r="J410" i="19"/>
  <c r="L408" i="19"/>
  <c r="K408" i="19"/>
  <c r="J408" i="19"/>
  <c r="I408" i="19"/>
  <c r="H408" i="19"/>
  <c r="L407" i="19"/>
  <c r="K407" i="19"/>
  <c r="J407" i="19"/>
  <c r="I407" i="19"/>
  <c r="H407" i="19"/>
  <c r="L406" i="19"/>
  <c r="K406" i="19"/>
  <c r="J406" i="19"/>
  <c r="L405" i="19"/>
  <c r="K405" i="19"/>
  <c r="J405" i="19"/>
  <c r="I405" i="19"/>
  <c r="H405" i="19"/>
  <c r="L404" i="19"/>
  <c r="K404" i="19"/>
  <c r="J404" i="19"/>
  <c r="I404" i="19"/>
  <c r="H404" i="19"/>
  <c r="L403" i="19"/>
  <c r="K403" i="19"/>
  <c r="J403" i="19"/>
  <c r="L401" i="19"/>
  <c r="K401" i="19"/>
  <c r="J401" i="19"/>
  <c r="I401" i="19"/>
  <c r="H401" i="19"/>
  <c r="L400" i="19"/>
  <c r="K400" i="19"/>
  <c r="J400" i="19"/>
  <c r="I400" i="19"/>
  <c r="H400" i="19"/>
  <c r="L399" i="19"/>
  <c r="K399" i="19"/>
  <c r="J399" i="19"/>
  <c r="L398" i="19"/>
  <c r="K398" i="19"/>
  <c r="J398" i="19"/>
  <c r="I398" i="19"/>
  <c r="H398" i="19"/>
  <c r="L397" i="19"/>
  <c r="K397" i="19"/>
  <c r="J397" i="19"/>
  <c r="I397" i="19"/>
  <c r="H397" i="19"/>
  <c r="L396" i="19"/>
  <c r="K396" i="19"/>
  <c r="J396" i="19"/>
  <c r="L394" i="19"/>
  <c r="K394" i="19"/>
  <c r="J394" i="19"/>
  <c r="I394" i="19"/>
  <c r="H394" i="19"/>
  <c r="L393" i="19"/>
  <c r="K393" i="19"/>
  <c r="J393" i="19"/>
  <c r="I393" i="19"/>
  <c r="H393" i="19"/>
  <c r="L392" i="19"/>
  <c r="K392" i="19"/>
  <c r="J392" i="19"/>
  <c r="L391" i="19"/>
  <c r="K391" i="19"/>
  <c r="J391" i="19"/>
  <c r="I391" i="19"/>
  <c r="H391" i="19"/>
  <c r="L390" i="19"/>
  <c r="K390" i="19"/>
  <c r="J390" i="19"/>
  <c r="I390" i="19"/>
  <c r="H390" i="19"/>
  <c r="L389" i="19"/>
  <c r="K389" i="19"/>
  <c r="J389" i="19"/>
  <c r="L387" i="19"/>
  <c r="K387" i="19"/>
  <c r="J387" i="19"/>
  <c r="I387" i="19"/>
  <c r="H387" i="19"/>
  <c r="L386" i="19"/>
  <c r="K386" i="19"/>
  <c r="J386" i="19"/>
  <c r="I386" i="19"/>
  <c r="H386" i="19"/>
  <c r="L385" i="19"/>
  <c r="K385" i="19"/>
  <c r="J385" i="19"/>
  <c r="L384" i="19"/>
  <c r="K384" i="19"/>
  <c r="J384" i="19"/>
  <c r="I384" i="19"/>
  <c r="H384" i="19"/>
  <c r="L383" i="19"/>
  <c r="K383" i="19"/>
  <c r="J383" i="19"/>
  <c r="I383" i="19"/>
  <c r="H383" i="19"/>
  <c r="L382" i="19"/>
  <c r="K382" i="19"/>
  <c r="J382" i="19"/>
  <c r="L380" i="19"/>
  <c r="K380" i="19"/>
  <c r="J380" i="19"/>
  <c r="I380" i="19"/>
  <c r="H380" i="19"/>
  <c r="L379" i="19"/>
  <c r="K379" i="19"/>
  <c r="J379" i="19"/>
  <c r="I379" i="19"/>
  <c r="H379" i="19"/>
  <c r="L378" i="19"/>
  <c r="K378" i="19"/>
  <c r="J378" i="19"/>
  <c r="L377" i="19"/>
  <c r="K377" i="19"/>
  <c r="J377" i="19"/>
  <c r="I377" i="19"/>
  <c r="H377" i="19"/>
  <c r="L376" i="19"/>
  <c r="K376" i="19"/>
  <c r="J376" i="19"/>
  <c r="I376" i="19"/>
  <c r="H376" i="19"/>
  <c r="L375" i="19"/>
  <c r="K375" i="19"/>
  <c r="J375" i="19"/>
  <c r="L373" i="19"/>
  <c r="K373" i="19"/>
  <c r="J373" i="19"/>
  <c r="I373" i="19"/>
  <c r="H373" i="19"/>
  <c r="L372" i="19"/>
  <c r="K372" i="19"/>
  <c r="J372" i="19"/>
  <c r="I372" i="19"/>
  <c r="H372" i="19"/>
  <c r="L371" i="19"/>
  <c r="K371" i="19"/>
  <c r="J371" i="19"/>
  <c r="L370" i="19"/>
  <c r="K370" i="19"/>
  <c r="J370" i="19"/>
  <c r="I370" i="19"/>
  <c r="H370" i="19"/>
  <c r="L369" i="19"/>
  <c r="K369" i="19"/>
  <c r="J369" i="19"/>
  <c r="I369" i="19"/>
  <c r="H369" i="19"/>
  <c r="L368" i="19"/>
  <c r="K368" i="19"/>
  <c r="J368" i="19"/>
  <c r="L366" i="19"/>
  <c r="K366" i="19"/>
  <c r="J366" i="19"/>
  <c r="I366" i="19"/>
  <c r="H366" i="19"/>
  <c r="L365" i="19"/>
  <c r="K365" i="19"/>
  <c r="J365" i="19"/>
  <c r="I365" i="19"/>
  <c r="H365" i="19"/>
  <c r="L364" i="19"/>
  <c r="K364" i="19"/>
  <c r="J364" i="19"/>
  <c r="L363" i="19"/>
  <c r="K363" i="19"/>
  <c r="J363" i="19"/>
  <c r="I363" i="19"/>
  <c r="H363" i="19"/>
  <c r="L362" i="19"/>
  <c r="K362" i="19"/>
  <c r="J362" i="19"/>
  <c r="I362" i="19"/>
  <c r="H362" i="19"/>
  <c r="L361" i="19"/>
  <c r="K361" i="19"/>
  <c r="J361" i="19"/>
  <c r="L359" i="19"/>
  <c r="K359" i="19"/>
  <c r="J359" i="19"/>
  <c r="I359" i="19"/>
  <c r="H359" i="19"/>
  <c r="L358" i="19"/>
  <c r="K358" i="19"/>
  <c r="J358" i="19"/>
  <c r="I358" i="19"/>
  <c r="H358" i="19"/>
  <c r="L357" i="19"/>
  <c r="K357" i="19"/>
  <c r="J357" i="19"/>
  <c r="L356" i="19"/>
  <c r="K356" i="19"/>
  <c r="J356" i="19"/>
  <c r="I356" i="19"/>
  <c r="H356" i="19"/>
  <c r="L355" i="19"/>
  <c r="K355" i="19"/>
  <c r="J355" i="19"/>
  <c r="I355" i="19"/>
  <c r="H355" i="19"/>
  <c r="L354" i="19"/>
  <c r="K354" i="19"/>
  <c r="J354" i="19"/>
  <c r="L352" i="19"/>
  <c r="K352" i="19"/>
  <c r="J352" i="19"/>
  <c r="I352" i="19"/>
  <c r="H352" i="19"/>
  <c r="L351" i="19"/>
  <c r="K351" i="19"/>
  <c r="J351" i="19"/>
  <c r="I351" i="19"/>
  <c r="H351" i="19"/>
  <c r="L350" i="19"/>
  <c r="K350" i="19"/>
  <c r="J350" i="19"/>
  <c r="L349" i="19"/>
  <c r="K349" i="19"/>
  <c r="J349" i="19"/>
  <c r="I349" i="19"/>
  <c r="H349" i="19"/>
  <c r="L348" i="19"/>
  <c r="K348" i="19"/>
  <c r="J348" i="19"/>
  <c r="I348" i="19"/>
  <c r="H348" i="19"/>
  <c r="L347" i="19"/>
  <c r="K347" i="19"/>
  <c r="J347" i="19"/>
  <c r="L345" i="19"/>
  <c r="K345" i="19"/>
  <c r="J345" i="19"/>
  <c r="I345" i="19"/>
  <c r="H345" i="19"/>
  <c r="L344" i="19"/>
  <c r="K344" i="19"/>
  <c r="J344" i="19"/>
  <c r="I344" i="19"/>
  <c r="H344" i="19"/>
  <c r="L343" i="19"/>
  <c r="K343" i="19"/>
  <c r="J343" i="19"/>
  <c r="L342" i="19"/>
  <c r="K342" i="19"/>
  <c r="J342" i="19"/>
  <c r="I342" i="19"/>
  <c r="H342" i="19"/>
  <c r="L341" i="19"/>
  <c r="K341" i="19"/>
  <c r="J341" i="19"/>
  <c r="I341" i="19"/>
  <c r="H341" i="19"/>
  <c r="L340" i="19"/>
  <c r="K340" i="19"/>
  <c r="J340" i="19"/>
  <c r="L338" i="19"/>
  <c r="K338" i="19"/>
  <c r="J338" i="19"/>
  <c r="I338" i="19"/>
  <c r="H338" i="19"/>
  <c r="L337" i="19"/>
  <c r="K337" i="19"/>
  <c r="J337" i="19"/>
  <c r="I337" i="19"/>
  <c r="H337" i="19"/>
  <c r="L336" i="19"/>
  <c r="K336" i="19"/>
  <c r="J336" i="19"/>
  <c r="L335" i="19"/>
  <c r="K335" i="19"/>
  <c r="J335" i="19"/>
  <c r="I335" i="19"/>
  <c r="H335" i="19"/>
  <c r="L334" i="19"/>
  <c r="K334" i="19"/>
  <c r="J334" i="19"/>
  <c r="I334" i="19"/>
  <c r="H334" i="19"/>
  <c r="L333" i="19"/>
  <c r="K333" i="19"/>
  <c r="J333" i="19"/>
  <c r="L331" i="19"/>
  <c r="K331" i="19"/>
  <c r="J331" i="19"/>
  <c r="I331" i="19"/>
  <c r="H331" i="19"/>
  <c r="L330" i="19"/>
  <c r="K330" i="19"/>
  <c r="J330" i="19"/>
  <c r="I330" i="19"/>
  <c r="H330" i="19"/>
  <c r="L329" i="19"/>
  <c r="K329" i="19"/>
  <c r="J329" i="19"/>
  <c r="L328" i="19"/>
  <c r="K328" i="19"/>
  <c r="J328" i="19"/>
  <c r="I328" i="19"/>
  <c r="H328" i="19"/>
  <c r="L327" i="19"/>
  <c r="K327" i="19"/>
  <c r="J327" i="19"/>
  <c r="I327" i="19"/>
  <c r="H327" i="19"/>
  <c r="L326" i="19"/>
  <c r="K326" i="19"/>
  <c r="J326" i="19"/>
  <c r="L324" i="19"/>
  <c r="K324" i="19"/>
  <c r="J324" i="19"/>
  <c r="I324" i="19"/>
  <c r="H324" i="19"/>
  <c r="L323" i="19"/>
  <c r="K323" i="19"/>
  <c r="J323" i="19"/>
  <c r="I323" i="19"/>
  <c r="H323" i="19"/>
  <c r="L322" i="19"/>
  <c r="K322" i="19"/>
  <c r="J322" i="19"/>
  <c r="L321" i="19"/>
  <c r="K321" i="19"/>
  <c r="J321" i="19"/>
  <c r="I321" i="19"/>
  <c r="H321" i="19"/>
  <c r="L320" i="19"/>
  <c r="K320" i="19"/>
  <c r="J320" i="19"/>
  <c r="I320" i="19"/>
  <c r="H320" i="19"/>
  <c r="L319" i="19"/>
  <c r="K319" i="19"/>
  <c r="J319" i="19"/>
  <c r="L317" i="19"/>
  <c r="K317" i="19"/>
  <c r="J317" i="19"/>
  <c r="I317" i="19"/>
  <c r="H317" i="19"/>
  <c r="L316" i="19"/>
  <c r="K316" i="19"/>
  <c r="J316" i="19"/>
  <c r="I316" i="19"/>
  <c r="H316" i="19"/>
  <c r="L315" i="19"/>
  <c r="K315" i="19"/>
  <c r="J315" i="19"/>
  <c r="L314" i="19"/>
  <c r="K314" i="19"/>
  <c r="J314" i="19"/>
  <c r="I314" i="19"/>
  <c r="H314" i="19"/>
  <c r="L313" i="19"/>
  <c r="K313" i="19"/>
  <c r="J313" i="19"/>
  <c r="I313" i="19"/>
  <c r="H313" i="19"/>
  <c r="L312" i="19"/>
  <c r="K312" i="19"/>
  <c r="J312" i="19"/>
  <c r="L310" i="19"/>
  <c r="K310" i="19"/>
  <c r="J310" i="19"/>
  <c r="I310" i="19"/>
  <c r="H310" i="19"/>
  <c r="L309" i="19"/>
  <c r="K309" i="19"/>
  <c r="J309" i="19"/>
  <c r="I309" i="19"/>
  <c r="H309" i="19"/>
  <c r="L308" i="19"/>
  <c r="K308" i="19"/>
  <c r="J308" i="19"/>
  <c r="L307" i="19"/>
  <c r="K307" i="19"/>
  <c r="J307" i="19"/>
  <c r="I307" i="19"/>
  <c r="H307" i="19"/>
  <c r="L306" i="19"/>
  <c r="K306" i="19"/>
  <c r="J306" i="19"/>
  <c r="I306" i="19"/>
  <c r="H306" i="19"/>
  <c r="L305" i="19"/>
  <c r="K305" i="19"/>
  <c r="J305" i="19"/>
  <c r="L303" i="19"/>
  <c r="K303" i="19"/>
  <c r="J303" i="19"/>
  <c r="I303" i="19"/>
  <c r="H303" i="19"/>
  <c r="L302" i="19"/>
  <c r="K302" i="19"/>
  <c r="J302" i="19"/>
  <c r="I302" i="19"/>
  <c r="H302" i="19"/>
  <c r="L301" i="19"/>
  <c r="K301" i="19"/>
  <c r="J301" i="19"/>
  <c r="L300" i="19"/>
  <c r="K300" i="19"/>
  <c r="J300" i="19"/>
  <c r="I300" i="19"/>
  <c r="H300" i="19"/>
  <c r="L299" i="19"/>
  <c r="K299" i="19"/>
  <c r="J299" i="19"/>
  <c r="I299" i="19"/>
  <c r="H299" i="19"/>
  <c r="L298" i="19"/>
  <c r="K298" i="19"/>
  <c r="J298" i="19"/>
  <c r="L296" i="19"/>
  <c r="K296" i="19"/>
  <c r="J296" i="19"/>
  <c r="I296" i="19"/>
  <c r="H296" i="19"/>
  <c r="L295" i="19"/>
  <c r="K295" i="19"/>
  <c r="J295" i="19"/>
  <c r="I295" i="19"/>
  <c r="H295" i="19"/>
  <c r="L294" i="19"/>
  <c r="K294" i="19"/>
  <c r="J294" i="19"/>
  <c r="L293" i="19"/>
  <c r="K293" i="19"/>
  <c r="J293" i="19"/>
  <c r="I293" i="19"/>
  <c r="H293" i="19"/>
  <c r="L292" i="19"/>
  <c r="K292" i="19"/>
  <c r="J292" i="19"/>
  <c r="I292" i="19"/>
  <c r="H292" i="19"/>
  <c r="L291" i="19"/>
  <c r="K291" i="19"/>
  <c r="J291" i="19"/>
  <c r="L289" i="19"/>
  <c r="K289" i="19"/>
  <c r="J289" i="19"/>
  <c r="I289" i="19"/>
  <c r="H289" i="19"/>
  <c r="L288" i="19"/>
  <c r="K288" i="19"/>
  <c r="J288" i="19"/>
  <c r="I288" i="19"/>
  <c r="H288" i="19"/>
  <c r="L287" i="19"/>
  <c r="K287" i="19"/>
  <c r="J287" i="19"/>
  <c r="L286" i="19"/>
  <c r="K286" i="19"/>
  <c r="J286" i="19"/>
  <c r="I286" i="19"/>
  <c r="H286" i="19"/>
  <c r="L285" i="19"/>
  <c r="K285" i="19"/>
  <c r="J285" i="19"/>
  <c r="I285" i="19"/>
  <c r="H285" i="19"/>
  <c r="L284" i="19"/>
  <c r="K284" i="19"/>
  <c r="J284" i="19"/>
  <c r="L282" i="19"/>
  <c r="K282" i="19"/>
  <c r="J282" i="19"/>
  <c r="I282" i="19"/>
  <c r="H282" i="19"/>
  <c r="L281" i="19"/>
  <c r="K281" i="19"/>
  <c r="J281" i="19"/>
  <c r="I281" i="19"/>
  <c r="H281" i="19"/>
  <c r="L280" i="19"/>
  <c r="K280" i="19"/>
  <c r="J280" i="19"/>
  <c r="L279" i="19"/>
  <c r="K279" i="19"/>
  <c r="J279" i="19"/>
  <c r="I279" i="19"/>
  <c r="H279" i="19"/>
  <c r="L278" i="19"/>
  <c r="K278" i="19"/>
  <c r="J278" i="19"/>
  <c r="I278" i="19"/>
  <c r="H278" i="19"/>
  <c r="L277" i="19"/>
  <c r="K277" i="19"/>
  <c r="J277" i="19"/>
  <c r="L275" i="19"/>
  <c r="K275" i="19"/>
  <c r="J275" i="19"/>
  <c r="I275" i="19"/>
  <c r="H275" i="19"/>
  <c r="L274" i="19"/>
  <c r="K274" i="19"/>
  <c r="J274" i="19"/>
  <c r="I274" i="19"/>
  <c r="H274" i="19"/>
  <c r="L273" i="19"/>
  <c r="K273" i="19"/>
  <c r="J273" i="19"/>
  <c r="L272" i="19"/>
  <c r="K272" i="19"/>
  <c r="J272" i="19"/>
  <c r="I272" i="19"/>
  <c r="H272" i="19"/>
  <c r="L271" i="19"/>
  <c r="K271" i="19"/>
  <c r="J271" i="19"/>
  <c r="I271" i="19"/>
  <c r="H271" i="19"/>
  <c r="L270" i="19"/>
  <c r="K270" i="19"/>
  <c r="J270" i="19"/>
  <c r="L268" i="19"/>
  <c r="K268" i="19"/>
  <c r="J268" i="19"/>
  <c r="I268" i="19"/>
  <c r="H268" i="19"/>
  <c r="L267" i="19"/>
  <c r="K267" i="19"/>
  <c r="J267" i="19"/>
  <c r="I267" i="19"/>
  <c r="H267" i="19"/>
  <c r="L266" i="19"/>
  <c r="K266" i="19"/>
  <c r="J266" i="19"/>
  <c r="L265" i="19"/>
  <c r="K265" i="19"/>
  <c r="J265" i="19"/>
  <c r="I265" i="19"/>
  <c r="H265" i="19"/>
  <c r="L264" i="19"/>
  <c r="K264" i="19"/>
  <c r="J264" i="19"/>
  <c r="I264" i="19"/>
  <c r="H264" i="19"/>
  <c r="L263" i="19"/>
  <c r="K263" i="19"/>
  <c r="J263" i="19"/>
  <c r="L261" i="19"/>
  <c r="K261" i="19"/>
  <c r="J261" i="19"/>
  <c r="I261" i="19"/>
  <c r="H261" i="19"/>
  <c r="L260" i="19"/>
  <c r="K260" i="19"/>
  <c r="J260" i="19"/>
  <c r="I260" i="19"/>
  <c r="H260" i="19"/>
  <c r="L259" i="19"/>
  <c r="K259" i="19"/>
  <c r="J259" i="19"/>
  <c r="L258" i="19"/>
  <c r="K258" i="19"/>
  <c r="J258" i="19"/>
  <c r="I258" i="19"/>
  <c r="H258" i="19"/>
  <c r="L257" i="19"/>
  <c r="K257" i="19"/>
  <c r="J257" i="19"/>
  <c r="I257" i="19"/>
  <c r="H257" i="19"/>
  <c r="L256" i="19"/>
  <c r="K256" i="19"/>
  <c r="J256" i="19"/>
  <c r="L254" i="19"/>
  <c r="K254" i="19"/>
  <c r="J254" i="19"/>
  <c r="I254" i="19"/>
  <c r="H254" i="19"/>
  <c r="L253" i="19"/>
  <c r="K253" i="19"/>
  <c r="J253" i="19"/>
  <c r="I253" i="19"/>
  <c r="H253" i="19"/>
  <c r="L252" i="19"/>
  <c r="K252" i="19"/>
  <c r="J252" i="19"/>
  <c r="L251" i="19"/>
  <c r="K251" i="19"/>
  <c r="J251" i="19"/>
  <c r="I251" i="19"/>
  <c r="H251" i="19"/>
  <c r="L250" i="19"/>
  <c r="K250" i="19"/>
  <c r="J250" i="19"/>
  <c r="I250" i="19"/>
  <c r="H250" i="19"/>
  <c r="L249" i="19"/>
  <c r="K249" i="19"/>
  <c r="J249" i="19"/>
  <c r="L247" i="19"/>
  <c r="K247" i="19"/>
  <c r="J247" i="19"/>
  <c r="I247" i="19"/>
  <c r="H247" i="19"/>
  <c r="L246" i="19"/>
  <c r="K246" i="19"/>
  <c r="J246" i="19"/>
  <c r="I246" i="19"/>
  <c r="H246" i="19"/>
  <c r="L245" i="19"/>
  <c r="K245" i="19"/>
  <c r="J245" i="19"/>
  <c r="L244" i="19"/>
  <c r="K244" i="19"/>
  <c r="J244" i="19"/>
  <c r="I244" i="19"/>
  <c r="H244" i="19"/>
  <c r="L243" i="19"/>
  <c r="K243" i="19"/>
  <c r="J243" i="19"/>
  <c r="I243" i="19"/>
  <c r="H243" i="19"/>
  <c r="L242" i="19"/>
  <c r="K242" i="19"/>
  <c r="J242" i="19"/>
  <c r="L240" i="19"/>
  <c r="K240" i="19"/>
  <c r="J240" i="19"/>
  <c r="I240" i="19"/>
  <c r="H240" i="19"/>
  <c r="L239" i="19"/>
  <c r="K239" i="19"/>
  <c r="J239" i="19"/>
  <c r="I239" i="19"/>
  <c r="H239" i="19"/>
  <c r="L238" i="19"/>
  <c r="K238" i="19"/>
  <c r="J238" i="19"/>
  <c r="L237" i="19"/>
  <c r="K237" i="19"/>
  <c r="J237" i="19"/>
  <c r="I237" i="19"/>
  <c r="H237" i="19"/>
  <c r="L236" i="19"/>
  <c r="K236" i="19"/>
  <c r="J236" i="19"/>
  <c r="I236" i="19"/>
  <c r="H236" i="19"/>
  <c r="L235" i="19"/>
  <c r="K235" i="19"/>
  <c r="J235" i="19"/>
  <c r="L233" i="19"/>
  <c r="K233" i="19"/>
  <c r="J233" i="19"/>
  <c r="I233" i="19"/>
  <c r="H233" i="19"/>
  <c r="L232" i="19"/>
  <c r="K232" i="19"/>
  <c r="J232" i="19"/>
  <c r="I232" i="19"/>
  <c r="H232" i="19"/>
  <c r="L231" i="19"/>
  <c r="K231" i="19"/>
  <c r="J231" i="19"/>
  <c r="L230" i="19"/>
  <c r="K230" i="19"/>
  <c r="J230" i="19"/>
  <c r="I230" i="19"/>
  <c r="H230" i="19"/>
  <c r="L229" i="19"/>
  <c r="K229" i="19"/>
  <c r="J229" i="19"/>
  <c r="I229" i="19"/>
  <c r="H229" i="19"/>
  <c r="L228" i="19"/>
  <c r="K228" i="19"/>
  <c r="J228" i="19"/>
  <c r="L226" i="19"/>
  <c r="K226" i="19"/>
  <c r="J226" i="19"/>
  <c r="I226" i="19"/>
  <c r="H226" i="19"/>
  <c r="L225" i="19"/>
  <c r="K225" i="19"/>
  <c r="J225" i="19"/>
  <c r="I225" i="19"/>
  <c r="H225" i="19"/>
  <c r="L224" i="19"/>
  <c r="K224" i="19"/>
  <c r="J224" i="19"/>
  <c r="L223" i="19"/>
  <c r="K223" i="19"/>
  <c r="J223" i="19"/>
  <c r="I223" i="19"/>
  <c r="H223" i="19"/>
  <c r="L222" i="19"/>
  <c r="K222" i="19"/>
  <c r="J222" i="19"/>
  <c r="I222" i="19"/>
  <c r="H222" i="19"/>
  <c r="L221" i="19"/>
  <c r="K221" i="19"/>
  <c r="J221" i="19"/>
  <c r="L219" i="19"/>
  <c r="K219" i="19"/>
  <c r="J219" i="19"/>
  <c r="I219" i="19"/>
  <c r="H219" i="19"/>
  <c r="L218" i="19"/>
  <c r="K218" i="19"/>
  <c r="J218" i="19"/>
  <c r="I218" i="19"/>
  <c r="H218" i="19"/>
  <c r="L217" i="19"/>
  <c r="K217" i="19"/>
  <c r="J217" i="19"/>
  <c r="L216" i="19"/>
  <c r="K216" i="19"/>
  <c r="J216" i="19"/>
  <c r="I216" i="19"/>
  <c r="H216" i="19"/>
  <c r="L215" i="19"/>
  <c r="K215" i="19"/>
  <c r="J215" i="19"/>
  <c r="I215" i="19"/>
  <c r="H215" i="19"/>
  <c r="L214" i="19"/>
  <c r="K214" i="19"/>
  <c r="J214" i="19"/>
  <c r="L212" i="19"/>
  <c r="K212" i="19"/>
  <c r="J212" i="19"/>
  <c r="I212" i="19"/>
  <c r="H212" i="19"/>
  <c r="L211" i="19"/>
  <c r="K211" i="19"/>
  <c r="J211" i="19"/>
  <c r="I211" i="19"/>
  <c r="H211" i="19"/>
  <c r="L210" i="19"/>
  <c r="K210" i="19"/>
  <c r="J210" i="19"/>
  <c r="L209" i="19"/>
  <c r="K209" i="19"/>
  <c r="J209" i="19"/>
  <c r="I209" i="19"/>
  <c r="H209" i="19"/>
  <c r="L208" i="19"/>
  <c r="K208" i="19"/>
  <c r="J208" i="19"/>
  <c r="I208" i="19"/>
  <c r="H208" i="19"/>
  <c r="L207" i="19"/>
  <c r="K207" i="19"/>
  <c r="J207" i="19"/>
  <c r="L205" i="19"/>
  <c r="K205" i="19"/>
  <c r="J205" i="19"/>
  <c r="I205" i="19"/>
  <c r="H205" i="19"/>
  <c r="L204" i="19"/>
  <c r="K204" i="19"/>
  <c r="J204" i="19"/>
  <c r="I204" i="19"/>
  <c r="H204" i="19"/>
  <c r="L203" i="19"/>
  <c r="K203" i="19"/>
  <c r="J203" i="19"/>
  <c r="L202" i="19"/>
  <c r="K202" i="19"/>
  <c r="J202" i="19"/>
  <c r="I202" i="19"/>
  <c r="H202" i="19"/>
  <c r="L201" i="19"/>
  <c r="K201" i="19"/>
  <c r="J201" i="19"/>
  <c r="I201" i="19"/>
  <c r="H201" i="19"/>
  <c r="L200" i="19"/>
  <c r="K200" i="19"/>
  <c r="J200" i="19"/>
  <c r="L198" i="19"/>
  <c r="K198" i="19"/>
  <c r="J198" i="19"/>
  <c r="I198" i="19"/>
  <c r="H198" i="19"/>
  <c r="L197" i="19"/>
  <c r="K197" i="19"/>
  <c r="J197" i="19"/>
  <c r="I197" i="19"/>
  <c r="H197" i="19"/>
  <c r="L196" i="19"/>
  <c r="K196" i="19"/>
  <c r="J196" i="19"/>
  <c r="L195" i="19"/>
  <c r="K195" i="19"/>
  <c r="J195" i="19"/>
  <c r="I195" i="19"/>
  <c r="H195" i="19"/>
  <c r="L194" i="19"/>
  <c r="K194" i="19"/>
  <c r="J194" i="19"/>
  <c r="I194" i="19"/>
  <c r="H194" i="19"/>
  <c r="L193" i="19"/>
  <c r="K193" i="19"/>
  <c r="J193" i="19"/>
  <c r="L191" i="19"/>
  <c r="K191" i="19"/>
  <c r="J191" i="19"/>
  <c r="I191" i="19"/>
  <c r="H191" i="19"/>
  <c r="L190" i="19"/>
  <c r="I190" i="19"/>
  <c r="H190" i="19"/>
  <c r="L189" i="19"/>
  <c r="K189" i="19"/>
  <c r="J189" i="19"/>
  <c r="L188" i="19"/>
  <c r="K188" i="19"/>
  <c r="J188" i="19"/>
  <c r="I188" i="19"/>
  <c r="H188" i="19"/>
  <c r="L187" i="19"/>
  <c r="K187" i="19"/>
  <c r="J187" i="19"/>
  <c r="I187" i="19"/>
  <c r="H187" i="19"/>
  <c r="L186" i="19"/>
  <c r="K186" i="19"/>
  <c r="J186" i="19"/>
  <c r="L184" i="19"/>
  <c r="K184" i="19"/>
  <c r="J184" i="19"/>
  <c r="I184" i="19"/>
  <c r="H184" i="19"/>
  <c r="L183" i="19"/>
  <c r="K183" i="19"/>
  <c r="J183" i="19"/>
  <c r="I183" i="19"/>
  <c r="H183" i="19"/>
  <c r="L182" i="19"/>
  <c r="K182" i="19"/>
  <c r="J182" i="19"/>
  <c r="L181" i="19"/>
  <c r="K181" i="19"/>
  <c r="J181" i="19"/>
  <c r="I181" i="19"/>
  <c r="H181" i="19"/>
  <c r="L180" i="19"/>
  <c r="K180" i="19"/>
  <c r="J180" i="19"/>
  <c r="I180" i="19"/>
  <c r="H180" i="19"/>
  <c r="L179" i="19"/>
  <c r="K179" i="19"/>
  <c r="J179" i="19"/>
  <c r="L177" i="19"/>
  <c r="K177" i="19"/>
  <c r="J177" i="19"/>
  <c r="I177" i="19"/>
  <c r="H177" i="19"/>
  <c r="L176" i="19"/>
  <c r="K176" i="19"/>
  <c r="J176" i="19"/>
  <c r="I176" i="19"/>
  <c r="H176" i="19"/>
  <c r="L175" i="19"/>
  <c r="K175" i="19"/>
  <c r="J175" i="19"/>
  <c r="L174" i="19"/>
  <c r="K174" i="19"/>
  <c r="J174" i="19"/>
  <c r="I174" i="19"/>
  <c r="H174" i="19"/>
  <c r="L173" i="19"/>
  <c r="K173" i="19"/>
  <c r="J173" i="19"/>
  <c r="I173" i="19"/>
  <c r="H173" i="19"/>
  <c r="L172" i="19"/>
  <c r="K172" i="19"/>
  <c r="J172" i="19"/>
  <c r="L170" i="19"/>
  <c r="K170" i="19"/>
  <c r="J170" i="19"/>
  <c r="I170" i="19"/>
  <c r="H170" i="19"/>
  <c r="L169" i="19"/>
  <c r="K169" i="19"/>
  <c r="J169" i="19"/>
  <c r="I169" i="19"/>
  <c r="H169" i="19"/>
  <c r="L168" i="19"/>
  <c r="K168" i="19"/>
  <c r="J168" i="19"/>
  <c r="L167" i="19"/>
  <c r="K167" i="19"/>
  <c r="J167" i="19"/>
  <c r="I167" i="19"/>
  <c r="H167" i="19"/>
  <c r="L166" i="19"/>
  <c r="K166" i="19"/>
  <c r="J166" i="19"/>
  <c r="I166" i="19"/>
  <c r="H166" i="19"/>
  <c r="L165" i="19"/>
  <c r="K165" i="19"/>
  <c r="J165" i="19"/>
  <c r="J162" i="19"/>
  <c r="I162" i="19"/>
  <c r="H162" i="19"/>
  <c r="L161" i="19"/>
  <c r="K161" i="19"/>
  <c r="J161" i="19"/>
  <c r="I161" i="19"/>
  <c r="H161" i="19"/>
  <c r="L160" i="19"/>
  <c r="K160" i="19"/>
  <c r="J160" i="19"/>
  <c r="K159" i="19"/>
  <c r="I159" i="19"/>
  <c r="H159" i="19"/>
  <c r="L158" i="19"/>
  <c r="K158" i="19"/>
  <c r="J158" i="19"/>
  <c r="I158" i="19"/>
  <c r="H158" i="19"/>
  <c r="L157" i="19"/>
  <c r="K157" i="19"/>
  <c r="J157" i="19"/>
  <c r="I157" i="19"/>
  <c r="H157" i="19"/>
  <c r="L156" i="19"/>
  <c r="K156" i="19"/>
  <c r="J156" i="19"/>
  <c r="L154" i="19"/>
  <c r="K154" i="19"/>
  <c r="J154" i="19"/>
  <c r="I154" i="19"/>
  <c r="H154" i="19"/>
  <c r="L153" i="19"/>
  <c r="K153" i="19"/>
  <c r="J153" i="19"/>
  <c r="I153" i="19"/>
  <c r="H153" i="19"/>
  <c r="L152" i="19"/>
  <c r="K152" i="19"/>
  <c r="J152" i="19"/>
  <c r="L151" i="19"/>
  <c r="K151" i="19"/>
  <c r="J151" i="19"/>
  <c r="I151" i="19"/>
  <c r="H151" i="19"/>
  <c r="L150" i="19"/>
  <c r="K150" i="19"/>
  <c r="J150" i="19"/>
  <c r="I150" i="19"/>
  <c r="H150" i="19"/>
  <c r="L149" i="19"/>
  <c r="K149" i="19"/>
  <c r="J149" i="19"/>
  <c r="L147" i="19"/>
  <c r="K147" i="19"/>
  <c r="J147" i="19"/>
  <c r="I147" i="19"/>
  <c r="H147" i="19"/>
  <c r="L146" i="19"/>
  <c r="K146" i="19"/>
  <c r="J146" i="19"/>
  <c r="I146" i="19"/>
  <c r="H146" i="19"/>
  <c r="L145" i="19"/>
  <c r="K145" i="19"/>
  <c r="J145" i="19"/>
  <c r="L144" i="19"/>
  <c r="K144" i="19"/>
  <c r="J144" i="19"/>
  <c r="I144" i="19"/>
  <c r="H144" i="19"/>
  <c r="L143" i="19"/>
  <c r="K143" i="19"/>
  <c r="J143" i="19"/>
  <c r="I143" i="19"/>
  <c r="H143" i="19"/>
  <c r="L142" i="19"/>
  <c r="K142" i="19"/>
  <c r="J142" i="19"/>
  <c r="L140" i="19"/>
  <c r="K140" i="19"/>
  <c r="J140" i="19"/>
  <c r="I140" i="19"/>
  <c r="H140" i="19"/>
  <c r="L139" i="19"/>
  <c r="K139" i="19"/>
  <c r="J139" i="19"/>
  <c r="I139" i="19"/>
  <c r="H139" i="19"/>
  <c r="L138" i="19"/>
  <c r="K138" i="19"/>
  <c r="J138" i="19"/>
  <c r="L137" i="19"/>
  <c r="K137" i="19"/>
  <c r="J137" i="19"/>
  <c r="I137" i="19"/>
  <c r="H137" i="19"/>
  <c r="L136" i="19"/>
  <c r="K136" i="19"/>
  <c r="J136" i="19"/>
  <c r="I136" i="19"/>
  <c r="H136" i="19"/>
  <c r="L135" i="19"/>
  <c r="K135" i="19"/>
  <c r="J135" i="19"/>
  <c r="L133" i="19"/>
  <c r="K133" i="19"/>
  <c r="J133" i="19"/>
  <c r="I133" i="19"/>
  <c r="H133" i="19"/>
  <c r="L132" i="19"/>
  <c r="K132" i="19"/>
  <c r="J132" i="19"/>
  <c r="I132" i="19"/>
  <c r="H132" i="19"/>
  <c r="L131" i="19"/>
  <c r="K131" i="19"/>
  <c r="J131" i="19"/>
  <c r="L130" i="19"/>
  <c r="K130" i="19"/>
  <c r="J130" i="19"/>
  <c r="I130" i="19"/>
  <c r="H130" i="19"/>
  <c r="L129" i="19"/>
  <c r="K129" i="19"/>
  <c r="J129" i="19"/>
  <c r="I129" i="19"/>
  <c r="H129" i="19"/>
  <c r="L128" i="19"/>
  <c r="K128" i="19"/>
  <c r="J128" i="19"/>
  <c r="L126" i="19"/>
  <c r="K126" i="19"/>
  <c r="J126" i="19"/>
  <c r="I126" i="19"/>
  <c r="H126" i="19"/>
  <c r="L125" i="19"/>
  <c r="I125" i="19"/>
  <c r="H125" i="19"/>
  <c r="L124" i="19"/>
  <c r="K124" i="19"/>
  <c r="J124" i="19"/>
  <c r="L123" i="19"/>
  <c r="K123" i="19"/>
  <c r="J123" i="19"/>
  <c r="I123" i="19"/>
  <c r="H123" i="19"/>
  <c r="L122" i="19"/>
  <c r="K122" i="19"/>
  <c r="J122" i="19"/>
  <c r="I122" i="19"/>
  <c r="H122" i="19"/>
  <c r="L121" i="19"/>
  <c r="K121" i="19"/>
  <c r="J121" i="19"/>
  <c r="L119" i="19"/>
  <c r="K119" i="19"/>
  <c r="J119" i="19"/>
  <c r="I119" i="19"/>
  <c r="H119" i="19"/>
  <c r="L118" i="19"/>
  <c r="K118" i="19"/>
  <c r="J118" i="19"/>
  <c r="I118" i="19"/>
  <c r="H118" i="19"/>
  <c r="L117" i="19"/>
  <c r="K117" i="19"/>
  <c r="J117" i="19"/>
  <c r="L116" i="19"/>
  <c r="K116" i="19"/>
  <c r="J116" i="19"/>
  <c r="I116" i="19"/>
  <c r="H116" i="19"/>
  <c r="L115" i="19"/>
  <c r="K115" i="19"/>
  <c r="J115" i="19"/>
  <c r="I115" i="19"/>
  <c r="H115" i="19"/>
  <c r="L114" i="19"/>
  <c r="K114" i="19"/>
  <c r="J114" i="19"/>
  <c r="L112" i="19"/>
  <c r="K112" i="19"/>
  <c r="J112" i="19"/>
  <c r="I112" i="19"/>
  <c r="H112" i="19"/>
  <c r="L111" i="19"/>
  <c r="K111" i="19"/>
  <c r="J111" i="19"/>
  <c r="I111" i="19"/>
  <c r="H111" i="19"/>
  <c r="L110" i="19"/>
  <c r="K110" i="19"/>
  <c r="J110" i="19"/>
  <c r="L109" i="19"/>
  <c r="K109" i="19"/>
  <c r="J109" i="19"/>
  <c r="I109" i="19"/>
  <c r="H109" i="19"/>
  <c r="L108" i="19"/>
  <c r="K108" i="19"/>
  <c r="J108" i="19"/>
  <c r="I108" i="19"/>
  <c r="H108" i="19"/>
  <c r="L107" i="19"/>
  <c r="K107" i="19"/>
  <c r="J107" i="19"/>
  <c r="L105" i="19"/>
  <c r="K105" i="19"/>
  <c r="J105" i="19"/>
  <c r="I105" i="19"/>
  <c r="H105" i="19"/>
  <c r="L104" i="19"/>
  <c r="K104" i="19"/>
  <c r="J104" i="19"/>
  <c r="I104" i="19"/>
  <c r="H104" i="19"/>
  <c r="L103" i="19"/>
  <c r="K103" i="19"/>
  <c r="J103" i="19"/>
  <c r="L102" i="19"/>
  <c r="K102" i="19"/>
  <c r="J102" i="19"/>
  <c r="I102" i="19"/>
  <c r="H102" i="19"/>
  <c r="L101" i="19"/>
  <c r="K101" i="19"/>
  <c r="J101" i="19"/>
  <c r="I101" i="19"/>
  <c r="H101" i="19"/>
  <c r="L100" i="19"/>
  <c r="K100" i="19"/>
  <c r="J100" i="19"/>
  <c r="L98" i="19"/>
  <c r="K98" i="19"/>
  <c r="J98" i="19"/>
  <c r="I98" i="19"/>
  <c r="H98" i="19"/>
  <c r="L97" i="19"/>
  <c r="J97" i="19"/>
  <c r="I97" i="19"/>
  <c r="H97" i="19"/>
  <c r="L96" i="19"/>
  <c r="K96" i="19"/>
  <c r="J96" i="19"/>
  <c r="L95" i="19"/>
  <c r="K95" i="19"/>
  <c r="J95" i="19"/>
  <c r="I95" i="19"/>
  <c r="H95" i="19"/>
  <c r="L94" i="19"/>
  <c r="K94" i="19"/>
  <c r="J94" i="19"/>
  <c r="I94" i="19"/>
  <c r="H94" i="19"/>
  <c r="L93" i="19"/>
  <c r="K93" i="19"/>
  <c r="J93" i="19"/>
  <c r="L91" i="19"/>
  <c r="K91" i="19"/>
  <c r="J91" i="19"/>
  <c r="I91" i="19"/>
  <c r="H91" i="19"/>
  <c r="L90" i="19"/>
  <c r="I90" i="19"/>
  <c r="H90" i="19"/>
  <c r="L89" i="19"/>
  <c r="K89" i="19"/>
  <c r="J89" i="19"/>
  <c r="L88" i="19"/>
  <c r="K88" i="19"/>
  <c r="J88" i="19"/>
  <c r="I88" i="19"/>
  <c r="H88" i="19"/>
  <c r="L87" i="19"/>
  <c r="I87" i="19"/>
  <c r="L86" i="19"/>
  <c r="K86" i="19"/>
  <c r="J86" i="19"/>
  <c r="L84" i="19"/>
  <c r="K84" i="19"/>
  <c r="J84" i="19"/>
  <c r="I84" i="19"/>
  <c r="H84" i="19"/>
  <c r="L83" i="19"/>
  <c r="K83" i="19"/>
  <c r="J83" i="19"/>
  <c r="I83" i="19"/>
  <c r="H83" i="19"/>
  <c r="L82" i="19"/>
  <c r="K82" i="19"/>
  <c r="J82" i="19"/>
  <c r="L81" i="19"/>
  <c r="K81" i="19"/>
  <c r="J81" i="19"/>
  <c r="I81" i="19"/>
  <c r="H81" i="19"/>
  <c r="L80" i="19"/>
  <c r="K80" i="19"/>
  <c r="J80" i="19"/>
  <c r="I80" i="19"/>
  <c r="H80" i="19"/>
  <c r="L79" i="19"/>
  <c r="K79" i="19"/>
  <c r="J79" i="19"/>
  <c r="L77" i="19"/>
  <c r="K77" i="19"/>
  <c r="J77" i="19"/>
  <c r="I77" i="19"/>
  <c r="H77" i="19"/>
  <c r="L76" i="19"/>
  <c r="K76" i="19"/>
  <c r="J76" i="19"/>
  <c r="I76" i="19"/>
  <c r="H76" i="19"/>
  <c r="L75" i="19"/>
  <c r="K75" i="19"/>
  <c r="J75" i="19"/>
  <c r="L74" i="19"/>
  <c r="J74" i="19"/>
  <c r="I74" i="19"/>
  <c r="H74" i="19"/>
  <c r="L73" i="19"/>
  <c r="K73" i="19"/>
  <c r="J73" i="19"/>
  <c r="I73" i="19"/>
  <c r="H73" i="19"/>
  <c r="L72" i="19"/>
  <c r="K72" i="19"/>
  <c r="J72" i="19"/>
  <c r="L70" i="19"/>
  <c r="K70" i="19"/>
  <c r="J70" i="19"/>
  <c r="I70" i="19"/>
  <c r="H70" i="19"/>
  <c r="L69" i="19"/>
  <c r="K69" i="19"/>
  <c r="J69" i="19"/>
  <c r="I69" i="19"/>
  <c r="H69" i="19"/>
  <c r="L68" i="19"/>
  <c r="K68" i="19"/>
  <c r="J68" i="19"/>
  <c r="L67" i="19"/>
  <c r="K67" i="19"/>
  <c r="J67" i="19"/>
  <c r="I67" i="19"/>
  <c r="H67" i="19"/>
  <c r="L66" i="19"/>
  <c r="K66" i="19"/>
  <c r="J66" i="19"/>
  <c r="I66" i="19"/>
  <c r="H66" i="19"/>
  <c r="L65" i="19"/>
  <c r="K65" i="19"/>
  <c r="J65" i="19"/>
  <c r="L63" i="19"/>
  <c r="J63" i="19"/>
  <c r="I63" i="19"/>
  <c r="H63" i="19"/>
  <c r="L62" i="19"/>
  <c r="K62" i="19"/>
  <c r="J62" i="19"/>
  <c r="I62" i="19"/>
  <c r="H62" i="19"/>
  <c r="L61" i="19"/>
  <c r="K61" i="19"/>
  <c r="J61" i="19"/>
  <c r="L60" i="19"/>
  <c r="K60" i="19"/>
  <c r="J60" i="19"/>
  <c r="I60" i="19"/>
  <c r="H60" i="19"/>
  <c r="L59" i="19"/>
  <c r="K59" i="19"/>
  <c r="J59" i="19"/>
  <c r="I59" i="19"/>
  <c r="H59" i="19"/>
  <c r="L58" i="19"/>
  <c r="K58" i="19"/>
  <c r="J58" i="19"/>
  <c r="L56" i="19"/>
  <c r="K56" i="19"/>
  <c r="J56" i="19"/>
  <c r="I56" i="19"/>
  <c r="H56" i="19"/>
  <c r="L55" i="19"/>
  <c r="K55" i="19"/>
  <c r="J55" i="19"/>
  <c r="I55" i="19"/>
  <c r="H55" i="19"/>
  <c r="L54" i="19"/>
  <c r="K54" i="19"/>
  <c r="J54" i="19"/>
  <c r="I53" i="19"/>
  <c r="H53" i="19"/>
  <c r="L52" i="19"/>
  <c r="K52" i="19"/>
  <c r="J52" i="19"/>
  <c r="I52" i="19"/>
  <c r="H52" i="19"/>
  <c r="L51" i="19"/>
  <c r="K51" i="19"/>
  <c r="J51" i="19"/>
  <c r="L49" i="19"/>
  <c r="K49" i="19"/>
  <c r="J49" i="19"/>
  <c r="I49" i="19"/>
  <c r="H49" i="19"/>
  <c r="L48" i="19"/>
  <c r="K48" i="19"/>
  <c r="J48" i="19"/>
  <c r="I48" i="19"/>
  <c r="H48" i="19"/>
  <c r="L47" i="19"/>
  <c r="K47" i="19"/>
  <c r="J47" i="19"/>
  <c r="J46" i="19"/>
  <c r="I46" i="19"/>
  <c r="H46" i="19"/>
  <c r="L45" i="19"/>
  <c r="K45" i="19"/>
  <c r="J45" i="19"/>
  <c r="I45" i="19"/>
  <c r="H45" i="19"/>
  <c r="L44" i="19"/>
  <c r="K44" i="19"/>
  <c r="J44" i="19"/>
  <c r="L42" i="19"/>
  <c r="K42" i="19"/>
  <c r="J42" i="19"/>
  <c r="I42" i="19"/>
  <c r="H42" i="19"/>
  <c r="L41" i="19"/>
  <c r="K41" i="19"/>
  <c r="J41" i="19"/>
  <c r="I41" i="19"/>
  <c r="H41" i="19"/>
  <c r="L40" i="19"/>
  <c r="K40" i="19"/>
  <c r="J40" i="19"/>
  <c r="J39" i="19"/>
  <c r="I39" i="19"/>
  <c r="H39" i="19"/>
  <c r="L38" i="19"/>
  <c r="K38" i="19"/>
  <c r="J38" i="19"/>
  <c r="I38" i="19"/>
  <c r="H38" i="19"/>
  <c r="L37" i="19"/>
  <c r="K37" i="19"/>
  <c r="J37" i="19"/>
  <c r="L35" i="19"/>
  <c r="K35" i="19"/>
  <c r="J35" i="19"/>
  <c r="I35" i="19"/>
  <c r="H35" i="19"/>
  <c r="L34" i="19"/>
  <c r="J34" i="19"/>
  <c r="I34" i="19"/>
  <c r="H34" i="19"/>
  <c r="L33" i="19"/>
  <c r="K33" i="19"/>
  <c r="J33" i="19"/>
  <c r="L32" i="19"/>
  <c r="K32" i="19"/>
  <c r="J32" i="19"/>
  <c r="I32" i="19"/>
  <c r="H32" i="19"/>
  <c r="I31" i="19"/>
  <c r="H31" i="19"/>
  <c r="L30" i="19"/>
  <c r="K30" i="19"/>
  <c r="J30" i="19"/>
  <c r="L28" i="19"/>
  <c r="K28" i="19"/>
  <c r="I28" i="19"/>
  <c r="H28" i="19"/>
  <c r="L27" i="19"/>
  <c r="K27" i="19"/>
  <c r="J27" i="19"/>
  <c r="I27" i="19"/>
  <c r="H27" i="19"/>
  <c r="L26" i="19"/>
  <c r="K26" i="19"/>
  <c r="J26" i="19"/>
  <c r="J25" i="19"/>
  <c r="I25" i="19"/>
  <c r="H25" i="19"/>
  <c r="L24" i="19"/>
  <c r="K24" i="19"/>
  <c r="J24" i="19"/>
  <c r="I24" i="19"/>
  <c r="H24" i="19"/>
  <c r="L23" i="19"/>
  <c r="K23" i="19"/>
  <c r="I23" i="19"/>
  <c r="H23" i="19"/>
  <c r="L22" i="19"/>
  <c r="K22" i="19"/>
  <c r="J22" i="19"/>
  <c r="L20" i="19"/>
  <c r="K20" i="19"/>
  <c r="J20" i="19"/>
  <c r="I20" i="19"/>
  <c r="H20" i="19"/>
  <c r="L19" i="19"/>
  <c r="K19" i="19"/>
  <c r="J19" i="19"/>
  <c r="I19" i="19"/>
  <c r="H19" i="19"/>
  <c r="L18" i="19"/>
  <c r="K18" i="19"/>
  <c r="J18" i="19"/>
  <c r="L17" i="19"/>
  <c r="K17" i="19"/>
  <c r="J17" i="19"/>
  <c r="I17" i="19"/>
  <c r="H17" i="19"/>
  <c r="L16" i="19"/>
  <c r="K16" i="19"/>
  <c r="J16" i="19"/>
  <c r="I16" i="19"/>
  <c r="H16" i="19"/>
  <c r="L15" i="19"/>
  <c r="K15" i="19"/>
  <c r="J15" i="19"/>
  <c r="L13" i="19"/>
  <c r="K13" i="19"/>
  <c r="J13" i="19"/>
  <c r="I13" i="19"/>
  <c r="H13" i="19"/>
  <c r="L12" i="19"/>
  <c r="K12" i="19"/>
  <c r="J12" i="19"/>
  <c r="I12" i="19"/>
  <c r="H12" i="19"/>
  <c r="L11" i="19"/>
  <c r="K11" i="19"/>
  <c r="J11" i="19"/>
  <c r="L10" i="19"/>
  <c r="K10" i="19"/>
  <c r="J10" i="19"/>
  <c r="I10" i="19"/>
  <c r="H10" i="19"/>
  <c r="L9" i="19"/>
  <c r="K9" i="19"/>
  <c r="J9" i="19"/>
  <c r="I9" i="19"/>
  <c r="H9" i="19"/>
  <c r="L8" i="19"/>
  <c r="K8" i="19"/>
  <c r="J8" i="19"/>
  <c r="H399" i="19" l="1"/>
  <c r="H522" i="19"/>
  <c r="I1875" i="19"/>
  <c r="H347" i="19"/>
  <c r="I406" i="19"/>
  <c r="H196" i="19"/>
  <c r="H480" i="19"/>
  <c r="H766" i="19"/>
  <c r="I1371" i="19"/>
  <c r="H1437" i="19"/>
  <c r="I1581" i="19"/>
  <c r="H1774" i="19"/>
  <c r="H777" i="19"/>
  <c r="I787" i="19"/>
  <c r="I121" i="19"/>
  <c r="I110" i="19"/>
  <c r="H182" i="19"/>
  <c r="I949" i="19"/>
  <c r="I135" i="19"/>
  <c r="H93" i="19"/>
  <c r="I1883" i="19"/>
  <c r="I1082" i="19"/>
  <c r="H567" i="19"/>
  <c r="H1875" i="19"/>
  <c r="I103" i="19"/>
  <c r="I1378" i="19"/>
  <c r="H82" i="19"/>
  <c r="I189" i="19"/>
  <c r="H448" i="19"/>
  <c r="I1847" i="19"/>
  <c r="I33" i="19"/>
  <c r="I984" i="19"/>
  <c r="I1447" i="19"/>
  <c r="I1169" i="19"/>
  <c r="H588" i="19"/>
  <c r="I1454" i="19"/>
  <c r="I1497" i="19"/>
  <c r="I1357" i="19"/>
  <c r="I347" i="19"/>
  <c r="I529" i="19"/>
  <c r="H824" i="19"/>
  <c r="I998" i="19"/>
  <c r="I970" i="19"/>
  <c r="I1525" i="19"/>
  <c r="H1858" i="19"/>
  <c r="I1381" i="19"/>
  <c r="H1419" i="19"/>
  <c r="I1805" i="19"/>
  <c r="H1865" i="19"/>
  <c r="H515" i="19"/>
  <c r="I1637" i="19"/>
  <c r="I1854" i="19"/>
  <c r="I1735" i="19"/>
  <c r="I1092" i="19"/>
  <c r="I1322" i="19"/>
  <c r="I560" i="19"/>
  <c r="I550" i="19"/>
  <c r="H952" i="19"/>
  <c r="H1732" i="19"/>
  <c r="I756" i="19"/>
  <c r="I1508" i="19"/>
  <c r="H1781" i="19"/>
  <c r="H1308" i="19"/>
  <c r="H1127" i="19"/>
  <c r="H935" i="19"/>
  <c r="I1040" i="19"/>
  <c r="H343" i="19"/>
  <c r="I893" i="19"/>
  <c r="H175" i="19"/>
  <c r="H252" i="19"/>
  <c r="H172" i="19"/>
  <c r="I182" i="19"/>
  <c r="H371" i="19"/>
  <c r="H536" i="19"/>
  <c r="H606" i="19"/>
  <c r="H681" i="19"/>
  <c r="I692" i="19"/>
  <c r="H835" i="19"/>
  <c r="H1047" i="19"/>
  <c r="H1401" i="19"/>
  <c r="H145" i="19"/>
  <c r="H476" i="19"/>
  <c r="I928" i="19"/>
  <c r="I168" i="19"/>
  <c r="H357" i="19"/>
  <c r="I368" i="19"/>
  <c r="H427" i="19"/>
  <c r="I438" i="19"/>
  <c r="I602" i="19"/>
  <c r="H667" i="19"/>
  <c r="I532" i="19"/>
  <c r="I924" i="19"/>
  <c r="H1131" i="19"/>
  <c r="H963" i="19"/>
  <c r="I1050" i="19"/>
  <c r="H1271" i="19"/>
  <c r="I1419" i="19"/>
  <c r="I1515" i="19"/>
  <c r="H1697" i="19"/>
  <c r="I1707" i="19"/>
  <c r="H1816" i="19"/>
  <c r="I1880" i="19"/>
  <c r="H452" i="19"/>
  <c r="H1201" i="19"/>
  <c r="I1679" i="19"/>
  <c r="H1788" i="19"/>
  <c r="H856" i="19"/>
  <c r="I882" i="19"/>
  <c r="I942" i="19"/>
  <c r="H1078" i="19"/>
  <c r="I1089" i="19"/>
  <c r="I1311" i="19"/>
  <c r="I1483" i="19"/>
  <c r="H1854" i="19"/>
  <c r="I1865" i="19"/>
  <c r="I322" i="19"/>
  <c r="H382" i="19"/>
  <c r="I480" i="19"/>
  <c r="I653" i="19"/>
  <c r="H692" i="19"/>
  <c r="I1068" i="19"/>
  <c r="I172" i="19"/>
  <c r="I606" i="19"/>
  <c r="H621" i="19"/>
  <c r="I813" i="19"/>
  <c r="I835" i="19"/>
  <c r="H1117" i="19"/>
  <c r="I1236" i="19"/>
  <c r="I1329" i="19"/>
  <c r="H1336" i="19"/>
  <c r="H1433" i="19"/>
  <c r="I1487" i="19"/>
  <c r="H1613" i="19"/>
  <c r="I1623" i="19"/>
  <c r="I1791" i="19"/>
  <c r="I1064" i="19"/>
  <c r="I1297" i="19"/>
  <c r="H1412" i="19"/>
  <c r="H1466" i="19"/>
  <c r="I1613" i="19"/>
  <c r="H37" i="19"/>
  <c r="I47" i="19"/>
  <c r="H228" i="19"/>
  <c r="H298" i="19"/>
  <c r="I308" i="19"/>
  <c r="H368" i="19"/>
  <c r="I378" i="19"/>
  <c r="H645" i="19"/>
  <c r="H907" i="19"/>
  <c r="H1173" i="19"/>
  <c r="I1183" i="19"/>
  <c r="H1232" i="19"/>
  <c r="I1412" i="19"/>
  <c r="I1595" i="19"/>
  <c r="I1651" i="19"/>
  <c r="H1770" i="19"/>
  <c r="I1781" i="19"/>
  <c r="H716" i="19"/>
  <c r="I1353" i="19"/>
  <c r="H949" i="19"/>
  <c r="I1127" i="19"/>
  <c r="I1599" i="19"/>
  <c r="I1218" i="19"/>
  <c r="I1858" i="19"/>
  <c r="I196" i="19"/>
  <c r="I1301" i="19"/>
  <c r="H79" i="19"/>
  <c r="I193" i="19"/>
  <c r="I966" i="19"/>
  <c r="H1623" i="19"/>
  <c r="I294" i="19"/>
  <c r="H441" i="19"/>
  <c r="I802" i="19"/>
  <c r="H882" i="19"/>
  <c r="H1103" i="19"/>
  <c r="H1243" i="19"/>
  <c r="I203" i="19"/>
  <c r="I340" i="19"/>
  <c r="I410" i="19"/>
  <c r="I599" i="19"/>
  <c r="I1346" i="19"/>
  <c r="H249" i="19"/>
  <c r="H319" i="19"/>
  <c r="H389" i="19"/>
  <c r="I448" i="19"/>
  <c r="H685" i="19"/>
  <c r="I910" i="19"/>
  <c r="H1120" i="19"/>
  <c r="H1325" i="19"/>
  <c r="I1437" i="19"/>
  <c r="H1480" i="19"/>
  <c r="H1550" i="19"/>
  <c r="I1560" i="19"/>
  <c r="H1760" i="19"/>
  <c r="I1770" i="19"/>
  <c r="H238" i="19"/>
  <c r="I249" i="19"/>
  <c r="H308" i="19"/>
  <c r="I319" i="19"/>
  <c r="H852" i="19"/>
  <c r="H991" i="19"/>
  <c r="I1325" i="19"/>
  <c r="I1416" i="19"/>
  <c r="I1426" i="19"/>
  <c r="H1539" i="19"/>
  <c r="H1679" i="19"/>
  <c r="H938" i="19"/>
  <c r="I37" i="19"/>
  <c r="H128" i="19"/>
  <c r="H942" i="19"/>
  <c r="I952" i="19"/>
  <c r="H22" i="19"/>
  <c r="H58" i="19"/>
  <c r="H75" i="19"/>
  <c r="I350" i="19"/>
  <c r="H529" i="19"/>
  <c r="H599" i="19"/>
  <c r="H635" i="19"/>
  <c r="H706" i="19"/>
  <c r="I770" i="19"/>
  <c r="I824" i="19"/>
  <c r="H921" i="19"/>
  <c r="I931" i="19"/>
  <c r="H1061" i="19"/>
  <c r="I1071" i="19"/>
  <c r="H1145" i="19"/>
  <c r="H1215" i="19"/>
  <c r="H518" i="19"/>
  <c r="I1162" i="19"/>
  <c r="I1777" i="19"/>
  <c r="H103" i="19"/>
  <c r="H508" i="19"/>
  <c r="I518" i="19"/>
  <c r="H809" i="19"/>
  <c r="H1019" i="19"/>
  <c r="I1152" i="19"/>
  <c r="I1536" i="19"/>
  <c r="H1746" i="19"/>
  <c r="I1767" i="19"/>
  <c r="I238" i="19"/>
  <c r="H1297" i="19"/>
  <c r="I1543" i="19"/>
  <c r="I1746" i="19"/>
  <c r="I621" i="19"/>
  <c r="I1008" i="19"/>
  <c r="H1099" i="19"/>
  <c r="H1110" i="19"/>
  <c r="H1592" i="19"/>
  <c r="I1602" i="19"/>
  <c r="H1742" i="19"/>
  <c r="I1833" i="19"/>
  <c r="I1110" i="19"/>
  <c r="I1282" i="19"/>
  <c r="I1336" i="19"/>
  <c r="H1560" i="19"/>
  <c r="I863" i="19"/>
  <c r="I1271" i="19"/>
  <c r="H40" i="19"/>
  <c r="I51" i="19"/>
  <c r="H224" i="19"/>
  <c r="I235" i="19"/>
  <c r="H294" i="19"/>
  <c r="I504" i="19"/>
  <c r="I574" i="19"/>
  <c r="H671" i="19"/>
  <c r="I681" i="19"/>
  <c r="H1005" i="19"/>
  <c r="I1015" i="19"/>
  <c r="I1208" i="19"/>
  <c r="I1260" i="19"/>
  <c r="I40" i="19"/>
  <c r="H149" i="19"/>
  <c r="I224" i="19"/>
  <c r="I671" i="19"/>
  <c r="H730" i="19"/>
  <c r="I956" i="19"/>
  <c r="H994" i="19"/>
  <c r="I1005" i="19"/>
  <c r="H1106" i="19"/>
  <c r="H1187" i="19"/>
  <c r="I1267" i="19"/>
  <c r="I1401" i="19"/>
  <c r="I1529" i="19"/>
  <c r="I1749" i="19"/>
  <c r="H1802" i="19"/>
  <c r="I149" i="19"/>
  <c r="I214" i="19"/>
  <c r="I364" i="19"/>
  <c r="H406" i="19"/>
  <c r="H455" i="19"/>
  <c r="H473" i="19"/>
  <c r="H720" i="19"/>
  <c r="H1508" i="19"/>
  <c r="I1518" i="19"/>
  <c r="H1728" i="19"/>
  <c r="H193" i="19"/>
  <c r="H462" i="19"/>
  <c r="I649" i="19"/>
  <c r="H1718" i="19"/>
  <c r="I1728" i="19"/>
  <c r="H385" i="19"/>
  <c r="I462" i="19"/>
  <c r="I1166" i="19"/>
  <c r="I1480" i="19"/>
  <c r="H1707" i="19"/>
  <c r="H61" i="19"/>
  <c r="I152" i="19"/>
  <c r="H695" i="19"/>
  <c r="I706" i="19"/>
  <c r="I845" i="19"/>
  <c r="I1054" i="19"/>
  <c r="H1155" i="19"/>
  <c r="H1267" i="19"/>
  <c r="I336" i="19"/>
  <c r="H642" i="19"/>
  <c r="H1246" i="19"/>
  <c r="I1257" i="19"/>
  <c r="I1490" i="19"/>
  <c r="H1704" i="19"/>
  <c r="H18" i="19"/>
  <c r="I326" i="19"/>
  <c r="H759" i="19"/>
  <c r="H1033" i="19"/>
  <c r="I1246" i="19"/>
  <c r="I1704" i="19"/>
  <c r="I1693" i="19"/>
  <c r="I1795" i="19"/>
  <c r="H504" i="19"/>
  <c r="I515" i="19"/>
  <c r="H574" i="19"/>
  <c r="I695" i="19"/>
  <c r="I713" i="19"/>
  <c r="H756" i="19"/>
  <c r="H1050" i="19"/>
  <c r="H1183" i="19"/>
  <c r="I1204" i="19"/>
  <c r="H1518" i="19"/>
  <c r="H1529" i="19"/>
  <c r="I1539" i="19"/>
  <c r="I1550" i="19"/>
  <c r="I1683" i="19"/>
  <c r="H1791" i="19"/>
  <c r="I1823" i="19"/>
  <c r="H494" i="19"/>
  <c r="H674" i="19"/>
  <c r="H744" i="19"/>
  <c r="H1662" i="19"/>
  <c r="I175" i="19"/>
  <c r="H263" i="19"/>
  <c r="H413" i="19"/>
  <c r="I617" i="19"/>
  <c r="H1162" i="19"/>
  <c r="H1364" i="19"/>
  <c r="H525" i="19"/>
  <c r="H653" i="19"/>
  <c r="I734" i="19"/>
  <c r="H1648" i="19"/>
  <c r="I385" i="19"/>
  <c r="H649" i="19"/>
  <c r="I723" i="19"/>
  <c r="I1469" i="19"/>
  <c r="I1711" i="19"/>
  <c r="H434" i="19"/>
  <c r="I128" i="19"/>
  <c r="I382" i="19"/>
  <c r="I1232" i="19"/>
  <c r="I75" i="19"/>
  <c r="H135" i="19"/>
  <c r="H280" i="19"/>
  <c r="I291" i="19"/>
  <c r="H501" i="19"/>
  <c r="H624" i="19"/>
  <c r="I635" i="19"/>
  <c r="H838" i="19"/>
  <c r="I849" i="19"/>
  <c r="I859" i="19"/>
  <c r="H886" i="19"/>
  <c r="I896" i="19"/>
  <c r="I1036" i="19"/>
  <c r="I1057" i="19"/>
  <c r="H1190" i="19"/>
  <c r="I1201" i="19"/>
  <c r="I1211" i="19"/>
  <c r="I1222" i="19"/>
  <c r="I1393" i="19"/>
  <c r="H1606" i="19"/>
  <c r="H1686" i="19"/>
  <c r="I1697" i="19"/>
  <c r="H1872" i="19"/>
  <c r="H54" i="19"/>
  <c r="I124" i="19"/>
  <c r="I413" i="19"/>
  <c r="I553" i="19"/>
  <c r="H560" i="19"/>
  <c r="I571" i="19"/>
  <c r="H828" i="19"/>
  <c r="H1015" i="19"/>
  <c r="I1026" i="19"/>
  <c r="H1159" i="19"/>
  <c r="I1180" i="19"/>
  <c r="I1264" i="19"/>
  <c r="H1409" i="19"/>
  <c r="I1423" i="19"/>
  <c r="H1430" i="19"/>
  <c r="H1578" i="19"/>
  <c r="H1676" i="19"/>
  <c r="I1686" i="19"/>
  <c r="I200" i="19"/>
  <c r="I252" i="19"/>
  <c r="I270" i="19"/>
  <c r="H322" i="19"/>
  <c r="H532" i="19"/>
  <c r="H602" i="19"/>
  <c r="H1378" i="19"/>
  <c r="I1409" i="19"/>
  <c r="I1430" i="19"/>
  <c r="I1440" i="19"/>
  <c r="H1494" i="19"/>
  <c r="H1585" i="19"/>
  <c r="I1676" i="19"/>
  <c r="H33" i="19"/>
  <c r="I730" i="19"/>
  <c r="I794" i="19"/>
  <c r="H977" i="19"/>
  <c r="I1494" i="19"/>
  <c r="I1567" i="19"/>
  <c r="H1574" i="19"/>
  <c r="I1665" i="19"/>
  <c r="H1830" i="19"/>
  <c r="I1851" i="19"/>
  <c r="I737" i="19"/>
  <c r="H914" i="19"/>
  <c r="H924" i="19"/>
  <c r="I994" i="19"/>
  <c r="H1075" i="19"/>
  <c r="I1096" i="19"/>
  <c r="I1106" i="19"/>
  <c r="I1117" i="19"/>
  <c r="H1239" i="19"/>
  <c r="H1346" i="19"/>
  <c r="H1357" i="19"/>
  <c r="I1367" i="19"/>
  <c r="H1536" i="19"/>
  <c r="I1627" i="19"/>
  <c r="I1655" i="19"/>
  <c r="H107" i="19"/>
  <c r="I748" i="19"/>
  <c r="H878" i="19"/>
  <c r="I107" i="19"/>
  <c r="I266" i="19"/>
  <c r="I86" i="19"/>
  <c r="I245" i="19"/>
  <c r="I263" i="19"/>
  <c r="H315" i="19"/>
  <c r="H469" i="19"/>
  <c r="I581" i="19"/>
  <c r="I798" i="19"/>
  <c r="H1634" i="19"/>
  <c r="H11" i="19"/>
  <c r="I93" i="19"/>
  <c r="H242" i="19"/>
  <c r="I315" i="19"/>
  <c r="H375" i="19"/>
  <c r="H487" i="19"/>
  <c r="I508" i="19"/>
  <c r="H578" i="19"/>
  <c r="I588" i="19"/>
  <c r="I720" i="19"/>
  <c r="H842" i="19"/>
  <c r="I852" i="19"/>
  <c r="I900" i="19"/>
  <c r="I1120" i="19"/>
  <c r="I1173" i="19"/>
  <c r="I1225" i="19"/>
  <c r="I1315" i="19"/>
  <c r="H210" i="19"/>
  <c r="I221" i="19"/>
  <c r="I242" i="19"/>
  <c r="H312" i="19"/>
  <c r="I354" i="19"/>
  <c r="H466" i="19"/>
  <c r="I487" i="19"/>
  <c r="H557" i="19"/>
  <c r="H660" i="19"/>
  <c r="H699" i="19"/>
  <c r="I709" i="19"/>
  <c r="H787" i="19"/>
  <c r="H831" i="19"/>
  <c r="I842" i="19"/>
  <c r="H1089" i="19"/>
  <c r="I1279" i="19"/>
  <c r="H1389" i="19"/>
  <c r="I1571" i="19"/>
  <c r="H1630" i="19"/>
  <c r="H1641" i="19"/>
  <c r="I1739" i="19"/>
  <c r="H1844" i="19"/>
  <c r="H8" i="19"/>
  <c r="I18" i="19"/>
  <c r="I65" i="19"/>
  <c r="I82" i="19"/>
  <c r="H168" i="19"/>
  <c r="I179" i="19"/>
  <c r="H200" i="19"/>
  <c r="I210" i="19"/>
  <c r="H291" i="19"/>
  <c r="I312" i="19"/>
  <c r="I466" i="19"/>
  <c r="I476" i="19"/>
  <c r="H546" i="19"/>
  <c r="H678" i="19"/>
  <c r="I699" i="19"/>
  <c r="H794" i="19"/>
  <c r="I831" i="19"/>
  <c r="H1257" i="19"/>
  <c r="H1294" i="19"/>
  <c r="H1353" i="19"/>
  <c r="I1389" i="19"/>
  <c r="H1462" i="19"/>
  <c r="H1473" i="19"/>
  <c r="H1567" i="19"/>
  <c r="H1620" i="19"/>
  <c r="I1630" i="19"/>
  <c r="I1641" i="19"/>
  <c r="H1651" i="19"/>
  <c r="H1672" i="19"/>
  <c r="H1725" i="19"/>
  <c r="H1735" i="19"/>
  <c r="I1760" i="19"/>
  <c r="H1798" i="19"/>
  <c r="I1802" i="19"/>
  <c r="I273" i="19"/>
  <c r="I546" i="19"/>
  <c r="H657" i="19"/>
  <c r="I678" i="19"/>
  <c r="H752" i="19"/>
  <c r="H763" i="19"/>
  <c r="I777" i="19"/>
  <c r="H784" i="19"/>
  <c r="H806" i="19"/>
  <c r="I809" i="19"/>
  <c r="H816" i="19"/>
  <c r="H874" i="19"/>
  <c r="I921" i="19"/>
  <c r="H959" i="19"/>
  <c r="I980" i="19"/>
  <c r="H1022" i="19"/>
  <c r="H1043" i="19"/>
  <c r="I1078" i="19"/>
  <c r="I1343" i="19"/>
  <c r="H1374" i="19"/>
  <c r="H1385" i="19"/>
  <c r="I1451" i="19"/>
  <c r="I1462" i="19"/>
  <c r="I1473" i="19"/>
  <c r="H1483" i="19"/>
  <c r="H1504" i="19"/>
  <c r="H1557" i="19"/>
  <c r="I1620" i="19"/>
  <c r="I1672" i="19"/>
  <c r="I1714" i="19"/>
  <c r="I1725" i="19"/>
  <c r="I1798" i="19"/>
  <c r="H1809" i="19"/>
  <c r="H1819" i="19"/>
  <c r="H1840" i="19"/>
  <c r="H51" i="19"/>
  <c r="I61" i="19"/>
  <c r="H110" i="19"/>
  <c r="H121" i="19"/>
  <c r="I131" i="19"/>
  <c r="I156" i="19"/>
  <c r="H270" i="19"/>
  <c r="I280" i="19"/>
  <c r="H403" i="19"/>
  <c r="H609" i="19"/>
  <c r="I657" i="19"/>
  <c r="I667" i="19"/>
  <c r="I752" i="19"/>
  <c r="I773" i="19"/>
  <c r="I784" i="19"/>
  <c r="I806" i="19"/>
  <c r="I816" i="19"/>
  <c r="I959" i="19"/>
  <c r="I1001" i="19"/>
  <c r="I1012" i="19"/>
  <c r="I1022" i="19"/>
  <c r="I1033" i="19"/>
  <c r="H1064" i="19"/>
  <c r="I1194" i="19"/>
  <c r="H1211" i="19"/>
  <c r="H1290" i="19"/>
  <c r="I1374" i="19"/>
  <c r="H1405" i="19"/>
  <c r="H1447" i="19"/>
  <c r="H1458" i="19"/>
  <c r="I1504" i="19"/>
  <c r="I1546" i="19"/>
  <c r="I1557" i="19"/>
  <c r="I1609" i="19"/>
  <c r="I1662" i="19"/>
  <c r="I1809" i="19"/>
  <c r="I1819" i="19"/>
  <c r="I1840" i="19"/>
  <c r="H1883" i="19"/>
  <c r="H15" i="19"/>
  <c r="I361" i="19"/>
  <c r="I434" i="19"/>
  <c r="I79" i="19"/>
  <c r="I228" i="19"/>
  <c r="I298" i="19"/>
  <c r="H431" i="19"/>
  <c r="H543" i="19"/>
  <c r="H638" i="19"/>
  <c r="H664" i="19"/>
  <c r="I685" i="19"/>
  <c r="H791" i="19"/>
  <c r="H987" i="19"/>
  <c r="I1385" i="19"/>
  <c r="H1511" i="19"/>
  <c r="H1564" i="19"/>
  <c r="I1574" i="19"/>
  <c r="I1585" i="19"/>
  <c r="H1595" i="19"/>
  <c r="H1616" i="19"/>
  <c r="H1669" i="19"/>
  <c r="I1742" i="19"/>
  <c r="H1753" i="19"/>
  <c r="H1763" i="19"/>
  <c r="H1784" i="19"/>
  <c r="I15" i="19"/>
  <c r="I68" i="19"/>
  <c r="H100" i="19"/>
  <c r="I142" i="19"/>
  <c r="H410" i="19"/>
  <c r="I420" i="19"/>
  <c r="I431" i="19"/>
  <c r="H595" i="19"/>
  <c r="H617" i="19"/>
  <c r="H727" i="19"/>
  <c r="H780" i="19"/>
  <c r="I791" i="19"/>
  <c r="H870" i="19"/>
  <c r="H966" i="19"/>
  <c r="H998" i="19"/>
  <c r="H1008" i="19"/>
  <c r="H1071" i="19"/>
  <c r="I1148" i="19"/>
  <c r="H1329" i="19"/>
  <c r="I1339" i="19"/>
  <c r="H1381" i="19"/>
  <c r="H1501" i="19"/>
  <c r="I1511" i="19"/>
  <c r="I1564" i="19"/>
  <c r="I1616" i="19"/>
  <c r="I1658" i="19"/>
  <c r="I1669" i="19"/>
  <c r="I1721" i="19"/>
  <c r="I1753" i="19"/>
  <c r="I1763" i="19"/>
  <c r="I1784" i="19"/>
  <c r="H1826" i="19"/>
  <c r="H1837" i="19"/>
  <c r="H1847" i="19"/>
  <c r="H47" i="19"/>
  <c r="I100" i="19"/>
  <c r="H266" i="19"/>
  <c r="I392" i="19"/>
  <c r="I595" i="19"/>
  <c r="I759" i="19"/>
  <c r="I780" i="19"/>
  <c r="I938" i="19"/>
  <c r="I1138" i="19"/>
  <c r="I1159" i="19"/>
  <c r="I1190" i="19"/>
  <c r="I1501" i="19"/>
  <c r="I1553" i="19"/>
  <c r="I1826" i="19"/>
  <c r="I1837" i="19"/>
  <c r="H26" i="19"/>
  <c r="H217" i="19"/>
  <c r="H350" i="19"/>
  <c r="H483" i="19"/>
  <c r="H592" i="19"/>
  <c r="H734" i="19"/>
  <c r="H903" i="19"/>
  <c r="I914" i="19"/>
  <c r="I945" i="19"/>
  <c r="I1061" i="19"/>
  <c r="H1134" i="19"/>
  <c r="I1145" i="19"/>
  <c r="H1176" i="19"/>
  <c r="H1218" i="19"/>
  <c r="H1229" i="19"/>
  <c r="I1239" i="19"/>
  <c r="I1250" i="19"/>
  <c r="H1318" i="19"/>
  <c r="H1397" i="19"/>
  <c r="H1423" i="19"/>
  <c r="H1690" i="19"/>
  <c r="I217" i="19"/>
  <c r="H329" i="19"/>
  <c r="I389" i="19"/>
  <c r="H459" i="19"/>
  <c r="H490" i="19"/>
  <c r="I501" i="19"/>
  <c r="H553" i="19"/>
  <c r="H571" i="19"/>
  <c r="I744" i="19"/>
  <c r="H845" i="19"/>
  <c r="I886" i="19"/>
  <c r="H893" i="19"/>
  <c r="I903" i="19"/>
  <c r="I935" i="19"/>
  <c r="I1113" i="19"/>
  <c r="I1124" i="19"/>
  <c r="I1134" i="19"/>
  <c r="H1166" i="19"/>
  <c r="I1176" i="19"/>
  <c r="I1229" i="19"/>
  <c r="H1275" i="19"/>
  <c r="I1308" i="19"/>
  <c r="I1318" i="19"/>
  <c r="H1350" i="19"/>
  <c r="I1433" i="19"/>
  <c r="H1522" i="19"/>
  <c r="H124" i="19"/>
  <c r="H336" i="19"/>
  <c r="I455" i="19"/>
  <c r="I642" i="19"/>
  <c r="H980" i="19"/>
  <c r="H1036" i="19"/>
  <c r="H1092" i="19"/>
  <c r="H1148" i="19"/>
  <c r="H1204" i="19"/>
  <c r="H1260" i="19"/>
  <c r="I1290" i="19"/>
  <c r="H30" i="19"/>
  <c r="I145" i="19"/>
  <c r="H333" i="19"/>
  <c r="H497" i="19"/>
  <c r="H613" i="19"/>
  <c r="H688" i="19"/>
  <c r="I1275" i="19"/>
  <c r="H1286" i="19"/>
  <c r="H1301" i="19"/>
  <c r="I1458" i="19"/>
  <c r="I30" i="19"/>
  <c r="H72" i="19"/>
  <c r="H214" i="19"/>
  <c r="H235" i="19"/>
  <c r="H259" i="19"/>
  <c r="I333" i="19"/>
  <c r="H354" i="19"/>
  <c r="I357" i="19"/>
  <c r="H378" i="19"/>
  <c r="I452" i="19"/>
  <c r="I473" i="19"/>
  <c r="I497" i="19"/>
  <c r="I592" i="19"/>
  <c r="I613" i="19"/>
  <c r="I638" i="19"/>
  <c r="I664" i="19"/>
  <c r="I688" i="19"/>
  <c r="I741" i="19"/>
  <c r="I766" i="19"/>
  <c r="H945" i="19"/>
  <c r="I991" i="19"/>
  <c r="H1001" i="19"/>
  <c r="I1047" i="19"/>
  <c r="H1057" i="19"/>
  <c r="I1103" i="19"/>
  <c r="H1113" i="19"/>
  <c r="H1169" i="19"/>
  <c r="I1215" i="19"/>
  <c r="H1225" i="19"/>
  <c r="I1286" i="19"/>
  <c r="H1311" i="19"/>
  <c r="H1367" i="19"/>
  <c r="I1397" i="19"/>
  <c r="I72" i="19"/>
  <c r="I259" i="19"/>
  <c r="H539" i="19"/>
  <c r="I1732" i="19"/>
  <c r="I1788" i="19"/>
  <c r="I1844" i="19"/>
  <c r="I26" i="19"/>
  <c r="H68" i="19"/>
  <c r="H89" i="19"/>
  <c r="H114" i="19"/>
  <c r="H160" i="19"/>
  <c r="H256" i="19"/>
  <c r="H277" i="19"/>
  <c r="H301" i="19"/>
  <c r="I375" i="19"/>
  <c r="H396" i="19"/>
  <c r="I399" i="19"/>
  <c r="H420" i="19"/>
  <c r="I494" i="19"/>
  <c r="I539" i="19"/>
  <c r="H813" i="19"/>
  <c r="I838" i="19"/>
  <c r="H889" i="19"/>
  <c r="H1332" i="19"/>
  <c r="I89" i="19"/>
  <c r="I114" i="19"/>
  <c r="I160" i="19"/>
  <c r="I256" i="19"/>
  <c r="I277" i="19"/>
  <c r="I301" i="19"/>
  <c r="I396" i="19"/>
  <c r="H417" i="19"/>
  <c r="H581" i="19"/>
  <c r="H628" i="19"/>
  <c r="H859" i="19"/>
  <c r="I889" i="19"/>
  <c r="I1332" i="19"/>
  <c r="H1444" i="19"/>
  <c r="I22" i="19"/>
  <c r="H131" i="19"/>
  <c r="H156" i="19"/>
  <c r="H179" i="19"/>
  <c r="H203" i="19"/>
  <c r="I417" i="19"/>
  <c r="H438" i="19"/>
  <c r="I441" i="19"/>
  <c r="I536" i="19"/>
  <c r="I557" i="19"/>
  <c r="I628" i="19"/>
  <c r="I727" i="19"/>
  <c r="H741" i="19"/>
  <c r="I874" i="19"/>
  <c r="H910" i="19"/>
  <c r="I1444" i="19"/>
  <c r="H1469" i="19"/>
  <c r="H1525" i="19"/>
  <c r="H1581" i="19"/>
  <c r="H1637" i="19"/>
  <c r="H1693" i="19"/>
  <c r="H1749" i="19"/>
  <c r="H1805" i="19"/>
  <c r="H1861" i="19"/>
  <c r="I870" i="19"/>
  <c r="H152" i="19"/>
  <c r="H221" i="19"/>
  <c r="H245" i="19"/>
  <c r="H340" i="19"/>
  <c r="I343" i="19"/>
  <c r="H364" i="19"/>
  <c r="I459" i="19"/>
  <c r="I483" i="19"/>
  <c r="I578" i="19"/>
  <c r="I624" i="19"/>
  <c r="I645" i="19"/>
  <c r="I674" i="19"/>
  <c r="H748" i="19"/>
  <c r="H931" i="19"/>
  <c r="I987" i="19"/>
  <c r="I1043" i="19"/>
  <c r="I1099" i="19"/>
  <c r="I1155" i="19"/>
  <c r="H1490" i="19"/>
  <c r="H1546" i="19"/>
  <c r="I1592" i="19"/>
  <c r="H1602" i="19"/>
  <c r="I1606" i="19"/>
  <c r="I1648" i="19"/>
  <c r="H1658" i="19"/>
  <c r="H1714" i="19"/>
  <c r="I1718" i="19"/>
  <c r="I1774" i="19"/>
  <c r="I1830" i="19"/>
  <c r="H361" i="19"/>
  <c r="I828" i="19"/>
  <c r="I878" i="19"/>
  <c r="H1054" i="19"/>
  <c r="H1222" i="19"/>
  <c r="I11" i="19"/>
  <c r="I58" i="19"/>
  <c r="H287" i="19"/>
  <c r="I525" i="19"/>
  <c r="I287" i="19"/>
  <c r="I8" i="19"/>
  <c r="I54" i="19"/>
  <c r="H96" i="19"/>
  <c r="H117" i="19"/>
  <c r="H142" i="19"/>
  <c r="H165" i="19"/>
  <c r="H189" i="19"/>
  <c r="H284" i="19"/>
  <c r="H305" i="19"/>
  <c r="I403" i="19"/>
  <c r="H424" i="19"/>
  <c r="I427" i="19"/>
  <c r="I522" i="19"/>
  <c r="I543" i="19"/>
  <c r="I567" i="19"/>
  <c r="H723" i="19"/>
  <c r="I820" i="19"/>
  <c r="I856" i="19"/>
  <c r="H866" i="19"/>
  <c r="H896" i="19"/>
  <c r="I963" i="19"/>
  <c r="H973" i="19"/>
  <c r="I977" i="19"/>
  <c r="I1019" i="19"/>
  <c r="H1029" i="19"/>
  <c r="I1075" i="19"/>
  <c r="H1085" i="19"/>
  <c r="I1131" i="19"/>
  <c r="H1141" i="19"/>
  <c r="I1187" i="19"/>
  <c r="H1197" i="19"/>
  <c r="I1243" i="19"/>
  <c r="H1253" i="19"/>
  <c r="H1339" i="19"/>
  <c r="H1440" i="19"/>
  <c r="I96" i="19"/>
  <c r="I117" i="19"/>
  <c r="I165" i="19"/>
  <c r="I284" i="19"/>
  <c r="I305" i="19"/>
  <c r="I424" i="19"/>
  <c r="H564" i="19"/>
  <c r="H585" i="19"/>
  <c r="H631" i="19"/>
  <c r="H773" i="19"/>
  <c r="I866" i="19"/>
  <c r="H917" i="19"/>
  <c r="I973" i="19"/>
  <c r="I1029" i="19"/>
  <c r="I1085" i="19"/>
  <c r="I1141" i="19"/>
  <c r="I1197" i="19"/>
  <c r="I1253" i="19"/>
  <c r="H1451" i="19"/>
  <c r="I1466" i="19"/>
  <c r="H1476" i="19"/>
  <c r="I1522" i="19"/>
  <c r="H1532" i="19"/>
  <c r="I1578" i="19"/>
  <c r="H1588" i="19"/>
  <c r="I1634" i="19"/>
  <c r="H1644" i="19"/>
  <c r="I1690" i="19"/>
  <c r="H1700" i="19"/>
  <c r="H1756" i="19"/>
  <c r="H1812" i="19"/>
  <c r="I1816" i="19"/>
  <c r="H1868" i="19"/>
  <c r="I1872" i="19"/>
  <c r="H138" i="19"/>
  <c r="H186" i="19"/>
  <c r="H207" i="19"/>
  <c r="H231" i="19"/>
  <c r="H326" i="19"/>
  <c r="I329" i="19"/>
  <c r="I445" i="19"/>
  <c r="I469" i="19"/>
  <c r="I564" i="19"/>
  <c r="I585" i="19"/>
  <c r="I609" i="19"/>
  <c r="I631" i="19"/>
  <c r="I660" i="19"/>
  <c r="I763" i="19"/>
  <c r="I907" i="19"/>
  <c r="I917" i="19"/>
  <c r="H984" i="19"/>
  <c r="H1040" i="19"/>
  <c r="H1096" i="19"/>
  <c r="H1152" i="19"/>
  <c r="H1208" i="19"/>
  <c r="H1264" i="19"/>
  <c r="I1294" i="19"/>
  <c r="H1304" i="19"/>
  <c r="I1350" i="19"/>
  <c r="H1360" i="19"/>
  <c r="I1364" i="19"/>
  <c r="I1476" i="19"/>
  <c r="I1532" i="19"/>
  <c r="I1588" i="19"/>
  <c r="I1644" i="19"/>
  <c r="I1700" i="19"/>
  <c r="I1756" i="19"/>
  <c r="I1812" i="19"/>
  <c r="I1868" i="19"/>
  <c r="H44" i="19"/>
  <c r="I138" i="19"/>
  <c r="I186" i="19"/>
  <c r="I207" i="19"/>
  <c r="I231" i="19"/>
  <c r="H511" i="19"/>
  <c r="H702" i="19"/>
  <c r="H713" i="19"/>
  <c r="I1304" i="19"/>
  <c r="I1360" i="19"/>
  <c r="I1405" i="19"/>
  <c r="H1416" i="19"/>
  <c r="I44" i="19"/>
  <c r="H65" i="19"/>
  <c r="H273" i="19"/>
  <c r="I371" i="19"/>
  <c r="H392" i="19"/>
  <c r="I511" i="19"/>
  <c r="I702" i="19"/>
  <c r="H1497" i="19"/>
  <c r="H1553" i="19"/>
  <c r="H1609" i="19"/>
  <c r="H1665" i="19"/>
  <c r="H1721" i="19"/>
  <c r="H1777" i="19"/>
  <c r="H1833" i="19"/>
  <c r="H863" i="19"/>
  <c r="H1026" i="19"/>
  <c r="H1082" i="19"/>
  <c r="H1138" i="19"/>
  <c r="H1194" i="19"/>
  <c r="H1250" i="19"/>
  <c r="H1393" i="19"/>
  <c r="I716" i="19"/>
  <c r="H802" i="19"/>
  <c r="H849" i="19"/>
  <c r="H956" i="19"/>
  <c r="H1012" i="19"/>
  <c r="H1068" i="19"/>
  <c r="H1124" i="19"/>
  <c r="H1180" i="19"/>
  <c r="H1236" i="19"/>
  <c r="H1515" i="19"/>
  <c r="H1571" i="19"/>
  <c r="H1627" i="19"/>
  <c r="H1683" i="19"/>
  <c r="H1739" i="19"/>
  <c r="H1795" i="19"/>
  <c r="H1851" i="19"/>
  <c r="H900" i="19"/>
  <c r="H1343" i="19"/>
  <c r="H1454" i="19"/>
  <c r="H737" i="19"/>
  <c r="H1282" i="19"/>
  <c r="H820" i="19"/>
  <c r="H709" i="19"/>
  <c r="H770" i="19"/>
  <c r="H928" i="19"/>
  <c r="H1487" i="19"/>
  <c r="H1543" i="19"/>
  <c r="H1599" i="19"/>
  <c r="H1655" i="19"/>
  <c r="H1711" i="19"/>
  <c r="H1767" i="19"/>
  <c r="H1823" i="19"/>
  <c r="H1880" i="19"/>
  <c r="H1315" i="19"/>
  <c r="H1371" i="19"/>
  <c r="H1426" i="19"/>
</calcChain>
</file>

<file path=xl/sharedStrings.xml><?xml version="1.0" encoding="utf-8"?>
<sst xmlns="http://schemas.openxmlformats.org/spreadsheetml/2006/main" count="3711" uniqueCount="1351">
  <si>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</si>
  <si>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</si>
  <si>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</si>
  <si>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</si>
  <si>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</si>
  <si>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</si>
  <si>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«х» – данные конфиденциальны</t>
  </si>
  <si>
    <t>Уголь каменный и лигнит (уголь бурый)</t>
  </si>
  <si>
    <t>уголь каменный</t>
  </si>
  <si>
    <t>лигнит (уголь бурый)</t>
  </si>
  <si>
    <t>Торф</t>
  </si>
  <si>
    <t>Нефть сырая и нефтепродукты сырые, полученные из минералов битуминозных</t>
  </si>
  <si>
    <t>нефть сырая (природная смесь углеводородов), включая нефть, полученную из минералов битуминозных</t>
  </si>
  <si>
    <t>конденсат газовый</t>
  </si>
  <si>
    <t>Газ природный (естественный) в газообразном состоянии (товарный выпуск)</t>
  </si>
  <si>
    <t>Газ нефтяной попутный</t>
  </si>
  <si>
    <t>Руды железные</t>
  </si>
  <si>
    <t>Руды и концентраты медные</t>
  </si>
  <si>
    <t>Руды и концентраты алюминиевые</t>
  </si>
  <si>
    <t>Руды и концентраты свинцовые</t>
  </si>
  <si>
    <t>Руды и концентраты цинковые</t>
  </si>
  <si>
    <t>Руды и концентраты хромовые</t>
  </si>
  <si>
    <t>Известняк и гипс</t>
  </si>
  <si>
    <t>Мел и доломит некальцинированный</t>
  </si>
  <si>
    <t>Пески природные</t>
  </si>
  <si>
    <t>Глины и каолин</t>
  </si>
  <si>
    <t>Cульфат и карбонат бария природные, концентраты баритовые</t>
  </si>
  <si>
    <t>Соль и хлорид натрия чистый,  вода морская, соль пищевая</t>
  </si>
  <si>
    <t>Асбест</t>
  </si>
  <si>
    <t>Мясо и мясо птицы, пищевые субпродукты</t>
  </si>
  <si>
    <t>мясо птицы, пищевые субпродукты</t>
  </si>
  <si>
    <t>Жиры скота  крупного рогатого, овец, коз, свиней</t>
  </si>
  <si>
    <t xml:space="preserve"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 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</si>
  <si>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</t>
  </si>
  <si>
    <t>колбасы и изделия аналогичные из мяса, субпродуктов мясных или крови животных</t>
  </si>
  <si>
    <t>Рыба, ракообразные и моллюски переработанные и консервированные</t>
  </si>
  <si>
    <t>Соки фруктовые и овощные</t>
  </si>
  <si>
    <t>Овощи переработанные и консервированные, кроме картофеля; продукты пищевые готовые на основе овощей и грибов</t>
  </si>
  <si>
    <t>Плоды и орехи переработанные и консервированные</t>
  </si>
  <si>
    <t>Масла растительные</t>
  </si>
  <si>
    <t>Масло подсолнечное</t>
  </si>
  <si>
    <t>Маргарин и продукты аналогичные</t>
  </si>
  <si>
    <t xml:space="preserve">   молоко обработанное жидкое и сливки</t>
  </si>
  <si>
    <t xml:space="preserve">   молоко в твердой форме</t>
  </si>
  <si>
    <t xml:space="preserve">   масло сливочное</t>
  </si>
  <si>
    <t xml:space="preserve">   сыр и творог</t>
  </si>
  <si>
    <t xml:space="preserve">   молоко и сливки сгущенные и с добавками или без добавок сахара или других подслащивающих веществ, не в твердых формах</t>
  </si>
  <si>
    <t xml:space="preserve">   йогурт, молоко и сливки ферментированные или сквашенные прочие</t>
  </si>
  <si>
    <t>Мороженое и лед пищевой (включая щербет, леденцы), кроме смесей и основ для приготовления мороженого</t>
  </si>
  <si>
    <t>Мука</t>
  </si>
  <si>
    <t>Крупы, включая рис</t>
  </si>
  <si>
    <t>рис полуобрушенный или полностью обрушенный или очищенный или расколотый</t>
  </si>
  <si>
    <t>Хлебобулочные и кондитерские изделия</t>
  </si>
  <si>
    <t>хлеб; торты и изделия кондитерские; изделия хлебобулочные прочие с добавками веществ подслащивающих</t>
  </si>
  <si>
    <t>сухари и печенье; изделия кондитерские и пирожные длительного хранения</t>
  </si>
  <si>
    <t>Макароны, лапша, кускус и изделия мучные аналогичные</t>
  </si>
  <si>
    <t>Сахар</t>
  </si>
  <si>
    <t>Шоколад, изделия кондитерские из шоколада и сахара</t>
  </si>
  <si>
    <t>Чай и кофе</t>
  </si>
  <si>
    <t>Уксус, соусы, приправы смешанные, мука и порошок горчичные; горчица готовая</t>
  </si>
  <si>
    <t>Соль пищевая</t>
  </si>
  <si>
    <t>Дрожжи пекарные; дрожжи активные</t>
  </si>
  <si>
    <t>Водка и ликеро-водочные изделия</t>
  </si>
  <si>
    <t>Спирт из дистиллированного виноградного вина или выжимок винограда</t>
  </si>
  <si>
    <t>коньяк и напитки коньячные</t>
  </si>
  <si>
    <t>вино игристое натуральное</t>
  </si>
  <si>
    <t>шампанское</t>
  </si>
  <si>
    <t>вино виноградное натуральное, кроме вина игристого</t>
  </si>
  <si>
    <t>Напитки ферментированные (сидр яблочный, сидр грушевый, напиток медовый); напитки смешанные, содержащие алкоголь (без сидра)</t>
  </si>
  <si>
    <t xml:space="preserve">   вермут и вина виноградные натуральные ароматизированные прочие</t>
  </si>
  <si>
    <t>Пиво, кроме осадков и отходов пивоварения</t>
  </si>
  <si>
    <t>Солод</t>
  </si>
  <si>
    <t>Воды минеральные и напитки безалкогольные</t>
  </si>
  <si>
    <t>Cигареты и папиросы</t>
  </si>
  <si>
    <t>Хлопок, кардо- и гребнечесаный</t>
  </si>
  <si>
    <t>Пряжа и швейные нитки, хлопчатобумажные</t>
  </si>
  <si>
    <t>Ткани из шерсти кардочесаной и гребнечесаной или из волоса животных грубого или волоса конского</t>
  </si>
  <si>
    <t>Ткани хлопчатобумажные</t>
  </si>
  <si>
    <t>Мех искусственный, произведенный ткацким способом</t>
  </si>
  <si>
    <t>Одеяла (кроме одеял электрических) и пледы дорожные</t>
  </si>
  <si>
    <t>Ковры и изделия ковровые</t>
  </si>
  <si>
    <t>Одежда верхняя</t>
  </si>
  <si>
    <t xml:space="preserve">   одежда верхняя трикотажная машинного или ручного вязания</t>
  </si>
  <si>
    <t>Белье нижнее</t>
  </si>
  <si>
    <t>Одежда и аксессуары одежды для грудных детей</t>
  </si>
  <si>
    <t>Костюмы спортивные, лыжные и купальные и одежда прочая</t>
  </si>
  <si>
    <t>Колготы, рейтузы, чулки, носки и изделия чулочные прочие трикотажные, машинного или ручного вязания</t>
  </si>
  <si>
    <t>Свитеры, джемперы, пуловеры, кардиганы, жилеты и изделия аналогичные трикотажные машинного или ручного вязания</t>
  </si>
  <si>
    <t>Обувь, кроме спортивной, защитной и ортопедической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</si>
  <si>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</t>
  </si>
  <si>
    <t>Плиты древесно-волокнистые из древесины и материалов одревесневших, прочих</t>
  </si>
  <si>
    <t>Шпон; листы фанеры клееной и древесина прессованная</t>
  </si>
  <si>
    <t>Конструкции строительные деревянные и изделия столярные (кроме конструкций сборных)</t>
  </si>
  <si>
    <t>конструкции строительные деревянные и изделия столярные, не включенные в другие группировки</t>
  </si>
  <si>
    <t>Конструкции строительные сборные деревянные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</si>
  <si>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</si>
  <si>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</si>
  <si>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</si>
  <si>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</t>
  </si>
  <si>
    <t>Тетради</t>
  </si>
  <si>
    <t>Кокс и полукокс из угля каменного, лигнита или торфа; уголь ретортный</t>
  </si>
  <si>
    <t>Топливо моторное (бензин, в том числе авиационный)</t>
  </si>
  <si>
    <t>Керосин</t>
  </si>
  <si>
    <t>Газойли (топливо дизельное)</t>
  </si>
  <si>
    <t>Продукты перегонки нефти средние прочие, дистилляты нефтяные средние, не включенные в другие группировки</t>
  </si>
  <si>
    <t>Топливо нефтяное (мазут), не включенное в другие группировки</t>
  </si>
  <si>
    <t>Дистилляты нефтяные тяжелые, не включенные в другие группировки</t>
  </si>
  <si>
    <t>Газы нефтяные и углеводороды газообразные прочие, кроме газа природного</t>
  </si>
  <si>
    <t>Пропан и бутан сжиженные</t>
  </si>
  <si>
    <t>Газы очищенные, включая этилен, пропилен, бутилен, бутадиен и газы нефтяные прочие</t>
  </si>
  <si>
    <t>Кокс нефтяной, битум нефтяной и остатки от переработки нефти или нефтепродуктов прочие</t>
  </si>
  <si>
    <t>Оксиды и гидроксиды хрома (кроме триоксида хрома)</t>
  </si>
  <si>
    <t>Фосфор</t>
  </si>
  <si>
    <t>Кислота серная</t>
  </si>
  <si>
    <t>Сульфиды, сульфиты и сульфаты</t>
  </si>
  <si>
    <t>Карбиды определенного или неопределенного химического состава</t>
  </si>
  <si>
    <t>Удобрения азотные, минеральные или химические</t>
  </si>
  <si>
    <t>Удобрения фосфорные, минеральные или химические</t>
  </si>
  <si>
    <t>Полимеры этилена в первичных формах</t>
  </si>
  <si>
    <t>Полимеры стирола в первичных формах</t>
  </si>
  <si>
    <t>Аминосмолы прочие, смолы фенольные и полиуретаны в первичных формах</t>
  </si>
  <si>
    <t>Краски и лаки на основе полимеров</t>
  </si>
  <si>
    <t>Краски и лаки и связанные с ними продукты прочие; краска для художников и краска типографская</t>
  </si>
  <si>
    <t>Составы неогнеупорные для подготовки поверхностей фасадов, внутренних стен зданий, полов, потолков т.п.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</si>
  <si>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</t>
  </si>
  <si>
    <t>Пасты  чистящие, порошки  и  средства чистящие прочие</t>
  </si>
  <si>
    <t>Парфюмерия и косметические средства</t>
  </si>
  <si>
    <t>Шампуни, лаки для волос, препараты для завивки или укладки</t>
  </si>
  <si>
    <t>Средства гигиены полости рта и зубов, включая порошки фиксирующие для зубных  протезов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</si>
  <si>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</t>
  </si>
  <si>
    <t>Клей и желатины и производные желатинов, включая альбумины</t>
  </si>
  <si>
    <t>Материалы смазочные; присадки, антифризы</t>
  </si>
  <si>
    <t>Добавки для цементов, растворов строительных или бетонов</t>
  </si>
  <si>
    <t>Провитамины, витамины и их производные</t>
  </si>
  <si>
    <t>Антибиотики</t>
  </si>
  <si>
    <t>Шины резиновые пневматические новые</t>
  </si>
  <si>
    <t>Шины резиновые пневматические новые для автобусов или автомобилей грузовых, для авиации</t>
  </si>
  <si>
    <t>Шины для сельскохозяйственных машин, прочие новые пневматические резиновые шины</t>
  </si>
  <si>
    <t>Камеры резиновые, шины массивные или подушечные, протекторы сменные и ленты ободные</t>
  </si>
  <si>
    <t>Шины резиновые пневматические восстановленные</t>
  </si>
  <si>
    <t>Трубы, трубки, рукава и шланги из резины (кроме эбонита)</t>
  </si>
  <si>
    <t>Ленты конвейерные (транспортерные) и ремни приводные из резины</t>
  </si>
  <si>
    <t>Трубы, трубки, рукава и шланги и их фитинги из пластмасс</t>
  </si>
  <si>
    <t>Трубы, трубки и шланги и их фитинги жесткие из полимеров этилена</t>
  </si>
  <si>
    <t>Покрытия для пола, стен и потолка из пластмасс, в рулонах или в форме плиток</t>
  </si>
  <si>
    <t>Двери, окна, коробки для дверей и рамы оконные, пороги для дверей, ставни, жалюзи и изделия аналогичные и их части из пластмасс</t>
  </si>
  <si>
    <t>Линолеум и эластичные напольные покрытия типа винила, линолеума и т.д.</t>
  </si>
  <si>
    <t>Предметы домашнего обихода столовые, кухонные, туалетные и прочие из пластмасс</t>
  </si>
  <si>
    <t>Стекло листовое</t>
  </si>
  <si>
    <t>Изделия изолирующие многослойные из стекла; зеркала стеклянные</t>
  </si>
  <si>
    <t>Стекло полое</t>
  </si>
  <si>
    <t>Бутылки, банки, флаконы и прочая тара из стекла, кроме ампул; пробки, крышки и средства укупорочные прочие из стекла</t>
  </si>
  <si>
    <t>Банки для консервирования, пробки, крышки и изделия аналогичные из стекла</t>
  </si>
  <si>
    <t>Стекловолокно</t>
  </si>
  <si>
    <t>Изделия огнеупорные</t>
  </si>
  <si>
    <t>Цементы огнеупорные, растворы строительные, бетоны и составы аналогичные, не включенные в другие группировки</t>
  </si>
  <si>
    <t>Плитки и плиты керамические</t>
  </si>
  <si>
    <t>Кирпичи, плитки и изделия строительные из глины обожженной</t>
  </si>
  <si>
    <t>Изоляторы электрические  и арматура изолирующая керамические для машин, устройств и оборудования электрических</t>
  </si>
  <si>
    <t>Портландцемент (кроме белого)</t>
  </si>
  <si>
    <t>Известь гашенная, негашеная и гидравлическая</t>
  </si>
  <si>
    <t>Гипс</t>
  </si>
  <si>
    <t>Изделия из бетона для строительных целей</t>
  </si>
  <si>
    <t>Плитки, плиты, кирпичи и изделия аналогичные из цемента, бетона или камня искусственного</t>
  </si>
  <si>
    <t>Изделия из гипса для строительных целей</t>
  </si>
  <si>
    <t>Гипсокартон</t>
  </si>
  <si>
    <t>Бетон товарный</t>
  </si>
  <si>
    <t>Растворы строительные</t>
  </si>
  <si>
    <t xml:space="preserve">Камень обработанный для памятников, отделки и строительства </t>
  </si>
  <si>
    <t>Брусчатка, камни бордюрные и плиты для мощения из камня природного (кроме сланца)</t>
  </si>
  <si>
    <t>Изделия кровельные или облицовочные из асфальта или материалов аналогичных, в рулонах</t>
  </si>
  <si>
    <t>Шлаковата, вата минеральная силикатная и ваты минеральные аналогичные (включая их смеси) в блоках, листах или рулонах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</si>
  <si>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</t>
  </si>
  <si>
    <t>Чугун передельный, литейный или зеркальный в чушках, болванках или в виде форм первичных прочих</t>
  </si>
  <si>
    <t>Ферросплавы</t>
  </si>
  <si>
    <t>Ферромарганец</t>
  </si>
  <si>
    <t>Феррохром</t>
  </si>
  <si>
    <t>Ферросилиций</t>
  </si>
  <si>
    <t>Ферросиликохром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</si>
  <si>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</t>
  </si>
  <si>
    <t>Профили и уголки, полученные холодной штамповкой или гибкой из стали и листы ребристые из стали нелегированной (углеродистой)</t>
  </si>
  <si>
    <t>Трубы разных диаметров, профили полые бесшовные из стали</t>
  </si>
  <si>
    <t>Фитинги для труб стальные, не литые</t>
  </si>
  <si>
    <t>Профили сварные и конструкции шпунтовые из стали и изделия из черных металлов для железнодорожных путей</t>
  </si>
  <si>
    <t>Трубы большого и малого диаметров; профили пустотелые из чугуна литейного</t>
  </si>
  <si>
    <t>Трубы и фитинги литые для труб из чугуна литейного</t>
  </si>
  <si>
    <t>Проволока, полученная путем холодного вытягивания</t>
  </si>
  <si>
    <t>Алюминий необработанный; оксид алюминия</t>
  </si>
  <si>
    <t>Свинец необработанный</t>
  </si>
  <si>
    <t>Цинк необработанный</t>
  </si>
  <si>
    <t>Медь рафинированная и сплавы медные, необработанные; лигатуры на основе меди</t>
  </si>
  <si>
    <t>Полуфабрикаты из меди и сплавов медных</t>
  </si>
  <si>
    <t>Проволока медная</t>
  </si>
  <si>
    <t>Конструкции строительные сборные из бетона и металлоконструкции строительные сборные</t>
  </si>
  <si>
    <t>Конструкции строительные сборные из бетона</t>
  </si>
  <si>
    <t>Металлоконструкции строительные сборные</t>
  </si>
  <si>
    <t>Металлоконструкции и их части</t>
  </si>
  <si>
    <t>Конструкции прочие, части конструкций, плиты, прутки, уголки, профили и изделия аналогичные из металлов черных или алюминия</t>
  </si>
  <si>
    <t>Радиаторы для центрального отопления, без нагрева электрического, из металлов черных</t>
  </si>
  <si>
    <t>Котлы центрального отопления для  производства горячей воды или пара с низким давлением</t>
  </si>
  <si>
    <t>Проволока, прутки, трубы, пластины, электроды с покрытием или с сердечником из материала флюсового</t>
  </si>
  <si>
    <t>Раковины, мойки, ванны, изделия санитарно-технические  прочие и их части из металлов черных, меди или алюминия</t>
  </si>
  <si>
    <t>Насосы центробежные для перекачки жидкостей; насосы прочие</t>
  </si>
  <si>
    <t>Краны, вентили, клапаны для раковин, моек, биде, унитазов, ванн и арматура аналогичная; вентили для радиаторов центрального отопления</t>
  </si>
  <si>
    <t>Подшипники шариковые или роликовые</t>
  </si>
  <si>
    <t>Лебедки установок шахтных подъемных надшахтного размещения; лебедки специальные для работы под землей; лебедки прочие и кабестаны</t>
  </si>
  <si>
    <t>Деррик-краны; краны подъемные; фермы подъемные подвижные, транспортеры стоечные и автомобили-мастерские с краном подъемным</t>
  </si>
  <si>
    <t>Устройства теплообменные; оборудование холодильное и оборудование для кондиционирования воздуха</t>
  </si>
  <si>
    <t>Огнетушители</t>
  </si>
  <si>
    <t>Тракторы для сельского и лесного хозяйства и тракторы гусеничные</t>
  </si>
  <si>
    <t>Плуги и бороны дисковые</t>
  </si>
  <si>
    <t>Бульдозеры, включая универсальные, самоходные</t>
  </si>
  <si>
    <t>Холодильники и морозильники бытовые</t>
  </si>
  <si>
    <t>Машины стиральные для прачечных; машины для сухой чистки; машины сушильные емкостью свыше 10 кг</t>
  </si>
  <si>
    <t>Машины стиральные и машины для сушки одежды бытовые</t>
  </si>
  <si>
    <t>Вентиляторы и шкафы вытяжные или рециркуляционные бытовые</t>
  </si>
  <si>
    <t>Приборы электромеханические бытовые со встроенным электродвигателем</t>
  </si>
  <si>
    <t>Пылесосы бытовые</t>
  </si>
  <si>
    <t>Радиаторы жидконаполненные, электроконвекторы и электротепловентиляторы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</si>
  <si>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</t>
  </si>
  <si>
    <t>Аккумуляторы электрические свинцово-кислотные для запуска поршневых двигателей</t>
  </si>
  <si>
    <t>Аккумуляторы электрические свинцово-кислотные, кроме аккумуляторов свинцово-кислотных для запуска поршневых двигателей</t>
  </si>
  <si>
    <t>Аккумуляторы электрические никель-кадмиевые, никель-гидридные, литиево-ионные, литиево-полимерные, никель-железные и прочие</t>
  </si>
  <si>
    <t xml:space="preserve">Радиоприемники переносные 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</si>
  <si>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</t>
  </si>
  <si>
    <t>Видеокамеры записывающие и аппаратура видеозаписывающая или видеовоспроизводящая прочая и камеры цифровые</t>
  </si>
  <si>
    <t>Шприцы, применяемые в медицине, хирургии, стоматологии или ветеринарии</t>
  </si>
  <si>
    <t>Счетчики производства или потребления газа, жидкости или электроэнергии</t>
  </si>
  <si>
    <t>Часы, кроме механизмов часовых и частей часов</t>
  </si>
  <si>
    <t>Автомобили легковые пассажирские</t>
  </si>
  <si>
    <t>Автомобили для перевозки десяти или более человек</t>
  </si>
  <si>
    <t>Автомобили грузовые</t>
  </si>
  <si>
    <t>Автомобили специальные и специализированные</t>
  </si>
  <si>
    <t>Автомобили-самосвалы для использования в условиях бездорожья</t>
  </si>
  <si>
    <t>Прицепы и полуприцепы; контейнеры</t>
  </si>
  <si>
    <t>Прицепы и полуприцепы прочие</t>
  </si>
  <si>
    <t>Вагоны грузовые несамоходные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</si>
  <si>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</t>
  </si>
  <si>
    <t>Мебель для сидения специальная в основном с металлическим каркасом</t>
  </si>
  <si>
    <t>Мебель для сидения в основном с деревянным каркасом</t>
  </si>
  <si>
    <t>Мебель для сидения, не включенная в другие группировки</t>
  </si>
  <si>
    <t>Мебель офисная деревянная</t>
  </si>
  <si>
    <t>Мебель деревянная для предприятий торговли</t>
  </si>
  <si>
    <t>Мебель кухонная</t>
  </si>
  <si>
    <t>Мебель деревянная для столовой и гостиной</t>
  </si>
  <si>
    <t>Матрасы</t>
  </si>
  <si>
    <t>Электроэнергия</t>
  </si>
  <si>
    <t>Техника электронно-вычеслительная, ее детали и принадлежности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</si>
  <si>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</t>
  </si>
  <si>
    <t>Горнодобывающая промышленность</t>
  </si>
  <si>
    <t>Обрабатывающая промышленность</t>
  </si>
  <si>
    <t>Производство и распределение электроэнергии, газа и воды</t>
  </si>
  <si>
    <t>Продукты перегонки нефти легкие прочие, дистилляты нефтяные легкие, не включенные в другие группировки</t>
  </si>
  <si>
    <t>Прокат плоский</t>
  </si>
  <si>
    <t>Прокат плоский шириной менее 600 мм холоднокатаный (без покрытия, стальной и плакированный, с гальваническим или прочим покрытием)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</si>
  <si>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</t>
  </si>
  <si>
    <t>Приборы для измерения расхода или уровня жидкостей электронные</t>
  </si>
  <si>
    <t>Продукты молочные (без учета молока свежего)</t>
  </si>
  <si>
    <t>Вина-всего  (без учета сидра и сусла виноградного)</t>
  </si>
  <si>
    <t>Электроды с покрытием из металлов недрагоценных, используемые для сварки электродуговой</t>
  </si>
  <si>
    <t>Ванны из металлов черных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</si>
  <si>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</t>
  </si>
  <si>
    <t>Миксеры, измельчители продуктов пищевых и соковыжималки</t>
  </si>
  <si>
    <t>Экскаваторы одноковшовые механические самоходные и погрузчики ковшовые неполноворотные</t>
  </si>
  <si>
    <t>Счетчики жидкости (включая калиброванные)</t>
  </si>
  <si>
    <t>Бумага туалетная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</si>
  <si>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</t>
  </si>
  <si>
    <t>Пасты зубные и порошки для чистки зубов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</si>
  <si>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</si>
  <si>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</t>
  </si>
  <si>
    <t>Кирпичи огнеупорные, блоки, плитки и изделия аналогичные керамические огнеупорные прочие</t>
  </si>
  <si>
    <t>Счетчики электроэнергии (включая калиброванные)</t>
  </si>
  <si>
    <t>Ресурсы</t>
  </si>
  <si>
    <t>Использование</t>
  </si>
  <si>
    <t>Импорт</t>
  </si>
  <si>
    <t>Экспорт</t>
  </si>
  <si>
    <t>Наименование продукции</t>
  </si>
  <si>
    <t>Уголь каменный и лигнит (уголь бурый), тыс.тонн</t>
  </si>
  <si>
    <t>Производство</t>
  </si>
  <si>
    <t>Реализация на внутреннем рынке</t>
  </si>
  <si>
    <t>Торф, тонн</t>
  </si>
  <si>
    <t>Нефть сырая и нефтепродукты сырые, полученные из минералов битуминозных, тыс.тонн</t>
  </si>
  <si>
    <t>нефть сырая (природная смесь углеводородов), включая нефть, полученную из минералов битуминозных, тыс.тонн</t>
  </si>
  <si>
    <t>конденсат газовый, тыс.тонн</t>
  </si>
  <si>
    <t>Газ природный (естественный) в газообразном состоянии (товарный выпуск), млн.куб.м</t>
  </si>
  <si>
    <t>Газ нефтяной попутный, млн.куб.м</t>
  </si>
  <si>
    <t>Руды железные, тыс.тонн</t>
  </si>
  <si>
    <t>Руды и концентраты медные, тыс.тонн</t>
  </si>
  <si>
    <t>Руды и концентраты алюминиевые, тыс.тонн</t>
  </si>
  <si>
    <t>Руды и концентраты свинцовые, тыс.тонн</t>
  </si>
  <si>
    <t>Руды и концентраты цинковые, тыс.тонн</t>
  </si>
  <si>
    <t>Руды и концентраты хромовые, тыс.тонн</t>
  </si>
  <si>
    <t>Известняк и гипс, тонн</t>
  </si>
  <si>
    <t>Мел и доломит некальцинированный, тонн</t>
  </si>
  <si>
    <t>Пески природные , тонн</t>
  </si>
  <si>
    <t>Глины и каолин, тонн</t>
  </si>
  <si>
    <t>Cульфат и карбонат бария природные, концентраты баритовые, тонн</t>
  </si>
  <si>
    <t>Соль и хлорид натрия чистый,  вода морская; соль пищевая, тонн</t>
  </si>
  <si>
    <t>Оценка</t>
  </si>
  <si>
    <t>Асбест, тонн</t>
  </si>
  <si>
    <t>Мясо и мясо птицы, пищевые субпродукты (данные  производства приведены по мясу всех видов скота и птицы в убойном весе), тонн</t>
  </si>
  <si>
    <t>Жиры скота  крупного рогатого, овец, коз, свиней, тонн</t>
  </si>
  <si>
    <t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мясных, тонн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</si>
  <si>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мясных, тонн</t>
  </si>
  <si>
    <t>колбасы и изделия аналогичные из мяса, субпродуктов мясных или крови животных, тонн</t>
  </si>
  <si>
    <t>Рыба, ракообразные и моллюски переработанные и консервированные, тонн</t>
  </si>
  <si>
    <t>Соки фруктовые и овощные, тонн</t>
  </si>
  <si>
    <t>Овощи переработанные и консервированные, кроме картофеля; продукты пищевые готовые на основе овощей и грибов, тонн</t>
  </si>
  <si>
    <t>Плоды и орехи переработанные и консервированные, тонн</t>
  </si>
  <si>
    <t>Масла растительные, тонн</t>
  </si>
  <si>
    <t>масло подсолнечное, тонн</t>
  </si>
  <si>
    <t>Маргарин и продукты аналогичные, тонн</t>
  </si>
  <si>
    <t>Продукты молочные (без учета молока свежего), тонн</t>
  </si>
  <si>
    <t>молоко обработанное жидкое и сливки, тонн</t>
  </si>
  <si>
    <t>молоко в твердой форме, тонн</t>
  </si>
  <si>
    <t>масло сливочное, тонн</t>
  </si>
  <si>
    <t>сыр и творог, тонн</t>
  </si>
  <si>
    <t>молоко и сливки сгущенные и с добавками или без добавок сахара или других подслащивающих веществ, не в твердых формах, тонн</t>
  </si>
  <si>
    <t>йогурт, молоко и сливки ферментированные или сквашенные прочие, тонн</t>
  </si>
  <si>
    <t>Мороженое и лед пищевой (включая щербет, леденцы), кроме смесей и основ для приготовления мороженого, тонн</t>
  </si>
  <si>
    <t>Мука, тонн</t>
  </si>
  <si>
    <t>Крупы, включая рис, тонн</t>
  </si>
  <si>
    <t>рис полуобрушенный или полностью обрушенный или очищенный или расколотый, тонн</t>
  </si>
  <si>
    <t>Хлебобулочные и кондитерские изделия, тонн</t>
  </si>
  <si>
    <t>хлеб; торты и изделия кондитерские; изделия хлебобулочные прочие с добавками веществ подслащивающих, тонн</t>
  </si>
  <si>
    <t>сухари и печенье; изделия кондитерские и пирожные длительного хранения, тонн</t>
  </si>
  <si>
    <t>Макароны, лапша, кускус и изделия мучные аналогичные, тонн</t>
  </si>
  <si>
    <t>Сахар, тонн</t>
  </si>
  <si>
    <t>Шоколад, изделия кондитерские из шоколада и сахара, тонн</t>
  </si>
  <si>
    <t>Чай и кофе, тонн</t>
  </si>
  <si>
    <t>Уксус, соусы, приправы смешанные, мука и порошок горчичные; горчица готовая, тонн</t>
  </si>
  <si>
    <t>Соль пищевая, тонн</t>
  </si>
  <si>
    <t>Дрожжи пекарные; дрожжи активные, тонн</t>
  </si>
  <si>
    <t>Водка и ликеро-водочные изделия, тыс.литров</t>
  </si>
  <si>
    <t>Спирт из дистиллированного виноградного вина или выжимок винограда, тыс.литров</t>
  </si>
  <si>
    <t>коньяк и напитки коньячные, тыс.литров</t>
  </si>
  <si>
    <t>Вина-всего (без учета сидра и сусла виноградного), тыс.литров</t>
  </si>
  <si>
    <t>вино игристое натуральное, тыс.литров</t>
  </si>
  <si>
    <t>шампанское, тыс.литров</t>
  </si>
  <si>
    <t>вино виноградное натуральное, кроме вина игристого, тыс.литров</t>
  </si>
  <si>
    <t>напитки ферментированные (сидр яблочный, сидр грушевый, напиток медовый); напитки смешанные, содержащие алкоголь (без сидра), тыс.литров</t>
  </si>
  <si>
    <t>вермут и вина виноградные натуральные ароматизированные прочие, тыс.литров</t>
  </si>
  <si>
    <t>Пиво, кроме осадков и отходов пивоварения, тыс.литров</t>
  </si>
  <si>
    <t>Солод, тонн</t>
  </si>
  <si>
    <t>Воды минеральные и напитки безалкогольные, тыс.литров</t>
  </si>
  <si>
    <t>Cигареты и папиросы, млн. штук</t>
  </si>
  <si>
    <t>Хлопок, кардо- и гребнечесаный, тонн</t>
  </si>
  <si>
    <t>Пряжа и швейные нитки, хлопчатобумажные, тонн</t>
  </si>
  <si>
    <t>Ткани из шерсти кардочесаной и гребнечесаной или из волоса животных грубого или волоса конского, тыс.кв.м</t>
  </si>
  <si>
    <t>Ткани хлопчатобумажные, тыс.кв.м</t>
  </si>
  <si>
    <t>Мех искусственный, произведенный ткацким способом, тыс. тенге</t>
  </si>
  <si>
    <t>Одеяла (кроме одеял электрических) и пледы дорожные, тыс. штук</t>
  </si>
  <si>
    <t>Ковры и изделия ковровые, тыс.кв.м</t>
  </si>
  <si>
    <t>Одежда верхняя, тыс. штук</t>
  </si>
  <si>
    <t>одежда верхняя трикотажная машинного или ручного вязания, тыс. штук</t>
  </si>
  <si>
    <t>Одежда и аксессуары одежды для грудных детей, тыс. тенге</t>
  </si>
  <si>
    <t>Костюмы спортивные, лыжные и купальные и одежда прочая, тыс. штук</t>
  </si>
  <si>
    <t>Колготы, рейтузы, чулки, носки и изделия чулочные прочие трикотажные, машинного или ручного вязания, тыс.тенге</t>
  </si>
  <si>
    <t>Свитеры, джемперы, пуловеры, кардиганы, жилеты и изделия аналогичные трикотажные машинного или ручного вязания, тыс.штук</t>
  </si>
  <si>
    <t>Обувь, кроме спортивной, защитной и ортопедической,  тыс.пар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</si>
  <si>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непропитанные, тыс.куб.м</t>
  </si>
  <si>
    <t>Плиты древесно-волокнистые из древесины и материалов одревесневших, прочих, тыс.кв.м</t>
  </si>
  <si>
    <t>Шпон; листы фанеры клееной и древесина прессованная , тыс.тенге</t>
  </si>
  <si>
    <t>Конструкции строительные деревянные и изделия столярные (кроме конструкций сборных), тыс.тенге</t>
  </si>
  <si>
    <t>конструкции строительные деревянные и изделия столярные, не включенные в другие группировки, тонн</t>
  </si>
  <si>
    <t>Конструкции строительные сборные деревянные, тонн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</si>
  <si>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волокон, тонн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</si>
  <si>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целлюлозного, тонн</t>
  </si>
  <si>
    <t>Бумага туалетная, тонн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</si>
  <si>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волокон, тонн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</si>
  <si>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бумажными, тонн</t>
  </si>
  <si>
    <t>Тетради, тонн</t>
  </si>
  <si>
    <t>Кокс и полукокс из угля каменного, лигнита или торфа; уголь ретортный, тонн</t>
  </si>
  <si>
    <t>Топливо моторное (бензин, в том числе авиационный), тонн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</si>
  <si>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TML, тонн</t>
  </si>
  <si>
    <t>Продукты перегонки нефти легкие прочие, дистилляты нефтяные легкие, не включенные в другие группировки, тонн</t>
  </si>
  <si>
    <t>Керосин, тонн</t>
  </si>
  <si>
    <t>Газойли (топливо дизельное), тонн</t>
  </si>
  <si>
    <t>Продукты перегонки нефти средние прочие, дистилляты нефтяные средние, не включенные в другие группировки, тонн</t>
  </si>
  <si>
    <t>Топливо нефтяное (мазут), не включенное в другие группировки, тонн</t>
  </si>
  <si>
    <t>Дистилляты нефтяные тяжелые, не включенные в другие группировки, тонн</t>
  </si>
  <si>
    <t>Газы нефтяные и углеводороды газообразные прочие, кроме газа природного, тонн</t>
  </si>
  <si>
    <t>пропан и бутан сжиженные, тонн</t>
  </si>
  <si>
    <t>газы очищенные, включая этилен, пропилен, бутилен, бутадиен и газы нефтяные прочие, тыс.тенге</t>
  </si>
  <si>
    <t>Кокс нефтяной, битум нефтяной и остатки от переработки нефти или нефтепродуктов прочие, тонн</t>
  </si>
  <si>
    <t>Оксиды и гидроксиды хрома (кроме триоксида хрома), тонн</t>
  </si>
  <si>
    <t>Фосфор, тонн</t>
  </si>
  <si>
    <t>Кислота серная, тонн</t>
  </si>
  <si>
    <t>Сульфиды, сульфиты и сульфаты, тонн</t>
  </si>
  <si>
    <t>Карбиды определенного или неопределенного химического состава, тонн</t>
  </si>
  <si>
    <t>Удобрения азотные, минеральные или химические, тонн</t>
  </si>
  <si>
    <t>Удобрения фосфорные, минеральные или химические, тонн</t>
  </si>
  <si>
    <t>Полимеры этилена в первичных формах, тонн</t>
  </si>
  <si>
    <t>Полимеры стирола в первичных формах, тонн</t>
  </si>
  <si>
    <t>Аминосмолы прочие, смолы фенольные и полиуретаны в первичных формах, тонн</t>
  </si>
  <si>
    <t>Краски и лаки на основе полимеров, тонн</t>
  </si>
  <si>
    <t>Краски и лаки и связанные с ними продукты прочие; краска для художников и краска типографская, тонн</t>
  </si>
  <si>
    <t>составы неогнеупорные для подготовки поверхностей фасадов, внутренних стен зданий, полов, потолков т.п., тонн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</si>
  <si>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средствами, тонн</t>
  </si>
  <si>
    <t>Пасты  чистящие, порошки  и  средства чистящие прочие, тонн</t>
  </si>
  <si>
    <t>Парфюмерия и косметические средства, тонн</t>
  </si>
  <si>
    <t>шампуни, лаки для волос, препараты для завивки или укладки, тонн</t>
  </si>
  <si>
    <t>средства гигиены полости рта и зубов, включая порошки фиксирующие для зубных  протезов, тонн</t>
  </si>
  <si>
    <t>Пасты зубные и порошки для чистки зубов, тонн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</si>
  <si>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группировки, тонн</t>
  </si>
  <si>
    <t>Клей и желатины и производные желатинов, включая альбумины, тонн</t>
  </si>
  <si>
    <t>Материалы смазочные; присадки, антифризы, тонн</t>
  </si>
  <si>
    <t>Добавки для цементов, растворов строительных или бетонов, тонн</t>
  </si>
  <si>
    <t>Провитамины, витамины и их производные, тонн</t>
  </si>
  <si>
    <t>Антибиотики, кг</t>
  </si>
  <si>
    <t>Шины резиновые пневматические новые, штук</t>
  </si>
  <si>
    <t>Шины резиновые пневматические новые для автобусов или автомобилей грузовых, для авиации, штук</t>
  </si>
  <si>
    <t>Шины для сельскохозяйственных машин, прочие новые пневматические резиновые шины, штук</t>
  </si>
  <si>
    <t>Камеры резиновые, шины массивные или подушечные, протекторы сменные и ленты ободные, штук</t>
  </si>
  <si>
    <t>Шины резиновые пневматические восстановленные, штук</t>
  </si>
  <si>
    <t>Трубы, трубки, рукава и шланги из резины (кроме эбонита), тонн</t>
  </si>
  <si>
    <t>Ленты конвейерные (транспортерные) и ремни приводные из резины, тонн</t>
  </si>
  <si>
    <t>Трубы, трубки, рукава и шланги и их фитинги из пластмасс, тонн</t>
  </si>
  <si>
    <t>Трубы, трубки и шланги и их фитинги жесткие из полимеров этилена, тонн</t>
  </si>
  <si>
    <t>Покрытия для пола, стен и потолка из пластмасс, в рулонах или в форме плиток, тыс.кв.м</t>
  </si>
  <si>
    <t>Двери, окна, коробки для дверей и рамы оконные, пороги для дверей, ставни, жалюзи и изделия аналогичные и их части из пластмасс, тонн</t>
  </si>
  <si>
    <t>Линолеум и эластичные напольные покрытия типа винила, линолеума и т.д., тыс.кв.м</t>
  </si>
  <si>
    <t>Предметы домашнего обихода столовые, кухонные, туалетные и прочие из пластмасс, тонн</t>
  </si>
  <si>
    <t>Стекло листовое, тыс.тенге</t>
  </si>
  <si>
    <t>Изделия изолирующие многослойные из стекла; зеркала стеклянные, тонн</t>
  </si>
  <si>
    <t>Стекло полое, тыс.штук</t>
  </si>
  <si>
    <t>Бутылки, банки, флаконы и прочая тара из стекла, кроме ампул; пробки, крышки и средства укупорочные прочие из стекла, тыс. штук</t>
  </si>
  <si>
    <t>Банки для консервирования, пробки, крышки и изделия аналогичные из стекла, тыс. штук</t>
  </si>
  <si>
    <t>Стекловолокно, тонн</t>
  </si>
  <si>
    <t>Изделия огнеупорные, тонн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</si>
  <si>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диатомитовых, тонн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</si>
  <si>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соединения, тонн</t>
  </si>
  <si>
    <t>Кирпичи огнеупорные, блоки, плитки и изделия аналогичные керамические огнеупорные прочие, тонн</t>
  </si>
  <si>
    <t>Цементы огнеупорные, растворы строительные, бетоны и составы аналогичные, не включенные в другие группировки, тонн</t>
  </si>
  <si>
    <t>Плитки и плиты керамические, кв.м.</t>
  </si>
  <si>
    <t>Кирпичи, плитки и изделия строительные из глины обожженной, тыс.тенге</t>
  </si>
  <si>
    <t>Изоляторы электрические  и арматура изолирующая керамические для машин, устройств и оборудования электрических, тонн</t>
  </si>
  <si>
    <t>Портландцемент (кроме белого), тонн</t>
  </si>
  <si>
    <t>Известь гашенная, негашеная и гидравлическая, тонн</t>
  </si>
  <si>
    <t>Гипс, тонн</t>
  </si>
  <si>
    <t>Изделия из бетона для строительных целей, тонн</t>
  </si>
  <si>
    <t>Плитки, плиты, кирпичи и изделия аналогичные из цемента, бетона или камня искусственного, тонн</t>
  </si>
  <si>
    <t>Изделия из гипса для строительных целей, тыс.кв.м</t>
  </si>
  <si>
    <t>Гипсокартон, тыс. кв.м</t>
  </si>
  <si>
    <t>Бетон товарный, тыс. тонн</t>
  </si>
  <si>
    <t>Растворы строительные, тонн</t>
  </si>
  <si>
    <t>Камень обработанный для памятников, отделки и строительства, тонн</t>
  </si>
  <si>
    <t>Брусчатка, камни бордюрные и плиты для мощения из камня природного (кроме сланца), тонн</t>
  </si>
  <si>
    <t>Изделия кровельные или облицовочные из асфальта или материалов аналогичных, в рулонах, тыс.кв.м</t>
  </si>
  <si>
    <t>Шлаковата, вата минеральная силикатная и ваты минеральные аналогичные (включая их смеси) в блоках, листах или рулонах, тонн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</si>
  <si>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группировки, тонн</t>
  </si>
  <si>
    <t>Чугун передельный, литейный или зеркальный в чушках, болванках или в виде форм первичных прочих, тонн</t>
  </si>
  <si>
    <t>Ферросплавы, тонн</t>
  </si>
  <si>
    <t>Ферромарганец, тонн</t>
  </si>
  <si>
    <t>Феррохром, тонн</t>
  </si>
  <si>
    <t>Ферросилиций, тонн</t>
  </si>
  <si>
    <t>Ферросиликохром, тонн</t>
  </si>
  <si>
    <t>Прокат плоский, тонн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</si>
  <si>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обработки, тонн</t>
  </si>
  <si>
    <t>Профили сварные и конструкции шпунтовые из стали и изделия из черных металлов для железнодорожных путей, тонн</t>
  </si>
  <si>
    <t>Трубы разных диаметров, профили полые бесшовные из стали, тонн</t>
  </si>
  <si>
    <t>Фитинги для труб стальные, не литые, тонн</t>
  </si>
  <si>
    <t>Прокат плоский шириной менее 600 мм холоднокатаный (без покрытия, стальной и плакированный, с гальваническим или прочим покрытием), тонн</t>
  </si>
  <si>
    <t>Профили и уголки, полученные холодной штамповкой или гибкой из стали и листы ребристые из стали нелегированной (углеродистой), тонн</t>
  </si>
  <si>
    <t>Трубы большого и малого диаметров; профили пустотелые из чугуна литейного, тонн</t>
  </si>
  <si>
    <t>Трубы и фитинги литые для труб из чугуна литейного, тонн</t>
  </si>
  <si>
    <t>Проволока, полученная путем холодного вытягивания, тонн</t>
  </si>
  <si>
    <t>Алюминий необработанный; оксид алюминия , тонн</t>
  </si>
  <si>
    <t>Свинец необработанный, тонн</t>
  </si>
  <si>
    <t>Цинк необработанный, тонн</t>
  </si>
  <si>
    <t>Медь рафинированная и сплавы медные, необработанные; лигатуры на основе меди, тонн</t>
  </si>
  <si>
    <t>Полуфабрикаты из меди и сплавов медных, тонн</t>
  </si>
  <si>
    <t>Проволока медная, тонн</t>
  </si>
  <si>
    <t>Конструкции строительные сборные из бетона и металлоконструкции строительные сборные, тонн</t>
  </si>
  <si>
    <t>Конструкции строительные сборные из бетона, тонн</t>
  </si>
  <si>
    <t>Металлоконструкции строительные сборные, тонн</t>
  </si>
  <si>
    <t>Металлоконструкции и их части, тонн</t>
  </si>
  <si>
    <t>Конструкции прочие, части конструкций, плиты, прутки, уголки, профили и изделия аналогичные из металлов черных или алюминия, тонн</t>
  </si>
  <si>
    <t>Радиаторы для центрального отопления, без нагрева электрического, из металлов черных, тонн</t>
  </si>
  <si>
    <t>Котлы центрального отопления для  производства горячей воды или пара с низким давлением, штук</t>
  </si>
  <si>
    <t>Проволока, прутки, трубы, пластины, электроды с покрытием или с сердечником из материала флюсового, тонн</t>
  </si>
  <si>
    <t>Электроды с покрытием из металлов недрагоценных, используемые для сварки электродуговой, тонн</t>
  </si>
  <si>
    <t>Раковины, мойки, ванны, изделия санитарно-технические  прочие и их части из металлов черных, меди или алюминия, тыс.тенге</t>
  </si>
  <si>
    <t>Ванны из металлов черных,  тыс.штук</t>
  </si>
  <si>
    <t>Насосы центробежные для перекачки жидкостей; насосы прочие, штук</t>
  </si>
  <si>
    <t>Краны, вентили, клапаны для раковин, моек, биде, унитазов, ванн и арматура аналогичная; вентили для радиаторов центрального отопления, тонн</t>
  </si>
  <si>
    <t>Подшипники шариковые или роликовые, тонн</t>
  </si>
  <si>
    <t>Лебедки установок шахтных подъемных надшахтного размещения; лебедки специальные для работы под землей; лебедки прочие и кабестаны, штук</t>
  </si>
  <si>
    <t>Деррик-краны; краны подъемные; фермы подъемные подвижные, транспортеры стоечные и автомобили-мастерские с краном подъемным, штук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</si>
  <si>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портальные), штук</t>
  </si>
  <si>
    <t>Устройства теплообменные; оборудование холодильное и оборудование для кондиционирования воздуха, штук</t>
  </si>
  <si>
    <t>Огнетушители, штук</t>
  </si>
  <si>
    <t>Тракторы для сельского и лесного хозяйства и тракторы гусеничные, штук</t>
  </si>
  <si>
    <t>Плуги и бороны дисковые, штук</t>
  </si>
  <si>
    <t>Бульдозеры, включая универсальные, самоходные, штук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</si>
  <si>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прочие, штук</t>
  </si>
  <si>
    <t>Экскаваторы одноковшовые  механические самоходные и погрузчики ковшовые    неполноворотные, штук</t>
  </si>
  <si>
    <t>Холодильники и морозильники бытовые, штук</t>
  </si>
  <si>
    <t>Машины стиральные для прачечных; машины для сухой чистки; машины сушильные емкостью свыше 10 кг, штук</t>
  </si>
  <si>
    <t>Машины стиральные и машины для сушки одежды бытовые, штук</t>
  </si>
  <si>
    <t>Вентиляторы и шкафы вытяжные или рециркуляционные бытовые, штук</t>
  </si>
  <si>
    <t>Приборы электромеханические бытовые со встроенным электродвигателем, штук</t>
  </si>
  <si>
    <t>Пылесосы бытовые, штук</t>
  </si>
  <si>
    <t>Миксеры, измельчители продуктов пищевых и соковыжималки, штук</t>
  </si>
  <si>
    <t>Радиаторы жидконаполненные, электроконвекторы и электротепловентиляторы, штук</t>
  </si>
  <si>
    <t>Техника электронно-вычислительная, ее детали и принадлежности, штук</t>
  </si>
  <si>
    <t>Аккумуляторы электрические свинцово-кислотные для запуска поршневых двигателей, штук</t>
  </si>
  <si>
    <t>Аккумуляторы электрические свинцово-кислотные, кроме аккумуляторов свинцово-кислотных для запуска поршневых двигателей, штук</t>
  </si>
  <si>
    <t>Аккумуляторы электрические никель-кадмиевые, никель-гидридные, литиево-ионные, литиево-полимерные, никель-железные и прочие, штук</t>
  </si>
  <si>
    <t>Радиоприемники переносные, штук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</si>
  <si>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аппаратурой, штук</t>
  </si>
  <si>
    <t>Видеокамеры записывающие и аппаратура видеозаписывающая или видеовоспроизводящая прочая и камеры цифровые, штук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</si>
  <si>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ортопедические, млн. тенге</t>
  </si>
  <si>
    <t>Шприцы, применяемые в медицине, хирургии, стоматологии или ветеринарии, тыс.штук</t>
  </si>
  <si>
    <t>Приборы для измерения расхода или уровня жидкостей электронные, штук</t>
  </si>
  <si>
    <t>Счетчики производства или потребления газа, жидкости или электроэнергии, штук</t>
  </si>
  <si>
    <t>Счетчики жидкости (включая калиброванные), штук</t>
  </si>
  <si>
    <t>Счетчики электроэнергии (включая калиброванные), штук</t>
  </si>
  <si>
    <t>Часы, кроме механизмов часовых и частей часов, штук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</si>
  <si>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</si>
  <si>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</si>
  <si>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</si>
  <si>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Автомобили специальные и специализированные, штук</t>
  </si>
  <si>
    <t>Автомобили-самосвалы для использования в условиях бездорожья, штук</t>
  </si>
  <si>
    <t>Прицепы и полуприцепы; контейнеры, штук</t>
  </si>
  <si>
    <t>Прицепы и полуприцепы для жилья или туризма, штук</t>
  </si>
  <si>
    <t>Прицепы и полуприцепы прочие, штук</t>
  </si>
  <si>
    <t>Вагоны грузовые несамоходные, штук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</si>
  <si>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движением, млн. тенге</t>
  </si>
  <si>
    <t>Мебель для сидения специальная в основном с металлическим каркасом, штук</t>
  </si>
  <si>
    <t>Мебель для сидения в основном с деревянным каркасом, штук</t>
  </si>
  <si>
    <t>Мебель для сидения, не включенная в другие группировки, штук</t>
  </si>
  <si>
    <t>Мебель офисная деревянная, штук</t>
  </si>
  <si>
    <t>Мебель деревянная для предприятий торговли, штук</t>
  </si>
  <si>
    <t>Мебель кухонная, штук</t>
  </si>
  <si>
    <t>Мебель деревянная для столовой и гостиной, штук</t>
  </si>
  <si>
    <t>Матрасы, штук</t>
  </si>
  <si>
    <t>Электроэнергия,  млн.кВт.ч</t>
  </si>
  <si>
    <t>Пшеница твердая, пшеница мягкая и суржик (меслин), тонн</t>
  </si>
  <si>
    <t>Кукуруза (маис), тонн</t>
  </si>
  <si>
    <t>Ячмень, тонн</t>
  </si>
  <si>
    <t>Рожь, тонн</t>
  </si>
  <si>
    <t>Овес, тонн</t>
  </si>
  <si>
    <t>Гречиха, тонн</t>
  </si>
  <si>
    <t>Рис, необрушенный, тонн</t>
  </si>
  <si>
    <t>Овощи и фрукты</t>
  </si>
  <si>
    <t>Капуста, тонн</t>
  </si>
  <si>
    <t>Культуры бахчевые, тонн</t>
  </si>
  <si>
    <t>Перцы, тонн</t>
  </si>
  <si>
    <t>Огурцы и корнишоны, тонн</t>
  </si>
  <si>
    <t>Баклажаны, тонн</t>
  </si>
  <si>
    <t>Помидоры, тонн</t>
  </si>
  <si>
    <t>Морковь столовая, тонн</t>
  </si>
  <si>
    <t>Чеснок, тонн</t>
  </si>
  <si>
    <t>Лук репчатый, тонн</t>
  </si>
  <si>
    <t>Свекла столовая, тонн</t>
  </si>
  <si>
    <t>Картофель, тонн</t>
  </si>
  <si>
    <t>Грибы и трюфели, тонн</t>
  </si>
  <si>
    <t>Виноград свежий, тонн</t>
  </si>
  <si>
    <t>Яблоки, тонн</t>
  </si>
  <si>
    <t>Яйца, тыс.штук</t>
  </si>
  <si>
    <t>Плиты древесно-стружечные и плиты аналогичные из древесины и материалов одревесневших  прочих, куб.м.</t>
  </si>
  <si>
    <t xml:space="preserve"> Мука мелкого помола пшеничная из пшеницы твердой и мягкой, тонн</t>
  </si>
  <si>
    <t>Хлеб пшеничный, тонн</t>
  </si>
  <si>
    <t>Крупа и мука грубого помола гречневая, тонн</t>
  </si>
  <si>
    <t>Рис полуобрушенный или полностью обрушенный или расколотый, тонн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</si>
  <si>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</si>
  <si>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Масло подсолнечное рафинированное и нерафинированное, тонн</t>
  </si>
  <si>
    <t>Мясо крупнорогатого скота, тонн</t>
  </si>
  <si>
    <t>Мясо овец и коз, тонн</t>
  </si>
  <si>
    <t>Мясо птицы, тонн</t>
  </si>
  <si>
    <t>Молоко и сливки не сгущенные и не подслащенные,  более 1%, но не более 3% жирности, пастеризованные, тонн</t>
  </si>
  <si>
    <t xml:space="preserve"> Кефир не ароматизированный, не содержащий добавок фруктов, орехов или какао, тонн</t>
  </si>
  <si>
    <t>Сыр и творог, тонн</t>
  </si>
  <si>
    <t>Масло сливочное не более 85% жирности, тонн</t>
  </si>
  <si>
    <t>Яйца куриные, тыс. штук</t>
  </si>
  <si>
    <t>Соль йодированная, тонн</t>
  </si>
  <si>
    <t>Плиты древесно-стружечные и плиты аналогичные из древесины и материалов одревесневших  прочих</t>
  </si>
  <si>
    <t>Средства моющие, тонн</t>
  </si>
  <si>
    <t>Яйца</t>
  </si>
  <si>
    <t>Средства моющие</t>
  </si>
  <si>
    <t>Прицепы и полуприцепы для жилья или туризма</t>
  </si>
  <si>
    <t>3. Ресурсы и использование отдельных видов продукции (товаров) и сырья по СЗПТ</t>
  </si>
  <si>
    <t>Фактически за</t>
  </si>
  <si>
    <t>В процентах</t>
  </si>
  <si>
    <t>Ответственный за выпуск:</t>
  </si>
  <si>
    <t>Департамент статистики услуг и энергетики</t>
  </si>
  <si>
    <t>5 серия. Статистика внешней, взаимной торговли и товарных рынков</t>
  </si>
  <si>
    <t>© Бюро национальной статистики Агентства по стратегическому планированию и реформам Республики Казахстан</t>
  </si>
  <si>
    <t>1. Ресурсы и использование отдельных видов продукции (товаров) и сырья *</t>
  </si>
  <si>
    <t>3. Ресурсы и использование отдельных видов продукции (товаров) и сырья по СЗПТ *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</si>
  <si>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блоках, штук</t>
  </si>
  <si>
    <t>Белье нижнее, тыс. штук</t>
  </si>
  <si>
    <t>Адрес:</t>
  </si>
  <si>
    <t>проспект Мәңгілік ел, 8,</t>
  </si>
  <si>
    <t xml:space="preserve">010000, г.Астана,  </t>
  </si>
  <si>
    <t>Дом министерств, 4 подъезд</t>
  </si>
  <si>
    <t>* Предварительные данные.</t>
  </si>
  <si>
    <t>** По продукции сельского хозяйства данные валового сбора урожая отслеживаются только за год.</t>
  </si>
  <si>
    <t>* Социально значимые продовольственные товары (предварительные данные).</t>
  </si>
  <si>
    <t xml:space="preserve">Исполнитель: </t>
  </si>
  <si>
    <t>Ресурсы и использование отдельных видов продукции (товаров) и сырья в Республике Казахстан</t>
  </si>
  <si>
    <t>Удельный вес, 
в процентах</t>
  </si>
  <si>
    <t>Белокочанная капуста, тонна</t>
  </si>
  <si>
    <t xml:space="preserve">Такишева Г.А. </t>
  </si>
  <si>
    <t xml:space="preserve">Е-mail: g.takisheva@aspire.gov.kz </t>
  </si>
  <si>
    <t>Тел. +7 7172 74 95 98</t>
  </si>
  <si>
    <t>1. Ресурсы и использование отдельных видов продукции (товаров) и сырья</t>
  </si>
  <si>
    <t>Оценка – разница (дисбаланс), возникающая при формировании баланса ресурсов и использования по причине различных сроков фактической отгрузки продукции на экспорт и окончательной регистрации  таможенных деклараций на товары, а также за счет изменения запасов продукции.
В бюллетене также приведены товарные позиции, по которым не формируются балансы ресурсов и использования по причине отсутствия в формах месячной отчетности или конфиденциальности данных по промышленности и сельскому хозяйству.</t>
  </si>
  <si>
    <t>Культуры зерновые **</t>
  </si>
  <si>
    <t>Свинина, тонн</t>
  </si>
  <si>
    <t>Конина, тонн</t>
  </si>
  <si>
    <t>Мясо птицы, пищевые субпродукты (данные  производства приведены по мясу всех видов птиц в убойном весе), тонн</t>
  </si>
  <si>
    <t>Уголь каменный, тыс.тонн</t>
  </si>
  <si>
    <t>Лигнит (уголь бурый), тыс.тонн</t>
  </si>
  <si>
    <t>Единицы измерения</t>
  </si>
  <si>
    <t>ГОРНОДОБЫВАЮЩАЯ ПРОМЫШЛЕННОСТЬ</t>
  </si>
  <si>
    <t>тыс. тонн</t>
  </si>
  <si>
    <t>051010,052010</t>
  </si>
  <si>
    <t>2701,2702</t>
  </si>
  <si>
    <t>в том числе:</t>
  </si>
  <si>
    <t>Уголь каменный</t>
  </si>
  <si>
    <t>051010</t>
  </si>
  <si>
    <t>2701</t>
  </si>
  <si>
    <t>Лигнит (уголь бурый)</t>
  </si>
  <si>
    <t>052010</t>
  </si>
  <si>
    <t>2702</t>
  </si>
  <si>
    <t>тонн</t>
  </si>
  <si>
    <t>089210</t>
  </si>
  <si>
    <t>2703</t>
  </si>
  <si>
    <t>Нефть сырая (природная смесь углеводородов), включая нефть, полученную из минералов битуминозных</t>
  </si>
  <si>
    <t>061010100</t>
  </si>
  <si>
    <t>2709009001, 2709009002, 2709009003, 2709009004, 2709009009</t>
  </si>
  <si>
    <t>Конденсат газовый</t>
  </si>
  <si>
    <t>061010200</t>
  </si>
  <si>
    <t>2709001001, 2709001009</t>
  </si>
  <si>
    <t>млн. куб. м</t>
  </si>
  <si>
    <t>062010210</t>
  </si>
  <si>
    <t>271121</t>
  </si>
  <si>
    <t>Газ нефтяной попутный (кроме газов нефтяных, полученных в процессе перегонки нефти)</t>
  </si>
  <si>
    <t>млн. куб.м</t>
  </si>
  <si>
    <t>062010300</t>
  </si>
  <si>
    <t>271111, 271121</t>
  </si>
  <si>
    <t>07101</t>
  </si>
  <si>
    <t>260111, 260112</t>
  </si>
  <si>
    <t>072911</t>
  </si>
  <si>
    <t>2603</t>
  </si>
  <si>
    <t>072913</t>
  </si>
  <si>
    <t>2606</t>
  </si>
  <si>
    <t>072915200 = (072915210+072915220+072915230+072915240)</t>
  </si>
  <si>
    <t>2607</t>
  </si>
  <si>
    <t>072915300 = (072915310+072915320+072915330)</t>
  </si>
  <si>
    <t>2608</t>
  </si>
  <si>
    <t>072919400=(072919410+072919420)</t>
  </si>
  <si>
    <t>2610</t>
  </si>
  <si>
    <t>08112</t>
  </si>
  <si>
    <t>252010,2521</t>
  </si>
  <si>
    <t>08113</t>
  </si>
  <si>
    <t>2509,2518</t>
  </si>
  <si>
    <t xml:space="preserve">тонн   </t>
  </si>
  <si>
    <t>081211</t>
  </si>
  <si>
    <t>2505</t>
  </si>
  <si>
    <t>08122</t>
  </si>
  <si>
    <t>2507,2508</t>
  </si>
  <si>
    <t>089119100</t>
  </si>
  <si>
    <t>2511</t>
  </si>
  <si>
    <t>08931, 10843</t>
  </si>
  <si>
    <t>250100</t>
  </si>
  <si>
    <t>089929400</t>
  </si>
  <si>
    <t>2524</t>
  </si>
  <si>
    <t>ОБРАБАТЫВАЮЩАЯ ПРОМЫШЛЕННОСТЬ</t>
  </si>
  <si>
    <t>С</t>
  </si>
  <si>
    <t>01.1, 01.41.1, 01.42.1, 01.43.10, 01.44.10, 01.45.11, 01.45.12, 01.46.10, 01.47.1, 01.49.19.120</t>
  </si>
  <si>
    <t>0201, 0202, 0203, 0204, 0205, 0206, 0207</t>
  </si>
  <si>
    <t>01.47.1</t>
  </si>
  <si>
    <t>0207</t>
  </si>
  <si>
    <t>10115</t>
  </si>
  <si>
    <t>020910, 150110, 1502</t>
  </si>
  <si>
    <t>101313</t>
  </si>
  <si>
    <t>0210</t>
  </si>
  <si>
    <t>101314, 101315, 108511, 108914</t>
  </si>
  <si>
    <t>1601, 160220, 160231, 160232, 160239, 160241, 160242, 160249, 160250,  160290, 1603</t>
  </si>
  <si>
    <t xml:space="preserve">  из них: </t>
  </si>
  <si>
    <t xml:space="preserve">  колбасы и изделия аналогичные из мяса, субпродуктов мясных или крови животных</t>
  </si>
  <si>
    <t>101314</t>
  </si>
  <si>
    <t>1601</t>
  </si>
  <si>
    <t>10321</t>
  </si>
  <si>
    <t>2009</t>
  </si>
  <si>
    <t>10412, 10415, 106214</t>
  </si>
  <si>
    <t>1507, 1508, 1509, 1510, 1511, 1512, 1513, 1514, 1515</t>
  </si>
  <si>
    <t>104124, 104154</t>
  </si>
  <si>
    <t>1512119101, 1512119109, 1512199002, 1512199003, 1512199009</t>
  </si>
  <si>
    <t>Маргарин и жиры пищевые аналогичные</t>
  </si>
  <si>
    <t>10421</t>
  </si>
  <si>
    <t>1517</t>
  </si>
  <si>
    <t>Продукты молочные</t>
  </si>
  <si>
    <t>10511, 10512, 10513, 10514, 10515</t>
  </si>
  <si>
    <t>0401, 0402, 0403, 0404, 0405, 0406, 170211, 170219, 350110</t>
  </si>
  <si>
    <t>из них:</t>
  </si>
  <si>
    <t>молоко обработанное жидкое и сливки</t>
  </si>
  <si>
    <t>10511</t>
  </si>
  <si>
    <t>0401</t>
  </si>
  <si>
    <t>молоко в твердой форме</t>
  </si>
  <si>
    <t>10512</t>
  </si>
  <si>
    <t>040210, 040221,040229</t>
  </si>
  <si>
    <t>масло сливочное и спреды (пасты) молочные</t>
  </si>
  <si>
    <t>10513</t>
  </si>
  <si>
    <t>0405</t>
  </si>
  <si>
    <t>сыр и творог</t>
  </si>
  <si>
    <t>10514</t>
  </si>
  <si>
    <t>0406</t>
  </si>
  <si>
    <t>молоко и сливки сгущенные и с добавками или без добавок сахара или других подслащивающих веществ, не в твердых формах</t>
  </si>
  <si>
    <t>105151</t>
  </si>
  <si>
    <t>040291, 040299</t>
  </si>
  <si>
    <t>йогурт, молоко и сливки ферментированные или сквашенные прочие</t>
  </si>
  <si>
    <t>105152</t>
  </si>
  <si>
    <t>0403</t>
  </si>
  <si>
    <t>* Без учета молока свежего.</t>
  </si>
  <si>
    <t>тыс. штук</t>
  </si>
  <si>
    <t>007.01</t>
  </si>
  <si>
    <t>0407110000, 0407191100, 0407191900, 0407199000, 0407210000, 0407291000, 0407299000, 0407901000, 0407909000</t>
  </si>
  <si>
    <t>Мороженое и пищевой лед прочий</t>
  </si>
  <si>
    <t>10521</t>
  </si>
  <si>
    <t>2105</t>
  </si>
  <si>
    <t>106121, 106122</t>
  </si>
  <si>
    <t>1101, 1102</t>
  </si>
  <si>
    <t>10611, 106131, 106132</t>
  </si>
  <si>
    <t>100620+100630+100640+1103</t>
  </si>
  <si>
    <t xml:space="preserve">   из него:</t>
  </si>
  <si>
    <t>10611</t>
  </si>
  <si>
    <t>100620, 100630, 100640</t>
  </si>
  <si>
    <t xml:space="preserve">10711,10721 </t>
  </si>
  <si>
    <t>1905</t>
  </si>
  <si>
    <t xml:space="preserve">   из них:</t>
  </si>
  <si>
    <t>хлеб, кондитерские изделия и пирожные, свежие</t>
  </si>
  <si>
    <t>10711</t>
  </si>
  <si>
    <t>1905903000, 1905906000</t>
  </si>
  <si>
    <t>10721</t>
  </si>
  <si>
    <t>190510, 190520, 190531, 190532, 190540, 1905901000, 1905902000, 1905904500, 1905905500, 1905909000</t>
  </si>
  <si>
    <t>10731</t>
  </si>
  <si>
    <t>1902</t>
  </si>
  <si>
    <t>1081=(108112+108113)</t>
  </si>
  <si>
    <t>170199, 170191, 170220</t>
  </si>
  <si>
    <t>10822</t>
  </si>
  <si>
    <t>1704, 180620, 180631, 180690, 2006, 180632</t>
  </si>
  <si>
    <t>Чай и кофе переработанные</t>
  </si>
  <si>
    <t>10831</t>
  </si>
  <si>
    <t>090112, 090121, 090122, 090190, 2101, 0902</t>
  </si>
  <si>
    <t>10841</t>
  </si>
  <si>
    <t>2103, 2209</t>
  </si>
  <si>
    <t xml:space="preserve">тонн  </t>
  </si>
  <si>
    <t>10843</t>
  </si>
  <si>
    <t>2501009110, 2501009190</t>
  </si>
  <si>
    <t>108913300</t>
  </si>
  <si>
    <t>210210</t>
  </si>
  <si>
    <t>тыс. литров</t>
  </si>
  <si>
    <t xml:space="preserve">110110631, 110110230,110110632, 110110650, 110110700, 110110800   </t>
  </si>
  <si>
    <t>2208202700, 2208208700, 220830, 220840, 220850, 220860, 220870, 220890</t>
  </si>
  <si>
    <t>тыс.литров</t>
  </si>
  <si>
    <t>110110200</t>
  </si>
  <si>
    <t>220820</t>
  </si>
  <si>
    <t>коньяки и напитки коньячные</t>
  </si>
  <si>
    <t>110110210, 110110220</t>
  </si>
  <si>
    <t>2208201200, 2208206200, 2208202900, 2208208900</t>
  </si>
  <si>
    <t>Вина-всего*</t>
  </si>
  <si>
    <t xml:space="preserve">тыс. литров      </t>
  </si>
  <si>
    <t>(110211+110212+110310+110410)-110212500-110310600</t>
  </si>
  <si>
    <t>220410, 220421, 220422, 220429, 2205, 2206003100, 2206003901, 2206003909</t>
  </si>
  <si>
    <t>*Без учета сидра и сусла виноградного.</t>
  </si>
  <si>
    <t>110211</t>
  </si>
  <si>
    <t>220410</t>
  </si>
  <si>
    <t>110211300</t>
  </si>
  <si>
    <t>2204101100</t>
  </si>
  <si>
    <t>110212-110212500</t>
  </si>
  <si>
    <t>220421, 220422, 220429</t>
  </si>
  <si>
    <t>11031-110310600</t>
  </si>
  <si>
    <t>2206003100, 2206003901, 2206003909</t>
  </si>
  <si>
    <t>вермут и вина виноградные натуральные ароматизированные прочие</t>
  </si>
  <si>
    <t>11041</t>
  </si>
  <si>
    <t>2205</t>
  </si>
  <si>
    <t>11051</t>
  </si>
  <si>
    <t>2203</t>
  </si>
  <si>
    <t>11061</t>
  </si>
  <si>
    <t>1107</t>
  </si>
  <si>
    <t>11071</t>
  </si>
  <si>
    <t>220110,2202</t>
  </si>
  <si>
    <t>млн. штук</t>
  </si>
  <si>
    <t>120011</t>
  </si>
  <si>
    <t>240220, 240290</t>
  </si>
  <si>
    <t>131025</t>
  </si>
  <si>
    <t>5203</t>
  </si>
  <si>
    <t>13106</t>
  </si>
  <si>
    <t>5204, 5205, 5206, 5207</t>
  </si>
  <si>
    <t>тыс. кв. м</t>
  </si>
  <si>
    <t>132012= 132012100 + 132012300</t>
  </si>
  <si>
    <t>5111, 5112, 5113</t>
  </si>
  <si>
    <t>13202</t>
  </si>
  <si>
    <t>5208, 5209, 5210, 5211, 5212</t>
  </si>
  <si>
    <t>тыс.тенге</t>
  </si>
  <si>
    <t>13205</t>
  </si>
  <si>
    <t>4304</t>
  </si>
  <si>
    <t>139211</t>
  </si>
  <si>
    <t>630120, 630130, 630140, 630190</t>
  </si>
  <si>
    <t>13931</t>
  </si>
  <si>
    <t>5701, 5702, 5703, 5704, 5705</t>
  </si>
  <si>
    <t>тыс.штук</t>
  </si>
  <si>
    <t>14131, 14132, 14133</t>
  </si>
  <si>
    <t>6101, 6102, 6103, 6104, 6201, 6202, 620311, 620312, 620319, 6203228000, 6203238000, 6203291800, 620331, 6203329000, 620333,  620341, 6203423100, 6203423300, 6203423500, 6203425900, 6203429000, 6203431900, 6203433900, 6203439000, 6203491900, 6203493900, 6203495000, 620411, 620412, 620413, 620419, 620421, 6204228000, 6204238000, 620429, 620431, 620432, 620433, 620439, 620441, 620442, 620443, 620444, 620449,  620451, 620452, 620453, 620459, 620461, 620462, 620463, 620469</t>
  </si>
  <si>
    <t>из нее:</t>
  </si>
  <si>
    <t>одежда верхняя трикотажная машинного или ручного вязания</t>
  </si>
  <si>
    <t>14131</t>
  </si>
  <si>
    <t>6101, 6102, 6103, 6104</t>
  </si>
  <si>
    <t>1414 = (14141 + 14142)</t>
  </si>
  <si>
    <t>6105,6106, 6107, 6108, 6205, 6206, 6207,  6208, 6212</t>
  </si>
  <si>
    <t>тыс. тенге</t>
  </si>
  <si>
    <t>141911, 141921</t>
  </si>
  <si>
    <t>6111, 6209</t>
  </si>
  <si>
    <t>141912, 141922</t>
  </si>
  <si>
    <t>6112, 621111, 621112, 621120, 6211323100, 6211324100, 6211324200, 6211333100, 6211334100, 6211334200, 6211424100, 6211424200, 6211433100, 6211434100, 6211434200</t>
  </si>
  <si>
    <t xml:space="preserve">тыс. тенге  </t>
  </si>
  <si>
    <t>14311</t>
  </si>
  <si>
    <t>6115</t>
  </si>
  <si>
    <t>14391</t>
  </si>
  <si>
    <t>6110</t>
  </si>
  <si>
    <t>тыс. пар</t>
  </si>
  <si>
    <t>15201</t>
  </si>
  <si>
    <t>640192, 640199, 640220, 640291, 640299, 640351, 640359, 640391, 640399, 640419, 640420, 640510, 640520</t>
  </si>
  <si>
    <t>тыс.куб  м</t>
  </si>
  <si>
    <t>16101</t>
  </si>
  <si>
    <t>440611,440612, 440711, 440712, 440713, 440714, 440719, 440721, 440722, 440723, 440725, 440726, 440727, 440728, 440729, 440791, 440792, 440793, 440794, 440795, 440796, 440797, 440799</t>
  </si>
  <si>
    <t>куб.м</t>
  </si>
  <si>
    <t>162113</t>
  </si>
  <si>
    <t>4410</t>
  </si>
  <si>
    <t>тыс. кв.м</t>
  </si>
  <si>
    <t>162114</t>
  </si>
  <si>
    <t>4411</t>
  </si>
  <si>
    <t>16212</t>
  </si>
  <si>
    <t>4408, 4413</t>
  </si>
  <si>
    <t>16231</t>
  </si>
  <si>
    <t>4418</t>
  </si>
  <si>
    <t>162319</t>
  </si>
  <si>
    <t>441891, 441892, 441899</t>
  </si>
  <si>
    <t>16232</t>
  </si>
  <si>
    <t>940610</t>
  </si>
  <si>
    <t>17122</t>
  </si>
  <si>
    <t>4803</t>
  </si>
  <si>
    <t>172211</t>
  </si>
  <si>
    <t>481810, 481820, 481830</t>
  </si>
  <si>
    <t>бумага туалетная</t>
  </si>
  <si>
    <t>172211200</t>
  </si>
  <si>
    <t>481810</t>
  </si>
  <si>
    <t>172212</t>
  </si>
  <si>
    <t>481850, 481890, 9619007101, 9619007501, 9619007901, 9619008101, 9619008901</t>
  </si>
  <si>
    <t>172312</t>
  </si>
  <si>
    <t>4817</t>
  </si>
  <si>
    <t>172313300</t>
  </si>
  <si>
    <t>482020</t>
  </si>
  <si>
    <t>19101</t>
  </si>
  <si>
    <t>2704</t>
  </si>
  <si>
    <t>192021</t>
  </si>
  <si>
    <t>2710123100, 2710124110, 2710124120, 2710124130, 2710124190, 2710124500, 2710124900, 2710125100, 2710125900</t>
  </si>
  <si>
    <t>192021500</t>
  </si>
  <si>
    <t>2710124110, 2710124120, 2710124130, 2710124190, 2710124500, 2710124900</t>
  </si>
  <si>
    <t>192023</t>
  </si>
  <si>
    <t>2710121101, 2710121109, 2710122100, 2710122501, 2710122509, 2710129001, 2710129002, 2710129008, 2710121501, 2710121509</t>
  </si>
  <si>
    <t>192024, 192025</t>
  </si>
  <si>
    <t>2710192100,2710192500</t>
  </si>
  <si>
    <t xml:space="preserve">тонн </t>
  </si>
  <si>
    <t>192026</t>
  </si>
  <si>
    <t>2710193100, 2710193500, 2710194210, 2710194220, 2710194230, 2710194240, 2710194250, 2710194260, 2710194290, 2710194600, 2710194800</t>
  </si>
  <si>
    <t>192027</t>
  </si>
  <si>
    <t>2710191100, 2710191500, 2710192900</t>
  </si>
  <si>
    <t>192028</t>
  </si>
  <si>
    <t>2710195101, 2710195109, 2710195501, 2710195509, 2710196201, 2710196209, 2710196401, 2710196409, 2710196601, 2710196609, 2710196801, 2710196809</t>
  </si>
  <si>
    <t>192029</t>
  </si>
  <si>
    <t>2710197100, 2710197500, 2710198200, 2710198400, 2710198600, 2710198800, 2710199200, 2710199400, 2710199800</t>
  </si>
  <si>
    <t xml:space="preserve">192031, 192032200, 192032300, 192032920, 192032930 </t>
  </si>
  <si>
    <t>271112, 271113, 271114, 271119, 271129</t>
  </si>
  <si>
    <t>192031</t>
  </si>
  <si>
    <t>271112, 271113</t>
  </si>
  <si>
    <t>192032</t>
  </si>
  <si>
    <t>271114, 271119, 271129</t>
  </si>
  <si>
    <t>192042</t>
  </si>
  <si>
    <t>2713</t>
  </si>
  <si>
    <t>201212190</t>
  </si>
  <si>
    <t>281990</t>
  </si>
  <si>
    <t>201321600</t>
  </si>
  <si>
    <t>280470</t>
  </si>
  <si>
    <t>201324330</t>
  </si>
  <si>
    <t>2807</t>
  </si>
  <si>
    <t>201341</t>
  </si>
  <si>
    <t>2830, 2831, 2338, 2833, 2832</t>
  </si>
  <si>
    <t>201364500</t>
  </si>
  <si>
    <t>2849</t>
  </si>
  <si>
    <t>20153</t>
  </si>
  <si>
    <t>3102</t>
  </si>
  <si>
    <t>20154</t>
  </si>
  <si>
    <t>3103</t>
  </si>
  <si>
    <t>20161</t>
  </si>
  <si>
    <t>3901</t>
  </si>
  <si>
    <t>20162</t>
  </si>
  <si>
    <t>3903</t>
  </si>
  <si>
    <t>201656</t>
  </si>
  <si>
    <t>390931, 390939, 390940, 390950</t>
  </si>
  <si>
    <t>20302</t>
  </si>
  <si>
    <t>3207, 3210, 3211, 3213,3214, 321511, 321519, 3814</t>
  </si>
  <si>
    <t>204132</t>
  </si>
  <si>
    <t>3402310000,3402390000,3402410000,
3402420000,3402490000, 340250,340290</t>
  </si>
  <si>
    <t>204144</t>
  </si>
  <si>
    <t>340540</t>
  </si>
  <si>
    <t>20421</t>
  </si>
  <si>
    <t>3303, 330410, 330420, 330430, 330491, 330499, 330510, 330520, 330530, 330590, 3306, 330710, 330720, 330730, 330790</t>
  </si>
  <si>
    <t>204216</t>
  </si>
  <si>
    <t>330510, 330520,330530</t>
  </si>
  <si>
    <t>204218</t>
  </si>
  <si>
    <t>3306</t>
  </si>
  <si>
    <t>пасты зубные и порошки для чистки зубов</t>
  </si>
  <si>
    <t>204218500</t>
  </si>
  <si>
    <t>330610</t>
  </si>
  <si>
    <t>204219</t>
  </si>
  <si>
    <t>330710, 330720, 330730,330790</t>
  </si>
  <si>
    <t>20521+20596</t>
  </si>
  <si>
    <t xml:space="preserve">350190, 350220, 350290, 3503, 350520, 3506 </t>
  </si>
  <si>
    <t>20594</t>
  </si>
  <si>
    <t>3403, 3811, 3819, 3820</t>
  </si>
  <si>
    <t>205957500</t>
  </si>
  <si>
    <t>382440</t>
  </si>
  <si>
    <t>211051</t>
  </si>
  <si>
    <t>2936</t>
  </si>
  <si>
    <t>кг</t>
  </si>
  <si>
    <t>211054</t>
  </si>
  <si>
    <t>2941</t>
  </si>
  <si>
    <t>штук</t>
  </si>
  <si>
    <t>221111</t>
  </si>
  <si>
    <t>401110</t>
  </si>
  <si>
    <t>221113</t>
  </si>
  <si>
    <t>401120, 401130</t>
  </si>
  <si>
    <t>221114</t>
  </si>
  <si>
    <t>401170, 401180, 401190</t>
  </si>
  <si>
    <t>221115</t>
  </si>
  <si>
    <t>401290,4013</t>
  </si>
  <si>
    <t>22112</t>
  </si>
  <si>
    <t>401211</t>
  </si>
  <si>
    <t>22193</t>
  </si>
  <si>
    <t>4009</t>
  </si>
  <si>
    <t>22194</t>
  </si>
  <si>
    <t>4010</t>
  </si>
  <si>
    <t>22212</t>
  </si>
  <si>
    <t>3917</t>
  </si>
  <si>
    <t>222121530</t>
  </si>
  <si>
    <t>391721</t>
  </si>
  <si>
    <t>222311</t>
  </si>
  <si>
    <t>3918</t>
  </si>
  <si>
    <t>222314</t>
  </si>
  <si>
    <t>392520, 392530</t>
  </si>
  <si>
    <t>тыс.кв.м</t>
  </si>
  <si>
    <t>222315</t>
  </si>
  <si>
    <t>5904</t>
  </si>
  <si>
    <t>222923</t>
  </si>
  <si>
    <t>3924</t>
  </si>
  <si>
    <t>23111</t>
  </si>
  <si>
    <t>7003, 7004, 7005</t>
  </si>
  <si>
    <t>231213</t>
  </si>
  <si>
    <t>7008, 7009</t>
  </si>
  <si>
    <t>23131</t>
  </si>
  <si>
    <t>701020, 701090, 7013</t>
  </si>
  <si>
    <t>231311</t>
  </si>
  <si>
    <t>701020, 701090</t>
  </si>
  <si>
    <t>231311100</t>
  </si>
  <si>
    <t>701020, 7010901001, 7010901009, 7010902100</t>
  </si>
  <si>
    <t>23141</t>
  </si>
  <si>
    <t>701913, 701914, 701915, 701919, 701990, 701971, 701972, 701973,  7019800001,7019800002</t>
  </si>
  <si>
    <t>23201</t>
  </si>
  <si>
    <t>3816, 681591, 6901, 6902, 6903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</si>
  <si>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</si>
  <si>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232012</t>
  </si>
  <si>
    <t>6902</t>
  </si>
  <si>
    <t>кирпичи огнеупорные, блоки, плитки и изделия аналогичные керамические огнеупорные, содержащие более 50 мас.% глинозема(Al2O3), кремнезема (SiO2), их смеси или соединения</t>
  </si>
  <si>
    <t>232012300=232012330, 232012350, 232012390</t>
  </si>
  <si>
    <t>690220</t>
  </si>
  <si>
    <t>кирпичи огнеупорные, блоки, плитки и изделия аналогичные керамические огнеупорные прочие</t>
  </si>
  <si>
    <t>232012900</t>
  </si>
  <si>
    <t>690290</t>
  </si>
  <si>
    <t>232013</t>
  </si>
  <si>
    <t>3816</t>
  </si>
  <si>
    <t>кв.м.</t>
  </si>
  <si>
    <t>23311</t>
  </si>
  <si>
    <t>6907, 6908</t>
  </si>
  <si>
    <t xml:space="preserve">тыс. тенге </t>
  </si>
  <si>
    <t>23321</t>
  </si>
  <si>
    <t>6904, 6905, 6906</t>
  </si>
  <si>
    <t>23431</t>
  </si>
  <si>
    <t>854620, 854710</t>
  </si>
  <si>
    <t>235112300</t>
  </si>
  <si>
    <t>252321, 252329, 252330, 252390</t>
  </si>
  <si>
    <t>23521</t>
  </si>
  <si>
    <t>2522</t>
  </si>
  <si>
    <t>23522</t>
  </si>
  <si>
    <t>252020</t>
  </si>
  <si>
    <t>23611</t>
  </si>
  <si>
    <t>6810</t>
  </si>
  <si>
    <t>236111</t>
  </si>
  <si>
    <t>681011, 681019</t>
  </si>
  <si>
    <t>23621</t>
  </si>
  <si>
    <t>680911, 680919</t>
  </si>
  <si>
    <t>236210510</t>
  </si>
  <si>
    <t>680911</t>
  </si>
  <si>
    <t>23631</t>
  </si>
  <si>
    <t>3824501000</t>
  </si>
  <si>
    <t>23641</t>
  </si>
  <si>
    <t>3824509000</t>
  </si>
  <si>
    <t>23701</t>
  </si>
  <si>
    <t>6801, 6802, 6803</t>
  </si>
  <si>
    <t>237012100</t>
  </si>
  <si>
    <t>6801</t>
  </si>
  <si>
    <t>239912530</t>
  </si>
  <si>
    <t>680710</t>
  </si>
  <si>
    <t>239919100</t>
  </si>
  <si>
    <t>680610</t>
  </si>
  <si>
    <t>239919300</t>
  </si>
  <si>
    <t>680690</t>
  </si>
  <si>
    <t>241011</t>
  </si>
  <si>
    <t>7201, 7203</t>
  </si>
  <si>
    <t>241012</t>
  </si>
  <si>
    <t>7202</t>
  </si>
  <si>
    <t>241012100</t>
  </si>
  <si>
    <t>720211, 720219</t>
  </si>
  <si>
    <t>241012200</t>
  </si>
  <si>
    <t>720241, 720249</t>
  </si>
  <si>
    <t>241012430</t>
  </si>
  <si>
    <t>720221, 720229</t>
  </si>
  <si>
    <t>241012530</t>
  </si>
  <si>
    <t>720250</t>
  </si>
  <si>
    <t>24103, 24104, 24105</t>
  </si>
  <si>
    <t>7208, 7209, 7210, 7219</t>
  </si>
  <si>
    <t>241061, 241065, 241062, 241066, 241067, 241072, 241073</t>
  </si>
  <si>
    <t>7213, 7214, 721590, 721610, 721621, 721622, 721640, 721650, 721699, 722720, 722790, 7228</t>
  </si>
  <si>
    <t>241074, 241075</t>
  </si>
  <si>
    <t>7301, 7302</t>
  </si>
  <si>
    <t>24201, 24202, 24203</t>
  </si>
  <si>
    <t>7304, 7305, 7306</t>
  </si>
  <si>
    <t>24204</t>
  </si>
  <si>
    <t xml:space="preserve">730721, 730722, 730723, 730729, 730791, 730792, 730793, 730799, </t>
  </si>
  <si>
    <t>24321, 24322</t>
  </si>
  <si>
    <t>7211, 7212, 7220, 7225, 7226</t>
  </si>
  <si>
    <t>24331, 24332</t>
  </si>
  <si>
    <t>721661, 721691, 7222409000</t>
  </si>
  <si>
    <t>24512</t>
  </si>
  <si>
    <t>7303</t>
  </si>
  <si>
    <t>24513</t>
  </si>
  <si>
    <t>730711, 730719</t>
  </si>
  <si>
    <t>24341</t>
  </si>
  <si>
    <t>7217, 7223, 7229</t>
  </si>
  <si>
    <t>24421</t>
  </si>
  <si>
    <t>7601, 281820</t>
  </si>
  <si>
    <t>244311</t>
  </si>
  <si>
    <t>7801</t>
  </si>
  <si>
    <t>244312</t>
  </si>
  <si>
    <t>7901</t>
  </si>
  <si>
    <t>244413</t>
  </si>
  <si>
    <t>7403, 7405</t>
  </si>
  <si>
    <t>24442</t>
  </si>
  <si>
    <t xml:space="preserve">7406, 7407, 7408, 7409, 7410, 7411, 7412 </t>
  </si>
  <si>
    <t>244423</t>
  </si>
  <si>
    <t>7408</t>
  </si>
  <si>
    <t>23612, 25111</t>
  </si>
  <si>
    <t>9406903100, 9406903902, 9406903908, 9406909001, 9406909009</t>
  </si>
  <si>
    <t>23612</t>
  </si>
  <si>
    <t>9406909001, 9406909009</t>
  </si>
  <si>
    <t>25111</t>
  </si>
  <si>
    <t>9406903100, 9406903902, 9406903908</t>
  </si>
  <si>
    <t>25112</t>
  </si>
  <si>
    <t>730810, 730820, 730840, 730890, 761090</t>
  </si>
  <si>
    <t>251123</t>
  </si>
  <si>
    <t>730840, 730890, 761090</t>
  </si>
  <si>
    <t>252111</t>
  </si>
  <si>
    <t>732211, 732219</t>
  </si>
  <si>
    <t>252112</t>
  </si>
  <si>
    <t>840310</t>
  </si>
  <si>
    <t>259315</t>
  </si>
  <si>
    <t>8311</t>
  </si>
  <si>
    <t>259315100</t>
  </si>
  <si>
    <t>831110</t>
  </si>
  <si>
    <t>259911</t>
  </si>
  <si>
    <t>7324, 741820</t>
  </si>
  <si>
    <t>259911200</t>
  </si>
  <si>
    <t>732421, 732429</t>
  </si>
  <si>
    <t>281314</t>
  </si>
  <si>
    <t>841370, 841381, 841382</t>
  </si>
  <si>
    <t>281412</t>
  </si>
  <si>
    <t>8481801100, 8481801900, 8481803100, 8481803900</t>
  </si>
  <si>
    <t>28151</t>
  </si>
  <si>
    <t>8482</t>
  </si>
  <si>
    <t>282212</t>
  </si>
  <si>
    <t>842531, 842539</t>
  </si>
  <si>
    <t>282214</t>
  </si>
  <si>
    <t>8426</t>
  </si>
  <si>
    <t>282214300</t>
  </si>
  <si>
    <t>842612, 842619</t>
  </si>
  <si>
    <t>28251</t>
  </si>
  <si>
    <t>841510, 841520, 841581, 841582, 841583, 841850, 841861, 841869, 841950, 841960, 842139</t>
  </si>
  <si>
    <t>282922100</t>
  </si>
  <si>
    <t>842410</t>
  </si>
  <si>
    <t>28301, 28302, 289250</t>
  </si>
  <si>
    <t>870110, 870191, 870192, 870193, 870194, 870195, 870130</t>
  </si>
  <si>
    <t>283031, 283032200</t>
  </si>
  <si>
    <t>843210, 843221</t>
  </si>
  <si>
    <t>289221</t>
  </si>
  <si>
    <t>842911, 842919</t>
  </si>
  <si>
    <t>Экскаваторы одноковшовые механические самоходные и погрузчики ковшовые неполноворотные; машины самоходные для горнодобывающей промышленности прочие</t>
  </si>
  <si>
    <t>289227</t>
  </si>
  <si>
    <t>842959, 843050</t>
  </si>
  <si>
    <t>289227300</t>
  </si>
  <si>
    <t>842959</t>
  </si>
  <si>
    <t>275111</t>
  </si>
  <si>
    <t xml:space="preserve">841810, 841821, 841829, 841830, 841840 </t>
  </si>
  <si>
    <t>289422</t>
  </si>
  <si>
    <t>845020, 845110, 845129</t>
  </si>
  <si>
    <t>275113</t>
  </si>
  <si>
    <t>845011, 845012, 845019, 845121</t>
  </si>
  <si>
    <t>275115</t>
  </si>
  <si>
    <t>841451, 841460</t>
  </si>
  <si>
    <t>275121</t>
  </si>
  <si>
    <t>850811, 850940, 850980</t>
  </si>
  <si>
    <t>275121100</t>
  </si>
  <si>
    <t>850811</t>
  </si>
  <si>
    <t>275121700</t>
  </si>
  <si>
    <t>850940</t>
  </si>
  <si>
    <t>275126500</t>
  </si>
  <si>
    <t>8516291000, 8516295000</t>
  </si>
  <si>
    <t>Техника электронно-вычислительная, ее детали и принадлежности</t>
  </si>
  <si>
    <t>26201</t>
  </si>
  <si>
    <t>8471</t>
  </si>
  <si>
    <t>262013</t>
  </si>
  <si>
    <t>847141</t>
  </si>
  <si>
    <t>272021</t>
  </si>
  <si>
    <t>850710</t>
  </si>
  <si>
    <t>272022</t>
  </si>
  <si>
    <t>850720</t>
  </si>
  <si>
    <t>272023</t>
  </si>
  <si>
    <t>850730, 850750, 850760, 850780</t>
  </si>
  <si>
    <t>26401</t>
  </si>
  <si>
    <t>8527</t>
  </si>
  <si>
    <t>26402</t>
  </si>
  <si>
    <t>8528</t>
  </si>
  <si>
    <t>264033, 267013</t>
  </si>
  <si>
    <t>8521, 852581, 852582, 852583, 852589</t>
  </si>
  <si>
    <t>млн. тенге</t>
  </si>
  <si>
    <t>32501, 32502</t>
  </si>
  <si>
    <t>841920, 9018, 9019, 9020, 9021, 9022</t>
  </si>
  <si>
    <t>325013110</t>
  </si>
  <si>
    <t>901831</t>
  </si>
  <si>
    <t>265152300</t>
  </si>
  <si>
    <t>9026102100,9026102900</t>
  </si>
  <si>
    <t>265163</t>
  </si>
  <si>
    <t>902810, 902820, 902830</t>
  </si>
  <si>
    <t xml:space="preserve">  из них:</t>
  </si>
  <si>
    <t>265163500</t>
  </si>
  <si>
    <t>902820</t>
  </si>
  <si>
    <t>265163700</t>
  </si>
  <si>
    <t>902830</t>
  </si>
  <si>
    <t>26521</t>
  </si>
  <si>
    <t>9101, 9102, 9103, 9104, 9105</t>
  </si>
  <si>
    <t>29102</t>
  </si>
  <si>
    <t>870321, 870322, 870323, 870324, 870331, 870332, 870333, 870340, 870350, 870360, 870370, 870380, 870390</t>
  </si>
  <si>
    <t>29103</t>
  </si>
  <si>
    <t>8702</t>
  </si>
  <si>
    <t>29104</t>
  </si>
  <si>
    <t>870121, 870122, 870123, 870124,870129, 8704</t>
  </si>
  <si>
    <t>29105</t>
  </si>
  <si>
    <t>870310, 8705</t>
  </si>
  <si>
    <t>289229</t>
  </si>
  <si>
    <t>870410</t>
  </si>
  <si>
    <t>29202</t>
  </si>
  <si>
    <t>8609, 8716</t>
  </si>
  <si>
    <t>292022</t>
  </si>
  <si>
    <t>871610</t>
  </si>
  <si>
    <t>292023</t>
  </si>
  <si>
    <t>871631, 871639, 871640</t>
  </si>
  <si>
    <t>302033</t>
  </si>
  <si>
    <t>8606</t>
  </si>
  <si>
    <t>30204</t>
  </si>
  <si>
    <t>8607,8608</t>
  </si>
  <si>
    <t>310011</t>
  </si>
  <si>
    <t>940110, 940120, 940130, 940171, 940179, 940131, 940139</t>
  </si>
  <si>
    <t>310012</t>
  </si>
  <si>
    <t>940141,940149, 940152, 940153, 940159, 940161, 940169</t>
  </si>
  <si>
    <t>310013</t>
  </si>
  <si>
    <t>940180</t>
  </si>
  <si>
    <t>310112</t>
  </si>
  <si>
    <t>940330</t>
  </si>
  <si>
    <t>310113</t>
  </si>
  <si>
    <t>9403603000</t>
  </si>
  <si>
    <t>31021</t>
  </si>
  <si>
    <t>940340</t>
  </si>
  <si>
    <t>310912500</t>
  </si>
  <si>
    <t>9403601001, 9403601009</t>
  </si>
  <si>
    <t>31031</t>
  </si>
  <si>
    <t>940410, 940421, 940429</t>
  </si>
  <si>
    <t>ПРОИЗВОДСТВО И РАСПРЕДЕЛЕНИЕ ЭЛЕКТРОЭНЕРГИИ, ГАЗА И ВОДЫ</t>
  </si>
  <si>
    <t>351</t>
  </si>
  <si>
    <t>млн. кВт. ч</t>
  </si>
  <si>
    <t>35111</t>
  </si>
  <si>
    <t>2716</t>
  </si>
  <si>
    <t>Культуры зерновые*</t>
  </si>
  <si>
    <t>Пшеница</t>
  </si>
  <si>
    <t>01.11.1 (01.11.11 + 01.11.12)</t>
  </si>
  <si>
    <t>Кукуруза (маис)</t>
  </si>
  <si>
    <t>01.11.2</t>
  </si>
  <si>
    <t>1005</t>
  </si>
  <si>
    <t>Ячмень</t>
  </si>
  <si>
    <t>01.11.31</t>
  </si>
  <si>
    <t>1003</t>
  </si>
  <si>
    <t>Рожь</t>
  </si>
  <si>
    <t>01.11.32</t>
  </si>
  <si>
    <t>1002</t>
  </si>
  <si>
    <t>Овес</t>
  </si>
  <si>
    <t>01.11.33</t>
  </si>
  <si>
    <t>1004</t>
  </si>
  <si>
    <t>Гречиха</t>
  </si>
  <si>
    <t>01.11.49.100</t>
  </si>
  <si>
    <t>Рис, необрушенный</t>
  </si>
  <si>
    <t>01.12.10</t>
  </si>
  <si>
    <t>Капуста</t>
  </si>
  <si>
    <t>01.13.12</t>
  </si>
  <si>
    <t>0704</t>
  </si>
  <si>
    <t>Белокочанная капуста</t>
  </si>
  <si>
    <t>01.13.12.100</t>
  </si>
  <si>
    <t>0704901001</t>
  </si>
  <si>
    <t>Культуры бахчевые</t>
  </si>
  <si>
    <t>01.13.2</t>
  </si>
  <si>
    <t>080711, 080719</t>
  </si>
  <si>
    <t>Перцы</t>
  </si>
  <si>
    <t>01.13.31</t>
  </si>
  <si>
    <t>070960</t>
  </si>
  <si>
    <t>Огурцы и корнишоны</t>
  </si>
  <si>
    <t>01.13.32</t>
  </si>
  <si>
    <t>0707</t>
  </si>
  <si>
    <t>Баклажаны</t>
  </si>
  <si>
    <t>01.13.33</t>
  </si>
  <si>
    <t>070930</t>
  </si>
  <si>
    <t>Помидоры</t>
  </si>
  <si>
    <t>01.13.34</t>
  </si>
  <si>
    <t>0702</t>
  </si>
  <si>
    <t>Морковь столовая</t>
  </si>
  <si>
    <t>01.13.41.100</t>
  </si>
  <si>
    <t>0706100001</t>
  </si>
  <si>
    <t>Чеснок</t>
  </si>
  <si>
    <t>01.13.42</t>
  </si>
  <si>
    <t>070320</t>
  </si>
  <si>
    <t>Лук репчатый</t>
  </si>
  <si>
    <t>01.13.43.100</t>
  </si>
  <si>
    <t>070310</t>
  </si>
  <si>
    <t>Свекла столовая</t>
  </si>
  <si>
    <t>01.13.49.300</t>
  </si>
  <si>
    <t>0706909001</t>
  </si>
  <si>
    <t>Картофель</t>
  </si>
  <si>
    <t>01.13.51</t>
  </si>
  <si>
    <t>0701</t>
  </si>
  <si>
    <t xml:space="preserve">Грибы и трюфели </t>
  </si>
  <si>
    <t>01.13.80</t>
  </si>
  <si>
    <t>070951, 070952, 070953, 070954, 070955, 070956, 070959</t>
  </si>
  <si>
    <t>Виноград свежий</t>
  </si>
  <si>
    <t>01.21.1</t>
  </si>
  <si>
    <t>080610</t>
  </si>
  <si>
    <t>Яблоки</t>
  </si>
  <si>
    <t>01.24.10</t>
  </si>
  <si>
    <t>080810</t>
  </si>
  <si>
    <t>Мука мелкого помола пшеничная из пшеницы твердой и мягкой</t>
  </si>
  <si>
    <t>106121100, 106121300</t>
  </si>
  <si>
    <t>1101001101, 1101001109,
1101001501, 1101001509</t>
  </si>
  <si>
    <t>Хлеб пшеничный</t>
  </si>
  <si>
    <t>107111200</t>
  </si>
  <si>
    <t xml:space="preserve">Макароны, лапша, кускус и изделия мучные аналогичные, </t>
  </si>
  <si>
    <t xml:space="preserve">Крупа и мука грубого помола гречневая, </t>
  </si>
  <si>
    <t>106132330</t>
  </si>
  <si>
    <t>1008100009</t>
  </si>
  <si>
    <t>Рис полуобрушенный или полностью обрушенный или расколотый</t>
  </si>
  <si>
    <t>106112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</si>
  <si>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</t>
  </si>
  <si>
    <t>108112</t>
  </si>
  <si>
    <t>Масло подсолнечное рафинированное и нерафинированное</t>
  </si>
  <si>
    <t>Мясо крупнорогатого скота</t>
  </si>
  <si>
    <t>01.1, 01.411, 01.421</t>
  </si>
  <si>
    <t>0201,0202</t>
  </si>
  <si>
    <t>Мясо овец и коз</t>
  </si>
  <si>
    <t>01.45.11, 01.45.12</t>
  </si>
  <si>
    <t>0204</t>
  </si>
  <si>
    <t>Свинина</t>
  </si>
  <si>
    <t>01.46.10</t>
  </si>
  <si>
    <t>0203</t>
  </si>
  <si>
    <t>Конина</t>
  </si>
  <si>
    <t>01.43.10</t>
  </si>
  <si>
    <t>0205</t>
  </si>
  <si>
    <t>Мясо птицы</t>
  </si>
  <si>
    <t>01471</t>
  </si>
  <si>
    <t>Молоко и сливки не сгущенные и не подслащенные,  более 1%, но не более 3% жирности, пастеризованные</t>
  </si>
  <si>
    <t>105111410</t>
  </si>
  <si>
    <t>0401201109, 0401201900</t>
  </si>
  <si>
    <t>Кефир не ароматизированный, не содержащий добавок фруктов, орехов или какао</t>
  </si>
  <si>
    <t>105152433</t>
  </si>
  <si>
    <t>0403905101, 0403905102, 0403905301, 0403905302</t>
  </si>
  <si>
    <t>Сыр и творог</t>
  </si>
  <si>
    <t>Масло сливочное не более 85% жирности</t>
  </si>
  <si>
    <t>040510</t>
  </si>
  <si>
    <t>Яйца куриные</t>
  </si>
  <si>
    <t>01.47.2</t>
  </si>
  <si>
    <t>0407210000</t>
  </si>
  <si>
    <t>Соль йодированная</t>
  </si>
  <si>
    <t>Наименование</t>
  </si>
  <si>
    <t>ГСКПП02</t>
  </si>
  <si>
    <t>ГСКПП01</t>
  </si>
  <si>
    <t>ТНВЭД ЕАЭС</t>
  </si>
  <si>
    <t xml:space="preserve">Наименование </t>
  </si>
  <si>
    <t>ГСКПП09</t>
  </si>
  <si>
    <t>06101</t>
  </si>
  <si>
    <t>270900</t>
  </si>
  <si>
    <t>10201, 10202, 10203, 108512</t>
  </si>
  <si>
    <t>0304, 0303, 0305, 1604, 1605, 030611, 030612, 030614, 030615, 030616, 030617, 030619, 030722, 030729, 030732, 030739, 030743, 030749, 030752, 030759, 030772, 030799</t>
  </si>
  <si>
    <t>10391, 108513</t>
  </si>
  <si>
    <t xml:space="preserve">071021, 071022, 071029, 071030, 071040, 071080, 071090, 0711, 0712, 2001, 2002, 2003, 200490, 200540, 200551, 200559, 200560, 200570, 200580, 200591, 200599, </t>
  </si>
  <si>
    <t>10392</t>
  </si>
  <si>
    <t>080620, 0811, 0812, 0813, 0814, 200791, 200799, 2008</t>
  </si>
  <si>
    <t>20301</t>
  </si>
  <si>
    <t>3208, 3209</t>
  </si>
  <si>
    <t>203022600</t>
  </si>
  <si>
    <t>321490</t>
  </si>
  <si>
    <t>204131</t>
  </si>
  <si>
    <t>3401</t>
  </si>
  <si>
    <t xml:space="preserve">2. Экспорт и импорт культур зерновых и овощей </t>
  </si>
  <si>
    <t xml:space="preserve">               2. Экспорт и импорт культур зерновых и овощей *</t>
  </si>
  <si>
    <t xml:space="preserve">В электронной таблице по оперативным данным приведены ресурсы и использование важнейших видов продукции (товаров): природного топлива, нефтепродуктов, отдельных видов продукции производственно-технического назначения и потребительских товаров.
Ресурсы включают объем производства (добычи) конкретного вида продукции (товара), импорта, экспорта и реализации на внутреннем рынке.
Производство (добыча) – количество добытой или произведенной на территории республики продукции (товаров). 
Данные об экспортно-импортных операциях Республики Казахстан приведены на основе грузовых таможенных деклараций без учета неорганизованной торговли по данным Комитета государственных доходов Министерства финансов Республики Казахстан и общегосударственного статистического наблюдения по форме 1-ТС «Отчет о взаимной торговле товарами с государствами-членами Евразийского экономического союза».
Импорт – ввоз из-за границы товаров, предназначенных для использования внутри страны и для реэкспорта.
Экспорт – вывоз из страны товаров для реализации на внешнем рынке, а также реэкспорт товаров иностранного происхождения.
В стоимостном выражении данные экспортно-импортных операций рассчитываются путем перевода данных таможенных деклараций в долларовом эквиваленте в национальную валюту по средневзвешенному курсу валют отчетного периода.
Реализация на внутреннем рынке определяет объем потребления продукции внутри страны.
</t>
  </si>
  <si>
    <t xml:space="preserve">Директор Департамента:  </t>
  </si>
  <si>
    <t xml:space="preserve">Мисюра М.В. </t>
  </si>
  <si>
    <t>Тел. +7 7172 74 90 60</t>
  </si>
  <si>
    <t>август 2025г.</t>
  </si>
  <si>
    <t>Дата опубликования: 20.11.2025</t>
  </si>
  <si>
    <t>Дата следующего опубликования: 22.12.2025</t>
  </si>
  <si>
    <t>Январь-сентябрь 2025 года</t>
  </si>
  <si>
    <t xml:space="preserve"> к сентябрю 2024г.</t>
  </si>
  <si>
    <t>сентябрь 2025г.</t>
  </si>
  <si>
    <t xml:space="preserve"> январь-сентябрь 2025г.</t>
  </si>
  <si>
    <t xml:space="preserve"> сентябрь 2024г.</t>
  </si>
  <si>
    <t xml:space="preserve"> январь-сентябрь 2024г.</t>
  </si>
  <si>
    <t xml:space="preserve"> сентябрь 2025г.</t>
  </si>
  <si>
    <t xml:space="preserve"> январь-сентябрь 2025г. к январю-сентябрю 2024г.</t>
  </si>
  <si>
    <t>январь-август 2025г.</t>
  </si>
  <si>
    <t>к августу 2025г.</t>
  </si>
  <si>
    <t>20 ноября 2025г.</t>
  </si>
  <si>
    <t>x</t>
  </si>
  <si>
    <t>№ 8-4/6663-ВН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</si>
</sst>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7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10"/>
      <color theme="10"/>
      <name val="Arial Cyr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sz val="14"/>
      <color theme="1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i/>
      <sz val="8"/>
      <color indexed="8"/>
      <name val="Roboto"/>
      <charset val="204"/>
    </font>
    <font>
      <b/>
      <sz val="20"/>
      <name val="Roboto Bold"/>
      <charset val="204"/>
    </font>
    <font>
      <b/>
      <sz val="14"/>
      <name val="Roboto Bold"/>
      <charset val="204"/>
    </font>
    <font>
      <b/>
      <sz val="12"/>
      <name val="Roboto"/>
      <charset val="204"/>
    </font>
    <font>
      <u/>
      <sz val="14"/>
      <color theme="10"/>
      <name val="Roboto"/>
      <charset val="204"/>
    </font>
    <font>
      <u/>
      <sz val="8"/>
      <color indexed="8"/>
      <name val="Roboto"/>
      <charset val="204"/>
    </font>
    <font>
      <b/>
      <sz val="10"/>
      <name val="Roboto Bold"/>
      <charset val="204"/>
    </font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0"/>
      <name val="MS Sans Serif"/>
      <family val="2"/>
      <charset val="204"/>
    </font>
    <font>
      <sz val="14"/>
      <color rgb="FFFF0000"/>
      <name val="Roboto"/>
      <charset val="204"/>
    </font>
    <font>
      <sz val="8"/>
      <color rgb="FFFF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4" fillId="0" borderId="0"/>
    <xf numFmtId="0" fontId="1" fillId="0" borderId="0"/>
    <xf numFmtId="0" fontId="22" fillId="0" borderId="0"/>
  </cellStyleXfs>
  <cellXfs count="136">
    <xf numFmtId="0" fontId="0" fillId="0" borderId="0" xfId="0"/>
    <xf numFmtId="0" fontId="5" fillId="0" borderId="0" xfId="1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7" fillId="0" borderId="0" xfId="1" applyFont="1" applyAlignment="1">
      <alignment horizontal="right" vertical="top" wrapText="1"/>
    </xf>
    <xf numFmtId="0" fontId="8" fillId="0" borderId="0" xfId="0" applyFont="1"/>
    <xf numFmtId="0" fontId="9" fillId="0" borderId="0" xfId="1" applyFont="1"/>
    <xf numFmtId="0" fontId="10" fillId="0" borderId="0" xfId="0" applyFont="1"/>
    <xf numFmtId="0" fontId="6" fillId="0" borderId="0" xfId="1" applyFont="1"/>
    <xf numFmtId="0" fontId="13" fillId="0" borderId="0" xfId="0" applyFont="1" applyFill="1" applyAlignment="1">
      <alignment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left" wrapText="1"/>
    </xf>
    <xf numFmtId="0" fontId="13" fillId="0" borderId="0" xfId="0" applyFont="1" applyFill="1" applyAlignment="1">
      <alignment horizontal="right" wrapText="1"/>
    </xf>
    <xf numFmtId="165" fontId="5" fillId="0" borderId="0" xfId="0" applyNumberFormat="1" applyFont="1" applyFill="1" applyBorder="1" applyAlignment="1">
      <alignment horizontal="left" wrapText="1"/>
    </xf>
    <xf numFmtId="165" fontId="13" fillId="0" borderId="0" xfId="0" applyNumberFormat="1" applyFont="1" applyFill="1" applyAlignment="1">
      <alignment horizontal="right" wrapText="1"/>
    </xf>
    <xf numFmtId="165" fontId="5" fillId="0" borderId="0" xfId="0" applyNumberFormat="1" applyFont="1" applyFill="1"/>
    <xf numFmtId="165" fontId="5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left" wrapText="1" indent="1"/>
    </xf>
    <xf numFmtId="165" fontId="14" fillId="0" borderId="0" xfId="0" applyNumberFormat="1" applyFont="1" applyFill="1" applyBorder="1" applyAlignment="1">
      <alignment wrapText="1"/>
    </xf>
    <xf numFmtId="165" fontId="5" fillId="0" borderId="3" xfId="0" applyNumberFormat="1" applyFont="1" applyFill="1" applyBorder="1" applyAlignment="1">
      <alignment horizontal="left" wrapText="1" indent="1"/>
    </xf>
    <xf numFmtId="0" fontId="13" fillId="0" borderId="0" xfId="0" applyFont="1" applyFill="1"/>
    <xf numFmtId="165" fontId="13" fillId="0" borderId="0" xfId="0" applyNumberFormat="1" applyFont="1" applyFill="1"/>
    <xf numFmtId="164" fontId="14" fillId="0" borderId="0" xfId="0" applyNumberFormat="1" applyFont="1" applyFill="1" applyBorder="1" applyAlignment="1">
      <alignment wrapText="1"/>
    </xf>
    <xf numFmtId="0" fontId="15" fillId="0" borderId="0" xfId="0" applyFont="1" applyFill="1" applyBorder="1" applyAlignment="1">
      <alignment horizontal="left" wrapText="1"/>
    </xf>
    <xf numFmtId="164" fontId="11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165" fontId="5" fillId="0" borderId="0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top" wrapText="1"/>
    </xf>
    <xf numFmtId="165" fontId="5" fillId="0" borderId="0" xfId="0" applyNumberFormat="1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0" fontId="14" fillId="0" borderId="2" xfId="0" applyFont="1" applyFill="1" applyBorder="1" applyAlignment="1">
      <alignment wrapText="1"/>
    </xf>
    <xf numFmtId="164" fontId="5" fillId="0" borderId="2" xfId="0" applyNumberFormat="1" applyFont="1" applyFill="1" applyBorder="1" applyAlignment="1">
      <alignment horizontal="left"/>
    </xf>
    <xf numFmtId="165" fontId="5" fillId="0" borderId="2" xfId="0" applyNumberFormat="1" applyFont="1" applyFill="1" applyBorder="1" applyAlignment="1">
      <alignment horizontal="left"/>
    </xf>
    <xf numFmtId="0" fontId="14" fillId="0" borderId="2" xfId="0" applyFont="1" applyFill="1" applyBorder="1" applyAlignment="1"/>
    <xf numFmtId="0" fontId="5" fillId="0" borderId="2" xfId="0" applyFont="1" applyFill="1" applyBorder="1"/>
    <xf numFmtId="164" fontId="5" fillId="0" borderId="2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applyFont="1" applyFill="1"/>
    <xf numFmtId="0" fontId="19" fillId="0" borderId="0" xfId="5" applyFont="1" applyFill="1" applyBorder="1" applyAlignment="1">
      <alignment wrapText="1"/>
    </xf>
    <xf numFmtId="0" fontId="19" fillId="0" borderId="0" xfId="5" applyFont="1" applyFill="1" applyBorder="1" applyAlignment="1">
      <alignment horizontal="left" wrapText="1" indent="1"/>
    </xf>
    <xf numFmtId="0" fontId="7" fillId="0" borderId="0" xfId="0" applyFont="1" applyFill="1" applyBorder="1" applyAlignment="1">
      <alignment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/>
    <xf numFmtId="0" fontId="12" fillId="0" borderId="0" xfId="0" applyFont="1" applyAlignment="1">
      <alignment horizontal="center"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/>
    </xf>
    <xf numFmtId="0" fontId="6" fillId="0" borderId="0" xfId="0" applyFont="1" applyAlignment="1">
      <alignment wrapText="1"/>
    </xf>
    <xf numFmtId="165" fontId="14" fillId="0" borderId="2" xfId="0" applyNumberFormat="1" applyFont="1" applyFill="1" applyBorder="1" applyAlignment="1">
      <alignment horizontal="left"/>
    </xf>
    <xf numFmtId="0" fontId="20" fillId="0" borderId="3" xfId="0" applyFont="1" applyFill="1" applyBorder="1"/>
    <xf numFmtId="165" fontId="20" fillId="0" borderId="3" xfId="0" applyNumberFormat="1" applyFont="1" applyFill="1" applyBorder="1"/>
    <xf numFmtId="165" fontId="13" fillId="0" borderId="3" xfId="0" applyNumberFormat="1" applyFont="1" applyFill="1" applyBorder="1"/>
    <xf numFmtId="0" fontId="13" fillId="0" borderId="3" xfId="0" applyFont="1" applyFill="1" applyBorder="1"/>
    <xf numFmtId="0" fontId="11" fillId="0" borderId="0" xfId="0" applyFont="1" applyFill="1" applyBorder="1" applyAlignment="1">
      <alignment horizontal="left" vertical="top" wrapText="1"/>
    </xf>
    <xf numFmtId="165" fontId="5" fillId="0" borderId="3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top"/>
    </xf>
    <xf numFmtId="164" fontId="21" fillId="0" borderId="0" xfId="0" applyNumberFormat="1" applyFont="1" applyFill="1" applyBorder="1" applyAlignment="1">
      <alignment horizontal="center" vertical="center" wrapText="1"/>
    </xf>
    <xf numFmtId="164" fontId="21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7" fillId="0" borderId="0" xfId="1" applyFont="1" applyAlignment="1">
      <alignment vertical="top" wrapText="1"/>
    </xf>
    <xf numFmtId="165" fontId="5" fillId="0" borderId="3" xfId="0" applyNumberFormat="1" applyFont="1" applyFill="1" applyBorder="1"/>
    <xf numFmtId="165" fontId="13" fillId="0" borderId="0" xfId="0" applyNumberFormat="1" applyFont="1" applyFill="1" applyAlignment="1">
      <alignment wrapText="1"/>
    </xf>
    <xf numFmtId="164" fontId="21" fillId="0" borderId="0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Border="1" applyAlignment="1">
      <alignment horizontal="right" vertical="center" wrapText="1"/>
    </xf>
    <xf numFmtId="165" fontId="23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wrapText="1"/>
    </xf>
    <xf numFmtId="165" fontId="13" fillId="0" borderId="0" xfId="0" applyNumberFormat="1" applyFont="1" applyFill="1" applyAlignment="1">
      <alignment horizontal="right" wrapText="1"/>
    </xf>
    <xf numFmtId="164" fontId="14" fillId="0" borderId="0" xfId="0" applyNumberFormat="1" applyFont="1" applyFill="1" applyBorder="1" applyAlignment="1">
      <alignment wrapText="1"/>
    </xf>
    <xf numFmtId="165" fontId="5" fillId="0" borderId="0" xfId="0" applyNumberFormat="1" applyFont="1" applyFill="1" applyBorder="1" applyAlignment="1">
      <alignment horizontal="left" vertical="center" wrapText="1"/>
    </xf>
    <xf numFmtId="165" fontId="13" fillId="0" borderId="0" xfId="0" applyNumberFormat="1" applyFont="1" applyFill="1" applyAlignment="1">
      <alignment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/>
    </xf>
    <xf numFmtId="49" fontId="5" fillId="0" borderId="1" xfId="0" quotePrefix="1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vertical="top"/>
    </xf>
    <xf numFmtId="0" fontId="14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/>
    <xf numFmtId="2" fontId="14" fillId="0" borderId="1" xfId="0" applyNumberFormat="1" applyFont="1" applyFill="1" applyBorder="1" applyAlignment="1">
      <alignment horizontal="left" vertical="center" wrapText="1"/>
    </xf>
    <xf numFmtId="49" fontId="5" fillId="0" borderId="1" xfId="9" quotePrefix="1" applyNumberFormat="1" applyFont="1" applyFill="1" applyBorder="1" applyAlignment="1">
      <alignment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164" fontId="14" fillId="0" borderId="1" xfId="10" applyNumberFormat="1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 wrapText="1"/>
    </xf>
    <xf numFmtId="164" fontId="14" fillId="0" borderId="1" xfId="10" applyNumberFormat="1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wrapText="1"/>
    </xf>
    <xf numFmtId="0" fontId="6" fillId="0" borderId="0" xfId="0" applyFont="1" applyBorder="1"/>
    <xf numFmtId="0" fontId="14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center" vertical="top" wrapText="1"/>
    </xf>
    <xf numFmtId="0" fontId="25" fillId="0" borderId="0" xfId="1" applyFont="1" applyAlignment="1">
      <alignment horizontal="center" vertical="top" wrapText="1"/>
    </xf>
    <xf numFmtId="0" fontId="11" fillId="0" borderId="0" xfId="1" applyFont="1" applyAlignment="1">
      <alignment horizontal="left"/>
    </xf>
    <xf numFmtId="165" fontId="13" fillId="0" borderId="3" xfId="0" applyNumberFormat="1" applyFont="1" applyFill="1" applyBorder="1" applyAlignment="1">
      <alignment horizontal="right" wrapText="1"/>
    </xf>
    <xf numFmtId="165" fontId="13" fillId="0" borderId="0" xfId="0" applyNumberFormat="1" applyFont="1" applyFill="1" applyBorder="1" applyAlignment="1">
      <alignment horizontal="right" wrapText="1"/>
    </xf>
    <xf numFmtId="165" fontId="5" fillId="0" borderId="0" xfId="0" applyNumberFormat="1" applyFont="1" applyFill="1" applyBorder="1"/>
    <xf numFmtId="14" fontId="26" fillId="0" borderId="0" xfId="0" applyNumberFormat="1" applyFont="1" applyFill="1" applyBorder="1" applyAlignment="1">
      <alignment horizontal="left" wrapText="1"/>
    </xf>
    <xf numFmtId="164" fontId="5" fillId="0" borderId="2" xfId="0" applyNumberFormat="1" applyFont="1" applyFill="1" applyBorder="1"/>
    <xf numFmtId="165" fontId="11" fillId="0" borderId="0" xfId="0" applyNumberFormat="1" applyFont="1" applyFill="1" applyBorder="1" applyAlignment="1">
      <alignment horizontal="left" vertical="top" wrapText="1"/>
    </xf>
    <xf numFmtId="14" fontId="5" fillId="0" borderId="0" xfId="0" applyNumberFormat="1" applyFont="1" applyFill="1" applyBorder="1" applyAlignment="1">
      <alignment horizontal="left" wrapText="1"/>
    </xf>
    <xf numFmtId="0" fontId="17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top" wrapText="1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/>
    </xf>
    <xf numFmtId="0" fontId="16" fillId="2" borderId="0" xfId="1" applyFont="1" applyFill="1" applyAlignment="1">
      <alignment horizontal="left" vertical="top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</cellXfs>
  <cellStyles count="12">
    <cellStyle name="Гиперссылка" xfId="5" builtinId="8"/>
    <cellStyle name="Обычный" xfId="0" builtinId="0"/>
    <cellStyle name="Обычный 11" xfId="2"/>
    <cellStyle name="Обычный 2" xfId="1"/>
    <cellStyle name="Обычный 3" xfId="4"/>
    <cellStyle name="Обычный 4" xfId="3"/>
    <cellStyle name="Обычный 41" xfId="11"/>
    <cellStyle name="Обычный 42" xfId="6"/>
    <cellStyle name="Обычный 43" xfId="7"/>
    <cellStyle name="Обычный 44" xfId="8"/>
    <cellStyle name="Обычный__-1076~1р" xfId="10"/>
    <cellStyle name="Обычный_Приложение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4</xdr:col>
      <xdr:colOff>1019175</xdr:colOff>
      <xdr:row>1</xdr:row>
      <xdr:rowOff>10577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95250"/>
          <a:ext cx="3352800" cy="8297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6-06\&#1054;&#1073;&#1084;&#1077;&#1085;\Users\u.sadyr\Desktop\&#1041;-05-04-&#1052;%20(02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A17" sqref="A17"/>
    </sheetView>
  </sheetViews>
  <sheetFormatPr defaultColWidth="9.140625" defaultRowHeight="12.75" x14ac:dyDescent="0.2"/>
  <cols>
    <col min="1" max="4" width="9.140625" style="2"/>
    <col min="5" max="5" width="26.140625" style="2" customWidth="1"/>
    <col min="6" max="16384" width="9.140625" style="2"/>
  </cols>
  <sheetData>
    <row r="1" spans="1:7" ht="72" customHeight="1" x14ac:dyDescent="0.2">
      <c r="A1" s="119"/>
      <c r="B1" s="119"/>
      <c r="C1" s="119"/>
      <c r="D1" s="119"/>
      <c r="E1" s="119"/>
      <c r="F1" s="1"/>
      <c r="G1" s="1"/>
    </row>
    <row r="2" spans="1:7" ht="17.25" customHeight="1" x14ac:dyDescent="0.2">
      <c r="A2" s="108"/>
      <c r="B2" s="108"/>
      <c r="C2" s="108"/>
      <c r="D2" s="108"/>
      <c r="E2" s="108"/>
      <c r="F2" s="1"/>
      <c r="G2" s="1"/>
    </row>
    <row r="3" spans="1:7" ht="17.25" customHeight="1" x14ac:dyDescent="0.2">
      <c r="A3" s="108"/>
      <c r="B3" s="108"/>
      <c r="C3" s="108"/>
      <c r="D3" s="108"/>
      <c r="E3" s="109"/>
      <c r="F3" s="1"/>
      <c r="G3" s="1"/>
    </row>
    <row r="4" spans="1:7" ht="15.75" customHeight="1" x14ac:dyDescent="0.2">
      <c r="A4" s="108"/>
      <c r="B4" s="108"/>
      <c r="C4" s="108"/>
      <c r="D4" s="108"/>
      <c r="E4" s="108"/>
      <c r="F4" s="1"/>
      <c r="G4" s="1"/>
    </row>
    <row r="5" spans="1:7" ht="18.75" x14ac:dyDescent="0.2">
      <c r="A5" s="120" t="s">
        <v>1336</v>
      </c>
      <c r="B5" s="120"/>
      <c r="C5" s="120"/>
      <c r="D5" s="120"/>
      <c r="E5" s="120"/>
      <c r="F5" s="66"/>
      <c r="G5" s="66"/>
    </row>
    <row r="6" spans="1:7" ht="18.75" x14ac:dyDescent="0.2">
      <c r="A6" s="121" t="s">
        <v>1337</v>
      </c>
      <c r="B6" s="121"/>
      <c r="C6" s="121"/>
      <c r="D6" s="121"/>
      <c r="E6" s="121"/>
      <c r="F6" s="3"/>
      <c r="G6" s="3"/>
    </row>
    <row r="7" spans="1:7" ht="18.75" x14ac:dyDescent="0.2">
      <c r="A7" s="1"/>
      <c r="B7" s="1"/>
      <c r="C7" s="1"/>
      <c r="D7" s="1"/>
      <c r="E7" s="4"/>
      <c r="F7" s="3"/>
      <c r="G7" s="3"/>
    </row>
    <row r="8" spans="1:7" ht="18.75" x14ac:dyDescent="0.2">
      <c r="A8" s="1"/>
      <c r="B8" s="1"/>
      <c r="C8" s="1"/>
      <c r="D8" s="1"/>
      <c r="E8" s="4"/>
      <c r="F8" s="3"/>
      <c r="G8" s="3"/>
    </row>
    <row r="9" spans="1:7" ht="15" x14ac:dyDescent="0.25">
      <c r="A9" s="122" t="s">
        <v>601</v>
      </c>
      <c r="B9" s="122"/>
      <c r="C9" s="122"/>
      <c r="D9" s="122"/>
      <c r="E9" s="122"/>
      <c r="F9" s="122"/>
      <c r="G9" s="5"/>
    </row>
    <row r="10" spans="1:7" ht="93.75" customHeight="1" x14ac:dyDescent="0.25">
      <c r="A10" s="122"/>
      <c r="B10" s="122"/>
      <c r="C10" s="122"/>
      <c r="D10" s="122"/>
      <c r="E10" s="122"/>
      <c r="F10" s="122"/>
      <c r="G10" s="5"/>
    </row>
    <row r="11" spans="1:7" ht="24.75" customHeight="1" x14ac:dyDescent="0.25">
      <c r="A11" s="5"/>
      <c r="B11" s="5"/>
      <c r="C11" s="5"/>
      <c r="D11" s="5"/>
      <c r="E11" s="5"/>
      <c r="F11" s="5"/>
      <c r="G11" s="5"/>
    </row>
    <row r="12" spans="1:7" ht="18.75" x14ac:dyDescent="0.3">
      <c r="A12" s="6" t="s">
        <v>1338</v>
      </c>
      <c r="B12" s="7"/>
    </row>
    <row r="13" spans="1:7" ht="22.5" customHeight="1" x14ac:dyDescent="0.2"/>
    <row r="14" spans="1:7" ht="22.5" customHeight="1" x14ac:dyDescent="0.2"/>
    <row r="15" spans="1:7" ht="22.5" customHeight="1" x14ac:dyDescent="0.2">
      <c r="A15" s="8"/>
      <c r="B15" s="8"/>
      <c r="C15" s="8"/>
      <c r="D15" s="8"/>
      <c r="E15" s="8"/>
      <c r="F15" s="8"/>
    </row>
    <row r="16" spans="1:7" ht="54.75" customHeight="1" x14ac:dyDescent="0.2">
      <c r="A16" s="118" t="s">
        <v>587</v>
      </c>
      <c r="B16" s="118"/>
      <c r="C16" s="118"/>
      <c r="D16" s="118"/>
      <c r="E16" s="118"/>
    </row>
    <row r="17" ht="24.75" customHeight="1" x14ac:dyDescent="0.2"/>
    <row r="18" ht="24.75" customHeight="1" x14ac:dyDescent="0.2"/>
    <row r="19" ht="24.75" customHeight="1" x14ac:dyDescent="0.2"/>
    <row r="20" ht="24.75" customHeight="1" x14ac:dyDescent="0.2"/>
    <row r="21" ht="24.75" customHeight="1" x14ac:dyDescent="0.2"/>
    <row r="22" ht="24.75" customHeight="1" x14ac:dyDescent="0.2"/>
    <row r="23" ht="24.75" customHeight="1" x14ac:dyDescent="0.2"/>
    <row r="24" ht="24.75" customHeight="1" x14ac:dyDescent="0.2"/>
    <row r="25" ht="24.75" customHeight="1" x14ac:dyDescent="0.2"/>
    <row r="26" ht="24.75" customHeight="1" x14ac:dyDescent="0.2"/>
    <row r="27" ht="24.75" customHeight="1" x14ac:dyDescent="0.2"/>
    <row r="28" ht="24.75" customHeight="1" x14ac:dyDescent="0.2"/>
    <row r="29" ht="24.75" customHeight="1" x14ac:dyDescent="0.2"/>
    <row r="30" ht="24.75" customHeight="1" x14ac:dyDescent="0.2"/>
    <row r="31" ht="24.75" customHeight="1" x14ac:dyDescent="0.2"/>
  </sheetData>
  <mergeCells count="5">
    <mergeCell ref="A16:E16"/>
    <mergeCell ref="A1:E1"/>
    <mergeCell ref="A5:E5"/>
    <mergeCell ref="A6:E6"/>
    <mergeCell ref="A9:F10"/>
  </mergeCells>
  <pageMargins left="0.78740157480314965" right="0.39370078740157483" top="0.39370078740157483" bottom="0.39370078740157483" header="0" footer="0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B17"/>
  <sheetViews>
    <sheetView workbookViewId="0">
      <selection activeCell="B9" sqref="B9"/>
    </sheetView>
  </sheetViews>
  <sheetFormatPr defaultColWidth="9.140625" defaultRowHeight="12.75" x14ac:dyDescent="0.2"/>
  <cols>
    <col min="1" max="1" width="4.42578125" style="2" customWidth="1"/>
    <col min="2" max="2" width="52" style="2" customWidth="1"/>
    <col min="3" max="16384" width="9.140625" style="2"/>
  </cols>
  <sheetData>
    <row r="9" spans="2:2" x14ac:dyDescent="0.2">
      <c r="B9" s="50" t="s">
        <v>0</v>
      </c>
    </row>
    <row r="10" spans="2:2" x14ac:dyDescent="0.2">
      <c r="B10" s="50" t="s">
        <v>1</v>
      </c>
    </row>
    <row r="11" spans="2:2" x14ac:dyDescent="0.2">
      <c r="B11" s="50" t="s">
        <v>6</v>
      </c>
    </row>
    <row r="12" spans="2:2" x14ac:dyDescent="0.2">
      <c r="B12" s="50" t="s">
        <v>2</v>
      </c>
    </row>
    <row r="13" spans="2:2" ht="38.25" x14ac:dyDescent="0.2">
      <c r="B13" s="3" t="s">
        <v>3</v>
      </c>
    </row>
    <row r="17" spans="2:2" x14ac:dyDescent="0.2">
      <c r="B17" s="110" t="s">
        <v>588</v>
      </c>
    </row>
  </sheetData>
  <pageMargins left="0.78740157480314965" right="0.39370078740157483" top="0.39370078740157483" bottom="0.39370078740157483" header="0" footer="0"/>
  <pageSetup paperSize="9" firstPageNumber="2" orientation="landscape" useFirstPageNumber="1" r:id="rId1"/>
  <headerFooter>
    <oddFooter>&amp;R&amp;"-,обычный"&amp;8&amp;P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3"/>
  <sheetViews>
    <sheetView workbookViewId="0"/>
  </sheetViews>
  <sheetFormatPr defaultColWidth="9.140625" defaultRowHeight="12.75" x14ac:dyDescent="0.2"/>
  <cols>
    <col min="1" max="1" width="4.42578125" style="2" customWidth="1"/>
    <col min="2" max="2" width="52" style="2" customWidth="1"/>
    <col min="3" max="16384" width="9.140625" style="2"/>
  </cols>
  <sheetData>
    <row r="2" spans="2:6" ht="22.5" x14ac:dyDescent="0.2">
      <c r="B2" s="77" t="s">
        <v>1309</v>
      </c>
      <c r="C2" s="77" t="s">
        <v>615</v>
      </c>
      <c r="D2" s="78" t="s">
        <v>1310</v>
      </c>
      <c r="E2" s="78" t="s">
        <v>1311</v>
      </c>
      <c r="F2" s="78" t="s">
        <v>1312</v>
      </c>
    </row>
    <row r="3" spans="2:6" x14ac:dyDescent="0.2">
      <c r="B3" s="85" t="s">
        <v>616</v>
      </c>
      <c r="C3" s="85"/>
      <c r="D3" s="86"/>
      <c r="E3" s="86"/>
      <c r="F3" s="86"/>
    </row>
    <row r="4" spans="2:6" ht="22.5" x14ac:dyDescent="0.2">
      <c r="B4" s="88" t="s">
        <v>7</v>
      </c>
      <c r="C4" s="85" t="s">
        <v>617</v>
      </c>
      <c r="D4" s="86"/>
      <c r="E4" s="86" t="s">
        <v>618</v>
      </c>
      <c r="F4" s="86" t="s">
        <v>619</v>
      </c>
    </row>
    <row r="5" spans="2:6" x14ac:dyDescent="0.2">
      <c r="B5" s="85" t="s">
        <v>620</v>
      </c>
      <c r="C5" s="85"/>
      <c r="D5" s="86"/>
      <c r="E5" s="86"/>
      <c r="F5" s="86"/>
    </row>
    <row r="6" spans="2:6" x14ac:dyDescent="0.2">
      <c r="B6" s="85" t="s">
        <v>621</v>
      </c>
      <c r="C6" s="85" t="s">
        <v>617</v>
      </c>
      <c r="D6" s="86"/>
      <c r="E6" s="86" t="s">
        <v>622</v>
      </c>
      <c r="F6" s="86" t="s">
        <v>623</v>
      </c>
    </row>
    <row r="7" spans="2:6" x14ac:dyDescent="0.2">
      <c r="B7" s="85" t="s">
        <v>624</v>
      </c>
      <c r="C7" s="85" t="s">
        <v>617</v>
      </c>
      <c r="D7" s="86"/>
      <c r="E7" s="86" t="s">
        <v>625</v>
      </c>
      <c r="F7" s="86" t="s">
        <v>626</v>
      </c>
    </row>
    <row r="8" spans="2:6" x14ac:dyDescent="0.2">
      <c r="B8" s="85" t="s">
        <v>10</v>
      </c>
      <c r="C8" s="85" t="s">
        <v>627</v>
      </c>
      <c r="D8" s="86"/>
      <c r="E8" s="86" t="s">
        <v>628</v>
      </c>
      <c r="F8" s="86" t="s">
        <v>629</v>
      </c>
    </row>
    <row r="9" spans="2:6" ht="22.5" x14ac:dyDescent="0.2">
      <c r="B9" s="85" t="s">
        <v>11</v>
      </c>
      <c r="C9" s="85" t="s">
        <v>617</v>
      </c>
      <c r="D9" s="86"/>
      <c r="E9" s="86" t="s">
        <v>1315</v>
      </c>
      <c r="F9" s="86" t="s">
        <v>1316</v>
      </c>
    </row>
    <row r="10" spans="2:6" x14ac:dyDescent="0.2">
      <c r="B10" s="85" t="s">
        <v>620</v>
      </c>
      <c r="C10" s="85"/>
      <c r="D10" s="86"/>
      <c r="E10" s="86"/>
      <c r="F10" s="86"/>
    </row>
    <row r="11" spans="2:6" ht="112.5" x14ac:dyDescent="0.2">
      <c r="B11" s="85" t="s">
        <v>630</v>
      </c>
      <c r="C11" s="85" t="s">
        <v>617</v>
      </c>
      <c r="D11" s="86"/>
      <c r="E11" s="86" t="s">
        <v>631</v>
      </c>
      <c r="F11" s="86" t="s">
        <v>632</v>
      </c>
    </row>
    <row r="12" spans="2:6" ht="45" x14ac:dyDescent="0.2">
      <c r="B12" s="85" t="s">
        <v>633</v>
      </c>
      <c r="C12" s="85" t="s">
        <v>617</v>
      </c>
      <c r="D12" s="86"/>
      <c r="E12" s="86" t="s">
        <v>634</v>
      </c>
      <c r="F12" s="86" t="s">
        <v>635</v>
      </c>
    </row>
    <row r="13" spans="2:6" ht="22.5" x14ac:dyDescent="0.2">
      <c r="B13" s="85" t="s">
        <v>14</v>
      </c>
      <c r="C13" s="85" t="s">
        <v>636</v>
      </c>
      <c r="D13" s="86"/>
      <c r="E13" s="86" t="s">
        <v>637</v>
      </c>
      <c r="F13" s="86" t="s">
        <v>638</v>
      </c>
    </row>
    <row r="14" spans="2:6" ht="22.5" x14ac:dyDescent="0.2">
      <c r="B14" s="85" t="s">
        <v>639</v>
      </c>
      <c r="C14" s="85" t="s">
        <v>640</v>
      </c>
      <c r="D14" s="86"/>
      <c r="E14" s="86" t="s">
        <v>641</v>
      </c>
      <c r="F14" s="86" t="s">
        <v>642</v>
      </c>
    </row>
    <row r="15" spans="2:6" ht="22.5" x14ac:dyDescent="0.2">
      <c r="B15" s="85" t="s">
        <v>16</v>
      </c>
      <c r="C15" s="85" t="s">
        <v>617</v>
      </c>
      <c r="D15" s="86"/>
      <c r="E15" s="86" t="s">
        <v>643</v>
      </c>
      <c r="F15" s="86" t="s">
        <v>644</v>
      </c>
    </row>
    <row r="16" spans="2:6" x14ac:dyDescent="0.2">
      <c r="B16" s="85" t="s">
        <v>17</v>
      </c>
      <c r="C16" s="85" t="s">
        <v>617</v>
      </c>
      <c r="D16" s="86"/>
      <c r="E16" s="86" t="s">
        <v>645</v>
      </c>
      <c r="F16" s="86" t="s">
        <v>646</v>
      </c>
    </row>
    <row r="17" spans="2:6" x14ac:dyDescent="0.2">
      <c r="B17" s="85" t="s">
        <v>18</v>
      </c>
      <c r="C17" s="85" t="s">
        <v>617</v>
      </c>
      <c r="D17" s="86"/>
      <c r="E17" s="86" t="s">
        <v>647</v>
      </c>
      <c r="F17" s="86" t="s">
        <v>648</v>
      </c>
    </row>
    <row r="18" spans="2:6" ht="78.75" x14ac:dyDescent="0.2">
      <c r="B18" s="85" t="s">
        <v>19</v>
      </c>
      <c r="C18" s="85" t="s">
        <v>617</v>
      </c>
      <c r="D18" s="86"/>
      <c r="E18" s="86" t="s">
        <v>649</v>
      </c>
      <c r="F18" s="89" t="s">
        <v>650</v>
      </c>
    </row>
    <row r="19" spans="2:6" ht="67.5" x14ac:dyDescent="0.2">
      <c r="B19" s="85" t="s">
        <v>20</v>
      </c>
      <c r="C19" s="85" t="s">
        <v>617</v>
      </c>
      <c r="D19" s="86"/>
      <c r="E19" s="86" t="s">
        <v>651</v>
      </c>
      <c r="F19" s="89" t="s">
        <v>652</v>
      </c>
    </row>
    <row r="20" spans="2:6" ht="45" x14ac:dyDescent="0.2">
      <c r="B20" s="85" t="s">
        <v>21</v>
      </c>
      <c r="C20" s="85" t="s">
        <v>617</v>
      </c>
      <c r="D20" s="86"/>
      <c r="E20" s="86" t="s">
        <v>653</v>
      </c>
      <c r="F20" s="86" t="s">
        <v>654</v>
      </c>
    </row>
    <row r="21" spans="2:6" ht="22.5" x14ac:dyDescent="0.2">
      <c r="B21" s="85" t="s">
        <v>22</v>
      </c>
      <c r="C21" s="85" t="s">
        <v>627</v>
      </c>
      <c r="D21" s="86"/>
      <c r="E21" s="86" t="s">
        <v>655</v>
      </c>
      <c r="F21" s="86" t="s">
        <v>656</v>
      </c>
    </row>
    <row r="22" spans="2:6" x14ac:dyDescent="0.2">
      <c r="B22" s="90" t="s">
        <v>23</v>
      </c>
      <c r="C22" s="85" t="s">
        <v>627</v>
      </c>
      <c r="D22" s="86"/>
      <c r="E22" s="86" t="s">
        <v>657</v>
      </c>
      <c r="F22" s="86" t="s">
        <v>658</v>
      </c>
    </row>
    <row r="23" spans="2:6" x14ac:dyDescent="0.2">
      <c r="B23" s="85" t="s">
        <v>24</v>
      </c>
      <c r="C23" s="85" t="s">
        <v>659</v>
      </c>
      <c r="D23" s="86"/>
      <c r="E23" s="86" t="s">
        <v>660</v>
      </c>
      <c r="F23" s="86" t="s">
        <v>661</v>
      </c>
    </row>
    <row r="24" spans="2:6" x14ac:dyDescent="0.2">
      <c r="B24" s="85" t="s">
        <v>25</v>
      </c>
      <c r="C24" s="85" t="s">
        <v>627</v>
      </c>
      <c r="D24" s="86"/>
      <c r="E24" s="86" t="s">
        <v>662</v>
      </c>
      <c r="F24" s="86" t="s">
        <v>663</v>
      </c>
    </row>
    <row r="25" spans="2:6" x14ac:dyDescent="0.2">
      <c r="B25" s="85" t="s">
        <v>26</v>
      </c>
      <c r="C25" s="85" t="s">
        <v>627</v>
      </c>
      <c r="D25" s="86"/>
      <c r="E25" s="86" t="s">
        <v>664</v>
      </c>
      <c r="F25" s="86" t="s">
        <v>665</v>
      </c>
    </row>
    <row r="26" spans="2:6" ht="22.5" x14ac:dyDescent="0.2">
      <c r="B26" s="85" t="s">
        <v>27</v>
      </c>
      <c r="C26" s="85" t="s">
        <v>627</v>
      </c>
      <c r="D26" s="86"/>
      <c r="E26" s="86" t="s">
        <v>666</v>
      </c>
      <c r="F26" s="91" t="s">
        <v>667</v>
      </c>
    </row>
    <row r="27" spans="2:6" x14ac:dyDescent="0.2">
      <c r="B27" s="85" t="s">
        <v>28</v>
      </c>
      <c r="C27" s="85" t="s">
        <v>627</v>
      </c>
      <c r="D27" s="86"/>
      <c r="E27" s="86" t="s">
        <v>668</v>
      </c>
      <c r="F27" s="86" t="s">
        <v>669</v>
      </c>
    </row>
    <row r="28" spans="2:6" x14ac:dyDescent="0.2">
      <c r="B28" s="85" t="s">
        <v>670</v>
      </c>
      <c r="C28" s="85"/>
      <c r="D28" s="86"/>
      <c r="E28" s="86" t="s">
        <v>671</v>
      </c>
      <c r="F28" s="86"/>
    </row>
    <row r="29" spans="2:6" ht="123.75" x14ac:dyDescent="0.2">
      <c r="B29" s="85" t="s">
        <v>29</v>
      </c>
      <c r="C29" s="85" t="s">
        <v>627</v>
      </c>
      <c r="D29" s="86" t="s">
        <v>672</v>
      </c>
      <c r="E29" s="86"/>
      <c r="F29" s="86" t="s">
        <v>673</v>
      </c>
    </row>
    <row r="30" spans="2:6" x14ac:dyDescent="0.2">
      <c r="B30" s="85" t="s">
        <v>620</v>
      </c>
      <c r="C30" s="85"/>
      <c r="D30" s="86"/>
      <c r="E30" s="86"/>
      <c r="F30" s="86"/>
    </row>
    <row r="31" spans="2:6" x14ac:dyDescent="0.2">
      <c r="B31" s="85" t="s">
        <v>30</v>
      </c>
      <c r="C31" s="85" t="s">
        <v>627</v>
      </c>
      <c r="D31" s="86" t="s">
        <v>674</v>
      </c>
      <c r="E31" s="86"/>
      <c r="F31" s="86" t="s">
        <v>675</v>
      </c>
    </row>
    <row r="32" spans="2:6" ht="33.75" x14ac:dyDescent="0.2">
      <c r="B32" s="85" t="s">
        <v>31</v>
      </c>
      <c r="C32" s="85" t="s">
        <v>627</v>
      </c>
      <c r="D32" s="86"/>
      <c r="E32" s="86" t="s">
        <v>676</v>
      </c>
      <c r="F32" s="86" t="s">
        <v>677</v>
      </c>
    </row>
    <row r="33" spans="2:6" ht="45" x14ac:dyDescent="0.2">
      <c r="B33" s="85" t="s">
        <v>32</v>
      </c>
      <c r="C33" s="85" t="s">
        <v>627</v>
      </c>
      <c r="D33" s="86"/>
      <c r="E33" s="86" t="s">
        <v>678</v>
      </c>
      <c r="F33" s="86" t="s">
        <v>679</v>
      </c>
    </row>
    <row r="34" spans="2:6" ht="123.75" x14ac:dyDescent="0.2">
      <c r="B34" s="85" t="s">
        <v>33</v>
      </c>
      <c r="C34" s="85" t="s">
        <v>627</v>
      </c>
      <c r="D34" s="86"/>
      <c r="E34" s="86" t="s">
        <v>680</v>
      </c>
      <c r="F34" s="86" t="s">
        <v>681</v>
      </c>
    </row>
    <row r="35" spans="2:6" x14ac:dyDescent="0.2">
      <c r="B35" s="85" t="s">
        <v>682</v>
      </c>
      <c r="C35" s="85"/>
      <c r="D35" s="86"/>
      <c r="E35" s="92"/>
      <c r="F35" s="93"/>
    </row>
    <row r="36" spans="2:6" ht="22.5" x14ac:dyDescent="0.2">
      <c r="B36" s="85" t="s">
        <v>683</v>
      </c>
      <c r="C36" s="85" t="s">
        <v>627</v>
      </c>
      <c r="D36" s="86"/>
      <c r="E36" s="86" t="s">
        <v>684</v>
      </c>
      <c r="F36" s="86" t="s">
        <v>685</v>
      </c>
    </row>
    <row r="37" spans="2:6" ht="225" x14ac:dyDescent="0.2">
      <c r="B37" s="90" t="s">
        <v>35</v>
      </c>
      <c r="C37" s="85" t="s">
        <v>627</v>
      </c>
      <c r="D37" s="86"/>
      <c r="E37" s="86" t="s">
        <v>1317</v>
      </c>
      <c r="F37" s="86" t="s">
        <v>1318</v>
      </c>
    </row>
    <row r="38" spans="2:6" x14ac:dyDescent="0.2">
      <c r="B38" s="85" t="s">
        <v>36</v>
      </c>
      <c r="C38" s="85" t="s">
        <v>627</v>
      </c>
      <c r="D38" s="86"/>
      <c r="E38" s="86" t="s">
        <v>686</v>
      </c>
      <c r="F38" s="86" t="s">
        <v>687</v>
      </c>
    </row>
    <row r="39" spans="2:6" ht="213.75" x14ac:dyDescent="0.2">
      <c r="B39" s="85" t="s">
        <v>37</v>
      </c>
      <c r="C39" s="85" t="s">
        <v>627</v>
      </c>
      <c r="D39" s="86"/>
      <c r="E39" s="86" t="s">
        <v>1319</v>
      </c>
      <c r="F39" s="86" t="s">
        <v>1320</v>
      </c>
    </row>
    <row r="40" spans="2:6" ht="67.5" x14ac:dyDescent="0.2">
      <c r="B40" s="85" t="s">
        <v>38</v>
      </c>
      <c r="C40" s="85" t="s">
        <v>627</v>
      </c>
      <c r="D40" s="86"/>
      <c r="E40" s="86" t="s">
        <v>1321</v>
      </c>
      <c r="F40" s="86" t="s">
        <v>1322</v>
      </c>
    </row>
    <row r="41" spans="2:6" ht="56.25" x14ac:dyDescent="0.2">
      <c r="B41" s="85" t="s">
        <v>39</v>
      </c>
      <c r="C41" s="85" t="s">
        <v>627</v>
      </c>
      <c r="D41" s="86"/>
      <c r="E41" s="86" t="s">
        <v>688</v>
      </c>
      <c r="F41" s="86" t="s">
        <v>689</v>
      </c>
    </row>
    <row r="42" spans="2:6" ht="112.5" x14ac:dyDescent="0.2">
      <c r="B42" s="85" t="s">
        <v>40</v>
      </c>
      <c r="C42" s="85" t="s">
        <v>627</v>
      </c>
      <c r="D42" s="86"/>
      <c r="E42" s="86" t="s">
        <v>690</v>
      </c>
      <c r="F42" s="86" t="s">
        <v>691</v>
      </c>
    </row>
    <row r="43" spans="2:6" x14ac:dyDescent="0.2">
      <c r="B43" s="85" t="s">
        <v>692</v>
      </c>
      <c r="C43" s="85" t="s">
        <v>627</v>
      </c>
      <c r="D43" s="86"/>
      <c r="E43" s="86" t="s">
        <v>693</v>
      </c>
      <c r="F43" s="86" t="s">
        <v>694</v>
      </c>
    </row>
    <row r="44" spans="2:6" ht="67.5" x14ac:dyDescent="0.2">
      <c r="B44" s="85" t="s">
        <v>695</v>
      </c>
      <c r="C44" s="85" t="s">
        <v>627</v>
      </c>
      <c r="D44" s="86"/>
      <c r="E44" s="86" t="s">
        <v>696</v>
      </c>
      <c r="F44" s="86" t="s">
        <v>697</v>
      </c>
    </row>
    <row r="45" spans="2:6" x14ac:dyDescent="0.2">
      <c r="B45" s="85" t="s">
        <v>698</v>
      </c>
      <c r="C45" s="85"/>
      <c r="D45" s="86"/>
      <c r="E45" s="86"/>
      <c r="F45" s="93"/>
    </row>
    <row r="46" spans="2:6" x14ac:dyDescent="0.2">
      <c r="B46" s="85" t="s">
        <v>699</v>
      </c>
      <c r="C46" s="85" t="s">
        <v>627</v>
      </c>
      <c r="D46" s="86"/>
      <c r="E46" s="86" t="s">
        <v>700</v>
      </c>
      <c r="F46" s="86" t="s">
        <v>701</v>
      </c>
    </row>
    <row r="47" spans="2:6" ht="33.75" x14ac:dyDescent="0.2">
      <c r="B47" s="85" t="s">
        <v>702</v>
      </c>
      <c r="C47" s="85" t="s">
        <v>627</v>
      </c>
      <c r="D47" s="86"/>
      <c r="E47" s="86" t="s">
        <v>703</v>
      </c>
      <c r="F47" s="86" t="s">
        <v>704</v>
      </c>
    </row>
    <row r="48" spans="2:6" x14ac:dyDescent="0.2">
      <c r="B48" s="85" t="s">
        <v>705</v>
      </c>
      <c r="C48" s="85" t="s">
        <v>627</v>
      </c>
      <c r="D48" s="86"/>
      <c r="E48" s="86" t="s">
        <v>706</v>
      </c>
      <c r="F48" s="86" t="s">
        <v>707</v>
      </c>
    </row>
    <row r="49" spans="2:6" x14ac:dyDescent="0.2">
      <c r="B49" s="85" t="s">
        <v>708</v>
      </c>
      <c r="C49" s="85" t="s">
        <v>627</v>
      </c>
      <c r="D49" s="86"/>
      <c r="E49" s="86" t="s">
        <v>709</v>
      </c>
      <c r="F49" s="86" t="s">
        <v>710</v>
      </c>
    </row>
    <row r="50" spans="2:6" ht="33.75" x14ac:dyDescent="0.2">
      <c r="B50" s="85" t="s">
        <v>711</v>
      </c>
      <c r="C50" s="85" t="s">
        <v>627</v>
      </c>
      <c r="D50" s="86"/>
      <c r="E50" s="86" t="s">
        <v>712</v>
      </c>
      <c r="F50" s="86" t="s">
        <v>713</v>
      </c>
    </row>
    <row r="51" spans="2:6" ht="22.5" x14ac:dyDescent="0.2">
      <c r="B51" s="85" t="s">
        <v>714</v>
      </c>
      <c r="C51" s="85" t="s">
        <v>627</v>
      </c>
      <c r="D51" s="86"/>
      <c r="E51" s="86" t="s">
        <v>715</v>
      </c>
      <c r="F51" s="86" t="s">
        <v>716</v>
      </c>
    </row>
    <row r="52" spans="2:6" x14ac:dyDescent="0.2">
      <c r="B52" s="95" t="s">
        <v>717</v>
      </c>
      <c r="C52" s="85"/>
      <c r="D52" s="86"/>
      <c r="E52" s="86"/>
      <c r="F52" s="86"/>
    </row>
    <row r="53" spans="2:6" ht="202.5" x14ac:dyDescent="0.2">
      <c r="B53" s="85" t="s">
        <v>579</v>
      </c>
      <c r="C53" s="85" t="s">
        <v>718</v>
      </c>
      <c r="D53" s="86" t="s">
        <v>719</v>
      </c>
      <c r="E53" s="86"/>
      <c r="F53" s="86" t="s">
        <v>720</v>
      </c>
    </row>
    <row r="54" spans="2:6" x14ac:dyDescent="0.2">
      <c r="B54" s="85" t="s">
        <v>721</v>
      </c>
      <c r="C54" s="85" t="s">
        <v>627</v>
      </c>
      <c r="D54" s="86"/>
      <c r="E54" s="86" t="s">
        <v>722</v>
      </c>
      <c r="F54" s="86" t="s">
        <v>723</v>
      </c>
    </row>
    <row r="55" spans="2:6" ht="22.5" x14ac:dyDescent="0.2">
      <c r="B55" s="85" t="s">
        <v>49</v>
      </c>
      <c r="C55" s="85" t="s">
        <v>627</v>
      </c>
      <c r="D55" s="86"/>
      <c r="E55" s="86" t="s">
        <v>724</v>
      </c>
      <c r="F55" s="86" t="s">
        <v>725</v>
      </c>
    </row>
    <row r="56" spans="2:6" ht="33.75" x14ac:dyDescent="0.2">
      <c r="B56" s="85" t="s">
        <v>50</v>
      </c>
      <c r="C56" s="85" t="s">
        <v>627</v>
      </c>
      <c r="D56" s="86"/>
      <c r="E56" s="86" t="s">
        <v>726</v>
      </c>
      <c r="F56" s="86" t="s">
        <v>727</v>
      </c>
    </row>
    <row r="57" spans="2:6" x14ac:dyDescent="0.2">
      <c r="B57" s="85" t="s">
        <v>728</v>
      </c>
      <c r="C57" s="85"/>
      <c r="D57" s="86"/>
      <c r="E57" s="86"/>
      <c r="F57" s="86"/>
    </row>
    <row r="58" spans="2:6" ht="33.75" x14ac:dyDescent="0.2">
      <c r="B58" s="88" t="s">
        <v>51</v>
      </c>
      <c r="C58" s="85" t="s">
        <v>627</v>
      </c>
      <c r="D58" s="86"/>
      <c r="E58" s="86" t="s">
        <v>729</v>
      </c>
      <c r="F58" s="86" t="s">
        <v>730</v>
      </c>
    </row>
    <row r="59" spans="2:6" ht="22.5" x14ac:dyDescent="0.2">
      <c r="B59" s="85" t="s">
        <v>52</v>
      </c>
      <c r="C59" s="85" t="s">
        <v>627</v>
      </c>
      <c r="D59" s="86"/>
      <c r="E59" s="86" t="s">
        <v>731</v>
      </c>
      <c r="F59" s="86" t="s">
        <v>732</v>
      </c>
    </row>
    <row r="60" spans="2:6" x14ac:dyDescent="0.2">
      <c r="B60" s="85" t="s">
        <v>733</v>
      </c>
      <c r="C60" s="85"/>
      <c r="D60" s="86"/>
      <c r="E60" s="86"/>
      <c r="F60" s="86"/>
    </row>
    <row r="61" spans="2:6" ht="45" x14ac:dyDescent="0.2">
      <c r="B61" s="88" t="s">
        <v>734</v>
      </c>
      <c r="C61" s="85" t="s">
        <v>627</v>
      </c>
      <c r="D61" s="86"/>
      <c r="E61" s="86" t="s">
        <v>735</v>
      </c>
      <c r="F61" s="91" t="s">
        <v>736</v>
      </c>
    </row>
    <row r="62" spans="2:6" ht="168.75" x14ac:dyDescent="0.2">
      <c r="B62" s="88" t="s">
        <v>54</v>
      </c>
      <c r="C62" s="85" t="s">
        <v>627</v>
      </c>
      <c r="D62" s="86"/>
      <c r="E62" s="86" t="s">
        <v>737</v>
      </c>
      <c r="F62" s="86" t="s">
        <v>738</v>
      </c>
    </row>
    <row r="63" spans="2:6" x14ac:dyDescent="0.2">
      <c r="B63" s="85" t="s">
        <v>55</v>
      </c>
      <c r="C63" s="85" t="s">
        <v>627</v>
      </c>
      <c r="D63" s="86"/>
      <c r="E63" s="86" t="s">
        <v>739</v>
      </c>
      <c r="F63" s="86" t="s">
        <v>740</v>
      </c>
    </row>
    <row r="64" spans="2:6" ht="33.75" x14ac:dyDescent="0.2">
      <c r="B64" s="85" t="s">
        <v>56</v>
      </c>
      <c r="C64" s="85" t="s">
        <v>627</v>
      </c>
      <c r="D64" s="86"/>
      <c r="E64" s="86" t="s">
        <v>741</v>
      </c>
      <c r="F64" s="86" t="s">
        <v>742</v>
      </c>
    </row>
    <row r="65" spans="2:6" ht="67.5" x14ac:dyDescent="0.2">
      <c r="B65" s="85" t="s">
        <v>57</v>
      </c>
      <c r="C65" s="85" t="s">
        <v>627</v>
      </c>
      <c r="D65" s="86"/>
      <c r="E65" s="86" t="s">
        <v>743</v>
      </c>
      <c r="F65" s="86" t="s">
        <v>744</v>
      </c>
    </row>
    <row r="66" spans="2:6" ht="56.25" x14ac:dyDescent="0.2">
      <c r="B66" s="85" t="s">
        <v>745</v>
      </c>
      <c r="C66" s="85" t="s">
        <v>627</v>
      </c>
      <c r="D66" s="86"/>
      <c r="E66" s="86" t="s">
        <v>746</v>
      </c>
      <c r="F66" s="86" t="s">
        <v>747</v>
      </c>
    </row>
    <row r="67" spans="2:6" ht="22.5" x14ac:dyDescent="0.2">
      <c r="B67" s="85" t="s">
        <v>59</v>
      </c>
      <c r="C67" s="85" t="s">
        <v>627</v>
      </c>
      <c r="D67" s="86"/>
      <c r="E67" s="86" t="s">
        <v>748</v>
      </c>
      <c r="F67" s="91" t="s">
        <v>749</v>
      </c>
    </row>
    <row r="68" spans="2:6" ht="45" x14ac:dyDescent="0.2">
      <c r="B68" s="85" t="s">
        <v>60</v>
      </c>
      <c r="C68" s="85" t="s">
        <v>750</v>
      </c>
      <c r="D68" s="86"/>
      <c r="E68" s="86" t="s">
        <v>751</v>
      </c>
      <c r="F68" s="86" t="s">
        <v>752</v>
      </c>
    </row>
    <row r="69" spans="2:6" x14ac:dyDescent="0.2">
      <c r="B69" s="85" t="s">
        <v>61</v>
      </c>
      <c r="C69" s="85" t="s">
        <v>627</v>
      </c>
      <c r="D69" s="86"/>
      <c r="E69" s="86" t="s">
        <v>753</v>
      </c>
      <c r="F69" s="86" t="s">
        <v>754</v>
      </c>
    </row>
    <row r="70" spans="2:6" ht="101.25" x14ac:dyDescent="0.2">
      <c r="B70" s="85" t="s">
        <v>62</v>
      </c>
      <c r="C70" s="85" t="s">
        <v>755</v>
      </c>
      <c r="D70" s="86"/>
      <c r="E70" s="86" t="s">
        <v>756</v>
      </c>
      <c r="F70" s="91" t="s">
        <v>757</v>
      </c>
    </row>
    <row r="71" spans="2:6" ht="22.5" x14ac:dyDescent="0.2">
      <c r="B71" s="85" t="s">
        <v>63</v>
      </c>
      <c r="C71" s="85" t="s">
        <v>758</v>
      </c>
      <c r="D71" s="86"/>
      <c r="E71" s="86" t="s">
        <v>759</v>
      </c>
      <c r="F71" s="86" t="s">
        <v>760</v>
      </c>
    </row>
    <row r="72" spans="2:6" x14ac:dyDescent="0.2">
      <c r="B72" s="85" t="s">
        <v>698</v>
      </c>
      <c r="C72" s="85"/>
      <c r="D72" s="86"/>
      <c r="E72" s="86"/>
      <c r="F72" s="86"/>
    </row>
    <row r="73" spans="2:6" ht="90" x14ac:dyDescent="0.2">
      <c r="B73" s="85" t="s">
        <v>761</v>
      </c>
      <c r="C73" s="85" t="s">
        <v>755</v>
      </c>
      <c r="D73" s="86"/>
      <c r="E73" s="86" t="s">
        <v>762</v>
      </c>
      <c r="F73" s="86" t="s">
        <v>763</v>
      </c>
    </row>
    <row r="74" spans="2:6" ht="123.75" x14ac:dyDescent="0.2">
      <c r="B74" s="85" t="s">
        <v>764</v>
      </c>
      <c r="C74" s="85" t="s">
        <v>765</v>
      </c>
      <c r="D74" s="86"/>
      <c r="E74" s="86" t="s">
        <v>766</v>
      </c>
      <c r="F74" s="86" t="s">
        <v>767</v>
      </c>
    </row>
    <row r="75" spans="2:6" x14ac:dyDescent="0.2">
      <c r="B75" s="94" t="s">
        <v>768</v>
      </c>
      <c r="C75" s="85"/>
      <c r="D75" s="86"/>
      <c r="E75" s="86"/>
      <c r="F75" s="86"/>
    </row>
    <row r="76" spans="2:6" ht="22.5" x14ac:dyDescent="0.2">
      <c r="B76" s="85" t="s">
        <v>65</v>
      </c>
      <c r="C76" s="85" t="s">
        <v>755</v>
      </c>
      <c r="D76" s="86"/>
      <c r="E76" s="86" t="s">
        <v>769</v>
      </c>
      <c r="F76" s="86" t="s">
        <v>770</v>
      </c>
    </row>
    <row r="77" spans="2:6" ht="22.5" x14ac:dyDescent="0.2">
      <c r="B77" s="85" t="s">
        <v>66</v>
      </c>
      <c r="C77" s="85" t="s">
        <v>755</v>
      </c>
      <c r="D77" s="86"/>
      <c r="E77" s="86" t="s">
        <v>771</v>
      </c>
      <c r="F77" s="86" t="s">
        <v>772</v>
      </c>
    </row>
    <row r="78" spans="2:6" ht="33.75" x14ac:dyDescent="0.2">
      <c r="B78" s="85" t="s">
        <v>67</v>
      </c>
      <c r="C78" s="85" t="s">
        <v>755</v>
      </c>
      <c r="D78" s="86"/>
      <c r="E78" s="86" t="s">
        <v>773</v>
      </c>
      <c r="F78" s="86" t="s">
        <v>774</v>
      </c>
    </row>
    <row r="79" spans="2:6" ht="67.5" x14ac:dyDescent="0.2">
      <c r="B79" s="85" t="s">
        <v>68</v>
      </c>
      <c r="C79" s="85" t="s">
        <v>755</v>
      </c>
      <c r="D79" s="86"/>
      <c r="E79" s="86" t="s">
        <v>775</v>
      </c>
      <c r="F79" s="86" t="s">
        <v>776</v>
      </c>
    </row>
    <row r="80" spans="2:6" ht="22.5" x14ac:dyDescent="0.2">
      <c r="B80" s="85" t="s">
        <v>777</v>
      </c>
      <c r="C80" s="85" t="s">
        <v>755</v>
      </c>
      <c r="D80" s="86"/>
      <c r="E80" s="86" t="s">
        <v>778</v>
      </c>
      <c r="F80" s="86" t="s">
        <v>779</v>
      </c>
    </row>
    <row r="81" spans="2:6" ht="22.5" x14ac:dyDescent="0.2">
      <c r="B81" s="85" t="s">
        <v>70</v>
      </c>
      <c r="C81" s="85" t="s">
        <v>755</v>
      </c>
      <c r="D81" s="86"/>
      <c r="E81" s="86" t="s">
        <v>780</v>
      </c>
      <c r="F81" s="86" t="s">
        <v>781</v>
      </c>
    </row>
    <row r="82" spans="2:6" x14ac:dyDescent="0.2">
      <c r="B82" s="85" t="s">
        <v>71</v>
      </c>
      <c r="C82" s="85" t="s">
        <v>627</v>
      </c>
      <c r="D82" s="86"/>
      <c r="E82" s="86" t="s">
        <v>782</v>
      </c>
      <c r="F82" s="86" t="s">
        <v>783</v>
      </c>
    </row>
    <row r="83" spans="2:6" ht="22.5" x14ac:dyDescent="0.2">
      <c r="B83" s="85" t="s">
        <v>72</v>
      </c>
      <c r="C83" s="85" t="s">
        <v>755</v>
      </c>
      <c r="D83" s="86"/>
      <c r="E83" s="86" t="s">
        <v>784</v>
      </c>
      <c r="F83" s="86" t="s">
        <v>785</v>
      </c>
    </row>
    <row r="84" spans="2:6" ht="22.5" x14ac:dyDescent="0.2">
      <c r="B84" s="85" t="s">
        <v>73</v>
      </c>
      <c r="C84" s="85" t="s">
        <v>786</v>
      </c>
      <c r="D84" s="86"/>
      <c r="E84" s="86" t="s">
        <v>787</v>
      </c>
      <c r="F84" s="86" t="s">
        <v>788</v>
      </c>
    </row>
    <row r="85" spans="2:6" x14ac:dyDescent="0.2">
      <c r="B85" s="85" t="s">
        <v>74</v>
      </c>
      <c r="C85" s="85" t="s">
        <v>627</v>
      </c>
      <c r="D85" s="86"/>
      <c r="E85" s="86" t="s">
        <v>789</v>
      </c>
      <c r="F85" s="86" t="s">
        <v>790</v>
      </c>
    </row>
    <row r="86" spans="2:6" ht="22.5" x14ac:dyDescent="0.2">
      <c r="B86" s="85" t="s">
        <v>75</v>
      </c>
      <c r="C86" s="85" t="s">
        <v>627</v>
      </c>
      <c r="D86" s="86"/>
      <c r="E86" s="86" t="s">
        <v>791</v>
      </c>
      <c r="F86" s="86" t="s">
        <v>792</v>
      </c>
    </row>
    <row r="87" spans="2:6" ht="45" x14ac:dyDescent="0.2">
      <c r="B87" s="85" t="s">
        <v>76</v>
      </c>
      <c r="C87" s="85" t="s">
        <v>793</v>
      </c>
      <c r="D87" s="86"/>
      <c r="E87" s="86" t="s">
        <v>794</v>
      </c>
      <c r="F87" s="86" t="s">
        <v>795</v>
      </c>
    </row>
    <row r="88" spans="2:6" ht="33.75" x14ac:dyDescent="0.2">
      <c r="B88" s="85" t="s">
        <v>77</v>
      </c>
      <c r="C88" s="85" t="s">
        <v>793</v>
      </c>
      <c r="D88" s="86"/>
      <c r="E88" s="86" t="s">
        <v>796</v>
      </c>
      <c r="F88" s="86" t="s">
        <v>797</v>
      </c>
    </row>
    <row r="89" spans="2:6" x14ac:dyDescent="0.2">
      <c r="B89" s="85" t="s">
        <v>78</v>
      </c>
      <c r="C89" s="85" t="s">
        <v>798</v>
      </c>
      <c r="D89" s="86"/>
      <c r="E89" s="86" t="s">
        <v>799</v>
      </c>
      <c r="F89" s="86" t="s">
        <v>800</v>
      </c>
    </row>
    <row r="90" spans="2:6" ht="45" x14ac:dyDescent="0.2">
      <c r="B90" s="85" t="s">
        <v>79</v>
      </c>
      <c r="C90" s="85" t="s">
        <v>718</v>
      </c>
      <c r="D90" s="86"/>
      <c r="E90" s="86" t="s">
        <v>801</v>
      </c>
      <c r="F90" s="86" t="s">
        <v>802</v>
      </c>
    </row>
    <row r="91" spans="2:6" ht="33.75" x14ac:dyDescent="0.2">
      <c r="B91" s="85" t="s">
        <v>80</v>
      </c>
      <c r="C91" s="85" t="s">
        <v>793</v>
      </c>
      <c r="D91" s="86"/>
      <c r="E91" s="86" t="s">
        <v>803</v>
      </c>
      <c r="F91" s="86" t="s">
        <v>804</v>
      </c>
    </row>
    <row r="92" spans="2:6" ht="409.5" x14ac:dyDescent="0.2">
      <c r="B92" s="85" t="s">
        <v>81</v>
      </c>
      <c r="C92" s="85" t="s">
        <v>805</v>
      </c>
      <c r="D92" s="86"/>
      <c r="E92" s="86" t="s">
        <v>806</v>
      </c>
      <c r="F92" s="96" t="s">
        <v>807</v>
      </c>
    </row>
    <row r="93" spans="2:6" x14ac:dyDescent="0.2">
      <c r="B93" s="85" t="s">
        <v>808</v>
      </c>
      <c r="C93" s="85"/>
      <c r="D93" s="86"/>
      <c r="E93" s="86"/>
      <c r="F93" s="93"/>
    </row>
    <row r="94" spans="2:6" ht="22.5" x14ac:dyDescent="0.2">
      <c r="B94" s="85" t="s">
        <v>809</v>
      </c>
      <c r="C94" s="85" t="s">
        <v>805</v>
      </c>
      <c r="D94" s="86"/>
      <c r="E94" s="86" t="s">
        <v>810</v>
      </c>
      <c r="F94" s="86" t="s">
        <v>811</v>
      </c>
    </row>
    <row r="95" spans="2:6" ht="56.25" x14ac:dyDescent="0.2">
      <c r="B95" s="85" t="s">
        <v>83</v>
      </c>
      <c r="C95" s="85" t="s">
        <v>805</v>
      </c>
      <c r="D95" s="86"/>
      <c r="E95" s="86" t="s">
        <v>812</v>
      </c>
      <c r="F95" s="86" t="s">
        <v>813</v>
      </c>
    </row>
    <row r="96" spans="2:6" ht="22.5" x14ac:dyDescent="0.2">
      <c r="B96" s="85" t="s">
        <v>84</v>
      </c>
      <c r="C96" s="85" t="s">
        <v>814</v>
      </c>
      <c r="D96" s="86"/>
      <c r="E96" s="86" t="s">
        <v>815</v>
      </c>
      <c r="F96" s="86" t="s">
        <v>816</v>
      </c>
    </row>
    <row r="97" spans="2:6" ht="292.5" x14ac:dyDescent="0.2">
      <c r="B97" s="85" t="s">
        <v>85</v>
      </c>
      <c r="C97" s="85" t="s">
        <v>805</v>
      </c>
      <c r="D97" s="86"/>
      <c r="E97" s="86" t="s">
        <v>817</v>
      </c>
      <c r="F97" s="86" t="s">
        <v>818</v>
      </c>
    </row>
    <row r="98" spans="2:6" ht="22.5" x14ac:dyDescent="0.2">
      <c r="B98" s="85" t="s">
        <v>86</v>
      </c>
      <c r="C98" s="85" t="s">
        <v>819</v>
      </c>
      <c r="D98" s="86"/>
      <c r="E98" s="86" t="s">
        <v>820</v>
      </c>
      <c r="F98" s="86" t="s">
        <v>821</v>
      </c>
    </row>
    <row r="99" spans="2:6" ht="22.5" x14ac:dyDescent="0.2">
      <c r="B99" s="85" t="s">
        <v>87</v>
      </c>
      <c r="C99" s="85" t="s">
        <v>718</v>
      </c>
      <c r="D99" s="86"/>
      <c r="E99" s="86" t="s">
        <v>822</v>
      </c>
      <c r="F99" s="86" t="s">
        <v>823</v>
      </c>
    </row>
    <row r="100" spans="2:6" ht="146.25" x14ac:dyDescent="0.2">
      <c r="B100" s="85" t="s">
        <v>88</v>
      </c>
      <c r="C100" s="85" t="s">
        <v>824</v>
      </c>
      <c r="D100" s="86"/>
      <c r="E100" s="86" t="s">
        <v>825</v>
      </c>
      <c r="F100" s="86" t="s">
        <v>826</v>
      </c>
    </row>
    <row r="101" spans="2:6" ht="258.75" x14ac:dyDescent="0.2">
      <c r="B101" s="85" t="s">
        <v>89</v>
      </c>
      <c r="C101" s="85" t="s">
        <v>827</v>
      </c>
      <c r="D101" s="86"/>
      <c r="E101" s="86" t="s">
        <v>828</v>
      </c>
      <c r="F101" s="86" t="s">
        <v>829</v>
      </c>
    </row>
    <row r="102" spans="2:6" ht="22.5" x14ac:dyDescent="0.2">
      <c r="B102" s="85" t="s">
        <v>577</v>
      </c>
      <c r="C102" s="85" t="s">
        <v>830</v>
      </c>
      <c r="D102" s="86"/>
      <c r="E102" s="86" t="s">
        <v>831</v>
      </c>
      <c r="F102" s="86" t="s">
        <v>832</v>
      </c>
    </row>
    <row r="103" spans="2:6" ht="22.5" x14ac:dyDescent="0.2">
      <c r="B103" s="85" t="s">
        <v>90</v>
      </c>
      <c r="C103" s="85" t="s">
        <v>833</v>
      </c>
      <c r="D103" s="86"/>
      <c r="E103" s="86" t="s">
        <v>834</v>
      </c>
      <c r="F103" s="86" t="s">
        <v>835</v>
      </c>
    </row>
    <row r="104" spans="2:6" x14ac:dyDescent="0.2">
      <c r="B104" s="85" t="s">
        <v>91</v>
      </c>
      <c r="C104" s="85" t="s">
        <v>814</v>
      </c>
      <c r="D104" s="86"/>
      <c r="E104" s="86" t="s">
        <v>836</v>
      </c>
      <c r="F104" s="86" t="s">
        <v>837</v>
      </c>
    </row>
    <row r="105" spans="2:6" ht="22.5" x14ac:dyDescent="0.2">
      <c r="B105" s="85" t="s">
        <v>92</v>
      </c>
      <c r="C105" s="85" t="s">
        <v>814</v>
      </c>
      <c r="D105" s="86"/>
      <c r="E105" s="86" t="s">
        <v>838</v>
      </c>
      <c r="F105" s="86" t="s">
        <v>839</v>
      </c>
    </row>
    <row r="106" spans="2:6" x14ac:dyDescent="0.2">
      <c r="B106" s="85" t="s">
        <v>698</v>
      </c>
      <c r="C106" s="85"/>
      <c r="D106" s="86"/>
      <c r="E106" s="86"/>
      <c r="F106" s="86"/>
    </row>
    <row r="107" spans="2:6" ht="33.75" x14ac:dyDescent="0.2">
      <c r="B107" s="85" t="s">
        <v>93</v>
      </c>
      <c r="C107" s="85" t="s">
        <v>627</v>
      </c>
      <c r="D107" s="86"/>
      <c r="E107" s="86" t="s">
        <v>840</v>
      </c>
      <c r="F107" s="86" t="s">
        <v>841</v>
      </c>
    </row>
    <row r="108" spans="2:6" x14ac:dyDescent="0.2">
      <c r="B108" s="85" t="s">
        <v>94</v>
      </c>
      <c r="C108" s="85" t="s">
        <v>627</v>
      </c>
      <c r="D108" s="86"/>
      <c r="E108" s="86" t="s">
        <v>842</v>
      </c>
      <c r="F108" s="86" t="s">
        <v>843</v>
      </c>
    </row>
    <row r="109" spans="2:6" ht="33.75" x14ac:dyDescent="0.2">
      <c r="B109" s="85" t="s">
        <v>95</v>
      </c>
      <c r="C109" s="85" t="s">
        <v>627</v>
      </c>
      <c r="D109" s="86"/>
      <c r="E109" s="86" t="s">
        <v>844</v>
      </c>
      <c r="F109" s="86" t="s">
        <v>845</v>
      </c>
    </row>
    <row r="110" spans="2:6" ht="45" x14ac:dyDescent="0.2">
      <c r="B110" s="85" t="s">
        <v>96</v>
      </c>
      <c r="C110" s="85" t="s">
        <v>627</v>
      </c>
      <c r="D110" s="86"/>
      <c r="E110" s="86" t="s">
        <v>846</v>
      </c>
      <c r="F110" s="86" t="s">
        <v>847</v>
      </c>
    </row>
    <row r="111" spans="2:6" x14ac:dyDescent="0.2">
      <c r="B111" s="85" t="s">
        <v>808</v>
      </c>
      <c r="C111" s="85"/>
      <c r="D111" s="86"/>
      <c r="E111" s="86"/>
      <c r="F111" s="86"/>
    </row>
    <row r="112" spans="2:6" x14ac:dyDescent="0.2">
      <c r="B112" s="85" t="s">
        <v>848</v>
      </c>
      <c r="C112" s="85" t="s">
        <v>627</v>
      </c>
      <c r="D112" s="86"/>
      <c r="E112" s="86" t="s">
        <v>849</v>
      </c>
      <c r="F112" s="86" t="s">
        <v>850</v>
      </c>
    </row>
    <row r="113" spans="2:6" ht="135" x14ac:dyDescent="0.2">
      <c r="B113" s="85" t="s">
        <v>97</v>
      </c>
      <c r="C113" s="85" t="s">
        <v>627</v>
      </c>
      <c r="D113" s="86"/>
      <c r="E113" s="86" t="s">
        <v>851</v>
      </c>
      <c r="F113" s="91" t="s">
        <v>852</v>
      </c>
    </row>
    <row r="114" spans="2:6" ht="45" x14ac:dyDescent="0.2">
      <c r="B114" s="85" t="s">
        <v>98</v>
      </c>
      <c r="C114" s="85" t="s">
        <v>627</v>
      </c>
      <c r="D114" s="86"/>
      <c r="E114" s="86" t="s">
        <v>853</v>
      </c>
      <c r="F114" s="86" t="s">
        <v>854</v>
      </c>
    </row>
    <row r="115" spans="2:6" x14ac:dyDescent="0.2">
      <c r="B115" s="85" t="s">
        <v>99</v>
      </c>
      <c r="C115" s="85" t="s">
        <v>627</v>
      </c>
      <c r="D115" s="86"/>
      <c r="E115" s="86" t="s">
        <v>855</v>
      </c>
      <c r="F115" s="86" t="s">
        <v>856</v>
      </c>
    </row>
    <row r="116" spans="2:6" ht="22.5" x14ac:dyDescent="0.2">
      <c r="B116" s="85" t="s">
        <v>100</v>
      </c>
      <c r="C116" s="85" t="s">
        <v>627</v>
      </c>
      <c r="D116" s="86"/>
      <c r="E116" s="86" t="s">
        <v>857</v>
      </c>
      <c r="F116" s="86" t="s">
        <v>858</v>
      </c>
    </row>
    <row r="117" spans="2:6" ht="202.5" x14ac:dyDescent="0.2">
      <c r="B117" s="85" t="s">
        <v>101</v>
      </c>
      <c r="C117" s="85" t="s">
        <v>627</v>
      </c>
      <c r="D117" s="86"/>
      <c r="E117" s="86" t="s">
        <v>859</v>
      </c>
      <c r="F117" s="86" t="s">
        <v>860</v>
      </c>
    </row>
    <row r="118" spans="2:6" ht="135" x14ac:dyDescent="0.2">
      <c r="B118" s="85" t="s">
        <v>266</v>
      </c>
      <c r="C118" s="85" t="s">
        <v>627</v>
      </c>
      <c r="D118" s="86"/>
      <c r="E118" s="86" t="s">
        <v>861</v>
      </c>
      <c r="F118" s="86" t="s">
        <v>862</v>
      </c>
    </row>
    <row r="119" spans="2:6" ht="225" x14ac:dyDescent="0.2">
      <c r="B119" s="85" t="s">
        <v>252</v>
      </c>
      <c r="C119" s="85" t="s">
        <v>627</v>
      </c>
      <c r="D119" s="86"/>
      <c r="E119" s="86" t="s">
        <v>863</v>
      </c>
      <c r="F119" s="86" t="s">
        <v>864</v>
      </c>
    </row>
    <row r="120" spans="2:6" ht="33.75" x14ac:dyDescent="0.2">
      <c r="B120" s="85" t="s">
        <v>102</v>
      </c>
      <c r="C120" s="85" t="s">
        <v>627</v>
      </c>
      <c r="D120" s="86"/>
      <c r="E120" s="86" t="s">
        <v>865</v>
      </c>
      <c r="F120" s="86" t="s">
        <v>866</v>
      </c>
    </row>
    <row r="121" spans="2:6" ht="247.5" x14ac:dyDescent="0.2">
      <c r="B121" s="85" t="s">
        <v>103</v>
      </c>
      <c r="C121" s="85" t="s">
        <v>867</v>
      </c>
      <c r="D121" s="86"/>
      <c r="E121" s="86" t="s">
        <v>868</v>
      </c>
      <c r="F121" s="86" t="s">
        <v>869</v>
      </c>
    </row>
    <row r="122" spans="2:6" ht="67.5" x14ac:dyDescent="0.2">
      <c r="B122" s="85" t="s">
        <v>104</v>
      </c>
      <c r="C122" s="85" t="s">
        <v>627</v>
      </c>
      <c r="D122" s="86"/>
      <c r="E122" s="86" t="s">
        <v>870</v>
      </c>
      <c r="F122" s="86" t="s">
        <v>871</v>
      </c>
    </row>
    <row r="123" spans="2:6" ht="270" x14ac:dyDescent="0.2">
      <c r="B123" s="85" t="s">
        <v>105</v>
      </c>
      <c r="C123" s="85" t="s">
        <v>627</v>
      </c>
      <c r="D123" s="86"/>
      <c r="E123" s="86" t="s">
        <v>872</v>
      </c>
      <c r="F123" s="86" t="s">
        <v>873</v>
      </c>
    </row>
    <row r="124" spans="2:6" ht="202.5" x14ac:dyDescent="0.2">
      <c r="B124" s="85" t="s">
        <v>106</v>
      </c>
      <c r="C124" s="85" t="s">
        <v>627</v>
      </c>
      <c r="D124" s="86"/>
      <c r="E124" s="86" t="s">
        <v>874</v>
      </c>
      <c r="F124" s="86" t="s">
        <v>875</v>
      </c>
    </row>
    <row r="125" spans="2:6" ht="56.25" x14ac:dyDescent="0.2">
      <c r="B125" s="85" t="s">
        <v>107</v>
      </c>
      <c r="C125" s="85" t="s">
        <v>627</v>
      </c>
      <c r="D125" s="91"/>
      <c r="E125" s="91" t="s">
        <v>876</v>
      </c>
      <c r="F125" s="86" t="s">
        <v>877</v>
      </c>
    </row>
    <row r="126" spans="2:6" ht="22.5" x14ac:dyDescent="0.2">
      <c r="B126" s="85" t="s">
        <v>108</v>
      </c>
      <c r="C126" s="85" t="s">
        <v>867</v>
      </c>
      <c r="D126" s="86"/>
      <c r="E126" s="86" t="s">
        <v>878</v>
      </c>
      <c r="F126" s="86" t="s">
        <v>879</v>
      </c>
    </row>
    <row r="127" spans="2:6" ht="33.75" x14ac:dyDescent="0.2">
      <c r="B127" s="85" t="s">
        <v>109</v>
      </c>
      <c r="C127" s="85" t="s">
        <v>814</v>
      </c>
      <c r="D127" s="86"/>
      <c r="E127" s="86" t="s">
        <v>880</v>
      </c>
      <c r="F127" s="86" t="s">
        <v>881</v>
      </c>
    </row>
    <row r="128" spans="2:6" ht="22.5" x14ac:dyDescent="0.2">
      <c r="B128" s="85" t="s">
        <v>110</v>
      </c>
      <c r="C128" s="85" t="s">
        <v>627</v>
      </c>
      <c r="D128" s="86"/>
      <c r="E128" s="86" t="s">
        <v>882</v>
      </c>
      <c r="F128" s="86" t="s">
        <v>883</v>
      </c>
    </row>
    <row r="129" spans="2:6" x14ac:dyDescent="0.2">
      <c r="B129" s="85" t="s">
        <v>111</v>
      </c>
      <c r="C129" s="85" t="s">
        <v>627</v>
      </c>
      <c r="D129" s="86"/>
      <c r="E129" s="86" t="s">
        <v>884</v>
      </c>
      <c r="F129" s="86" t="s">
        <v>885</v>
      </c>
    </row>
    <row r="130" spans="2:6" x14ac:dyDescent="0.2">
      <c r="B130" s="85" t="s">
        <v>112</v>
      </c>
      <c r="C130" s="85" t="s">
        <v>627</v>
      </c>
      <c r="D130" s="86"/>
      <c r="E130" s="86" t="s">
        <v>886</v>
      </c>
      <c r="F130" s="86" t="s">
        <v>887</v>
      </c>
    </row>
    <row r="131" spans="2:6" x14ac:dyDescent="0.2">
      <c r="B131" s="85" t="s">
        <v>113</v>
      </c>
      <c r="C131" s="85" t="s">
        <v>627</v>
      </c>
      <c r="D131" s="86"/>
      <c r="E131" s="86" t="s">
        <v>888</v>
      </c>
      <c r="F131" s="86" t="s">
        <v>889</v>
      </c>
    </row>
    <row r="132" spans="2:6" ht="33.75" x14ac:dyDescent="0.2">
      <c r="B132" s="85" t="s">
        <v>114</v>
      </c>
      <c r="C132" s="85" t="s">
        <v>627</v>
      </c>
      <c r="D132" s="86"/>
      <c r="E132" s="86" t="s">
        <v>890</v>
      </c>
      <c r="F132" s="86" t="s">
        <v>891</v>
      </c>
    </row>
    <row r="133" spans="2:6" ht="22.5" x14ac:dyDescent="0.2">
      <c r="B133" s="85" t="s">
        <v>115</v>
      </c>
      <c r="C133" s="85" t="s">
        <v>627</v>
      </c>
      <c r="D133" s="86"/>
      <c r="E133" s="86" t="s">
        <v>892</v>
      </c>
      <c r="F133" s="86" t="s">
        <v>893</v>
      </c>
    </row>
    <row r="134" spans="2:6" x14ac:dyDescent="0.2">
      <c r="B134" s="85" t="s">
        <v>116</v>
      </c>
      <c r="C134" s="85" t="s">
        <v>627</v>
      </c>
      <c r="D134" s="86"/>
      <c r="E134" s="86" t="s">
        <v>894</v>
      </c>
      <c r="F134" s="86" t="s">
        <v>895</v>
      </c>
    </row>
    <row r="135" spans="2:6" x14ac:dyDescent="0.2">
      <c r="B135" s="85" t="s">
        <v>117</v>
      </c>
      <c r="C135" s="85" t="s">
        <v>627</v>
      </c>
      <c r="D135" s="86"/>
      <c r="E135" s="86" t="s">
        <v>896</v>
      </c>
      <c r="F135" s="86" t="s">
        <v>897</v>
      </c>
    </row>
    <row r="136" spans="2:6" x14ac:dyDescent="0.2">
      <c r="B136" s="85" t="s">
        <v>118</v>
      </c>
      <c r="C136" s="85" t="s">
        <v>627</v>
      </c>
      <c r="D136" s="86"/>
      <c r="E136" s="86" t="s">
        <v>898</v>
      </c>
      <c r="F136" s="86" t="s">
        <v>899</v>
      </c>
    </row>
    <row r="137" spans="2:6" x14ac:dyDescent="0.2">
      <c r="B137" s="85" t="s">
        <v>119</v>
      </c>
      <c r="C137" s="85" t="s">
        <v>627</v>
      </c>
      <c r="D137" s="86"/>
      <c r="E137" s="86" t="s">
        <v>900</v>
      </c>
      <c r="F137" s="86" t="s">
        <v>901</v>
      </c>
    </row>
    <row r="138" spans="2:6" ht="45" x14ac:dyDescent="0.2">
      <c r="B138" s="85" t="s">
        <v>120</v>
      </c>
      <c r="C138" s="85" t="s">
        <v>627</v>
      </c>
      <c r="D138" s="86"/>
      <c r="E138" s="86" t="s">
        <v>902</v>
      </c>
      <c r="F138" s="86" t="s">
        <v>903</v>
      </c>
    </row>
    <row r="139" spans="2:6" x14ac:dyDescent="0.2">
      <c r="B139" s="85" t="s">
        <v>121</v>
      </c>
      <c r="C139" s="85" t="s">
        <v>627</v>
      </c>
      <c r="D139" s="86"/>
      <c r="E139" s="86" t="s">
        <v>1323</v>
      </c>
      <c r="F139" s="86" t="s">
        <v>1324</v>
      </c>
    </row>
    <row r="140" spans="2:6" ht="67.5" x14ac:dyDescent="0.2">
      <c r="B140" s="85" t="s">
        <v>122</v>
      </c>
      <c r="C140" s="85" t="s">
        <v>627</v>
      </c>
      <c r="D140" s="86"/>
      <c r="E140" s="86" t="s">
        <v>904</v>
      </c>
      <c r="F140" s="86" t="s">
        <v>905</v>
      </c>
    </row>
    <row r="141" spans="2:6" ht="22.5" x14ac:dyDescent="0.2">
      <c r="B141" s="85" t="s">
        <v>123</v>
      </c>
      <c r="C141" s="85" t="s">
        <v>627</v>
      </c>
      <c r="D141" s="86"/>
      <c r="E141" s="86" t="s">
        <v>1325</v>
      </c>
      <c r="F141" s="86" t="s">
        <v>1326</v>
      </c>
    </row>
    <row r="142" spans="2:6" ht="45" x14ac:dyDescent="0.2">
      <c r="B142" s="85" t="s">
        <v>124</v>
      </c>
      <c r="C142" s="85" t="s">
        <v>627</v>
      </c>
      <c r="D142" s="86"/>
      <c r="E142" s="86" t="s">
        <v>1327</v>
      </c>
      <c r="F142" s="86" t="s">
        <v>1328</v>
      </c>
    </row>
    <row r="143" spans="2:6" ht="101.25" x14ac:dyDescent="0.2">
      <c r="B143" s="85" t="s">
        <v>580</v>
      </c>
      <c r="C143" s="85" t="s">
        <v>627</v>
      </c>
      <c r="D143" s="86"/>
      <c r="E143" s="86" t="s">
        <v>906</v>
      </c>
      <c r="F143" s="86" t="s">
        <v>907</v>
      </c>
    </row>
    <row r="144" spans="2:6" x14ac:dyDescent="0.2">
      <c r="B144" s="85" t="s">
        <v>125</v>
      </c>
      <c r="C144" s="85" t="s">
        <v>627</v>
      </c>
      <c r="D144" s="86"/>
      <c r="E144" s="86" t="s">
        <v>908</v>
      </c>
      <c r="F144" s="86" t="s">
        <v>909</v>
      </c>
    </row>
    <row r="145" spans="2:6" ht="168.75" x14ac:dyDescent="0.2">
      <c r="B145" s="85" t="s">
        <v>126</v>
      </c>
      <c r="C145" s="85" t="s">
        <v>627</v>
      </c>
      <c r="D145" s="86"/>
      <c r="E145" s="86" t="s">
        <v>910</v>
      </c>
      <c r="F145" s="86" t="s">
        <v>911</v>
      </c>
    </row>
    <row r="146" spans="2:6" ht="33.75" x14ac:dyDescent="0.2">
      <c r="B146" s="85" t="s">
        <v>127</v>
      </c>
      <c r="C146" s="85" t="s">
        <v>627</v>
      </c>
      <c r="D146" s="86"/>
      <c r="E146" s="86" t="s">
        <v>912</v>
      </c>
      <c r="F146" s="86" t="s">
        <v>913</v>
      </c>
    </row>
    <row r="147" spans="2:6" ht="22.5" x14ac:dyDescent="0.2">
      <c r="B147" s="85" t="s">
        <v>128</v>
      </c>
      <c r="C147" s="85" t="s">
        <v>627</v>
      </c>
      <c r="D147" s="86"/>
      <c r="E147" s="86" t="s">
        <v>914</v>
      </c>
      <c r="F147" s="86" t="s">
        <v>915</v>
      </c>
    </row>
    <row r="148" spans="2:6" x14ac:dyDescent="0.2">
      <c r="B148" s="85" t="s">
        <v>698</v>
      </c>
      <c r="C148" s="85"/>
      <c r="D148" s="86"/>
      <c r="E148" s="86"/>
      <c r="F148" s="86"/>
    </row>
    <row r="149" spans="2:6" x14ac:dyDescent="0.2">
      <c r="B149" s="85" t="s">
        <v>916</v>
      </c>
      <c r="C149" s="85" t="s">
        <v>627</v>
      </c>
      <c r="D149" s="86"/>
      <c r="E149" s="86" t="s">
        <v>917</v>
      </c>
      <c r="F149" s="86" t="s">
        <v>918</v>
      </c>
    </row>
    <row r="150" spans="2:6" ht="45" x14ac:dyDescent="0.2">
      <c r="B150" s="85" t="s">
        <v>129</v>
      </c>
      <c r="C150" s="85" t="s">
        <v>627</v>
      </c>
      <c r="D150" s="86"/>
      <c r="E150" s="86" t="s">
        <v>919</v>
      </c>
      <c r="F150" s="86" t="s">
        <v>920</v>
      </c>
    </row>
    <row r="151" spans="2:6" ht="67.5" x14ac:dyDescent="0.2">
      <c r="B151" s="85" t="s">
        <v>130</v>
      </c>
      <c r="C151" s="85" t="s">
        <v>627</v>
      </c>
      <c r="D151" s="86"/>
      <c r="E151" s="86" t="s">
        <v>921</v>
      </c>
      <c r="F151" s="86" t="s">
        <v>922</v>
      </c>
    </row>
    <row r="152" spans="2:6" ht="22.5" x14ac:dyDescent="0.2">
      <c r="B152" s="85" t="s">
        <v>131</v>
      </c>
      <c r="C152" s="85" t="s">
        <v>627</v>
      </c>
      <c r="D152" s="86"/>
      <c r="E152" s="86" t="s">
        <v>923</v>
      </c>
      <c r="F152" s="86" t="s">
        <v>924</v>
      </c>
    </row>
    <row r="153" spans="2:6" x14ac:dyDescent="0.2">
      <c r="B153" s="85" t="s">
        <v>132</v>
      </c>
      <c r="C153" s="85" t="s">
        <v>627</v>
      </c>
      <c r="D153" s="86"/>
      <c r="E153" s="86" t="s">
        <v>925</v>
      </c>
      <c r="F153" s="86" t="s">
        <v>926</v>
      </c>
    </row>
    <row r="154" spans="2:6" x14ac:dyDescent="0.2">
      <c r="B154" s="85" t="s">
        <v>133</v>
      </c>
      <c r="C154" s="85" t="s">
        <v>627</v>
      </c>
      <c r="D154" s="86"/>
      <c r="E154" s="86" t="s">
        <v>927</v>
      </c>
      <c r="F154" s="86" t="s">
        <v>928</v>
      </c>
    </row>
    <row r="155" spans="2:6" x14ac:dyDescent="0.2">
      <c r="B155" s="85" t="s">
        <v>134</v>
      </c>
      <c r="C155" s="85" t="s">
        <v>929</v>
      </c>
      <c r="D155" s="86"/>
      <c r="E155" s="86" t="s">
        <v>930</v>
      </c>
      <c r="F155" s="86" t="s">
        <v>931</v>
      </c>
    </row>
    <row r="156" spans="2:6" x14ac:dyDescent="0.2">
      <c r="B156" s="85" t="s">
        <v>135</v>
      </c>
      <c r="C156" s="85" t="s">
        <v>932</v>
      </c>
      <c r="D156" s="86"/>
      <c r="E156" s="86" t="s">
        <v>933</v>
      </c>
      <c r="F156" s="86" t="s">
        <v>934</v>
      </c>
    </row>
    <row r="157" spans="2:6" ht="22.5" x14ac:dyDescent="0.2">
      <c r="B157" s="85" t="s">
        <v>136</v>
      </c>
      <c r="C157" s="85" t="s">
        <v>932</v>
      </c>
      <c r="D157" s="86"/>
      <c r="E157" s="86" t="s">
        <v>935</v>
      </c>
      <c r="F157" s="86" t="s">
        <v>936</v>
      </c>
    </row>
    <row r="158" spans="2:6" ht="33.75" x14ac:dyDescent="0.2">
      <c r="B158" s="85" t="s">
        <v>137</v>
      </c>
      <c r="C158" s="85" t="s">
        <v>932</v>
      </c>
      <c r="D158" s="86"/>
      <c r="E158" s="86" t="s">
        <v>937</v>
      </c>
      <c r="F158" s="86" t="s">
        <v>938</v>
      </c>
    </row>
    <row r="159" spans="2:6" ht="22.5" x14ac:dyDescent="0.2">
      <c r="B159" s="85" t="s">
        <v>138</v>
      </c>
      <c r="C159" s="85" t="s">
        <v>932</v>
      </c>
      <c r="D159" s="86"/>
      <c r="E159" s="86" t="s">
        <v>939</v>
      </c>
      <c r="F159" s="86" t="s">
        <v>940</v>
      </c>
    </row>
    <row r="160" spans="2:6" x14ac:dyDescent="0.2">
      <c r="B160" s="85" t="s">
        <v>139</v>
      </c>
      <c r="C160" s="85" t="s">
        <v>932</v>
      </c>
      <c r="D160" s="86"/>
      <c r="E160" s="86" t="s">
        <v>941</v>
      </c>
      <c r="F160" s="86" t="s">
        <v>942</v>
      </c>
    </row>
    <row r="161" spans="2:6" x14ac:dyDescent="0.2">
      <c r="B161" s="85" t="s">
        <v>140</v>
      </c>
      <c r="C161" s="85" t="s">
        <v>627</v>
      </c>
      <c r="D161" s="86"/>
      <c r="E161" s="86" t="s">
        <v>943</v>
      </c>
      <c r="F161" s="86" t="s">
        <v>944</v>
      </c>
    </row>
    <row r="162" spans="2:6" ht="22.5" x14ac:dyDescent="0.2">
      <c r="B162" s="85" t="s">
        <v>141</v>
      </c>
      <c r="C162" s="85" t="s">
        <v>627</v>
      </c>
      <c r="D162" s="86"/>
      <c r="E162" s="86" t="s">
        <v>945</v>
      </c>
      <c r="F162" s="86" t="s">
        <v>946</v>
      </c>
    </row>
    <row r="163" spans="2:6" x14ac:dyDescent="0.2">
      <c r="B163" s="85" t="s">
        <v>142</v>
      </c>
      <c r="C163" s="85" t="s">
        <v>627</v>
      </c>
      <c r="D163" s="86"/>
      <c r="E163" s="86" t="s">
        <v>947</v>
      </c>
      <c r="F163" s="86" t="s">
        <v>948</v>
      </c>
    </row>
    <row r="164" spans="2:6" ht="22.5" x14ac:dyDescent="0.2">
      <c r="B164" s="85" t="s">
        <v>143</v>
      </c>
      <c r="C164" s="85" t="s">
        <v>627</v>
      </c>
      <c r="D164" s="86"/>
      <c r="E164" s="86" t="s">
        <v>949</v>
      </c>
      <c r="F164" s="86" t="s">
        <v>950</v>
      </c>
    </row>
    <row r="165" spans="2:6" ht="22.5" x14ac:dyDescent="0.2">
      <c r="B165" s="85" t="s">
        <v>144</v>
      </c>
      <c r="C165" s="85" t="s">
        <v>833</v>
      </c>
      <c r="D165" s="86"/>
      <c r="E165" s="86" t="s">
        <v>951</v>
      </c>
      <c r="F165" s="86" t="s">
        <v>952</v>
      </c>
    </row>
    <row r="166" spans="2:6" ht="33.75" x14ac:dyDescent="0.2">
      <c r="B166" s="85" t="s">
        <v>145</v>
      </c>
      <c r="C166" s="85" t="s">
        <v>627</v>
      </c>
      <c r="D166" s="86"/>
      <c r="E166" s="86" t="s">
        <v>953</v>
      </c>
      <c r="F166" s="86" t="s">
        <v>954</v>
      </c>
    </row>
    <row r="167" spans="2:6" ht="22.5" x14ac:dyDescent="0.2">
      <c r="B167" s="85" t="s">
        <v>146</v>
      </c>
      <c r="C167" s="85" t="s">
        <v>955</v>
      </c>
      <c r="D167" s="86"/>
      <c r="E167" s="86" t="s">
        <v>956</v>
      </c>
      <c r="F167" s="86" t="s">
        <v>957</v>
      </c>
    </row>
    <row r="168" spans="2:6" ht="22.5" x14ac:dyDescent="0.2">
      <c r="B168" s="85" t="s">
        <v>147</v>
      </c>
      <c r="C168" s="85" t="s">
        <v>627</v>
      </c>
      <c r="D168" s="86"/>
      <c r="E168" s="86" t="s">
        <v>958</v>
      </c>
      <c r="F168" s="86" t="s">
        <v>959</v>
      </c>
    </row>
    <row r="169" spans="2:6" ht="22.5" x14ac:dyDescent="0.2">
      <c r="B169" s="85" t="s">
        <v>148</v>
      </c>
      <c r="C169" s="85" t="s">
        <v>798</v>
      </c>
      <c r="D169" s="86"/>
      <c r="E169" s="86" t="s">
        <v>960</v>
      </c>
      <c r="F169" s="86" t="s">
        <v>961</v>
      </c>
    </row>
    <row r="170" spans="2:6" ht="22.5" x14ac:dyDescent="0.2">
      <c r="B170" s="85" t="s">
        <v>149</v>
      </c>
      <c r="C170" s="85" t="s">
        <v>627</v>
      </c>
      <c r="D170" s="86"/>
      <c r="E170" s="86" t="s">
        <v>962</v>
      </c>
      <c r="F170" s="86" t="s">
        <v>963</v>
      </c>
    </row>
    <row r="171" spans="2:6" ht="33.75" x14ac:dyDescent="0.2">
      <c r="B171" s="85" t="s">
        <v>150</v>
      </c>
      <c r="C171" s="85" t="s">
        <v>805</v>
      </c>
      <c r="D171" s="86"/>
      <c r="E171" s="86" t="s">
        <v>964</v>
      </c>
      <c r="F171" s="86" t="s">
        <v>965</v>
      </c>
    </row>
    <row r="172" spans="2:6" ht="22.5" x14ac:dyDescent="0.2">
      <c r="B172" s="85" t="s">
        <v>151</v>
      </c>
      <c r="C172" s="85" t="s">
        <v>718</v>
      </c>
      <c r="D172" s="86"/>
      <c r="E172" s="86" t="s">
        <v>966</v>
      </c>
      <c r="F172" s="86" t="s">
        <v>967</v>
      </c>
    </row>
    <row r="173" spans="2:6" ht="78.75" x14ac:dyDescent="0.2">
      <c r="B173" s="85" t="s">
        <v>152</v>
      </c>
      <c r="C173" s="85" t="s">
        <v>718</v>
      </c>
      <c r="D173" s="86"/>
      <c r="E173" s="86" t="s">
        <v>968</v>
      </c>
      <c r="F173" s="86" t="s">
        <v>969</v>
      </c>
    </row>
    <row r="174" spans="2:6" ht="123.75" x14ac:dyDescent="0.2">
      <c r="B174" s="85" t="s">
        <v>153</v>
      </c>
      <c r="C174" s="85" t="s">
        <v>627</v>
      </c>
      <c r="D174" s="86"/>
      <c r="E174" s="86" t="s">
        <v>970</v>
      </c>
      <c r="F174" s="86" t="s">
        <v>971</v>
      </c>
    </row>
    <row r="175" spans="2:6" ht="45" x14ac:dyDescent="0.2">
      <c r="B175" s="85" t="s">
        <v>154</v>
      </c>
      <c r="C175" s="85" t="s">
        <v>627</v>
      </c>
      <c r="D175" s="86"/>
      <c r="E175" s="86" t="s">
        <v>972</v>
      </c>
      <c r="F175" s="86" t="s">
        <v>973</v>
      </c>
    </row>
    <row r="176" spans="2:6" x14ac:dyDescent="0.2">
      <c r="B176" s="85" t="s">
        <v>698</v>
      </c>
      <c r="C176" s="85"/>
      <c r="D176" s="86"/>
      <c r="E176" s="86"/>
      <c r="F176" s="86"/>
    </row>
    <row r="177" spans="2:6" ht="45" x14ac:dyDescent="0.2">
      <c r="B177" s="85" t="s">
        <v>974</v>
      </c>
      <c r="C177" s="85" t="s">
        <v>627</v>
      </c>
      <c r="D177" s="86"/>
      <c r="E177" s="86" t="s">
        <v>975</v>
      </c>
      <c r="F177" s="86" t="s">
        <v>976</v>
      </c>
    </row>
    <row r="178" spans="2:6" x14ac:dyDescent="0.2">
      <c r="B178" s="85" t="s">
        <v>698</v>
      </c>
      <c r="C178" s="85"/>
      <c r="D178" s="86"/>
      <c r="E178" s="86"/>
      <c r="F178" s="86"/>
    </row>
    <row r="179" spans="2:6" ht="56.25" x14ac:dyDescent="0.2">
      <c r="B179" s="85" t="s">
        <v>977</v>
      </c>
      <c r="C179" s="85" t="s">
        <v>627</v>
      </c>
      <c r="D179" s="86"/>
      <c r="E179" s="86" t="s">
        <v>978</v>
      </c>
      <c r="F179" s="91" t="s">
        <v>979</v>
      </c>
    </row>
    <row r="180" spans="2:6" ht="22.5" x14ac:dyDescent="0.2">
      <c r="B180" s="85" t="s">
        <v>980</v>
      </c>
      <c r="C180" s="85" t="s">
        <v>627</v>
      </c>
      <c r="D180" s="86"/>
      <c r="E180" s="86" t="s">
        <v>981</v>
      </c>
      <c r="F180" s="86" t="s">
        <v>982</v>
      </c>
    </row>
    <row r="181" spans="2:6" ht="22.5" x14ac:dyDescent="0.2">
      <c r="B181" s="85" t="s">
        <v>155</v>
      </c>
      <c r="C181" s="85" t="s">
        <v>627</v>
      </c>
      <c r="D181" s="86"/>
      <c r="E181" s="86" t="s">
        <v>983</v>
      </c>
      <c r="F181" s="86" t="s">
        <v>984</v>
      </c>
    </row>
    <row r="182" spans="2:6" x14ac:dyDescent="0.2">
      <c r="B182" s="85" t="s">
        <v>156</v>
      </c>
      <c r="C182" s="85" t="s">
        <v>985</v>
      </c>
      <c r="D182" s="86"/>
      <c r="E182" s="86" t="s">
        <v>986</v>
      </c>
      <c r="F182" s="86" t="s">
        <v>987</v>
      </c>
    </row>
    <row r="183" spans="2:6" ht="22.5" x14ac:dyDescent="0.2">
      <c r="B183" s="85" t="s">
        <v>157</v>
      </c>
      <c r="C183" s="85" t="s">
        <v>988</v>
      </c>
      <c r="D183" s="86"/>
      <c r="E183" s="86" t="s">
        <v>989</v>
      </c>
      <c r="F183" s="86" t="s">
        <v>990</v>
      </c>
    </row>
    <row r="184" spans="2:6" ht="33.75" x14ac:dyDescent="0.2">
      <c r="B184" s="85" t="s">
        <v>158</v>
      </c>
      <c r="C184" s="85" t="s">
        <v>627</v>
      </c>
      <c r="D184" s="86"/>
      <c r="E184" s="86" t="s">
        <v>991</v>
      </c>
      <c r="F184" s="86" t="s">
        <v>992</v>
      </c>
    </row>
    <row r="185" spans="2:6" ht="45" x14ac:dyDescent="0.2">
      <c r="B185" s="85" t="s">
        <v>159</v>
      </c>
      <c r="C185" s="85" t="s">
        <v>627</v>
      </c>
      <c r="D185" s="86"/>
      <c r="E185" s="86" t="s">
        <v>993</v>
      </c>
      <c r="F185" s="86" t="s">
        <v>994</v>
      </c>
    </row>
    <row r="186" spans="2:6" x14ac:dyDescent="0.2">
      <c r="B186" s="85" t="s">
        <v>160</v>
      </c>
      <c r="C186" s="85" t="s">
        <v>627</v>
      </c>
      <c r="D186" s="86"/>
      <c r="E186" s="86" t="s">
        <v>995</v>
      </c>
      <c r="F186" s="86" t="s">
        <v>996</v>
      </c>
    </row>
    <row r="187" spans="2:6" x14ac:dyDescent="0.2">
      <c r="B187" s="85" t="s">
        <v>161</v>
      </c>
      <c r="C187" s="85" t="s">
        <v>627</v>
      </c>
      <c r="D187" s="86"/>
      <c r="E187" s="86" t="s">
        <v>997</v>
      </c>
      <c r="F187" s="86" t="s">
        <v>998</v>
      </c>
    </row>
    <row r="188" spans="2:6" x14ac:dyDescent="0.2">
      <c r="B188" s="85" t="s">
        <v>162</v>
      </c>
      <c r="C188" s="85" t="s">
        <v>627</v>
      </c>
      <c r="D188" s="86"/>
      <c r="E188" s="86" t="s">
        <v>999</v>
      </c>
      <c r="F188" s="86" t="s">
        <v>1000</v>
      </c>
    </row>
    <row r="189" spans="2:6" ht="22.5" x14ac:dyDescent="0.2">
      <c r="B189" s="85" t="s">
        <v>163</v>
      </c>
      <c r="C189" s="85" t="s">
        <v>627</v>
      </c>
      <c r="D189" s="86"/>
      <c r="E189" s="86" t="s">
        <v>1001</v>
      </c>
      <c r="F189" s="86" t="s">
        <v>1002</v>
      </c>
    </row>
    <row r="190" spans="2:6" ht="22.5" x14ac:dyDescent="0.2">
      <c r="B190" s="85" t="s">
        <v>164</v>
      </c>
      <c r="C190" s="85" t="s">
        <v>833</v>
      </c>
      <c r="D190" s="86"/>
      <c r="E190" s="86" t="s">
        <v>1003</v>
      </c>
      <c r="F190" s="86" t="s">
        <v>1004</v>
      </c>
    </row>
    <row r="191" spans="2:6" x14ac:dyDescent="0.2">
      <c r="B191" s="85" t="s">
        <v>165</v>
      </c>
      <c r="C191" s="85" t="s">
        <v>793</v>
      </c>
      <c r="D191" s="86"/>
      <c r="E191" s="86" t="s">
        <v>1005</v>
      </c>
      <c r="F191" s="86" t="s">
        <v>1006</v>
      </c>
    </row>
    <row r="192" spans="2:6" ht="22.5" x14ac:dyDescent="0.2">
      <c r="B192" s="85" t="s">
        <v>166</v>
      </c>
      <c r="C192" s="85" t="s">
        <v>617</v>
      </c>
      <c r="D192" s="86"/>
      <c r="E192" s="86" t="s">
        <v>1007</v>
      </c>
      <c r="F192" s="86" t="s">
        <v>1008</v>
      </c>
    </row>
    <row r="193" spans="2:6" ht="22.5" x14ac:dyDescent="0.2">
      <c r="B193" s="85" t="s">
        <v>167</v>
      </c>
      <c r="C193" s="85" t="s">
        <v>627</v>
      </c>
      <c r="D193" s="86"/>
      <c r="E193" s="86" t="s">
        <v>1009</v>
      </c>
      <c r="F193" s="86" t="s">
        <v>1010</v>
      </c>
    </row>
    <row r="194" spans="2:6" ht="22.5" x14ac:dyDescent="0.2">
      <c r="B194" s="85" t="s">
        <v>168</v>
      </c>
      <c r="C194" s="85" t="s">
        <v>627</v>
      </c>
      <c r="D194" s="86"/>
      <c r="E194" s="86" t="s">
        <v>1011</v>
      </c>
      <c r="F194" s="86" t="s">
        <v>1012</v>
      </c>
    </row>
    <row r="195" spans="2:6" ht="22.5" x14ac:dyDescent="0.2">
      <c r="B195" s="85" t="s">
        <v>169</v>
      </c>
      <c r="C195" s="85" t="s">
        <v>627</v>
      </c>
      <c r="D195" s="86"/>
      <c r="E195" s="86" t="s">
        <v>1013</v>
      </c>
      <c r="F195" s="86" t="s">
        <v>1014</v>
      </c>
    </row>
    <row r="196" spans="2:6" ht="22.5" x14ac:dyDescent="0.2">
      <c r="B196" s="85" t="s">
        <v>170</v>
      </c>
      <c r="C196" s="85" t="s">
        <v>833</v>
      </c>
      <c r="D196" s="86"/>
      <c r="E196" s="86" t="s">
        <v>1015</v>
      </c>
      <c r="F196" s="86" t="s">
        <v>1016</v>
      </c>
    </row>
    <row r="197" spans="2:6" ht="22.5" x14ac:dyDescent="0.2">
      <c r="B197" s="85" t="s">
        <v>171</v>
      </c>
      <c r="C197" s="85" t="s">
        <v>627</v>
      </c>
      <c r="D197" s="86"/>
      <c r="E197" s="86" t="s">
        <v>1017</v>
      </c>
      <c r="F197" s="86" t="s">
        <v>1018</v>
      </c>
    </row>
    <row r="198" spans="2:6" ht="33.75" x14ac:dyDescent="0.2">
      <c r="B198" s="85" t="s">
        <v>172</v>
      </c>
      <c r="C198" s="85" t="s">
        <v>627</v>
      </c>
      <c r="D198" s="86"/>
      <c r="E198" s="86" t="s">
        <v>1019</v>
      </c>
      <c r="F198" s="86" t="s">
        <v>1020</v>
      </c>
    </row>
    <row r="199" spans="2:6" ht="22.5" x14ac:dyDescent="0.2">
      <c r="B199" s="85" t="s">
        <v>173</v>
      </c>
      <c r="C199" s="85" t="s">
        <v>627</v>
      </c>
      <c r="D199" s="86"/>
      <c r="E199" s="86" t="s">
        <v>1021</v>
      </c>
      <c r="F199" s="86" t="s">
        <v>1022</v>
      </c>
    </row>
    <row r="200" spans="2:6" x14ac:dyDescent="0.2">
      <c r="B200" s="85" t="s">
        <v>174</v>
      </c>
      <c r="C200" s="85" t="s">
        <v>627</v>
      </c>
      <c r="D200" s="86"/>
      <c r="E200" s="86" t="s">
        <v>1023</v>
      </c>
      <c r="F200" s="86" t="s">
        <v>1024</v>
      </c>
    </row>
    <row r="201" spans="2:6" x14ac:dyDescent="0.2">
      <c r="B201" s="85" t="s">
        <v>698</v>
      </c>
      <c r="C201" s="85"/>
      <c r="D201" s="86"/>
      <c r="E201" s="86"/>
      <c r="F201" s="86"/>
    </row>
    <row r="202" spans="2:6" ht="22.5" x14ac:dyDescent="0.2">
      <c r="B202" s="85" t="s">
        <v>175</v>
      </c>
      <c r="C202" s="85" t="s">
        <v>627</v>
      </c>
      <c r="D202" s="86"/>
      <c r="E202" s="86" t="s">
        <v>1025</v>
      </c>
      <c r="F202" s="86" t="s">
        <v>1026</v>
      </c>
    </row>
    <row r="203" spans="2:6" ht="22.5" x14ac:dyDescent="0.2">
      <c r="B203" s="85" t="s">
        <v>176</v>
      </c>
      <c r="C203" s="85" t="s">
        <v>627</v>
      </c>
      <c r="D203" s="86"/>
      <c r="E203" s="86" t="s">
        <v>1027</v>
      </c>
      <c r="F203" s="86" t="s">
        <v>1028</v>
      </c>
    </row>
    <row r="204" spans="2:6" ht="22.5" x14ac:dyDescent="0.2">
      <c r="B204" s="85" t="s">
        <v>177</v>
      </c>
      <c r="C204" s="85" t="s">
        <v>627</v>
      </c>
      <c r="D204" s="86"/>
      <c r="E204" s="86" t="s">
        <v>1029</v>
      </c>
      <c r="F204" s="86" t="s">
        <v>1030</v>
      </c>
    </row>
    <row r="205" spans="2:6" x14ac:dyDescent="0.2">
      <c r="B205" s="85" t="s">
        <v>178</v>
      </c>
      <c r="C205" s="85" t="s">
        <v>627</v>
      </c>
      <c r="D205" s="86"/>
      <c r="E205" s="86" t="s">
        <v>1031</v>
      </c>
      <c r="F205" s="86" t="s">
        <v>1032</v>
      </c>
    </row>
    <row r="206" spans="2:6" ht="33.75" x14ac:dyDescent="0.2">
      <c r="B206" s="85" t="s">
        <v>253</v>
      </c>
      <c r="C206" s="85" t="s">
        <v>627</v>
      </c>
      <c r="D206" s="86"/>
      <c r="E206" s="86" t="s">
        <v>1033</v>
      </c>
      <c r="F206" s="86" t="s">
        <v>1034</v>
      </c>
    </row>
    <row r="207" spans="2:6" ht="123.75" x14ac:dyDescent="0.2">
      <c r="B207" s="85" t="s">
        <v>179</v>
      </c>
      <c r="C207" s="85" t="s">
        <v>627</v>
      </c>
      <c r="D207" s="86"/>
      <c r="E207" s="86" t="s">
        <v>1035</v>
      </c>
      <c r="F207" s="86" t="s">
        <v>1036</v>
      </c>
    </row>
    <row r="208" spans="2:6" ht="22.5" x14ac:dyDescent="0.2">
      <c r="B208" s="85" t="s">
        <v>183</v>
      </c>
      <c r="C208" s="85" t="s">
        <v>627</v>
      </c>
      <c r="D208" s="86"/>
      <c r="E208" s="86" t="s">
        <v>1037</v>
      </c>
      <c r="F208" s="86" t="s">
        <v>1038</v>
      </c>
    </row>
    <row r="209" spans="2:6" ht="33.75" x14ac:dyDescent="0.2">
      <c r="B209" s="85" t="s">
        <v>181</v>
      </c>
      <c r="C209" s="85" t="s">
        <v>627</v>
      </c>
      <c r="D209" s="86"/>
      <c r="E209" s="86" t="s">
        <v>1039</v>
      </c>
      <c r="F209" s="86" t="s">
        <v>1040</v>
      </c>
    </row>
    <row r="210" spans="2:6" ht="90" x14ac:dyDescent="0.2">
      <c r="B210" s="85" t="s">
        <v>182</v>
      </c>
      <c r="C210" s="85" t="s">
        <v>627</v>
      </c>
      <c r="D210" s="86"/>
      <c r="E210" s="86" t="s">
        <v>1041</v>
      </c>
      <c r="F210" s="86" t="s">
        <v>1042</v>
      </c>
    </row>
    <row r="211" spans="2:6" ht="33.75" x14ac:dyDescent="0.2">
      <c r="B211" s="85" t="s">
        <v>254</v>
      </c>
      <c r="C211" s="85" t="s">
        <v>627</v>
      </c>
      <c r="D211" s="86"/>
      <c r="E211" s="86" t="s">
        <v>1043</v>
      </c>
      <c r="F211" s="86" t="s">
        <v>1044</v>
      </c>
    </row>
    <row r="212" spans="2:6" ht="45" x14ac:dyDescent="0.2">
      <c r="B212" s="85" t="s">
        <v>180</v>
      </c>
      <c r="C212" s="85" t="s">
        <v>627</v>
      </c>
      <c r="D212" s="86"/>
      <c r="E212" s="86" t="s">
        <v>1045</v>
      </c>
      <c r="F212" s="86" t="s">
        <v>1046</v>
      </c>
    </row>
    <row r="213" spans="2:6" ht="22.5" x14ac:dyDescent="0.2">
      <c r="B213" s="85" t="s">
        <v>184</v>
      </c>
      <c r="C213" s="85" t="s">
        <v>627</v>
      </c>
      <c r="D213" s="86"/>
      <c r="E213" s="86" t="s">
        <v>1047</v>
      </c>
      <c r="F213" s="86" t="s">
        <v>1048</v>
      </c>
    </row>
    <row r="214" spans="2:6" ht="22.5" x14ac:dyDescent="0.2">
      <c r="B214" s="85" t="s">
        <v>185</v>
      </c>
      <c r="C214" s="85" t="s">
        <v>627</v>
      </c>
      <c r="D214" s="86"/>
      <c r="E214" s="86" t="s">
        <v>1049</v>
      </c>
      <c r="F214" s="86" t="s">
        <v>1050</v>
      </c>
    </row>
    <row r="215" spans="2:6" ht="22.5" x14ac:dyDescent="0.2">
      <c r="B215" s="85" t="s">
        <v>186</v>
      </c>
      <c r="C215" s="85" t="s">
        <v>627</v>
      </c>
      <c r="D215" s="86"/>
      <c r="E215" s="86" t="s">
        <v>1051</v>
      </c>
      <c r="F215" s="86" t="s">
        <v>1052</v>
      </c>
    </row>
    <row r="216" spans="2:6" ht="22.5" x14ac:dyDescent="0.2">
      <c r="B216" s="85" t="s">
        <v>187</v>
      </c>
      <c r="C216" s="85" t="s">
        <v>627</v>
      </c>
      <c r="D216" s="86"/>
      <c r="E216" s="86" t="s">
        <v>1053</v>
      </c>
      <c r="F216" s="86" t="s">
        <v>1054</v>
      </c>
    </row>
    <row r="217" spans="2:6" x14ac:dyDescent="0.2">
      <c r="B217" s="85" t="s">
        <v>188</v>
      </c>
      <c r="C217" s="85" t="s">
        <v>627</v>
      </c>
      <c r="D217" s="86"/>
      <c r="E217" s="86" t="s">
        <v>1055</v>
      </c>
      <c r="F217" s="86" t="s">
        <v>1056</v>
      </c>
    </row>
    <row r="218" spans="2:6" x14ac:dyDescent="0.2">
      <c r="B218" s="85" t="s">
        <v>189</v>
      </c>
      <c r="C218" s="85" t="s">
        <v>627</v>
      </c>
      <c r="D218" s="86"/>
      <c r="E218" s="86" t="s">
        <v>1057</v>
      </c>
      <c r="F218" s="86" t="s">
        <v>1058</v>
      </c>
    </row>
    <row r="219" spans="2:6" ht="22.5" x14ac:dyDescent="0.2">
      <c r="B219" s="85" t="s">
        <v>190</v>
      </c>
      <c r="C219" s="85" t="s">
        <v>627</v>
      </c>
      <c r="D219" s="86"/>
      <c r="E219" s="86" t="s">
        <v>1059</v>
      </c>
      <c r="F219" s="86" t="s">
        <v>1060</v>
      </c>
    </row>
    <row r="220" spans="2:6" ht="45" x14ac:dyDescent="0.2">
      <c r="B220" s="85" t="s">
        <v>191</v>
      </c>
      <c r="C220" s="85" t="s">
        <v>627</v>
      </c>
      <c r="D220" s="86"/>
      <c r="E220" s="86" t="s">
        <v>1061</v>
      </c>
      <c r="F220" s="86" t="s">
        <v>1062</v>
      </c>
    </row>
    <row r="221" spans="2:6" x14ac:dyDescent="0.2">
      <c r="B221" s="85" t="s">
        <v>698</v>
      </c>
      <c r="C221" s="85"/>
      <c r="D221" s="86"/>
      <c r="E221" s="86"/>
      <c r="F221" s="86"/>
    </row>
    <row r="222" spans="2:6" x14ac:dyDescent="0.2">
      <c r="B222" s="85" t="s">
        <v>192</v>
      </c>
      <c r="C222" s="85" t="s">
        <v>627</v>
      </c>
      <c r="D222" s="86"/>
      <c r="E222" s="86" t="s">
        <v>1063</v>
      </c>
      <c r="F222" s="86" t="s">
        <v>1064</v>
      </c>
    </row>
    <row r="223" spans="2:6" ht="112.5" x14ac:dyDescent="0.2">
      <c r="B223" s="85" t="s">
        <v>193</v>
      </c>
      <c r="C223" s="85" t="s">
        <v>627</v>
      </c>
      <c r="D223" s="86"/>
      <c r="E223" s="86" t="s">
        <v>1065</v>
      </c>
      <c r="F223" s="86" t="s">
        <v>1066</v>
      </c>
    </row>
    <row r="224" spans="2:6" ht="45" x14ac:dyDescent="0.2">
      <c r="B224" s="85" t="s">
        <v>194</v>
      </c>
      <c r="C224" s="85" t="s">
        <v>627</v>
      </c>
      <c r="D224" s="86"/>
      <c r="E224" s="86" t="s">
        <v>1067</v>
      </c>
      <c r="F224" s="86" t="s">
        <v>1068</v>
      </c>
    </row>
    <row r="225" spans="2:6" ht="67.5" x14ac:dyDescent="0.2">
      <c r="B225" s="85" t="s">
        <v>195</v>
      </c>
      <c r="C225" s="85" t="s">
        <v>627</v>
      </c>
      <c r="D225" s="86"/>
      <c r="E225" s="86" t="s">
        <v>1069</v>
      </c>
      <c r="F225" s="86" t="s">
        <v>1070</v>
      </c>
    </row>
    <row r="226" spans="2:6" ht="56.25" x14ac:dyDescent="0.2">
      <c r="B226" s="85" t="s">
        <v>196</v>
      </c>
      <c r="C226" s="85" t="s">
        <v>627</v>
      </c>
      <c r="D226" s="86"/>
      <c r="E226" s="86" t="s">
        <v>1071</v>
      </c>
      <c r="F226" s="86" t="s">
        <v>1072</v>
      </c>
    </row>
    <row r="227" spans="2:6" x14ac:dyDescent="0.2">
      <c r="B227" s="85" t="s">
        <v>698</v>
      </c>
      <c r="C227" s="85"/>
      <c r="D227" s="86"/>
      <c r="E227" s="86"/>
      <c r="F227" s="86"/>
    </row>
    <row r="228" spans="2:6" ht="33.75" x14ac:dyDescent="0.2">
      <c r="B228" s="85" t="s">
        <v>197</v>
      </c>
      <c r="C228" s="85" t="s">
        <v>627</v>
      </c>
      <c r="D228" s="86"/>
      <c r="E228" s="86" t="s">
        <v>1073</v>
      </c>
      <c r="F228" s="86" t="s">
        <v>1074</v>
      </c>
    </row>
    <row r="229" spans="2:6" ht="22.5" x14ac:dyDescent="0.2">
      <c r="B229" s="85" t="s">
        <v>198</v>
      </c>
      <c r="C229" s="85" t="s">
        <v>627</v>
      </c>
      <c r="D229" s="86"/>
      <c r="E229" s="86" t="s">
        <v>1075</v>
      </c>
      <c r="F229" s="86" t="s">
        <v>1076</v>
      </c>
    </row>
    <row r="230" spans="2:6" ht="22.5" x14ac:dyDescent="0.2">
      <c r="B230" s="85" t="s">
        <v>199</v>
      </c>
      <c r="C230" s="85" t="s">
        <v>932</v>
      </c>
      <c r="D230" s="86"/>
      <c r="E230" s="86" t="s">
        <v>1077</v>
      </c>
      <c r="F230" s="86" t="s">
        <v>1078</v>
      </c>
    </row>
    <row r="231" spans="2:6" ht="22.5" x14ac:dyDescent="0.2">
      <c r="B231" s="85" t="s">
        <v>200</v>
      </c>
      <c r="C231" s="85" t="s">
        <v>627</v>
      </c>
      <c r="D231" s="86"/>
      <c r="E231" s="86" t="s">
        <v>1079</v>
      </c>
      <c r="F231" s="86" t="s">
        <v>1080</v>
      </c>
    </row>
    <row r="232" spans="2:6" x14ac:dyDescent="0.2">
      <c r="B232" s="85" t="s">
        <v>698</v>
      </c>
      <c r="C232" s="85"/>
      <c r="D232" s="86"/>
      <c r="E232" s="86"/>
      <c r="F232" s="86"/>
    </row>
    <row r="233" spans="2:6" ht="22.5" x14ac:dyDescent="0.2">
      <c r="B233" s="85" t="s">
        <v>259</v>
      </c>
      <c r="C233" s="85" t="s">
        <v>627</v>
      </c>
      <c r="D233" s="86"/>
      <c r="E233" s="86" t="s">
        <v>1081</v>
      </c>
      <c r="F233" s="86" t="s">
        <v>1082</v>
      </c>
    </row>
    <row r="234" spans="2:6" ht="22.5" x14ac:dyDescent="0.2">
      <c r="B234" s="85" t="s">
        <v>201</v>
      </c>
      <c r="C234" s="85" t="s">
        <v>814</v>
      </c>
      <c r="D234" s="86"/>
      <c r="E234" s="86" t="s">
        <v>1083</v>
      </c>
      <c r="F234" s="86" t="s">
        <v>1084</v>
      </c>
    </row>
    <row r="235" spans="2:6" x14ac:dyDescent="0.2">
      <c r="B235" s="85" t="s">
        <v>698</v>
      </c>
      <c r="C235" s="85"/>
      <c r="D235" s="86"/>
      <c r="E235" s="86"/>
      <c r="F235" s="86"/>
    </row>
    <row r="236" spans="2:6" ht="22.5" x14ac:dyDescent="0.2">
      <c r="B236" s="85" t="s">
        <v>260</v>
      </c>
      <c r="C236" s="85" t="s">
        <v>718</v>
      </c>
      <c r="D236" s="86"/>
      <c r="E236" s="86" t="s">
        <v>1085</v>
      </c>
      <c r="F236" s="86" t="s">
        <v>1086</v>
      </c>
    </row>
    <row r="237" spans="2:6" ht="33.75" x14ac:dyDescent="0.2">
      <c r="B237" s="85" t="s">
        <v>202</v>
      </c>
      <c r="C237" s="85" t="s">
        <v>932</v>
      </c>
      <c r="D237" s="86"/>
      <c r="E237" s="86" t="s">
        <v>1087</v>
      </c>
      <c r="F237" s="86" t="s">
        <v>1088</v>
      </c>
    </row>
    <row r="238" spans="2:6" ht="90" x14ac:dyDescent="0.2">
      <c r="B238" s="85" t="s">
        <v>203</v>
      </c>
      <c r="C238" s="85" t="s">
        <v>627</v>
      </c>
      <c r="D238" s="86"/>
      <c r="E238" s="86" t="s">
        <v>1089</v>
      </c>
      <c r="F238" s="86" t="s">
        <v>1090</v>
      </c>
    </row>
    <row r="239" spans="2:6" x14ac:dyDescent="0.2">
      <c r="B239" s="85" t="s">
        <v>204</v>
      </c>
      <c r="C239" s="85" t="s">
        <v>627</v>
      </c>
      <c r="D239" s="86"/>
      <c r="E239" s="86" t="s">
        <v>1091</v>
      </c>
      <c r="F239" s="86" t="s">
        <v>1092</v>
      </c>
    </row>
    <row r="240" spans="2:6" ht="33.75" x14ac:dyDescent="0.2">
      <c r="B240" s="85" t="s">
        <v>205</v>
      </c>
      <c r="C240" s="85" t="s">
        <v>932</v>
      </c>
      <c r="D240" s="86"/>
      <c r="E240" s="86" t="s">
        <v>1093</v>
      </c>
      <c r="F240" s="86" t="s">
        <v>1094</v>
      </c>
    </row>
    <row r="241" spans="2:6" ht="33.75" x14ac:dyDescent="0.2">
      <c r="B241" s="85" t="s">
        <v>206</v>
      </c>
      <c r="C241" s="85" t="s">
        <v>932</v>
      </c>
      <c r="D241" s="86"/>
      <c r="E241" s="86" t="s">
        <v>1095</v>
      </c>
      <c r="F241" s="86" t="s">
        <v>1096</v>
      </c>
    </row>
    <row r="242" spans="2:6" x14ac:dyDescent="0.2">
      <c r="B242" s="85" t="s">
        <v>698</v>
      </c>
      <c r="C242" s="85"/>
      <c r="D242" s="86"/>
      <c r="E242" s="86"/>
      <c r="F242" s="86"/>
    </row>
    <row r="243" spans="2:6" ht="45" x14ac:dyDescent="0.2">
      <c r="B243" s="85" t="s">
        <v>261</v>
      </c>
      <c r="C243" s="85" t="s">
        <v>932</v>
      </c>
      <c r="D243" s="86"/>
      <c r="E243" s="86" t="s">
        <v>1097</v>
      </c>
      <c r="F243" s="86" t="s">
        <v>1098</v>
      </c>
    </row>
    <row r="244" spans="2:6" ht="123.75" x14ac:dyDescent="0.2">
      <c r="B244" s="85" t="s">
        <v>207</v>
      </c>
      <c r="C244" s="85" t="s">
        <v>932</v>
      </c>
      <c r="D244" s="86"/>
      <c r="E244" s="86" t="s">
        <v>1099</v>
      </c>
      <c r="F244" s="91" t="s">
        <v>1100</v>
      </c>
    </row>
    <row r="245" spans="2:6" x14ac:dyDescent="0.2">
      <c r="B245" s="85" t="s">
        <v>208</v>
      </c>
      <c r="C245" s="85" t="s">
        <v>932</v>
      </c>
      <c r="D245" s="86"/>
      <c r="E245" s="86" t="s">
        <v>1101</v>
      </c>
      <c r="F245" s="86" t="s">
        <v>1102</v>
      </c>
    </row>
    <row r="246" spans="2:6" ht="78.75" x14ac:dyDescent="0.2">
      <c r="B246" s="85" t="s">
        <v>209</v>
      </c>
      <c r="C246" s="85" t="s">
        <v>932</v>
      </c>
      <c r="D246" s="86"/>
      <c r="E246" s="86" t="s">
        <v>1103</v>
      </c>
      <c r="F246" s="86" t="s">
        <v>1104</v>
      </c>
    </row>
    <row r="247" spans="2:6" ht="22.5" x14ac:dyDescent="0.2">
      <c r="B247" s="85" t="s">
        <v>210</v>
      </c>
      <c r="C247" s="85" t="s">
        <v>932</v>
      </c>
      <c r="D247" s="86"/>
      <c r="E247" s="86" t="s">
        <v>1105</v>
      </c>
      <c r="F247" s="86" t="s">
        <v>1106</v>
      </c>
    </row>
    <row r="248" spans="2:6" ht="22.5" x14ac:dyDescent="0.2">
      <c r="B248" s="85" t="s">
        <v>211</v>
      </c>
      <c r="C248" s="85" t="s">
        <v>932</v>
      </c>
      <c r="D248" s="86"/>
      <c r="E248" s="86" t="s">
        <v>1107</v>
      </c>
      <c r="F248" s="86" t="s">
        <v>1108</v>
      </c>
    </row>
    <row r="249" spans="2:6" ht="33.75" x14ac:dyDescent="0.2">
      <c r="B249" s="85" t="s">
        <v>1109</v>
      </c>
      <c r="C249" s="85" t="s">
        <v>932</v>
      </c>
      <c r="D249" s="86"/>
      <c r="E249" s="86" t="s">
        <v>1110</v>
      </c>
      <c r="F249" s="86" t="s">
        <v>1111</v>
      </c>
    </row>
    <row r="250" spans="2:6" x14ac:dyDescent="0.2">
      <c r="B250" s="85" t="s">
        <v>698</v>
      </c>
      <c r="C250" s="85"/>
      <c r="D250" s="86"/>
      <c r="E250" s="86"/>
      <c r="F250" s="86"/>
    </row>
    <row r="251" spans="2:6" ht="22.5" x14ac:dyDescent="0.2">
      <c r="B251" s="85" t="s">
        <v>263</v>
      </c>
      <c r="C251" s="85" t="s">
        <v>932</v>
      </c>
      <c r="D251" s="86"/>
      <c r="E251" s="86" t="s">
        <v>1112</v>
      </c>
      <c r="F251" s="86" t="s">
        <v>1113</v>
      </c>
    </row>
    <row r="252" spans="2:6" ht="56.25" x14ac:dyDescent="0.2">
      <c r="B252" s="85" t="s">
        <v>212</v>
      </c>
      <c r="C252" s="85" t="s">
        <v>932</v>
      </c>
      <c r="D252" s="86"/>
      <c r="E252" s="86" t="s">
        <v>1114</v>
      </c>
      <c r="F252" s="86" t="s">
        <v>1115</v>
      </c>
    </row>
    <row r="253" spans="2:6" ht="33.75" x14ac:dyDescent="0.2">
      <c r="B253" s="85" t="s">
        <v>213</v>
      </c>
      <c r="C253" s="85" t="s">
        <v>932</v>
      </c>
      <c r="D253" s="86"/>
      <c r="E253" s="86" t="s">
        <v>1116</v>
      </c>
      <c r="F253" s="86" t="s">
        <v>1117</v>
      </c>
    </row>
    <row r="254" spans="2:6" ht="45" x14ac:dyDescent="0.2">
      <c r="B254" s="85" t="s">
        <v>214</v>
      </c>
      <c r="C254" s="85" t="s">
        <v>932</v>
      </c>
      <c r="D254" s="86"/>
      <c r="E254" s="86" t="s">
        <v>1118</v>
      </c>
      <c r="F254" s="86" t="s">
        <v>1119</v>
      </c>
    </row>
    <row r="255" spans="2:6" ht="22.5" x14ac:dyDescent="0.2">
      <c r="B255" s="85" t="s">
        <v>215</v>
      </c>
      <c r="C255" s="85" t="s">
        <v>932</v>
      </c>
      <c r="D255" s="86"/>
      <c r="E255" s="86" t="s">
        <v>1120</v>
      </c>
      <c r="F255" s="86" t="s">
        <v>1121</v>
      </c>
    </row>
    <row r="256" spans="2:6" ht="33.75" x14ac:dyDescent="0.2">
      <c r="B256" s="85" t="s">
        <v>216</v>
      </c>
      <c r="C256" s="85" t="s">
        <v>932</v>
      </c>
      <c r="D256" s="86"/>
      <c r="E256" s="86" t="s">
        <v>1122</v>
      </c>
      <c r="F256" s="86" t="s">
        <v>1123</v>
      </c>
    </row>
    <row r="257" spans="2:6" x14ac:dyDescent="0.2">
      <c r="B257" s="85" t="s">
        <v>698</v>
      </c>
      <c r="C257" s="85"/>
      <c r="D257" s="86"/>
      <c r="E257" s="86"/>
      <c r="F257" s="86"/>
    </row>
    <row r="258" spans="2:6" x14ac:dyDescent="0.2">
      <c r="B258" s="85" t="s">
        <v>217</v>
      </c>
      <c r="C258" s="85" t="s">
        <v>932</v>
      </c>
      <c r="D258" s="86"/>
      <c r="E258" s="86" t="s">
        <v>1124</v>
      </c>
      <c r="F258" s="86" t="s">
        <v>1125</v>
      </c>
    </row>
    <row r="259" spans="2:6" x14ac:dyDescent="0.2">
      <c r="B259" s="85" t="s">
        <v>262</v>
      </c>
      <c r="C259" s="85" t="s">
        <v>932</v>
      </c>
      <c r="D259" s="86"/>
      <c r="E259" s="86" t="s">
        <v>1126</v>
      </c>
      <c r="F259" s="86" t="s">
        <v>1127</v>
      </c>
    </row>
    <row r="260" spans="2:6" ht="45" x14ac:dyDescent="0.2">
      <c r="B260" s="85" t="s">
        <v>218</v>
      </c>
      <c r="C260" s="85" t="s">
        <v>932</v>
      </c>
      <c r="D260" s="86"/>
      <c r="E260" s="86" t="s">
        <v>1128</v>
      </c>
      <c r="F260" s="86" t="s">
        <v>1129</v>
      </c>
    </row>
    <row r="261" spans="2:6" ht="22.5" x14ac:dyDescent="0.2">
      <c r="B261" s="85" t="s">
        <v>1130</v>
      </c>
      <c r="C261" s="85" t="s">
        <v>932</v>
      </c>
      <c r="D261" s="86"/>
      <c r="E261" s="86" t="s">
        <v>1131</v>
      </c>
      <c r="F261" s="86" t="s">
        <v>1132</v>
      </c>
    </row>
    <row r="262" spans="2:6" ht="45" x14ac:dyDescent="0.2">
      <c r="B262" s="85" t="s">
        <v>219</v>
      </c>
      <c r="C262" s="85" t="s">
        <v>932</v>
      </c>
      <c r="D262" s="86"/>
      <c r="E262" s="86" t="s">
        <v>1133</v>
      </c>
      <c r="F262" s="86" t="s">
        <v>1134</v>
      </c>
    </row>
    <row r="263" spans="2:6" ht="22.5" x14ac:dyDescent="0.2">
      <c r="B263" s="85" t="s">
        <v>220</v>
      </c>
      <c r="C263" s="85" t="s">
        <v>932</v>
      </c>
      <c r="D263" s="86"/>
      <c r="E263" s="86" t="s">
        <v>1135</v>
      </c>
      <c r="F263" s="86" t="s">
        <v>1136</v>
      </c>
    </row>
    <row r="264" spans="2:6" ht="33.75" x14ac:dyDescent="0.2">
      <c r="B264" s="85" t="s">
        <v>221</v>
      </c>
      <c r="C264" s="85" t="s">
        <v>932</v>
      </c>
      <c r="D264" s="86"/>
      <c r="E264" s="86" t="s">
        <v>1137</v>
      </c>
      <c r="F264" s="86" t="s">
        <v>1138</v>
      </c>
    </row>
    <row r="265" spans="2:6" ht="45" x14ac:dyDescent="0.2">
      <c r="B265" s="85" t="s">
        <v>222</v>
      </c>
      <c r="C265" s="85" t="s">
        <v>932</v>
      </c>
      <c r="D265" s="86"/>
      <c r="E265" s="86" t="s">
        <v>1139</v>
      </c>
      <c r="F265" s="86" t="s">
        <v>1140</v>
      </c>
    </row>
    <row r="266" spans="2:6" x14ac:dyDescent="0.2">
      <c r="B266" s="85" t="s">
        <v>223</v>
      </c>
      <c r="C266" s="85" t="s">
        <v>932</v>
      </c>
      <c r="D266" s="86"/>
      <c r="E266" s="86" t="s">
        <v>1141</v>
      </c>
      <c r="F266" s="86" t="s">
        <v>1142</v>
      </c>
    </row>
    <row r="267" spans="2:6" ht="33.75" x14ac:dyDescent="0.2">
      <c r="B267" s="85" t="s">
        <v>224</v>
      </c>
      <c r="C267" s="85" t="s">
        <v>932</v>
      </c>
      <c r="D267" s="86"/>
      <c r="E267" s="86" t="s">
        <v>1143</v>
      </c>
      <c r="F267" s="86" t="s">
        <v>1144</v>
      </c>
    </row>
    <row r="268" spans="2:6" ht="56.25" x14ac:dyDescent="0.2">
      <c r="B268" s="85" t="s">
        <v>225</v>
      </c>
      <c r="C268" s="85" t="s">
        <v>932</v>
      </c>
      <c r="D268" s="86"/>
      <c r="E268" s="86" t="s">
        <v>1145</v>
      </c>
      <c r="F268" s="86" t="s">
        <v>1146</v>
      </c>
    </row>
    <row r="269" spans="2:6" ht="45" x14ac:dyDescent="0.2">
      <c r="B269" s="85" t="s">
        <v>255</v>
      </c>
      <c r="C269" s="85" t="s">
        <v>1147</v>
      </c>
      <c r="D269" s="86"/>
      <c r="E269" s="86" t="s">
        <v>1148</v>
      </c>
      <c r="F269" s="86" t="s">
        <v>1149</v>
      </c>
    </row>
    <row r="270" spans="2:6" ht="22.5" x14ac:dyDescent="0.2">
      <c r="B270" s="85" t="s">
        <v>226</v>
      </c>
      <c r="C270" s="85" t="s">
        <v>805</v>
      </c>
      <c r="D270" s="86"/>
      <c r="E270" s="86" t="s">
        <v>1150</v>
      </c>
      <c r="F270" s="86" t="s">
        <v>1151</v>
      </c>
    </row>
    <row r="271" spans="2:6" ht="33.75" x14ac:dyDescent="0.2">
      <c r="B271" s="85" t="s">
        <v>256</v>
      </c>
      <c r="C271" s="85" t="s">
        <v>932</v>
      </c>
      <c r="D271" s="86"/>
      <c r="E271" s="86" t="s">
        <v>1152</v>
      </c>
      <c r="F271" s="86" t="s">
        <v>1153</v>
      </c>
    </row>
    <row r="272" spans="2:6" ht="33.75" x14ac:dyDescent="0.2">
      <c r="B272" s="85" t="s">
        <v>227</v>
      </c>
      <c r="C272" s="85" t="s">
        <v>932</v>
      </c>
      <c r="D272" s="86"/>
      <c r="E272" s="86" t="s">
        <v>1154</v>
      </c>
      <c r="F272" s="86" t="s">
        <v>1155</v>
      </c>
    </row>
    <row r="273" spans="2:6" x14ac:dyDescent="0.2">
      <c r="B273" s="85" t="s">
        <v>1156</v>
      </c>
      <c r="C273" s="85"/>
      <c r="D273" s="86"/>
      <c r="E273" s="86"/>
      <c r="F273" s="86"/>
    </row>
    <row r="274" spans="2:6" x14ac:dyDescent="0.2">
      <c r="B274" s="85" t="s">
        <v>264</v>
      </c>
      <c r="C274" s="85" t="s">
        <v>932</v>
      </c>
      <c r="D274" s="86"/>
      <c r="E274" s="86" t="s">
        <v>1157</v>
      </c>
      <c r="F274" s="86" t="s">
        <v>1158</v>
      </c>
    </row>
    <row r="275" spans="2:6" x14ac:dyDescent="0.2">
      <c r="B275" s="85" t="s">
        <v>271</v>
      </c>
      <c r="C275" s="85" t="s">
        <v>932</v>
      </c>
      <c r="D275" s="86"/>
      <c r="E275" s="86" t="s">
        <v>1159</v>
      </c>
      <c r="F275" s="86" t="s">
        <v>1160</v>
      </c>
    </row>
    <row r="276" spans="2:6" ht="33.75" x14ac:dyDescent="0.2">
      <c r="B276" s="85" t="s">
        <v>228</v>
      </c>
      <c r="C276" s="85" t="s">
        <v>932</v>
      </c>
      <c r="D276" s="86"/>
      <c r="E276" s="86" t="s">
        <v>1161</v>
      </c>
      <c r="F276" s="86" t="s">
        <v>1162</v>
      </c>
    </row>
    <row r="277" spans="2:6" ht="146.25" x14ac:dyDescent="0.2">
      <c r="B277" s="85" t="s">
        <v>229</v>
      </c>
      <c r="C277" s="85" t="s">
        <v>932</v>
      </c>
      <c r="D277" s="86"/>
      <c r="E277" s="86" t="s">
        <v>1163</v>
      </c>
      <c r="F277" s="86" t="s">
        <v>1164</v>
      </c>
    </row>
    <row r="278" spans="2:6" x14ac:dyDescent="0.2">
      <c r="B278" s="85" t="s">
        <v>230</v>
      </c>
      <c r="C278" s="85" t="s">
        <v>932</v>
      </c>
      <c r="D278" s="86"/>
      <c r="E278" s="86" t="s">
        <v>1165</v>
      </c>
      <c r="F278" s="86" t="s">
        <v>1166</v>
      </c>
    </row>
    <row r="279" spans="2:6" ht="56.25" x14ac:dyDescent="0.2">
      <c r="B279" s="85" t="s">
        <v>231</v>
      </c>
      <c r="C279" s="85" t="s">
        <v>932</v>
      </c>
      <c r="D279" s="86"/>
      <c r="E279" s="86" t="s">
        <v>1167</v>
      </c>
      <c r="F279" s="86" t="s">
        <v>1168</v>
      </c>
    </row>
    <row r="280" spans="2:6" ht="22.5" x14ac:dyDescent="0.2">
      <c r="B280" s="85" t="s">
        <v>232</v>
      </c>
      <c r="C280" s="85" t="s">
        <v>932</v>
      </c>
      <c r="D280" s="86"/>
      <c r="E280" s="86" t="s">
        <v>1169</v>
      </c>
      <c r="F280" s="86" t="s">
        <v>1170</v>
      </c>
    </row>
    <row r="281" spans="2:6" ht="22.5" x14ac:dyDescent="0.2">
      <c r="B281" s="85" t="s">
        <v>233</v>
      </c>
      <c r="C281" s="85" t="s">
        <v>932</v>
      </c>
      <c r="D281" s="86"/>
      <c r="E281" s="86" t="s">
        <v>1171</v>
      </c>
      <c r="F281" s="86" t="s">
        <v>1172</v>
      </c>
    </row>
    <row r="282" spans="2:6" x14ac:dyDescent="0.2">
      <c r="B282" s="85" t="s">
        <v>234</v>
      </c>
      <c r="C282" s="85" t="s">
        <v>932</v>
      </c>
      <c r="D282" s="86"/>
      <c r="E282" s="86" t="s">
        <v>1173</v>
      </c>
      <c r="F282" s="86" t="s">
        <v>1174</v>
      </c>
    </row>
    <row r="283" spans="2:6" x14ac:dyDescent="0.2">
      <c r="B283" s="88" t="s">
        <v>698</v>
      </c>
      <c r="C283" s="85"/>
      <c r="D283" s="86"/>
      <c r="E283" s="86"/>
      <c r="F283" s="86"/>
    </row>
    <row r="284" spans="2:6" x14ac:dyDescent="0.2">
      <c r="B284" s="88" t="s">
        <v>581</v>
      </c>
      <c r="C284" s="85" t="s">
        <v>932</v>
      </c>
      <c r="D284" s="86"/>
      <c r="E284" s="86" t="s">
        <v>1175</v>
      </c>
      <c r="F284" s="86" t="s">
        <v>1176</v>
      </c>
    </row>
    <row r="285" spans="2:6" ht="33.75" x14ac:dyDescent="0.2">
      <c r="B285" s="88" t="s">
        <v>235</v>
      </c>
      <c r="C285" s="85" t="s">
        <v>932</v>
      </c>
      <c r="D285" s="86"/>
      <c r="E285" s="86" t="s">
        <v>1177</v>
      </c>
      <c r="F285" s="86" t="s">
        <v>1178</v>
      </c>
    </row>
    <row r="286" spans="2:6" x14ac:dyDescent="0.2">
      <c r="B286" s="85" t="s">
        <v>236</v>
      </c>
      <c r="C286" s="85" t="s">
        <v>932</v>
      </c>
      <c r="D286" s="86"/>
      <c r="E286" s="86" t="s">
        <v>1179</v>
      </c>
      <c r="F286" s="86" t="s">
        <v>1180</v>
      </c>
    </row>
    <row r="287" spans="2:6" ht="45" x14ac:dyDescent="0.2">
      <c r="B287" s="85" t="s">
        <v>237</v>
      </c>
      <c r="C287" s="85" t="s">
        <v>1147</v>
      </c>
      <c r="D287" s="86"/>
      <c r="E287" s="86" t="s">
        <v>1181</v>
      </c>
      <c r="F287" s="86" t="s">
        <v>1182</v>
      </c>
    </row>
    <row r="288" spans="2:6" ht="78.75" x14ac:dyDescent="0.2">
      <c r="B288" s="85" t="s">
        <v>238</v>
      </c>
      <c r="C288" s="85" t="s">
        <v>932</v>
      </c>
      <c r="D288" s="86"/>
      <c r="E288" s="86" t="s">
        <v>1183</v>
      </c>
      <c r="F288" s="86" t="s">
        <v>1184</v>
      </c>
    </row>
    <row r="289" spans="1:6" ht="78.75" x14ac:dyDescent="0.2">
      <c r="B289" s="85" t="s">
        <v>239</v>
      </c>
      <c r="C289" s="85" t="s">
        <v>932</v>
      </c>
      <c r="D289" s="86"/>
      <c r="E289" s="86" t="s">
        <v>1185</v>
      </c>
      <c r="F289" s="86" t="s">
        <v>1186</v>
      </c>
    </row>
    <row r="290" spans="1:6" x14ac:dyDescent="0.2">
      <c r="B290" s="85" t="s">
        <v>240</v>
      </c>
      <c r="C290" s="85" t="s">
        <v>932</v>
      </c>
      <c r="D290" s="86"/>
      <c r="E290" s="86" t="s">
        <v>1187</v>
      </c>
      <c r="F290" s="86" t="s">
        <v>1188</v>
      </c>
    </row>
    <row r="291" spans="1:6" x14ac:dyDescent="0.2">
      <c r="B291" s="85" t="s">
        <v>241</v>
      </c>
      <c r="C291" s="85" t="s">
        <v>932</v>
      </c>
      <c r="D291" s="86"/>
      <c r="E291" s="86" t="s">
        <v>1189</v>
      </c>
      <c r="F291" s="86" t="s">
        <v>1190</v>
      </c>
    </row>
    <row r="292" spans="1:6" ht="22.5" x14ac:dyDescent="0.2">
      <c r="B292" s="85" t="s">
        <v>242</v>
      </c>
      <c r="C292" s="85" t="s">
        <v>932</v>
      </c>
      <c r="D292" s="86"/>
      <c r="E292" s="86" t="s">
        <v>1191</v>
      </c>
      <c r="F292" s="86" t="s">
        <v>1192</v>
      </c>
    </row>
    <row r="293" spans="1:6" x14ac:dyDescent="0.2">
      <c r="B293" s="85" t="s">
        <v>243</v>
      </c>
      <c r="C293" s="85" t="s">
        <v>932</v>
      </c>
      <c r="D293" s="86"/>
      <c r="E293" s="86" t="s">
        <v>1193</v>
      </c>
      <c r="F293" s="86" t="s">
        <v>1194</v>
      </c>
    </row>
    <row r="294" spans="1:6" ht="45" x14ac:dyDescent="0.2">
      <c r="B294" s="85" t="s">
        <v>244</v>
      </c>
      <c r="C294" s="85" t="s">
        <v>932</v>
      </c>
      <c r="D294" s="86"/>
      <c r="E294" s="86" t="s">
        <v>1195</v>
      </c>
      <c r="F294" s="86" t="s">
        <v>1196</v>
      </c>
    </row>
    <row r="295" spans="1:6" ht="33.75" x14ac:dyDescent="0.2">
      <c r="B295" s="85" t="s">
        <v>245</v>
      </c>
      <c r="C295" s="85" t="s">
        <v>932</v>
      </c>
      <c r="D295" s="86"/>
      <c r="E295" s="86" t="s">
        <v>1197</v>
      </c>
      <c r="F295" s="86" t="s">
        <v>1198</v>
      </c>
    </row>
    <row r="296" spans="1:6" ht="22.5" x14ac:dyDescent="0.2">
      <c r="B296" s="85" t="s">
        <v>1199</v>
      </c>
      <c r="C296" s="85"/>
      <c r="D296" s="86"/>
      <c r="E296" s="86" t="s">
        <v>1200</v>
      </c>
      <c r="F296" s="86"/>
    </row>
    <row r="297" spans="1:6" x14ac:dyDescent="0.2">
      <c r="B297" s="85" t="s">
        <v>246</v>
      </c>
      <c r="C297" s="85" t="s">
        <v>1201</v>
      </c>
      <c r="D297" s="86"/>
      <c r="E297" s="86" t="s">
        <v>1202</v>
      </c>
      <c r="F297" s="91" t="s">
        <v>1203</v>
      </c>
    </row>
    <row r="298" spans="1:6" x14ac:dyDescent="0.2">
      <c r="A298" s="101"/>
      <c r="B298" s="102"/>
      <c r="C298" s="102"/>
      <c r="D298" s="103"/>
      <c r="E298" s="103"/>
      <c r="F298" s="104"/>
    </row>
    <row r="299" spans="1:6" ht="22.5" x14ac:dyDescent="0.2">
      <c r="B299" s="77" t="s">
        <v>1313</v>
      </c>
      <c r="C299" s="77" t="s">
        <v>615</v>
      </c>
      <c r="D299" s="78" t="s">
        <v>1310</v>
      </c>
      <c r="E299" s="78" t="s">
        <v>1314</v>
      </c>
      <c r="F299" s="78" t="s">
        <v>1312</v>
      </c>
    </row>
    <row r="300" spans="1:6" x14ac:dyDescent="0.2">
      <c r="B300" s="79" t="s">
        <v>1204</v>
      </c>
      <c r="C300" s="79"/>
      <c r="D300" s="80"/>
      <c r="E300" s="81"/>
      <c r="F300" s="80"/>
    </row>
    <row r="301" spans="1:6" ht="33.75" x14ac:dyDescent="0.2">
      <c r="B301" s="79" t="s">
        <v>1205</v>
      </c>
      <c r="C301" s="79" t="s">
        <v>627</v>
      </c>
      <c r="D301" s="80" t="s">
        <v>1206</v>
      </c>
      <c r="E301" s="81"/>
      <c r="F301" s="80">
        <v>1001</v>
      </c>
    </row>
    <row r="302" spans="1:6" x14ac:dyDescent="0.2">
      <c r="B302" s="79" t="s">
        <v>1207</v>
      </c>
      <c r="C302" s="79" t="s">
        <v>627</v>
      </c>
      <c r="D302" s="82" t="s">
        <v>1208</v>
      </c>
      <c r="E302" s="81"/>
      <c r="F302" s="80" t="s">
        <v>1209</v>
      </c>
    </row>
    <row r="303" spans="1:6" x14ac:dyDescent="0.2">
      <c r="B303" s="79" t="s">
        <v>1210</v>
      </c>
      <c r="C303" s="79" t="s">
        <v>627</v>
      </c>
      <c r="D303" s="80" t="s">
        <v>1211</v>
      </c>
      <c r="E303" s="81"/>
      <c r="F303" s="80" t="s">
        <v>1212</v>
      </c>
    </row>
    <row r="304" spans="1:6" x14ac:dyDescent="0.2">
      <c r="B304" s="79" t="s">
        <v>1213</v>
      </c>
      <c r="C304" s="79" t="s">
        <v>627</v>
      </c>
      <c r="D304" s="82" t="s">
        <v>1214</v>
      </c>
      <c r="E304" s="81"/>
      <c r="F304" s="80" t="s">
        <v>1215</v>
      </c>
    </row>
    <row r="305" spans="2:6" x14ac:dyDescent="0.2">
      <c r="B305" s="79" t="s">
        <v>1216</v>
      </c>
      <c r="C305" s="79" t="s">
        <v>627</v>
      </c>
      <c r="D305" s="82" t="s">
        <v>1217</v>
      </c>
      <c r="E305" s="81"/>
      <c r="F305" s="83" t="s">
        <v>1218</v>
      </c>
    </row>
    <row r="306" spans="2:6" ht="22.5" x14ac:dyDescent="0.2">
      <c r="B306" s="79" t="s">
        <v>1219</v>
      </c>
      <c r="C306" s="79" t="s">
        <v>627</v>
      </c>
      <c r="D306" s="82" t="s">
        <v>1220</v>
      </c>
      <c r="E306" s="81"/>
      <c r="F306" s="80">
        <v>100810</v>
      </c>
    </row>
    <row r="307" spans="2:6" x14ac:dyDescent="0.2">
      <c r="B307" s="79" t="s">
        <v>1221</v>
      </c>
      <c r="C307" s="79" t="s">
        <v>627</v>
      </c>
      <c r="D307" s="80" t="s">
        <v>1222</v>
      </c>
      <c r="E307" s="81"/>
      <c r="F307" s="80">
        <v>1006</v>
      </c>
    </row>
    <row r="308" spans="2:6" x14ac:dyDescent="0.2">
      <c r="B308" s="79" t="s">
        <v>545</v>
      </c>
      <c r="C308" s="79"/>
      <c r="D308" s="80"/>
      <c r="E308" s="81"/>
      <c r="F308" s="80"/>
    </row>
    <row r="309" spans="2:6" x14ac:dyDescent="0.2">
      <c r="B309" s="79" t="s">
        <v>1223</v>
      </c>
      <c r="C309" s="79" t="s">
        <v>627</v>
      </c>
      <c r="D309" s="84"/>
      <c r="E309" s="80" t="s">
        <v>1224</v>
      </c>
      <c r="F309" s="80" t="s">
        <v>1225</v>
      </c>
    </row>
    <row r="310" spans="2:6" ht="22.5" x14ac:dyDescent="0.2">
      <c r="B310" s="85" t="s">
        <v>1226</v>
      </c>
      <c r="C310" s="85" t="s">
        <v>627</v>
      </c>
      <c r="D310" s="86" t="s">
        <v>1227</v>
      </c>
      <c r="E310" s="87"/>
      <c r="F310" s="86" t="s">
        <v>1228</v>
      </c>
    </row>
    <row r="311" spans="2:6" ht="22.5" x14ac:dyDescent="0.2">
      <c r="B311" s="79" t="s">
        <v>1229</v>
      </c>
      <c r="C311" s="79" t="s">
        <v>627</v>
      </c>
      <c r="D311" s="84"/>
      <c r="E311" s="82" t="s">
        <v>1230</v>
      </c>
      <c r="F311" s="83" t="s">
        <v>1231</v>
      </c>
    </row>
    <row r="312" spans="2:6" x14ac:dyDescent="0.2">
      <c r="B312" s="79" t="s">
        <v>1232</v>
      </c>
      <c r="C312" s="79" t="s">
        <v>627</v>
      </c>
      <c r="D312" s="84"/>
      <c r="E312" s="82" t="s">
        <v>1233</v>
      </c>
      <c r="F312" s="80" t="s">
        <v>1234</v>
      </c>
    </row>
    <row r="313" spans="2:6" x14ac:dyDescent="0.2">
      <c r="B313" s="79" t="s">
        <v>1235</v>
      </c>
      <c r="C313" s="79" t="s">
        <v>627</v>
      </c>
      <c r="D313" s="84"/>
      <c r="E313" s="82" t="s">
        <v>1236</v>
      </c>
      <c r="F313" s="80" t="s">
        <v>1237</v>
      </c>
    </row>
    <row r="314" spans="2:6" x14ac:dyDescent="0.2">
      <c r="B314" s="79" t="s">
        <v>1238</v>
      </c>
      <c r="C314" s="79" t="s">
        <v>627</v>
      </c>
      <c r="D314" s="84"/>
      <c r="E314" s="82" t="s">
        <v>1239</v>
      </c>
      <c r="F314" s="80" t="s">
        <v>1240</v>
      </c>
    </row>
    <row r="315" spans="2:6" x14ac:dyDescent="0.2">
      <c r="B315" s="79" t="s">
        <v>1241</v>
      </c>
      <c r="C315" s="79" t="s">
        <v>627</v>
      </c>
      <c r="D315" s="84"/>
      <c r="E315" s="82" t="s">
        <v>1242</v>
      </c>
      <c r="F315" s="80" t="s">
        <v>1243</v>
      </c>
    </row>
    <row r="316" spans="2:6" ht="22.5" x14ac:dyDescent="0.2">
      <c r="B316" s="79" t="s">
        <v>1244</v>
      </c>
      <c r="C316" s="79" t="s">
        <v>627</v>
      </c>
      <c r="D316" s="84"/>
      <c r="E316" s="82" t="s">
        <v>1245</v>
      </c>
      <c r="F316" s="82" t="s">
        <v>1246</v>
      </c>
    </row>
    <row r="317" spans="2:6" x14ac:dyDescent="0.2">
      <c r="B317" s="79" t="s">
        <v>1247</v>
      </c>
      <c r="C317" s="79" t="s">
        <v>627</v>
      </c>
      <c r="D317" s="84"/>
      <c r="E317" s="82" t="s">
        <v>1248</v>
      </c>
      <c r="F317" s="80" t="s">
        <v>1249</v>
      </c>
    </row>
    <row r="318" spans="2:6" ht="22.5" x14ac:dyDescent="0.2">
      <c r="B318" s="79" t="s">
        <v>1250</v>
      </c>
      <c r="C318" s="79" t="s">
        <v>627</v>
      </c>
      <c r="D318" s="84"/>
      <c r="E318" s="80" t="s">
        <v>1251</v>
      </c>
      <c r="F318" s="80" t="s">
        <v>1252</v>
      </c>
    </row>
    <row r="319" spans="2:6" ht="22.5" x14ac:dyDescent="0.2">
      <c r="B319" s="79" t="s">
        <v>1253</v>
      </c>
      <c r="C319" s="79" t="s">
        <v>627</v>
      </c>
      <c r="D319" s="84"/>
      <c r="E319" s="82" t="s">
        <v>1254</v>
      </c>
      <c r="F319" s="80" t="s">
        <v>1255</v>
      </c>
    </row>
    <row r="320" spans="2:6" x14ac:dyDescent="0.2">
      <c r="B320" s="79" t="s">
        <v>1256</v>
      </c>
      <c r="C320" s="79" t="s">
        <v>627</v>
      </c>
      <c r="D320" s="84"/>
      <c r="E320" s="82" t="s">
        <v>1257</v>
      </c>
      <c r="F320" s="80" t="s">
        <v>1258</v>
      </c>
    </row>
    <row r="321" spans="2:6" ht="78.75" x14ac:dyDescent="0.2">
      <c r="B321" s="79" t="s">
        <v>1259</v>
      </c>
      <c r="C321" s="79" t="s">
        <v>627</v>
      </c>
      <c r="D321" s="84"/>
      <c r="E321" s="82" t="s">
        <v>1260</v>
      </c>
      <c r="F321" s="80" t="s">
        <v>1261</v>
      </c>
    </row>
    <row r="322" spans="2:6" x14ac:dyDescent="0.2">
      <c r="B322" s="79" t="s">
        <v>1262</v>
      </c>
      <c r="C322" s="79" t="s">
        <v>627</v>
      </c>
      <c r="D322" s="84"/>
      <c r="E322" s="82" t="s">
        <v>1263</v>
      </c>
      <c r="F322" s="80" t="s">
        <v>1264</v>
      </c>
    </row>
    <row r="323" spans="2:6" x14ac:dyDescent="0.2">
      <c r="B323" s="79" t="s">
        <v>1265</v>
      </c>
      <c r="C323" s="79" t="s">
        <v>627</v>
      </c>
      <c r="D323" s="84"/>
      <c r="E323" s="80" t="s">
        <v>1266</v>
      </c>
      <c r="F323" s="80" t="s">
        <v>1267</v>
      </c>
    </row>
    <row r="324" spans="2:6" x14ac:dyDescent="0.2">
      <c r="B324" s="105"/>
      <c r="C324" s="105"/>
      <c r="D324" s="106"/>
      <c r="E324" s="107"/>
      <c r="F324" s="107"/>
    </row>
    <row r="325" spans="2:6" ht="22.5" x14ac:dyDescent="0.2">
      <c r="B325" s="77" t="s">
        <v>1309</v>
      </c>
      <c r="C325" s="77" t="s">
        <v>615</v>
      </c>
      <c r="D325" s="78" t="s">
        <v>1310</v>
      </c>
      <c r="E325" s="78" t="s">
        <v>1311</v>
      </c>
      <c r="F325" s="78" t="s">
        <v>1312</v>
      </c>
    </row>
    <row r="326" spans="2:6" ht="90" x14ac:dyDescent="0.2">
      <c r="B326" s="85" t="s">
        <v>1268</v>
      </c>
      <c r="C326" s="85" t="s">
        <v>627</v>
      </c>
      <c r="D326" s="86"/>
      <c r="E326" s="86" t="s">
        <v>1269</v>
      </c>
      <c r="F326" s="86" t="s">
        <v>1270</v>
      </c>
    </row>
    <row r="327" spans="2:6" x14ac:dyDescent="0.2">
      <c r="B327" s="85" t="s">
        <v>1271</v>
      </c>
      <c r="C327" s="85" t="s">
        <v>627</v>
      </c>
      <c r="D327" s="86"/>
      <c r="E327" s="86" t="s">
        <v>1272</v>
      </c>
      <c r="F327" s="86">
        <v>1905903000</v>
      </c>
    </row>
    <row r="328" spans="2:6" x14ac:dyDescent="0.2">
      <c r="B328" s="85" t="s">
        <v>1273</v>
      </c>
      <c r="C328" s="85" t="s">
        <v>627</v>
      </c>
      <c r="D328" s="86"/>
      <c r="E328" s="86">
        <v>10731</v>
      </c>
      <c r="F328" s="86">
        <v>1902</v>
      </c>
    </row>
    <row r="329" spans="2:6" ht="22.5" x14ac:dyDescent="0.2">
      <c r="B329" s="85" t="s">
        <v>1274</v>
      </c>
      <c r="C329" s="85" t="s">
        <v>627</v>
      </c>
      <c r="D329" s="86"/>
      <c r="E329" s="86" t="s">
        <v>1275</v>
      </c>
      <c r="F329" s="86" t="s">
        <v>1276</v>
      </c>
    </row>
    <row r="330" spans="2:6" ht="22.5" x14ac:dyDescent="0.2">
      <c r="B330" s="97" t="s">
        <v>1277</v>
      </c>
      <c r="C330" s="85" t="s">
        <v>627</v>
      </c>
      <c r="D330" s="91"/>
      <c r="E330" s="98" t="s">
        <v>1278</v>
      </c>
      <c r="F330" s="98">
        <v>100630</v>
      </c>
    </row>
    <row r="331" spans="2:6" ht="33.75" x14ac:dyDescent="0.2">
      <c r="B331" s="97" t="s">
        <v>1279</v>
      </c>
      <c r="C331" s="85" t="s">
        <v>627</v>
      </c>
      <c r="D331" s="91"/>
      <c r="E331" s="98" t="s">
        <v>1280</v>
      </c>
      <c r="F331" s="98">
        <v>170199</v>
      </c>
    </row>
    <row r="332" spans="2:6" ht="112.5" x14ac:dyDescent="0.2">
      <c r="B332" s="99" t="s">
        <v>1281</v>
      </c>
      <c r="C332" s="85" t="s">
        <v>627</v>
      </c>
      <c r="D332" s="91"/>
      <c r="E332" s="86" t="s">
        <v>690</v>
      </c>
      <c r="F332" s="86" t="s">
        <v>691</v>
      </c>
    </row>
    <row r="333" spans="2:6" ht="33.75" x14ac:dyDescent="0.2">
      <c r="B333" s="100" t="s">
        <v>1282</v>
      </c>
      <c r="C333" s="85" t="s">
        <v>627</v>
      </c>
      <c r="D333" s="86" t="s">
        <v>1283</v>
      </c>
      <c r="E333" s="86"/>
      <c r="F333" s="98" t="s">
        <v>1284</v>
      </c>
    </row>
    <row r="334" spans="2:6" ht="22.5" x14ac:dyDescent="0.2">
      <c r="B334" s="100" t="s">
        <v>1285</v>
      </c>
      <c r="C334" s="85" t="s">
        <v>627</v>
      </c>
      <c r="D334" s="98" t="s">
        <v>1286</v>
      </c>
      <c r="E334" s="86"/>
      <c r="F334" s="98" t="s">
        <v>1287</v>
      </c>
    </row>
    <row r="335" spans="2:6" x14ac:dyDescent="0.2">
      <c r="B335" s="100" t="s">
        <v>1288</v>
      </c>
      <c r="C335" s="85" t="s">
        <v>627</v>
      </c>
      <c r="D335" s="91" t="s">
        <v>1289</v>
      </c>
      <c r="E335" s="86"/>
      <c r="F335" s="86" t="s">
        <v>1290</v>
      </c>
    </row>
    <row r="336" spans="2:6" x14ac:dyDescent="0.2">
      <c r="B336" s="100" t="s">
        <v>1291</v>
      </c>
      <c r="C336" s="85" t="s">
        <v>627</v>
      </c>
      <c r="D336" s="91" t="s">
        <v>1292</v>
      </c>
      <c r="E336" s="86"/>
      <c r="F336" s="86" t="s">
        <v>1293</v>
      </c>
    </row>
    <row r="337" spans="2:6" x14ac:dyDescent="0.2">
      <c r="B337" s="100" t="s">
        <v>1294</v>
      </c>
      <c r="C337" s="85" t="s">
        <v>627</v>
      </c>
      <c r="D337" s="98" t="s">
        <v>1295</v>
      </c>
      <c r="E337" s="86"/>
      <c r="F337" s="98" t="s">
        <v>675</v>
      </c>
    </row>
    <row r="338" spans="2:6" ht="45" x14ac:dyDescent="0.2">
      <c r="B338" s="97" t="s">
        <v>1296</v>
      </c>
      <c r="C338" s="85" t="s">
        <v>627</v>
      </c>
      <c r="D338" s="91"/>
      <c r="E338" s="98" t="s">
        <v>1297</v>
      </c>
      <c r="F338" s="98" t="s">
        <v>1298</v>
      </c>
    </row>
    <row r="339" spans="2:6" ht="90" x14ac:dyDescent="0.2">
      <c r="B339" s="97" t="s">
        <v>1299</v>
      </c>
      <c r="C339" s="85" t="s">
        <v>627</v>
      </c>
      <c r="D339" s="91"/>
      <c r="E339" s="98" t="s">
        <v>1300</v>
      </c>
      <c r="F339" s="98" t="s">
        <v>1301</v>
      </c>
    </row>
    <row r="340" spans="2:6" x14ac:dyDescent="0.2">
      <c r="B340" s="97" t="s">
        <v>1302</v>
      </c>
      <c r="C340" s="85" t="s">
        <v>627</v>
      </c>
      <c r="D340" s="91"/>
      <c r="E340" s="98" t="s">
        <v>709</v>
      </c>
      <c r="F340" s="98" t="s">
        <v>710</v>
      </c>
    </row>
    <row r="341" spans="2:6" x14ac:dyDescent="0.2">
      <c r="B341" s="97" t="s">
        <v>1303</v>
      </c>
      <c r="C341" s="85" t="s">
        <v>627</v>
      </c>
      <c r="D341" s="91"/>
      <c r="E341" s="98">
        <v>105130300</v>
      </c>
      <c r="F341" s="98" t="s">
        <v>1304</v>
      </c>
    </row>
    <row r="342" spans="2:6" ht="22.5" x14ac:dyDescent="0.2">
      <c r="B342" s="97" t="s">
        <v>1305</v>
      </c>
      <c r="C342" s="85" t="s">
        <v>718</v>
      </c>
      <c r="D342" s="98" t="s">
        <v>1306</v>
      </c>
      <c r="E342" s="86"/>
      <c r="F342" s="98" t="s">
        <v>1307</v>
      </c>
    </row>
    <row r="343" spans="2:6" ht="45" x14ac:dyDescent="0.2">
      <c r="B343" s="97" t="s">
        <v>1308</v>
      </c>
      <c r="C343" s="85" t="s">
        <v>627</v>
      </c>
      <c r="D343" s="91"/>
      <c r="E343" s="98">
        <v>108430100</v>
      </c>
      <c r="F343" s="98" t="s">
        <v>752</v>
      </c>
    </row>
  </sheetData>
  <pageMargins left="0.78740157480314965" right="0.39370078740157483" top="0.39370078740157483" bottom="0.39370078740157483" header="0" footer="0"/>
  <pageSetup paperSize="9" firstPageNumber="2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6"/>
  <sheetViews>
    <sheetView zoomScaleNormal="100" zoomScaleSheetLayoutView="100" workbookViewId="0"/>
  </sheetViews>
  <sheetFormatPr defaultColWidth="9.28515625" defaultRowHeight="18.75" x14ac:dyDescent="0.3"/>
  <cols>
    <col min="1" max="1" width="118.7109375" style="45" customWidth="1"/>
    <col min="2" max="16384" width="9.28515625" style="45"/>
  </cols>
  <sheetData>
    <row r="1" spans="1:1" x14ac:dyDescent="0.3">
      <c r="A1" s="43" t="s">
        <v>4</v>
      </c>
    </row>
    <row r="2" spans="1:1" x14ac:dyDescent="0.3">
      <c r="A2" s="44"/>
    </row>
    <row r="3" spans="1:1" x14ac:dyDescent="0.3">
      <c r="A3" s="46" t="s">
        <v>5</v>
      </c>
    </row>
    <row r="4" spans="1:1" x14ac:dyDescent="0.3">
      <c r="A4" s="46" t="s">
        <v>607</v>
      </c>
    </row>
    <row r="5" spans="1:1" x14ac:dyDescent="0.3">
      <c r="A5" s="46" t="s">
        <v>249</v>
      </c>
    </row>
    <row r="6" spans="1:1" x14ac:dyDescent="0.3">
      <c r="A6" s="46" t="s">
        <v>7</v>
      </c>
    </row>
    <row r="7" spans="1:1" x14ac:dyDescent="0.3">
      <c r="A7" s="47" t="s">
        <v>8</v>
      </c>
    </row>
    <row r="8" spans="1:1" x14ac:dyDescent="0.3">
      <c r="A8" s="47" t="s">
        <v>9</v>
      </c>
    </row>
    <row r="9" spans="1:1" x14ac:dyDescent="0.3">
      <c r="A9" s="46" t="s">
        <v>10</v>
      </c>
    </row>
    <row r="10" spans="1:1" x14ac:dyDescent="0.3">
      <c r="A10" s="46" t="s">
        <v>11</v>
      </c>
    </row>
    <row r="11" spans="1:1" ht="37.5" x14ac:dyDescent="0.3">
      <c r="A11" s="47" t="s">
        <v>12</v>
      </c>
    </row>
    <row r="12" spans="1:1" x14ac:dyDescent="0.3">
      <c r="A12" s="47" t="s">
        <v>13</v>
      </c>
    </row>
    <row r="13" spans="1:1" x14ac:dyDescent="0.3">
      <c r="A13" s="46" t="s">
        <v>14</v>
      </c>
    </row>
    <row r="14" spans="1:1" x14ac:dyDescent="0.3">
      <c r="A14" s="46" t="s">
        <v>15</v>
      </c>
    </row>
    <row r="15" spans="1:1" x14ac:dyDescent="0.3">
      <c r="A15" s="46" t="s">
        <v>16</v>
      </c>
    </row>
    <row r="16" spans="1:1" x14ac:dyDescent="0.3">
      <c r="A16" s="46" t="s">
        <v>17</v>
      </c>
    </row>
    <row r="17" spans="1:1" x14ac:dyDescent="0.3">
      <c r="A17" s="46" t="s">
        <v>18</v>
      </c>
    </row>
    <row r="18" spans="1:1" x14ac:dyDescent="0.3">
      <c r="A18" s="46" t="s">
        <v>19</v>
      </c>
    </row>
    <row r="19" spans="1:1" x14ac:dyDescent="0.3">
      <c r="A19" s="46" t="s">
        <v>20</v>
      </c>
    </row>
    <row r="20" spans="1:1" x14ac:dyDescent="0.3">
      <c r="A20" s="46" t="s">
        <v>21</v>
      </c>
    </row>
    <row r="21" spans="1:1" x14ac:dyDescent="0.3">
      <c r="A21" s="46" t="s">
        <v>22</v>
      </c>
    </row>
    <row r="22" spans="1:1" x14ac:dyDescent="0.3">
      <c r="A22" s="46" t="s">
        <v>23</v>
      </c>
    </row>
    <row r="23" spans="1:1" x14ac:dyDescent="0.3">
      <c r="A23" s="46" t="s">
        <v>24</v>
      </c>
    </row>
    <row r="24" spans="1:1" x14ac:dyDescent="0.3">
      <c r="A24" s="46" t="s">
        <v>25</v>
      </c>
    </row>
    <row r="25" spans="1:1" x14ac:dyDescent="0.3">
      <c r="A25" s="46" t="s">
        <v>26</v>
      </c>
    </row>
    <row r="26" spans="1:1" x14ac:dyDescent="0.3">
      <c r="A26" s="46" t="s">
        <v>27</v>
      </c>
    </row>
    <row r="27" spans="1:1" x14ac:dyDescent="0.3">
      <c r="A27" s="46" t="s">
        <v>28</v>
      </c>
    </row>
    <row r="28" spans="1:1" x14ac:dyDescent="0.3">
      <c r="A28" s="46" t="s">
        <v>250</v>
      </c>
    </row>
    <row r="29" spans="1:1" x14ac:dyDescent="0.3">
      <c r="A29" s="46" t="s">
        <v>29</v>
      </c>
    </row>
    <row r="30" spans="1:1" x14ac:dyDescent="0.3">
      <c r="A30" s="46" t="s">
        <v>30</v>
      </c>
    </row>
    <row r="31" spans="1:1" x14ac:dyDescent="0.3">
      <c r="A31" s="46" t="s">
        <v>31</v>
      </c>
    </row>
    <row r="32" spans="1:1" ht="56.25" x14ac:dyDescent="0.3">
      <c r="A32" s="46" t="s">
        <v>32</v>
      </c>
    </row>
    <row r="33" spans="1:1" ht="37.5" x14ac:dyDescent="0.3">
      <c r="A33" s="46" t="s">
        <v>33</v>
      </c>
    </row>
    <row r="34" spans="1:1" x14ac:dyDescent="0.3">
      <c r="A34" s="46" t="s">
        <v>34</v>
      </c>
    </row>
    <row r="35" spans="1:1" x14ac:dyDescent="0.3">
      <c r="A35" s="46" t="s">
        <v>35</v>
      </c>
    </row>
    <row r="36" spans="1:1" x14ac:dyDescent="0.3">
      <c r="A36" s="46" t="s">
        <v>36</v>
      </c>
    </row>
    <row r="37" spans="1:1" ht="37.5" x14ac:dyDescent="0.3">
      <c r="A37" s="46" t="s">
        <v>37</v>
      </c>
    </row>
    <row r="38" spans="1:1" x14ac:dyDescent="0.3">
      <c r="A38" s="46" t="s">
        <v>38</v>
      </c>
    </row>
    <row r="39" spans="1:1" x14ac:dyDescent="0.3">
      <c r="A39" s="46" t="s">
        <v>39</v>
      </c>
    </row>
    <row r="40" spans="1:1" x14ac:dyDescent="0.3">
      <c r="A40" s="46" t="s">
        <v>40</v>
      </c>
    </row>
    <row r="41" spans="1:1" x14ac:dyDescent="0.3">
      <c r="A41" s="46" t="s">
        <v>41</v>
      </c>
    </row>
    <row r="42" spans="1:1" x14ac:dyDescent="0.3">
      <c r="A42" s="46" t="s">
        <v>257</v>
      </c>
    </row>
    <row r="43" spans="1:1" x14ac:dyDescent="0.3">
      <c r="A43" s="46" t="s">
        <v>42</v>
      </c>
    </row>
    <row r="44" spans="1:1" x14ac:dyDescent="0.3">
      <c r="A44" s="46" t="s">
        <v>43</v>
      </c>
    </row>
    <row r="45" spans="1:1" x14ac:dyDescent="0.3">
      <c r="A45" s="46" t="s">
        <v>44</v>
      </c>
    </row>
    <row r="46" spans="1:1" x14ac:dyDescent="0.3">
      <c r="A46" s="46" t="s">
        <v>45</v>
      </c>
    </row>
    <row r="47" spans="1:1" ht="37.5" x14ac:dyDescent="0.3">
      <c r="A47" s="46" t="s">
        <v>46</v>
      </c>
    </row>
    <row r="48" spans="1:1" x14ac:dyDescent="0.3">
      <c r="A48" s="46" t="s">
        <v>47</v>
      </c>
    </row>
    <row r="49" spans="1:1" x14ac:dyDescent="0.3">
      <c r="A49" s="46" t="s">
        <v>579</v>
      </c>
    </row>
    <row r="50" spans="1:1" ht="37.5" x14ac:dyDescent="0.3">
      <c r="A50" s="46" t="s">
        <v>48</v>
      </c>
    </row>
    <row r="51" spans="1:1" x14ac:dyDescent="0.3">
      <c r="A51" s="46" t="s">
        <v>49</v>
      </c>
    </row>
    <row r="52" spans="1:1" x14ac:dyDescent="0.3">
      <c r="A52" s="46" t="s">
        <v>50</v>
      </c>
    </row>
    <row r="53" spans="1:1" x14ac:dyDescent="0.3">
      <c r="A53" s="47" t="s">
        <v>51</v>
      </c>
    </row>
    <row r="54" spans="1:1" x14ac:dyDescent="0.3">
      <c r="A54" s="46" t="s">
        <v>52</v>
      </c>
    </row>
    <row r="55" spans="1:1" ht="37.5" x14ac:dyDescent="0.3">
      <c r="A55" s="47" t="s">
        <v>53</v>
      </c>
    </row>
    <row r="56" spans="1:1" x14ac:dyDescent="0.3">
      <c r="A56" s="47" t="s">
        <v>54</v>
      </c>
    </row>
    <row r="57" spans="1:1" x14ac:dyDescent="0.3">
      <c r="A57" s="46" t="s">
        <v>55</v>
      </c>
    </row>
    <row r="58" spans="1:1" x14ac:dyDescent="0.3">
      <c r="A58" s="46" t="s">
        <v>56</v>
      </c>
    </row>
    <row r="59" spans="1:1" x14ac:dyDescent="0.3">
      <c r="A59" s="46" t="s">
        <v>57</v>
      </c>
    </row>
    <row r="60" spans="1:1" x14ac:dyDescent="0.3">
      <c r="A60" s="46" t="s">
        <v>58</v>
      </c>
    </row>
    <row r="61" spans="1:1" x14ac:dyDescent="0.3">
      <c r="A61" s="46" t="s">
        <v>59</v>
      </c>
    </row>
    <row r="62" spans="1:1" x14ac:dyDescent="0.3">
      <c r="A62" s="46" t="s">
        <v>60</v>
      </c>
    </row>
    <row r="63" spans="1:1" x14ac:dyDescent="0.3">
      <c r="A63" s="46" t="s">
        <v>61</v>
      </c>
    </row>
    <row r="64" spans="1:1" x14ac:dyDescent="0.3">
      <c r="A64" s="46" t="s">
        <v>62</v>
      </c>
    </row>
    <row r="65" spans="1:1" x14ac:dyDescent="0.3">
      <c r="A65" s="46" t="s">
        <v>63</v>
      </c>
    </row>
    <row r="66" spans="1:1" x14ac:dyDescent="0.3">
      <c r="A66" s="47" t="s">
        <v>64</v>
      </c>
    </row>
    <row r="67" spans="1:1" x14ac:dyDescent="0.3">
      <c r="A67" s="46" t="s">
        <v>258</v>
      </c>
    </row>
    <row r="68" spans="1:1" x14ac:dyDescent="0.3">
      <c r="A68" s="47" t="s">
        <v>65</v>
      </c>
    </row>
    <row r="69" spans="1:1" x14ac:dyDescent="0.3">
      <c r="A69" s="47" t="s">
        <v>66</v>
      </c>
    </row>
    <row r="70" spans="1:1" x14ac:dyDescent="0.3">
      <c r="A70" s="47" t="s">
        <v>67</v>
      </c>
    </row>
    <row r="71" spans="1:1" ht="37.5" x14ac:dyDescent="0.3">
      <c r="A71" s="46" t="s">
        <v>68</v>
      </c>
    </row>
    <row r="72" spans="1:1" x14ac:dyDescent="0.3">
      <c r="A72" s="46" t="s">
        <v>69</v>
      </c>
    </row>
    <row r="73" spans="1:1" x14ac:dyDescent="0.3">
      <c r="A73" s="46" t="s">
        <v>70</v>
      </c>
    </row>
    <row r="74" spans="1:1" x14ac:dyDescent="0.3">
      <c r="A74" s="46" t="s">
        <v>71</v>
      </c>
    </row>
    <row r="75" spans="1:1" x14ac:dyDescent="0.3">
      <c r="A75" s="46" t="s">
        <v>72</v>
      </c>
    </row>
    <row r="76" spans="1:1" x14ac:dyDescent="0.3">
      <c r="A76" s="46" t="s">
        <v>73</v>
      </c>
    </row>
    <row r="77" spans="1:1" x14ac:dyDescent="0.3">
      <c r="A77" s="46" t="s">
        <v>74</v>
      </c>
    </row>
    <row r="78" spans="1:1" x14ac:dyDescent="0.3">
      <c r="A78" s="46" t="s">
        <v>75</v>
      </c>
    </row>
    <row r="79" spans="1:1" ht="37.5" x14ac:dyDescent="0.3">
      <c r="A79" s="46" t="s">
        <v>76</v>
      </c>
    </row>
    <row r="80" spans="1:1" x14ac:dyDescent="0.3">
      <c r="A80" s="46" t="s">
        <v>77</v>
      </c>
    </row>
    <row r="81" spans="1:1" x14ac:dyDescent="0.3">
      <c r="A81" s="46" t="s">
        <v>78</v>
      </c>
    </row>
    <row r="82" spans="1:1" x14ac:dyDescent="0.3">
      <c r="A82" s="46" t="s">
        <v>79</v>
      </c>
    </row>
    <row r="83" spans="1:1" x14ac:dyDescent="0.3">
      <c r="A83" s="46" t="s">
        <v>80</v>
      </c>
    </row>
    <row r="84" spans="1:1" x14ac:dyDescent="0.3">
      <c r="A84" s="46" t="s">
        <v>81</v>
      </c>
    </row>
    <row r="85" spans="1:1" x14ac:dyDescent="0.3">
      <c r="A85" s="46" t="s">
        <v>82</v>
      </c>
    </row>
    <row r="86" spans="1:1" x14ac:dyDescent="0.3">
      <c r="A86" s="46" t="s">
        <v>83</v>
      </c>
    </row>
    <row r="87" spans="1:1" x14ac:dyDescent="0.3">
      <c r="A87" s="46" t="s">
        <v>84</v>
      </c>
    </row>
    <row r="88" spans="1:1" x14ac:dyDescent="0.3">
      <c r="A88" s="46" t="s">
        <v>85</v>
      </c>
    </row>
    <row r="89" spans="1:1" ht="37.5" x14ac:dyDescent="0.3">
      <c r="A89" s="46" t="s">
        <v>86</v>
      </c>
    </row>
    <row r="90" spans="1:1" ht="37.5" x14ac:dyDescent="0.3">
      <c r="A90" s="46" t="s">
        <v>87</v>
      </c>
    </row>
    <row r="91" spans="1:1" x14ac:dyDescent="0.3">
      <c r="A91" s="46" t="s">
        <v>88</v>
      </c>
    </row>
    <row r="92" spans="1:1" ht="56.25" x14ac:dyDescent="0.3">
      <c r="A92" s="46" t="s">
        <v>89</v>
      </c>
    </row>
    <row r="93" spans="1:1" ht="37.5" x14ac:dyDescent="0.3">
      <c r="A93" s="46" t="s">
        <v>577</v>
      </c>
    </row>
    <row r="94" spans="1:1" x14ac:dyDescent="0.3">
      <c r="A94" s="46" t="s">
        <v>90</v>
      </c>
    </row>
    <row r="95" spans="1:1" x14ac:dyDescent="0.3">
      <c r="A95" s="46" t="s">
        <v>91</v>
      </c>
    </row>
    <row r="96" spans="1:1" ht="37.5" x14ac:dyDescent="0.3">
      <c r="A96" s="46" t="s">
        <v>92</v>
      </c>
    </row>
    <row r="97" spans="1:1" ht="37.5" x14ac:dyDescent="0.3">
      <c r="A97" s="46" t="s">
        <v>93</v>
      </c>
    </row>
    <row r="98" spans="1:1" x14ac:dyDescent="0.3">
      <c r="A98" s="46" t="s">
        <v>94</v>
      </c>
    </row>
    <row r="99" spans="1:1" ht="37.5" x14ac:dyDescent="0.3">
      <c r="A99" s="46" t="s">
        <v>95</v>
      </c>
    </row>
    <row r="100" spans="1:1" ht="56.25" x14ac:dyDescent="0.3">
      <c r="A100" s="46" t="s">
        <v>96</v>
      </c>
    </row>
    <row r="101" spans="1:1" x14ac:dyDescent="0.3">
      <c r="A101" s="46" t="s">
        <v>265</v>
      </c>
    </row>
    <row r="102" spans="1:1" ht="56.25" x14ac:dyDescent="0.3">
      <c r="A102" s="46" t="s">
        <v>97</v>
      </c>
    </row>
    <row r="103" spans="1:1" ht="56.25" x14ac:dyDescent="0.3">
      <c r="A103" s="46" t="s">
        <v>98</v>
      </c>
    </row>
    <row r="104" spans="1:1" x14ac:dyDescent="0.3">
      <c r="A104" s="46" t="s">
        <v>99</v>
      </c>
    </row>
    <row r="105" spans="1:1" x14ac:dyDescent="0.3">
      <c r="A105" s="46" t="s">
        <v>100</v>
      </c>
    </row>
    <row r="106" spans="1:1" x14ac:dyDescent="0.3">
      <c r="A106" s="46" t="s">
        <v>101</v>
      </c>
    </row>
    <row r="107" spans="1:1" ht="56.25" x14ac:dyDescent="0.3">
      <c r="A107" s="46" t="s">
        <v>266</v>
      </c>
    </row>
    <row r="108" spans="1:1" ht="37.5" x14ac:dyDescent="0.3">
      <c r="A108" s="46" t="s">
        <v>252</v>
      </c>
    </row>
    <row r="109" spans="1:1" x14ac:dyDescent="0.3">
      <c r="A109" s="46" t="s">
        <v>102</v>
      </c>
    </row>
    <row r="110" spans="1:1" x14ac:dyDescent="0.3">
      <c r="A110" s="46" t="s">
        <v>103</v>
      </c>
    </row>
    <row r="111" spans="1:1" ht="37.5" x14ac:dyDescent="0.3">
      <c r="A111" s="46" t="s">
        <v>104</v>
      </c>
    </row>
    <row r="112" spans="1:1" x14ac:dyDescent="0.3">
      <c r="A112" s="46" t="s">
        <v>105</v>
      </c>
    </row>
    <row r="113" spans="1:1" x14ac:dyDescent="0.3">
      <c r="A113" s="46" t="s">
        <v>106</v>
      </c>
    </row>
    <row r="114" spans="1:1" x14ac:dyDescent="0.3">
      <c r="A114" s="46" t="s">
        <v>107</v>
      </c>
    </row>
    <row r="115" spans="1:1" x14ac:dyDescent="0.3">
      <c r="A115" s="46" t="s">
        <v>108</v>
      </c>
    </row>
    <row r="116" spans="1:1" ht="37.5" x14ac:dyDescent="0.3">
      <c r="A116" s="46" t="s">
        <v>109</v>
      </c>
    </row>
    <row r="117" spans="1:1" ht="37.5" x14ac:dyDescent="0.3">
      <c r="A117" s="46" t="s">
        <v>110</v>
      </c>
    </row>
    <row r="118" spans="1:1" x14ac:dyDescent="0.3">
      <c r="A118" s="46" t="s">
        <v>111</v>
      </c>
    </row>
    <row r="119" spans="1:1" x14ac:dyDescent="0.3">
      <c r="A119" s="46" t="s">
        <v>112</v>
      </c>
    </row>
    <row r="120" spans="1:1" x14ac:dyDescent="0.3">
      <c r="A120" s="46" t="s">
        <v>113</v>
      </c>
    </row>
    <row r="121" spans="1:1" x14ac:dyDescent="0.3">
      <c r="A121" s="46" t="s">
        <v>114</v>
      </c>
    </row>
    <row r="122" spans="1:1" x14ac:dyDescent="0.3">
      <c r="A122" s="46" t="s">
        <v>115</v>
      </c>
    </row>
    <row r="123" spans="1:1" x14ac:dyDescent="0.3">
      <c r="A123" s="46" t="s">
        <v>116</v>
      </c>
    </row>
    <row r="124" spans="1:1" x14ac:dyDescent="0.3">
      <c r="A124" s="46" t="s">
        <v>117</v>
      </c>
    </row>
    <row r="125" spans="1:1" x14ac:dyDescent="0.3">
      <c r="A125" s="46" t="s">
        <v>118</v>
      </c>
    </row>
    <row r="126" spans="1:1" x14ac:dyDescent="0.3">
      <c r="A126" s="46" t="s">
        <v>119</v>
      </c>
    </row>
    <row r="127" spans="1:1" x14ac:dyDescent="0.3">
      <c r="A127" s="46" t="s">
        <v>120</v>
      </c>
    </row>
    <row r="128" spans="1:1" x14ac:dyDescent="0.3">
      <c r="A128" s="46" t="s">
        <v>121</v>
      </c>
    </row>
    <row r="129" spans="1:1" ht="37.5" x14ac:dyDescent="0.3">
      <c r="A129" s="46" t="s">
        <v>122</v>
      </c>
    </row>
    <row r="130" spans="1:1" ht="37.5" x14ac:dyDescent="0.3">
      <c r="A130" s="46" t="s">
        <v>123</v>
      </c>
    </row>
    <row r="131" spans="1:1" ht="56.25" x14ac:dyDescent="0.3">
      <c r="A131" s="46" t="s">
        <v>124</v>
      </c>
    </row>
    <row r="132" spans="1:1" x14ac:dyDescent="0.3">
      <c r="A132" s="46" t="s">
        <v>580</v>
      </c>
    </row>
    <row r="133" spans="1:1" x14ac:dyDescent="0.3">
      <c r="A133" s="46" t="s">
        <v>125</v>
      </c>
    </row>
    <row r="134" spans="1:1" x14ac:dyDescent="0.3">
      <c r="A134" s="46" t="s">
        <v>126</v>
      </c>
    </row>
    <row r="135" spans="1:1" x14ac:dyDescent="0.3">
      <c r="A135" s="46" t="s">
        <v>127</v>
      </c>
    </row>
    <row r="136" spans="1:1" ht="37.5" x14ac:dyDescent="0.3">
      <c r="A136" s="46" t="s">
        <v>128</v>
      </c>
    </row>
    <row r="137" spans="1:1" x14ac:dyDescent="0.3">
      <c r="A137" s="46" t="s">
        <v>267</v>
      </c>
    </row>
    <row r="138" spans="1:1" ht="56.25" x14ac:dyDescent="0.3">
      <c r="A138" s="46" t="s">
        <v>129</v>
      </c>
    </row>
    <row r="139" spans="1:1" x14ac:dyDescent="0.3">
      <c r="A139" s="46" t="s">
        <v>130</v>
      </c>
    </row>
    <row r="140" spans="1:1" x14ac:dyDescent="0.3">
      <c r="A140" s="46" t="s">
        <v>131</v>
      </c>
    </row>
    <row r="141" spans="1:1" x14ac:dyDescent="0.3">
      <c r="A141" s="46" t="s">
        <v>132</v>
      </c>
    </row>
    <row r="142" spans="1:1" x14ac:dyDescent="0.3">
      <c r="A142" s="46" t="s">
        <v>133</v>
      </c>
    </row>
    <row r="143" spans="1:1" x14ac:dyDescent="0.3">
      <c r="A143" s="46" t="s">
        <v>134</v>
      </c>
    </row>
    <row r="144" spans="1:1" x14ac:dyDescent="0.3">
      <c r="A144" s="46" t="s">
        <v>135</v>
      </c>
    </row>
    <row r="145" spans="1:1" ht="37.5" x14ac:dyDescent="0.3">
      <c r="A145" s="46" t="s">
        <v>136</v>
      </c>
    </row>
    <row r="146" spans="1:1" ht="37.5" x14ac:dyDescent="0.3">
      <c r="A146" s="46" t="s">
        <v>137</v>
      </c>
    </row>
    <row r="147" spans="1:1" ht="37.5" x14ac:dyDescent="0.3">
      <c r="A147" s="46" t="s">
        <v>138</v>
      </c>
    </row>
    <row r="148" spans="1:1" x14ac:dyDescent="0.3">
      <c r="A148" s="46" t="s">
        <v>139</v>
      </c>
    </row>
    <row r="149" spans="1:1" x14ac:dyDescent="0.3">
      <c r="A149" s="46" t="s">
        <v>140</v>
      </c>
    </row>
    <row r="150" spans="1:1" x14ac:dyDescent="0.3">
      <c r="A150" s="46" t="s">
        <v>141</v>
      </c>
    </row>
    <row r="151" spans="1:1" x14ac:dyDescent="0.3">
      <c r="A151" s="46" t="s">
        <v>142</v>
      </c>
    </row>
    <row r="152" spans="1:1" x14ac:dyDescent="0.3">
      <c r="A152" s="46" t="s">
        <v>143</v>
      </c>
    </row>
    <row r="153" spans="1:1" x14ac:dyDescent="0.3">
      <c r="A153" s="46" t="s">
        <v>144</v>
      </c>
    </row>
    <row r="154" spans="1:1" ht="37.5" x14ac:dyDescent="0.3">
      <c r="A154" s="46" t="s">
        <v>145</v>
      </c>
    </row>
    <row r="155" spans="1:1" x14ac:dyDescent="0.3">
      <c r="A155" s="46" t="s">
        <v>146</v>
      </c>
    </row>
    <row r="156" spans="1:1" x14ac:dyDescent="0.3">
      <c r="A156" s="46" t="s">
        <v>147</v>
      </c>
    </row>
    <row r="157" spans="1:1" x14ac:dyDescent="0.3">
      <c r="A157" s="46" t="s">
        <v>148</v>
      </c>
    </row>
    <row r="158" spans="1:1" x14ac:dyDescent="0.3">
      <c r="A158" s="46" t="s">
        <v>149</v>
      </c>
    </row>
    <row r="159" spans="1:1" x14ac:dyDescent="0.3">
      <c r="A159" s="46" t="s">
        <v>150</v>
      </c>
    </row>
    <row r="160" spans="1:1" ht="37.5" x14ac:dyDescent="0.3">
      <c r="A160" s="46" t="s">
        <v>151</v>
      </c>
    </row>
    <row r="161" spans="1:1" x14ac:dyDescent="0.3">
      <c r="A161" s="46" t="s">
        <v>152</v>
      </c>
    </row>
    <row r="162" spans="1:1" x14ac:dyDescent="0.3">
      <c r="A162" s="46" t="s">
        <v>153</v>
      </c>
    </row>
    <row r="163" spans="1:1" x14ac:dyDescent="0.3">
      <c r="A163" s="46" t="s">
        <v>154</v>
      </c>
    </row>
    <row r="164" spans="1:1" ht="56.25" x14ac:dyDescent="0.3">
      <c r="A164" s="46" t="s">
        <v>268</v>
      </c>
    </row>
    <row r="165" spans="1:1" ht="56.25" x14ac:dyDescent="0.3">
      <c r="A165" s="46" t="s">
        <v>269</v>
      </c>
    </row>
    <row r="166" spans="1:1" ht="37.5" x14ac:dyDescent="0.3">
      <c r="A166" s="46" t="s">
        <v>270</v>
      </c>
    </row>
    <row r="167" spans="1:1" ht="37.5" x14ac:dyDescent="0.3">
      <c r="A167" s="46" t="s">
        <v>155</v>
      </c>
    </row>
    <row r="168" spans="1:1" x14ac:dyDescent="0.3">
      <c r="A168" s="46" t="s">
        <v>156</v>
      </c>
    </row>
    <row r="169" spans="1:1" x14ac:dyDescent="0.3">
      <c r="A169" s="46" t="s">
        <v>157</v>
      </c>
    </row>
    <row r="170" spans="1:1" ht="37.5" x14ac:dyDescent="0.3">
      <c r="A170" s="46" t="s">
        <v>158</v>
      </c>
    </row>
    <row r="171" spans="1:1" x14ac:dyDescent="0.3">
      <c r="A171" s="46" t="s">
        <v>159</v>
      </c>
    </row>
    <row r="172" spans="1:1" x14ac:dyDescent="0.3">
      <c r="A172" s="46" t="s">
        <v>160</v>
      </c>
    </row>
    <row r="173" spans="1:1" x14ac:dyDescent="0.3">
      <c r="A173" s="46" t="s">
        <v>161</v>
      </c>
    </row>
    <row r="174" spans="1:1" x14ac:dyDescent="0.3">
      <c r="A174" s="46" t="s">
        <v>162</v>
      </c>
    </row>
    <row r="175" spans="1:1" ht="37.5" x14ac:dyDescent="0.3">
      <c r="A175" s="46" t="s">
        <v>163</v>
      </c>
    </row>
    <row r="176" spans="1:1" x14ac:dyDescent="0.3">
      <c r="A176" s="46" t="s">
        <v>164</v>
      </c>
    </row>
    <row r="177" spans="1:1" x14ac:dyDescent="0.3">
      <c r="A177" s="46" t="s">
        <v>165</v>
      </c>
    </row>
    <row r="178" spans="1:1" x14ac:dyDescent="0.3">
      <c r="A178" s="46" t="s">
        <v>166</v>
      </c>
    </row>
    <row r="179" spans="1:1" x14ac:dyDescent="0.3">
      <c r="A179" s="46" t="s">
        <v>167</v>
      </c>
    </row>
    <row r="180" spans="1:1" x14ac:dyDescent="0.3">
      <c r="A180" s="46" t="s">
        <v>168</v>
      </c>
    </row>
    <row r="181" spans="1:1" ht="37.5" x14ac:dyDescent="0.3">
      <c r="A181" s="46" t="s">
        <v>169</v>
      </c>
    </row>
    <row r="182" spans="1:1" ht="37.5" x14ac:dyDescent="0.3">
      <c r="A182" s="46" t="s">
        <v>170</v>
      </c>
    </row>
    <row r="183" spans="1:1" ht="37.5" x14ac:dyDescent="0.3">
      <c r="A183" s="46" t="s">
        <v>171</v>
      </c>
    </row>
    <row r="184" spans="1:1" ht="37.5" x14ac:dyDescent="0.3">
      <c r="A184" s="46" t="s">
        <v>172</v>
      </c>
    </row>
    <row r="185" spans="1:1" ht="37.5" x14ac:dyDescent="0.3">
      <c r="A185" s="46" t="s">
        <v>173</v>
      </c>
    </row>
    <row r="186" spans="1:1" x14ac:dyDescent="0.3">
      <c r="A186" s="46" t="s">
        <v>174</v>
      </c>
    </row>
    <row r="187" spans="1:1" x14ac:dyDescent="0.3">
      <c r="A187" s="46" t="s">
        <v>175</v>
      </c>
    </row>
    <row r="188" spans="1:1" x14ac:dyDescent="0.3">
      <c r="A188" s="46" t="s">
        <v>176</v>
      </c>
    </row>
    <row r="189" spans="1:1" x14ac:dyDescent="0.3">
      <c r="A189" s="46" t="s">
        <v>177</v>
      </c>
    </row>
    <row r="190" spans="1:1" x14ac:dyDescent="0.3">
      <c r="A190" s="46" t="s">
        <v>178</v>
      </c>
    </row>
    <row r="191" spans="1:1" x14ac:dyDescent="0.3">
      <c r="A191" s="46" t="s">
        <v>253</v>
      </c>
    </row>
    <row r="192" spans="1:1" ht="56.25" x14ac:dyDescent="0.3">
      <c r="A192" s="46" t="s">
        <v>179</v>
      </c>
    </row>
    <row r="193" spans="1:1" ht="37.5" x14ac:dyDescent="0.3">
      <c r="A193" s="46" t="s">
        <v>183</v>
      </c>
    </row>
    <row r="194" spans="1:1" x14ac:dyDescent="0.3">
      <c r="A194" s="46" t="s">
        <v>181</v>
      </c>
    </row>
    <row r="195" spans="1:1" x14ac:dyDescent="0.3">
      <c r="A195" s="46" t="s">
        <v>182</v>
      </c>
    </row>
    <row r="196" spans="1:1" ht="37.5" x14ac:dyDescent="0.3">
      <c r="A196" s="46" t="s">
        <v>254</v>
      </c>
    </row>
    <row r="197" spans="1:1" ht="37.5" x14ac:dyDescent="0.3">
      <c r="A197" s="46" t="s">
        <v>180</v>
      </c>
    </row>
    <row r="198" spans="1:1" x14ac:dyDescent="0.3">
      <c r="A198" s="46" t="s">
        <v>184</v>
      </c>
    </row>
    <row r="199" spans="1:1" x14ac:dyDescent="0.3">
      <c r="A199" s="46" t="s">
        <v>185</v>
      </c>
    </row>
    <row r="200" spans="1:1" x14ac:dyDescent="0.3">
      <c r="A200" s="46" t="s">
        <v>186</v>
      </c>
    </row>
    <row r="201" spans="1:1" x14ac:dyDescent="0.3">
      <c r="A201" s="46" t="s">
        <v>187</v>
      </c>
    </row>
    <row r="202" spans="1:1" x14ac:dyDescent="0.3">
      <c r="A202" s="46" t="s">
        <v>188</v>
      </c>
    </row>
    <row r="203" spans="1:1" x14ac:dyDescent="0.3">
      <c r="A203" s="46" t="s">
        <v>189</v>
      </c>
    </row>
    <row r="204" spans="1:1" x14ac:dyDescent="0.3">
      <c r="A204" s="46" t="s">
        <v>190</v>
      </c>
    </row>
    <row r="205" spans="1:1" x14ac:dyDescent="0.3">
      <c r="A205" s="46" t="s">
        <v>191</v>
      </c>
    </row>
    <row r="206" spans="1:1" x14ac:dyDescent="0.3">
      <c r="A206" s="46" t="s">
        <v>192</v>
      </c>
    </row>
    <row r="207" spans="1:1" ht="37.5" x14ac:dyDescent="0.3">
      <c r="A207" s="46" t="s">
        <v>193</v>
      </c>
    </row>
    <row r="208" spans="1:1" x14ac:dyDescent="0.3">
      <c r="A208" s="46" t="s">
        <v>194</v>
      </c>
    </row>
    <row r="209" spans="1:1" x14ac:dyDescent="0.3">
      <c r="A209" s="46" t="s">
        <v>195</v>
      </c>
    </row>
    <row r="210" spans="1:1" x14ac:dyDescent="0.3">
      <c r="A210" s="46" t="s">
        <v>196</v>
      </c>
    </row>
    <row r="211" spans="1:1" ht="37.5" x14ac:dyDescent="0.3">
      <c r="A211" s="46" t="s">
        <v>197</v>
      </c>
    </row>
    <row r="212" spans="1:1" ht="37.5" x14ac:dyDescent="0.3">
      <c r="A212" s="46" t="s">
        <v>198</v>
      </c>
    </row>
    <row r="213" spans="1:1" ht="37.5" x14ac:dyDescent="0.3">
      <c r="A213" s="46" t="s">
        <v>199</v>
      </c>
    </row>
    <row r="214" spans="1:1" ht="37.5" x14ac:dyDescent="0.3">
      <c r="A214" s="46" t="s">
        <v>200</v>
      </c>
    </row>
    <row r="215" spans="1:1" ht="37.5" x14ac:dyDescent="0.3">
      <c r="A215" s="46" t="s">
        <v>259</v>
      </c>
    </row>
    <row r="216" spans="1:1" ht="37.5" x14ac:dyDescent="0.3">
      <c r="A216" s="46" t="s">
        <v>201</v>
      </c>
    </row>
    <row r="217" spans="1:1" x14ac:dyDescent="0.3">
      <c r="A217" s="46" t="s">
        <v>260</v>
      </c>
    </row>
    <row r="218" spans="1:1" x14ac:dyDescent="0.3">
      <c r="A218" s="46" t="s">
        <v>202</v>
      </c>
    </row>
    <row r="219" spans="1:1" ht="37.5" x14ac:dyDescent="0.3">
      <c r="A219" s="46" t="s">
        <v>203</v>
      </c>
    </row>
    <row r="220" spans="1:1" x14ac:dyDescent="0.3">
      <c r="A220" s="46" t="s">
        <v>204</v>
      </c>
    </row>
    <row r="221" spans="1:1" ht="37.5" x14ac:dyDescent="0.3">
      <c r="A221" s="46" t="s">
        <v>205</v>
      </c>
    </row>
    <row r="222" spans="1:1" ht="37.5" x14ac:dyDescent="0.3">
      <c r="A222" s="46" t="s">
        <v>206</v>
      </c>
    </row>
    <row r="223" spans="1:1" ht="56.25" x14ac:dyDescent="0.3">
      <c r="A223" s="46" t="s">
        <v>261</v>
      </c>
    </row>
    <row r="224" spans="1:1" ht="37.5" x14ac:dyDescent="0.3">
      <c r="A224" s="46" t="s">
        <v>207</v>
      </c>
    </row>
    <row r="225" spans="1:1" x14ac:dyDescent="0.3">
      <c r="A225" s="46" t="s">
        <v>208</v>
      </c>
    </row>
    <row r="226" spans="1:1" x14ac:dyDescent="0.3">
      <c r="A226" s="46" t="s">
        <v>209</v>
      </c>
    </row>
    <row r="227" spans="1:1" x14ac:dyDescent="0.3">
      <c r="A227" s="46" t="s">
        <v>210</v>
      </c>
    </row>
    <row r="228" spans="1:1" x14ac:dyDescent="0.3">
      <c r="A228" s="46" t="s">
        <v>211</v>
      </c>
    </row>
    <row r="229" spans="1:1" ht="56.25" x14ac:dyDescent="0.3">
      <c r="A229" s="46" t="s">
        <v>248</v>
      </c>
    </row>
    <row r="230" spans="1:1" ht="37.5" x14ac:dyDescent="0.3">
      <c r="A230" s="46" t="s">
        <v>263</v>
      </c>
    </row>
    <row r="231" spans="1:1" x14ac:dyDescent="0.3">
      <c r="A231" s="46" t="s">
        <v>212</v>
      </c>
    </row>
    <row r="232" spans="1:1" ht="37.5" x14ac:dyDescent="0.3">
      <c r="A232" s="46" t="s">
        <v>213</v>
      </c>
    </row>
    <row r="233" spans="1:1" x14ac:dyDescent="0.3">
      <c r="A233" s="46" t="s">
        <v>214</v>
      </c>
    </row>
    <row r="234" spans="1:1" x14ac:dyDescent="0.3">
      <c r="A234" s="46" t="s">
        <v>215</v>
      </c>
    </row>
    <row r="235" spans="1:1" x14ac:dyDescent="0.3">
      <c r="A235" s="46" t="s">
        <v>216</v>
      </c>
    </row>
    <row r="236" spans="1:1" x14ac:dyDescent="0.3">
      <c r="A236" s="46" t="s">
        <v>217</v>
      </c>
    </row>
    <row r="237" spans="1:1" x14ac:dyDescent="0.3">
      <c r="A237" s="46" t="s">
        <v>262</v>
      </c>
    </row>
    <row r="238" spans="1:1" x14ac:dyDescent="0.3">
      <c r="A238" s="46" t="s">
        <v>218</v>
      </c>
    </row>
    <row r="239" spans="1:1" x14ac:dyDescent="0.3">
      <c r="A239" s="46" t="s">
        <v>247</v>
      </c>
    </row>
    <row r="240" spans="1:1" ht="56.25" x14ac:dyDescent="0.3">
      <c r="A240" s="46" t="s">
        <v>219</v>
      </c>
    </row>
    <row r="241" spans="1:1" x14ac:dyDescent="0.3">
      <c r="A241" s="46" t="s">
        <v>220</v>
      </c>
    </row>
    <row r="242" spans="1:1" ht="37.5" x14ac:dyDescent="0.3">
      <c r="A242" s="46" t="s">
        <v>221</v>
      </c>
    </row>
    <row r="243" spans="1:1" ht="37.5" x14ac:dyDescent="0.3">
      <c r="A243" s="46" t="s">
        <v>222</v>
      </c>
    </row>
    <row r="244" spans="1:1" x14ac:dyDescent="0.3">
      <c r="A244" s="46" t="s">
        <v>223</v>
      </c>
    </row>
    <row r="245" spans="1:1" ht="56.25" x14ac:dyDescent="0.3">
      <c r="A245" s="46" t="s">
        <v>224</v>
      </c>
    </row>
    <row r="246" spans="1:1" ht="37.5" x14ac:dyDescent="0.3">
      <c r="A246" s="46" t="s">
        <v>225</v>
      </c>
    </row>
    <row r="247" spans="1:1" ht="37.5" x14ac:dyDescent="0.3">
      <c r="A247" s="46" t="s">
        <v>255</v>
      </c>
    </row>
    <row r="248" spans="1:1" x14ac:dyDescent="0.3">
      <c r="A248" s="46" t="s">
        <v>226</v>
      </c>
    </row>
    <row r="249" spans="1:1" x14ac:dyDescent="0.3">
      <c r="A249" s="46" t="s">
        <v>256</v>
      </c>
    </row>
    <row r="250" spans="1:1" x14ac:dyDescent="0.3">
      <c r="A250" s="46" t="s">
        <v>227</v>
      </c>
    </row>
    <row r="251" spans="1:1" x14ac:dyDescent="0.3">
      <c r="A251" s="46" t="s">
        <v>264</v>
      </c>
    </row>
    <row r="252" spans="1:1" x14ac:dyDescent="0.3">
      <c r="A252" s="46" t="s">
        <v>271</v>
      </c>
    </row>
    <row r="253" spans="1:1" x14ac:dyDescent="0.3">
      <c r="A253" s="46" t="s">
        <v>228</v>
      </c>
    </row>
    <row r="254" spans="1:1" x14ac:dyDescent="0.3">
      <c r="A254" s="46" t="s">
        <v>229</v>
      </c>
    </row>
    <row r="255" spans="1:1" x14ac:dyDescent="0.3">
      <c r="A255" s="46" t="s">
        <v>230</v>
      </c>
    </row>
    <row r="256" spans="1:1" x14ac:dyDescent="0.3">
      <c r="A256" s="46" t="s">
        <v>231</v>
      </c>
    </row>
    <row r="257" spans="1:1" x14ac:dyDescent="0.3">
      <c r="A257" s="46" t="s">
        <v>232</v>
      </c>
    </row>
    <row r="258" spans="1:1" x14ac:dyDescent="0.3">
      <c r="A258" s="46" t="s">
        <v>233</v>
      </c>
    </row>
    <row r="259" spans="1:1" x14ac:dyDescent="0.3">
      <c r="A259" s="46" t="s">
        <v>234</v>
      </c>
    </row>
    <row r="260" spans="1:1" x14ac:dyDescent="0.3">
      <c r="A260" s="46" t="s">
        <v>581</v>
      </c>
    </row>
    <row r="261" spans="1:1" x14ac:dyDescent="0.3">
      <c r="A261" s="46" t="s">
        <v>235</v>
      </c>
    </row>
    <row r="262" spans="1:1" x14ac:dyDescent="0.3">
      <c r="A262" s="46" t="s">
        <v>236</v>
      </c>
    </row>
    <row r="263" spans="1:1" ht="56.25" x14ac:dyDescent="0.3">
      <c r="A263" s="46" t="s">
        <v>237</v>
      </c>
    </row>
    <row r="264" spans="1:1" x14ac:dyDescent="0.3">
      <c r="A264" s="46" t="s">
        <v>238</v>
      </c>
    </row>
    <row r="265" spans="1:1" x14ac:dyDescent="0.3">
      <c r="A265" s="46" t="s">
        <v>239</v>
      </c>
    </row>
    <row r="266" spans="1:1" x14ac:dyDescent="0.3">
      <c r="A266" s="46" t="s">
        <v>240</v>
      </c>
    </row>
    <row r="267" spans="1:1" x14ac:dyDescent="0.3">
      <c r="A267" s="46" t="s">
        <v>241</v>
      </c>
    </row>
    <row r="268" spans="1:1" x14ac:dyDescent="0.3">
      <c r="A268" s="46" t="s">
        <v>242</v>
      </c>
    </row>
    <row r="269" spans="1:1" x14ac:dyDescent="0.3">
      <c r="A269" s="46" t="s">
        <v>243</v>
      </c>
    </row>
    <row r="270" spans="1:1" x14ac:dyDescent="0.3">
      <c r="A270" s="46" t="s">
        <v>244</v>
      </c>
    </row>
    <row r="271" spans="1:1" x14ac:dyDescent="0.3">
      <c r="A271" s="46" t="s">
        <v>245</v>
      </c>
    </row>
    <row r="272" spans="1:1" x14ac:dyDescent="0.3">
      <c r="A272" s="46" t="s">
        <v>251</v>
      </c>
    </row>
    <row r="273" spans="1:1" x14ac:dyDescent="0.3">
      <c r="A273" s="46" t="s">
        <v>246</v>
      </c>
    </row>
    <row r="274" spans="1:1" x14ac:dyDescent="0.3">
      <c r="A274" s="46" t="s">
        <v>1329</v>
      </c>
    </row>
    <row r="275" spans="1:1" x14ac:dyDescent="0.3">
      <c r="A275" s="46" t="s">
        <v>582</v>
      </c>
    </row>
    <row r="276" spans="1:1" x14ac:dyDescent="0.3">
      <c r="A276" s="48"/>
    </row>
  </sheetData>
  <hyperlinks>
    <hyperlink ref="A3" location="Метод.пояснения!A1" display="Методологические пояснения"/>
    <hyperlink ref="A4:A273" location="'1'!A1" display="      Ресурсы и использование отдельных видов продукции (товаров) и сырья"/>
    <hyperlink ref="A274" location="'2'!A1" display="2. Производство, экспорт и импорт культур зерновых и овощей "/>
    <hyperlink ref="A275" location="'3'!A1" display="3. Ресурсы и использование отдельных видов продукции (товаров) и сырья по СЗПТ"/>
  </hyperlinks>
  <pageMargins left="0.78740157480314965" right="0.39370078740157483" top="0.39370078740157483" bottom="0.39370078740157483" header="0" footer="0"/>
  <pageSetup paperSize="9" scale="98" firstPageNumber="3" orientation="landscape" useFirstPageNumber="1" r:id="rId1"/>
  <headerFooter>
    <oddFooter>&amp;R&amp;"-,обычный"&amp;6&amp;P</oddFooter>
  </headerFooter>
  <rowBreaks count="13" manualBreakCount="13">
    <brk id="19" max="16383" man="1"/>
    <brk id="39" max="1" man="1"/>
    <brk id="60" max="16383" man="1"/>
    <brk id="81" max="16383" man="1"/>
    <brk id="99" max="16383" man="1"/>
    <brk id="117" max="1" man="1"/>
    <brk id="137" max="16383" man="1"/>
    <brk id="156" max="16383" man="1"/>
    <brk id="174" max="16383" man="1"/>
    <brk id="194" max="1" man="1"/>
    <brk id="214" max="16383" man="1"/>
    <brk id="232" max="16383" man="1"/>
    <brk id="25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2" sqref="B2"/>
    </sheetView>
  </sheetViews>
  <sheetFormatPr defaultColWidth="9.140625" defaultRowHeight="12.75" x14ac:dyDescent="0.2"/>
  <cols>
    <col min="1" max="1" width="4.7109375" style="2" customWidth="1"/>
    <col min="2" max="2" width="112.140625" style="2" customWidth="1"/>
    <col min="3" max="3" width="4.7109375" style="2" customWidth="1"/>
    <col min="4" max="4" width="65.28515625" style="2" customWidth="1"/>
    <col min="5" max="16384" width="9.140625" style="2"/>
  </cols>
  <sheetData>
    <row r="2" spans="2:4" x14ac:dyDescent="0.2">
      <c r="B2" s="49" t="s">
        <v>5</v>
      </c>
      <c r="C2" s="50"/>
      <c r="D2" s="50"/>
    </row>
    <row r="3" spans="2:4" x14ac:dyDescent="0.2">
      <c r="B3" s="51"/>
      <c r="C3" s="50"/>
      <c r="D3" s="50"/>
    </row>
    <row r="4" spans="2:4" ht="207.75" customHeight="1" x14ac:dyDescent="0.2">
      <c r="B4" s="52" t="s">
        <v>1331</v>
      </c>
    </row>
    <row r="5" spans="2:4" ht="76.5" x14ac:dyDescent="0.2">
      <c r="B5" s="52" t="s">
        <v>608</v>
      </c>
    </row>
    <row r="6" spans="2:4" x14ac:dyDescent="0.2">
      <c r="B6" s="53"/>
      <c r="D6" s="53"/>
    </row>
    <row r="7" spans="2:4" x14ac:dyDescent="0.2">
      <c r="B7" s="53"/>
      <c r="D7" s="53"/>
    </row>
    <row r="8" spans="2:4" x14ac:dyDescent="0.2">
      <c r="B8" s="53"/>
      <c r="D8" s="53"/>
    </row>
    <row r="9" spans="2:4" x14ac:dyDescent="0.2">
      <c r="B9" s="53"/>
      <c r="D9" s="53"/>
    </row>
    <row r="10" spans="2:4" x14ac:dyDescent="0.2">
      <c r="B10" s="53"/>
      <c r="D10" s="53"/>
    </row>
    <row r="11" spans="2:4" x14ac:dyDescent="0.2">
      <c r="B11" s="53"/>
      <c r="D11" s="53"/>
    </row>
    <row r="12" spans="2:4" x14ac:dyDescent="0.2">
      <c r="B12" s="53"/>
      <c r="D12" s="53"/>
    </row>
    <row r="13" spans="2:4" x14ac:dyDescent="0.2">
      <c r="B13" s="54"/>
      <c r="D13" s="53"/>
    </row>
    <row r="14" spans="2:4" x14ac:dyDescent="0.2">
      <c r="B14" s="53"/>
      <c r="D14" s="53"/>
    </row>
    <row r="15" spans="2:4" x14ac:dyDescent="0.2">
      <c r="B15" s="53"/>
      <c r="D15" s="53"/>
    </row>
    <row r="16" spans="2:4" x14ac:dyDescent="0.2">
      <c r="B16" s="54"/>
    </row>
  </sheetData>
  <pageMargins left="0.78740157480314965" right="0.39370078740157483" top="0.39370078740157483" bottom="0.39370078740157483" header="0" footer="0"/>
  <pageSetup paperSize="9" scale="97" firstPageNumber="18" orientation="landscape" useFirstPageNumber="1" r:id="rId1"/>
  <headerFooter>
    <oddFooter>&amp;R&amp;"+,обычный"&amp;6&amp;P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87"/>
  <sheetViews>
    <sheetView view="pageBreakPreview" zoomScaleSheetLayoutView="100" workbookViewId="0">
      <pane ySplit="5" topLeftCell="A6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11" customWidth="1" collapsed="1"/>
    <col min="2" max="7" width="9.7109375" style="21" customWidth="1"/>
    <col min="8" max="11" width="9.7109375" style="20" customWidth="1"/>
    <col min="12" max="12" width="10.7109375" style="20" customWidth="1"/>
    <col min="13" max="16384" width="9.140625" style="20"/>
  </cols>
  <sheetData>
    <row r="1" spans="1:19" s="9" customFormat="1" ht="12.75" x14ac:dyDescent="0.2">
      <c r="A1" s="126" t="s">
        <v>589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9" s="9" customFormat="1" ht="12.75" x14ac:dyDescent="0.2">
      <c r="A2" s="63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9" s="9" customFormat="1" ht="21" customHeight="1" x14ac:dyDescent="0.2">
      <c r="A3" s="123" t="s">
        <v>276</v>
      </c>
      <c r="B3" s="127" t="s">
        <v>583</v>
      </c>
      <c r="C3" s="128"/>
      <c r="D3" s="127" t="s">
        <v>583</v>
      </c>
      <c r="E3" s="128"/>
      <c r="F3" s="127" t="s">
        <v>583</v>
      </c>
      <c r="G3" s="128"/>
      <c r="H3" s="127" t="s">
        <v>602</v>
      </c>
      <c r="I3" s="128"/>
      <c r="J3" s="127" t="s">
        <v>584</v>
      </c>
      <c r="K3" s="131"/>
      <c r="L3" s="128"/>
    </row>
    <row r="4" spans="1:19" s="9" customFormat="1" ht="11.25" customHeight="1" x14ac:dyDescent="0.2">
      <c r="A4" s="123"/>
      <c r="B4" s="124" t="s">
        <v>1335</v>
      </c>
      <c r="C4" s="124" t="s">
        <v>1346</v>
      </c>
      <c r="D4" s="124" t="s">
        <v>1340</v>
      </c>
      <c r="E4" s="123" t="s">
        <v>1341</v>
      </c>
      <c r="F4" s="124" t="s">
        <v>1342</v>
      </c>
      <c r="G4" s="123" t="s">
        <v>1343</v>
      </c>
      <c r="H4" s="124" t="s">
        <v>1344</v>
      </c>
      <c r="I4" s="124" t="s">
        <v>1341</v>
      </c>
      <c r="J4" s="127" t="s">
        <v>1344</v>
      </c>
      <c r="K4" s="128"/>
      <c r="L4" s="129" t="s">
        <v>1345</v>
      </c>
    </row>
    <row r="5" spans="1:19" s="9" customFormat="1" ht="60" customHeight="1" x14ac:dyDescent="0.2">
      <c r="A5" s="123"/>
      <c r="B5" s="125"/>
      <c r="C5" s="125"/>
      <c r="D5" s="125"/>
      <c r="E5" s="123"/>
      <c r="F5" s="125"/>
      <c r="G5" s="123"/>
      <c r="H5" s="125"/>
      <c r="I5" s="125"/>
      <c r="J5" s="10" t="s">
        <v>1347</v>
      </c>
      <c r="K5" s="10" t="s">
        <v>1339</v>
      </c>
      <c r="L5" s="130"/>
      <c r="N5" s="16"/>
    </row>
    <row r="6" spans="1:19" s="9" customFormat="1" x14ac:dyDescent="0.2">
      <c r="A6" s="11" t="s">
        <v>249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2"/>
      <c r="N6" s="72"/>
      <c r="O6" s="72"/>
      <c r="P6" s="72"/>
      <c r="Q6" s="72"/>
      <c r="R6" s="72"/>
    </row>
    <row r="7" spans="1:19" s="9" customFormat="1" ht="22.5" x14ac:dyDescent="0.2">
      <c r="A7" s="11" t="s">
        <v>277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9" s="9" customFormat="1" x14ac:dyDescent="0.2">
      <c r="A8" s="13" t="s">
        <v>272</v>
      </c>
      <c r="B8" s="73">
        <v>10813.279</v>
      </c>
      <c r="C8" s="73">
        <v>75240.066000000006</v>
      </c>
      <c r="D8" s="73">
        <v>9938.4480000000003</v>
      </c>
      <c r="E8" s="73">
        <v>85178.513000000006</v>
      </c>
      <c r="F8" s="73">
        <v>10476.212</v>
      </c>
      <c r="G8" s="73">
        <v>80695.452999999994</v>
      </c>
      <c r="H8" s="15">
        <f>H9+H10</f>
        <v>100</v>
      </c>
      <c r="I8" s="15">
        <f>I9+I10</f>
        <v>99.999999999999986</v>
      </c>
      <c r="J8" s="16">
        <f t="shared" ref="J8:J13" si="0">D8/B8*100</f>
        <v>91.909660335223023</v>
      </c>
      <c r="K8" s="16">
        <f t="shared" ref="K8:L13" si="1">D8/F8*100</f>
        <v>94.866808728192993</v>
      </c>
      <c r="L8" s="16">
        <f t="shared" si="1"/>
        <v>105.55552987601422</v>
      </c>
      <c r="M8" s="76"/>
      <c r="N8" s="76"/>
      <c r="O8" s="76"/>
      <c r="P8" s="76"/>
      <c r="Q8" s="76"/>
      <c r="R8" s="76"/>
      <c r="S8" s="76"/>
    </row>
    <row r="9" spans="1:19" s="9" customFormat="1" x14ac:dyDescent="0.2">
      <c r="A9" s="17" t="s">
        <v>278</v>
      </c>
      <c r="B9" s="73">
        <v>10759</v>
      </c>
      <c r="C9" s="73">
        <v>74704.732999999993</v>
      </c>
      <c r="D9" s="73">
        <v>9881.1</v>
      </c>
      <c r="E9" s="73">
        <v>84585.832999999999</v>
      </c>
      <c r="F9" s="73">
        <v>10436.296</v>
      </c>
      <c r="G9" s="73">
        <v>79896.953999999998</v>
      </c>
      <c r="H9" s="15">
        <f>D9/D8*100</f>
        <v>99.422968254198238</v>
      </c>
      <c r="I9" s="15">
        <f>E9/E8*100</f>
        <v>99.304190717675468</v>
      </c>
      <c r="J9" s="16">
        <f t="shared" si="0"/>
        <v>91.840319732317127</v>
      </c>
      <c r="K9" s="16">
        <f t="shared" si="1"/>
        <v>94.680143223227859</v>
      </c>
      <c r="L9" s="16">
        <f t="shared" si="1"/>
        <v>105.86865802168128</v>
      </c>
      <c r="M9" s="72"/>
      <c r="N9" s="72"/>
      <c r="O9" s="72"/>
      <c r="P9" s="72"/>
      <c r="Q9" s="72"/>
      <c r="R9" s="72"/>
    </row>
    <row r="10" spans="1:19" s="9" customFormat="1" x14ac:dyDescent="0.2">
      <c r="A10" s="17" t="s">
        <v>274</v>
      </c>
      <c r="B10" s="73">
        <v>54.279000000000003</v>
      </c>
      <c r="C10" s="73">
        <v>535.33199999999999</v>
      </c>
      <c r="D10" s="73">
        <v>57.347999999999999</v>
      </c>
      <c r="E10" s="73">
        <v>592.67999999999995</v>
      </c>
      <c r="F10" s="73">
        <v>39.915999999999997</v>
      </c>
      <c r="G10" s="73">
        <v>798.49900000000002</v>
      </c>
      <c r="H10" s="15">
        <f>D10/D8*100</f>
        <v>0.57703174580175898</v>
      </c>
      <c r="I10" s="15">
        <f>E10/E8*100</f>
        <v>0.69580928232452233</v>
      </c>
      <c r="J10" s="16">
        <f t="shared" si="0"/>
        <v>105.65412037804676</v>
      </c>
      <c r="K10" s="16">
        <f t="shared" si="1"/>
        <v>143.67171059224373</v>
      </c>
      <c r="L10" s="16">
        <f t="shared" si="1"/>
        <v>74.224263273967779</v>
      </c>
      <c r="M10" s="72"/>
      <c r="N10" s="72"/>
      <c r="O10" s="72"/>
      <c r="P10" s="72"/>
      <c r="Q10" s="72"/>
      <c r="R10" s="72"/>
    </row>
    <row r="11" spans="1:19" s="9" customFormat="1" x14ac:dyDescent="0.2">
      <c r="A11" s="13" t="s">
        <v>273</v>
      </c>
      <c r="B11" s="73">
        <v>10813.279</v>
      </c>
      <c r="C11" s="73">
        <v>75240.066000000006</v>
      </c>
      <c r="D11" s="73">
        <v>9938.4480000000003</v>
      </c>
      <c r="E11" s="73">
        <v>85178.513000000006</v>
      </c>
      <c r="F11" s="73">
        <v>10476.212</v>
      </c>
      <c r="G11" s="73">
        <v>80695.452999999994</v>
      </c>
      <c r="H11" s="15">
        <f>H12+H13</f>
        <v>100</v>
      </c>
      <c r="I11" s="15">
        <f>I12+I13</f>
        <v>100.00000117400499</v>
      </c>
      <c r="J11" s="16">
        <f t="shared" si="0"/>
        <v>91.909660335223023</v>
      </c>
      <c r="K11" s="16">
        <f t="shared" si="1"/>
        <v>94.866808728192993</v>
      </c>
      <c r="L11" s="16">
        <f t="shared" si="1"/>
        <v>105.55552987601422</v>
      </c>
      <c r="M11" s="76"/>
      <c r="N11" s="76"/>
      <c r="O11" s="76"/>
      <c r="P11" s="76"/>
      <c r="Q11" s="76"/>
      <c r="R11" s="76"/>
    </row>
    <row r="12" spans="1:19" s="9" customFormat="1" x14ac:dyDescent="0.2">
      <c r="A12" s="17" t="s">
        <v>275</v>
      </c>
      <c r="B12" s="73">
        <v>3040.6640000000002</v>
      </c>
      <c r="C12" s="73">
        <v>19311.243999999999</v>
      </c>
      <c r="D12" s="73">
        <v>2284.3420000000001</v>
      </c>
      <c r="E12" s="73">
        <v>21595.585999999999</v>
      </c>
      <c r="F12" s="73">
        <v>2776.4430000000002</v>
      </c>
      <c r="G12" s="73">
        <v>20959.531999999999</v>
      </c>
      <c r="H12" s="15">
        <f>D12/D11*100</f>
        <v>22.984896635772508</v>
      </c>
      <c r="I12" s="15">
        <f>E12/E11*100</f>
        <v>25.353325902742629</v>
      </c>
      <c r="J12" s="16">
        <f t="shared" si="0"/>
        <v>75.126419755684935</v>
      </c>
      <c r="K12" s="16">
        <f t="shared" si="1"/>
        <v>82.275847190091781</v>
      </c>
      <c r="L12" s="16">
        <f t="shared" si="1"/>
        <v>103.03467653762499</v>
      </c>
      <c r="M12" s="72"/>
      <c r="N12" s="72"/>
      <c r="O12" s="72"/>
      <c r="P12" s="72"/>
      <c r="Q12" s="72"/>
      <c r="R12" s="72"/>
    </row>
    <row r="13" spans="1:19" s="9" customFormat="1" x14ac:dyDescent="0.2">
      <c r="A13" s="17" t="s">
        <v>279</v>
      </c>
      <c r="B13" s="73">
        <v>7772.6149999999998</v>
      </c>
      <c r="C13" s="73">
        <v>55928.821000000004</v>
      </c>
      <c r="D13" s="73">
        <v>7654.1059999999998</v>
      </c>
      <c r="E13" s="73">
        <v>63582.928</v>
      </c>
      <c r="F13" s="73">
        <v>7699.7690000000002</v>
      </c>
      <c r="G13" s="73">
        <v>59735.921999999999</v>
      </c>
      <c r="H13" s="15">
        <f>D13/D11*100</f>
        <v>77.015103364227485</v>
      </c>
      <c r="I13" s="15">
        <f>E13/E11*100</f>
        <v>74.646675271262367</v>
      </c>
      <c r="J13" s="16">
        <f t="shared" si="0"/>
        <v>98.475300783584416</v>
      </c>
      <c r="K13" s="16">
        <f t="shared" si="1"/>
        <v>99.406956234661052</v>
      </c>
      <c r="L13" s="16">
        <f t="shared" si="1"/>
        <v>106.4400211316735</v>
      </c>
      <c r="M13" s="72"/>
      <c r="N13" s="72"/>
      <c r="O13" s="72"/>
      <c r="P13" s="72"/>
      <c r="Q13" s="72"/>
      <c r="R13" s="72"/>
    </row>
    <row r="14" spans="1:19" s="9" customFormat="1" x14ac:dyDescent="0.2">
      <c r="A14" s="11" t="s">
        <v>613</v>
      </c>
      <c r="B14" s="73"/>
      <c r="C14" s="73"/>
      <c r="D14" s="73"/>
      <c r="E14" s="73"/>
      <c r="F14" s="73"/>
      <c r="G14" s="73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</row>
    <row r="15" spans="1:19" s="9" customFormat="1" x14ac:dyDescent="0.2">
      <c r="A15" s="13" t="s">
        <v>272</v>
      </c>
      <c r="B15" s="73">
        <v>10752.71</v>
      </c>
      <c r="C15" s="73">
        <v>73916.808000000005</v>
      </c>
      <c r="D15" s="73">
        <v>9594.6810000000005</v>
      </c>
      <c r="E15" s="73">
        <v>83511.489000000001</v>
      </c>
      <c r="F15" s="73">
        <v>10088.523999999999</v>
      </c>
      <c r="G15" s="73">
        <v>78898.671000000002</v>
      </c>
      <c r="H15" s="15">
        <f>H16+H17</f>
        <v>100</v>
      </c>
      <c r="I15" s="15">
        <f>I16+I17</f>
        <v>99.999999999999986</v>
      </c>
      <c r="J15" s="16">
        <f t="shared" ref="J15:J20" si="2">D15/B15*100</f>
        <v>89.230352162385117</v>
      </c>
      <c r="K15" s="16">
        <f t="shared" ref="K15:L20" si="3">D15/F15*100</f>
        <v>95.104903353553013</v>
      </c>
      <c r="L15" s="16">
        <f t="shared" si="3"/>
        <v>105.84650912560998</v>
      </c>
      <c r="M15" s="76"/>
      <c r="N15" s="76"/>
      <c r="O15" s="76"/>
      <c r="P15" s="76"/>
      <c r="Q15" s="76"/>
      <c r="R15" s="76"/>
    </row>
    <row r="16" spans="1:19" s="9" customFormat="1" x14ac:dyDescent="0.2">
      <c r="A16" s="17" t="s">
        <v>278</v>
      </c>
      <c r="B16" s="73">
        <v>10698.633</v>
      </c>
      <c r="C16" s="73">
        <v>73382.832999999999</v>
      </c>
      <c r="D16" s="73">
        <v>9537.3330000000005</v>
      </c>
      <c r="E16" s="73">
        <v>82920.167000000001</v>
      </c>
      <c r="F16" s="73">
        <v>10048.700999999999</v>
      </c>
      <c r="G16" s="73">
        <v>78102.407000000007</v>
      </c>
      <c r="H16" s="15">
        <f>D16/D15*100</f>
        <v>99.40229383342708</v>
      </c>
      <c r="I16" s="15">
        <f>E16/E15*100</f>
        <v>99.291927365826268</v>
      </c>
      <c r="J16" s="16">
        <f t="shared" si="2"/>
        <v>89.145342213346325</v>
      </c>
      <c r="K16" s="16">
        <f t="shared" si="3"/>
        <v>94.911103435160442</v>
      </c>
      <c r="L16" s="16">
        <f t="shared" si="3"/>
        <v>106.16851667580487</v>
      </c>
      <c r="M16" s="72"/>
      <c r="N16" s="72"/>
      <c r="O16" s="72"/>
      <c r="P16" s="72"/>
      <c r="Q16" s="72"/>
      <c r="R16" s="72"/>
    </row>
    <row r="17" spans="1:18" s="9" customFormat="1" x14ac:dyDescent="0.2">
      <c r="A17" s="17" t="s">
        <v>274</v>
      </c>
      <c r="B17" s="73">
        <v>54.076000000000001</v>
      </c>
      <c r="C17" s="73">
        <v>533.97400000000005</v>
      </c>
      <c r="D17" s="73">
        <v>57.347999999999999</v>
      </c>
      <c r="E17" s="73">
        <v>591.322</v>
      </c>
      <c r="F17" s="73">
        <v>39.823</v>
      </c>
      <c r="G17" s="73">
        <v>796.26300000000003</v>
      </c>
      <c r="H17" s="15">
        <f>D17/D15*100</f>
        <v>0.59770616657291675</v>
      </c>
      <c r="I17" s="15">
        <f>E17/E15*100</f>
        <v>0.70807263417372424</v>
      </c>
      <c r="J17" s="16">
        <f t="shared" si="2"/>
        <v>106.05074339818033</v>
      </c>
      <c r="K17" s="16">
        <f t="shared" si="3"/>
        <v>144.00723200160709</v>
      </c>
      <c r="L17" s="16">
        <f t="shared" si="3"/>
        <v>74.262147054427999</v>
      </c>
      <c r="M17" s="72"/>
      <c r="N17" s="72"/>
      <c r="O17" s="72"/>
      <c r="P17" s="72"/>
      <c r="Q17" s="72"/>
      <c r="R17" s="72"/>
    </row>
    <row r="18" spans="1:18" s="9" customFormat="1" x14ac:dyDescent="0.2">
      <c r="A18" s="13" t="s">
        <v>273</v>
      </c>
      <c r="B18" s="73">
        <v>10752.71</v>
      </c>
      <c r="C18" s="73">
        <v>73916.808000000005</v>
      </c>
      <c r="D18" s="73">
        <v>9594.6810000000005</v>
      </c>
      <c r="E18" s="73">
        <v>83511.489000000001</v>
      </c>
      <c r="F18" s="73">
        <v>10088.523999999999</v>
      </c>
      <c r="G18" s="73">
        <v>78898.671000000002</v>
      </c>
      <c r="H18" s="15">
        <f>H19+H20</f>
        <v>100.00001042244133</v>
      </c>
      <c r="I18" s="15">
        <f>I19+I20</f>
        <v>100.00000119744004</v>
      </c>
      <c r="J18" s="16">
        <f t="shared" si="2"/>
        <v>89.230352162385117</v>
      </c>
      <c r="K18" s="16">
        <f t="shared" si="3"/>
        <v>95.104903353553013</v>
      </c>
      <c r="L18" s="16">
        <f t="shared" si="3"/>
        <v>105.84650912560998</v>
      </c>
      <c r="M18" s="68"/>
      <c r="N18" s="68"/>
      <c r="O18" s="68"/>
      <c r="P18" s="68"/>
      <c r="Q18" s="68"/>
      <c r="R18" s="68"/>
    </row>
    <row r="19" spans="1:18" s="9" customFormat="1" x14ac:dyDescent="0.2">
      <c r="A19" s="17" t="s">
        <v>275</v>
      </c>
      <c r="B19" s="73">
        <v>2961.7310000000002</v>
      </c>
      <c r="C19" s="73">
        <v>18709.431</v>
      </c>
      <c r="D19" s="73">
        <v>2197.3069999999998</v>
      </c>
      <c r="E19" s="73">
        <v>20906.738000000001</v>
      </c>
      <c r="F19" s="73">
        <v>2726.4749999999999</v>
      </c>
      <c r="G19" s="73">
        <v>19713.151999999998</v>
      </c>
      <c r="H19" s="15">
        <f>D19/D18*100</f>
        <v>22.901303336713326</v>
      </c>
      <c r="I19" s="15">
        <f>E19/E18*100</f>
        <v>25.034565004582781</v>
      </c>
      <c r="J19" s="16">
        <f t="shared" si="2"/>
        <v>74.189958507372864</v>
      </c>
      <c r="K19" s="16">
        <f t="shared" si="3"/>
        <v>80.591496346014537</v>
      </c>
      <c r="L19" s="16">
        <f t="shared" si="3"/>
        <v>106.0547699322767</v>
      </c>
    </row>
    <row r="20" spans="1:18" s="9" customFormat="1" x14ac:dyDescent="0.2">
      <c r="A20" s="17" t="s">
        <v>279</v>
      </c>
      <c r="B20" s="73">
        <v>7790.9790000000003</v>
      </c>
      <c r="C20" s="73">
        <v>55207.377</v>
      </c>
      <c r="D20" s="73">
        <v>7397.375</v>
      </c>
      <c r="E20" s="73">
        <v>62604.752</v>
      </c>
      <c r="F20" s="73">
        <v>7362.049</v>
      </c>
      <c r="G20" s="73">
        <v>59185.519</v>
      </c>
      <c r="H20" s="15">
        <f>D20/D18*100</f>
        <v>77.098707085728009</v>
      </c>
      <c r="I20" s="15">
        <f>E20/E18*100</f>
        <v>74.965436192857254</v>
      </c>
      <c r="J20" s="16">
        <f t="shared" si="2"/>
        <v>94.947951983954766</v>
      </c>
      <c r="K20" s="16">
        <f t="shared" si="3"/>
        <v>100.47983924040713</v>
      </c>
      <c r="L20" s="16">
        <f t="shared" si="3"/>
        <v>105.77714457484102</v>
      </c>
      <c r="M20" s="72"/>
      <c r="N20" s="72"/>
      <c r="O20" s="72"/>
      <c r="P20" s="72"/>
      <c r="Q20" s="72"/>
      <c r="R20" s="72"/>
    </row>
    <row r="21" spans="1:18" s="9" customFormat="1" x14ac:dyDescent="0.2">
      <c r="A21" s="11" t="s">
        <v>614</v>
      </c>
      <c r="B21" s="73"/>
      <c r="C21" s="73"/>
      <c r="D21" s="73"/>
      <c r="E21" s="73"/>
      <c r="F21" s="73"/>
      <c r="G21" s="73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</row>
    <row r="22" spans="1:18" s="9" customFormat="1" x14ac:dyDescent="0.2">
      <c r="A22" s="13" t="s">
        <v>272</v>
      </c>
      <c r="B22" s="73">
        <v>78.933000000000007</v>
      </c>
      <c r="C22" s="73">
        <v>1323.258</v>
      </c>
      <c r="D22" s="73">
        <v>343.767</v>
      </c>
      <c r="E22" s="73">
        <v>1667.0239999999999</v>
      </c>
      <c r="F22" s="73">
        <v>387.68700000000001</v>
      </c>
      <c r="G22" s="73">
        <v>1796.7829999999999</v>
      </c>
      <c r="H22" s="15">
        <f>H23+H24+H25</f>
        <v>100</v>
      </c>
      <c r="I22" s="15">
        <f>I23+I24+I25</f>
        <v>100.00005998713875</v>
      </c>
      <c r="J22" s="16">
        <f t="shared" ref="J22:J27" si="4">D22/B22*100</f>
        <v>435.51746417848045</v>
      </c>
      <c r="K22" s="16">
        <f t="shared" ref="K22:L28" si="5">D22/F22*100</f>
        <v>88.671273475767819</v>
      </c>
      <c r="L22" s="16">
        <f t="shared" si="5"/>
        <v>92.778259812119771</v>
      </c>
      <c r="M22" s="68"/>
      <c r="N22" s="68"/>
      <c r="O22" s="68"/>
      <c r="P22" s="68"/>
      <c r="Q22" s="68"/>
      <c r="R22" s="68"/>
    </row>
    <row r="23" spans="1:18" s="9" customFormat="1" x14ac:dyDescent="0.2">
      <c r="A23" s="17" t="s">
        <v>278</v>
      </c>
      <c r="B23" s="73">
        <v>60.366999999999997</v>
      </c>
      <c r="C23" s="73">
        <v>1321.9</v>
      </c>
      <c r="D23" s="73">
        <v>343.767</v>
      </c>
      <c r="E23" s="73">
        <v>1665.6669999999999</v>
      </c>
      <c r="F23" s="73">
        <v>387.59399999999999</v>
      </c>
      <c r="G23" s="73">
        <v>1794.547</v>
      </c>
      <c r="H23" s="15">
        <f>D23/D22*100</f>
        <v>100</v>
      </c>
      <c r="I23" s="15">
        <f>E23/E22*100</f>
        <v>99.918597452706138</v>
      </c>
      <c r="J23" s="16"/>
      <c r="K23" s="16">
        <f t="shared" si="5"/>
        <v>88.692549420269657</v>
      </c>
      <c r="L23" s="16">
        <f t="shared" si="5"/>
        <v>92.818243266963748</v>
      </c>
      <c r="M23" s="72"/>
      <c r="N23" s="72"/>
      <c r="O23" s="72"/>
      <c r="P23" s="72"/>
      <c r="Q23" s="72"/>
      <c r="R23" s="72"/>
    </row>
    <row r="24" spans="1:18" s="9" customFormat="1" x14ac:dyDescent="0.2">
      <c r="A24" s="17" t="s">
        <v>274</v>
      </c>
      <c r="B24" s="73">
        <v>0.20300000000000001</v>
      </c>
      <c r="C24" s="73">
        <v>1.3580000000000001</v>
      </c>
      <c r="D24" s="73">
        <v>0</v>
      </c>
      <c r="E24" s="73">
        <v>1.3580000000000001</v>
      </c>
      <c r="F24" s="73">
        <v>9.2999999999999999E-2</v>
      </c>
      <c r="G24" s="73">
        <v>2.2360000000000002</v>
      </c>
      <c r="H24" s="15">
        <f>D24/D22*100</f>
        <v>0</v>
      </c>
      <c r="I24" s="15">
        <f>E24/E22*100</f>
        <v>8.1462534432617653E-2</v>
      </c>
      <c r="J24" s="16">
        <f t="shared" si="4"/>
        <v>0</v>
      </c>
      <c r="K24" s="16">
        <f t="shared" si="5"/>
        <v>0</v>
      </c>
      <c r="L24" s="16">
        <f t="shared" si="5"/>
        <v>60.733452593917711</v>
      </c>
      <c r="M24" s="72"/>
      <c r="N24" s="72"/>
      <c r="O24" s="72"/>
      <c r="P24" s="72"/>
      <c r="Q24" s="72"/>
      <c r="R24" s="72"/>
    </row>
    <row r="25" spans="1:18" s="72" customFormat="1" x14ac:dyDescent="0.2">
      <c r="A25" s="17" t="s">
        <v>298</v>
      </c>
      <c r="B25" s="73">
        <v>18.363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  <c r="H25" s="15">
        <f>D25/D22*100</f>
        <v>0</v>
      </c>
      <c r="I25" s="15">
        <f>E25/E22*100</f>
        <v>0</v>
      </c>
      <c r="J25" s="16">
        <f t="shared" si="4"/>
        <v>0</v>
      </c>
      <c r="K25" s="16">
        <v>0</v>
      </c>
      <c r="L25" s="16">
        <v>0</v>
      </c>
    </row>
    <row r="26" spans="1:18" s="72" customFormat="1" x14ac:dyDescent="0.2">
      <c r="A26" s="13" t="s">
        <v>273</v>
      </c>
      <c r="B26" s="73">
        <v>78.933000000000007</v>
      </c>
      <c r="C26" s="73">
        <v>1323.258</v>
      </c>
      <c r="D26" s="73">
        <v>343.767</v>
      </c>
      <c r="E26" s="73">
        <v>1667.0239999999999</v>
      </c>
      <c r="F26" s="73">
        <v>387.68700000000001</v>
      </c>
      <c r="G26" s="73">
        <v>1796.7829999999999</v>
      </c>
      <c r="H26" s="15">
        <f>H27+H28</f>
        <v>99.999709105295153</v>
      </c>
      <c r="I26" s="15">
        <f>I27+I28</f>
        <v>100.00000000000001</v>
      </c>
      <c r="J26" s="16">
        <f t="shared" si="4"/>
        <v>435.51746417848045</v>
      </c>
      <c r="K26" s="16">
        <f t="shared" si="5"/>
        <v>88.671273475767819</v>
      </c>
      <c r="L26" s="16">
        <f t="shared" si="5"/>
        <v>92.778259812119771</v>
      </c>
    </row>
    <row r="27" spans="1:18" s="9" customFormat="1" x14ac:dyDescent="0.2">
      <c r="A27" s="17" t="s">
        <v>275</v>
      </c>
      <c r="B27" s="73">
        <v>78.933000000000007</v>
      </c>
      <c r="C27" s="73">
        <v>601.81299999999999</v>
      </c>
      <c r="D27" s="73">
        <v>87.034999999999997</v>
      </c>
      <c r="E27" s="73">
        <v>688.84799999999996</v>
      </c>
      <c r="F27" s="73">
        <v>49.968000000000004</v>
      </c>
      <c r="G27" s="73">
        <v>1246.3800000000001</v>
      </c>
      <c r="H27" s="15">
        <f>D27/D26*100</f>
        <v>25.318020636070358</v>
      </c>
      <c r="I27" s="15">
        <f>E27/E26*100</f>
        <v>41.322020558792197</v>
      </c>
      <c r="J27" s="16">
        <f t="shared" si="4"/>
        <v>110.26440145439803</v>
      </c>
      <c r="K27" s="16">
        <f t="shared" si="5"/>
        <v>174.18147614473261</v>
      </c>
      <c r="L27" s="16">
        <f t="shared" si="5"/>
        <v>55.267895826312994</v>
      </c>
      <c r="M27" s="76"/>
      <c r="N27" s="76"/>
      <c r="O27" s="76"/>
      <c r="P27" s="76"/>
      <c r="Q27" s="76"/>
      <c r="R27" s="76"/>
    </row>
    <row r="28" spans="1:18" s="9" customFormat="1" x14ac:dyDescent="0.2">
      <c r="A28" s="17" t="s">
        <v>279</v>
      </c>
      <c r="B28" s="73">
        <v>0</v>
      </c>
      <c r="C28" s="73">
        <v>721.44500000000005</v>
      </c>
      <c r="D28" s="73">
        <v>256.73099999999999</v>
      </c>
      <c r="E28" s="73">
        <v>978.17600000000004</v>
      </c>
      <c r="F28" s="73">
        <v>337.72</v>
      </c>
      <c r="G28" s="73">
        <v>550.40300000000002</v>
      </c>
      <c r="H28" s="15">
        <f>D28/D26*100</f>
        <v>74.681688469224795</v>
      </c>
      <c r="I28" s="15">
        <f>E28/E26*100</f>
        <v>58.677979441207818</v>
      </c>
      <c r="J28" s="16">
        <v>0</v>
      </c>
      <c r="K28" s="16">
        <f t="shared" si="5"/>
        <v>76.018891389316593</v>
      </c>
      <c r="L28" s="16">
        <f t="shared" si="5"/>
        <v>177.7199615554421</v>
      </c>
      <c r="M28" s="72"/>
      <c r="N28" s="72"/>
      <c r="O28" s="72"/>
      <c r="P28" s="72"/>
      <c r="Q28" s="72"/>
      <c r="R28" s="72"/>
    </row>
    <row r="29" spans="1:18" s="9" customFormat="1" x14ac:dyDescent="0.2">
      <c r="A29" s="11" t="s">
        <v>280</v>
      </c>
      <c r="B29" s="73"/>
      <c r="C29" s="73"/>
      <c r="D29" s="73"/>
      <c r="E29" s="73"/>
      <c r="F29" s="73"/>
      <c r="G29" s="73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</row>
    <row r="30" spans="1:18" s="9" customFormat="1" x14ac:dyDescent="0.2">
      <c r="A30" s="13" t="s">
        <v>272</v>
      </c>
      <c r="B30" s="73">
        <v>812.69100000000003</v>
      </c>
      <c r="C30" s="73">
        <v>17584.405999999999</v>
      </c>
      <c r="D30" s="73">
        <v>1255.3810000000001</v>
      </c>
      <c r="E30" s="73">
        <v>18839.787</v>
      </c>
      <c r="F30" s="73">
        <v>1593.615</v>
      </c>
      <c r="G30" s="73">
        <v>23545.162</v>
      </c>
      <c r="H30" s="15">
        <f>H31+H32</f>
        <v>100</v>
      </c>
      <c r="I30" s="15">
        <f>I31+I32</f>
        <v>100</v>
      </c>
      <c r="J30" s="16">
        <f t="shared" ref="J30:J35" si="6">D30/B30*100</f>
        <v>154.47211793904449</v>
      </c>
      <c r="K30" s="16">
        <f t="shared" ref="K30:L35" si="7">D30/F30*100</f>
        <v>78.775676684770161</v>
      </c>
      <c r="L30" s="16">
        <f t="shared" si="7"/>
        <v>80.015533552073251</v>
      </c>
      <c r="M30" s="72"/>
      <c r="N30" s="72"/>
      <c r="O30" s="72"/>
      <c r="P30" s="72"/>
      <c r="Q30" s="72"/>
      <c r="R30" s="72"/>
    </row>
    <row r="31" spans="1:18" s="9" customFormat="1" x14ac:dyDescent="0.2">
      <c r="A31" s="17" t="s">
        <v>278</v>
      </c>
      <c r="B31" s="73">
        <v>0</v>
      </c>
      <c r="C31" s="73">
        <v>0</v>
      </c>
      <c r="D31" s="73">
        <v>0</v>
      </c>
      <c r="E31" s="73">
        <v>0</v>
      </c>
      <c r="F31" s="73">
        <v>0</v>
      </c>
      <c r="G31" s="73">
        <v>0</v>
      </c>
      <c r="H31" s="15">
        <f>D31/D30*100</f>
        <v>0</v>
      </c>
      <c r="I31" s="15">
        <f>E31/E30*100</f>
        <v>0</v>
      </c>
      <c r="J31" s="16">
        <v>0</v>
      </c>
      <c r="K31" s="16">
        <v>0</v>
      </c>
      <c r="L31" s="16">
        <v>0</v>
      </c>
      <c r="M31" s="76"/>
      <c r="N31" s="76"/>
      <c r="O31" s="76"/>
      <c r="P31" s="76"/>
      <c r="Q31" s="76"/>
      <c r="R31" s="76"/>
    </row>
    <row r="32" spans="1:18" s="9" customFormat="1" x14ac:dyDescent="0.2">
      <c r="A32" s="17" t="s">
        <v>274</v>
      </c>
      <c r="B32" s="73">
        <v>812.69100000000003</v>
      </c>
      <c r="C32" s="73">
        <v>17584.405999999999</v>
      </c>
      <c r="D32" s="73">
        <v>1255.3810000000001</v>
      </c>
      <c r="E32" s="73">
        <v>18839.787</v>
      </c>
      <c r="F32" s="73">
        <v>1593.615</v>
      </c>
      <c r="G32" s="73">
        <v>23545.162</v>
      </c>
      <c r="H32" s="15">
        <f>D32/D30*100</f>
        <v>100</v>
      </c>
      <c r="I32" s="15">
        <f>E32/E30*100</f>
        <v>100</v>
      </c>
      <c r="J32" s="16">
        <f t="shared" si="6"/>
        <v>154.47211793904449</v>
      </c>
      <c r="K32" s="16">
        <f t="shared" si="7"/>
        <v>78.775676684770161</v>
      </c>
      <c r="L32" s="16">
        <f t="shared" si="7"/>
        <v>80.015533552073251</v>
      </c>
      <c r="M32" s="72"/>
      <c r="N32" s="72"/>
      <c r="O32" s="72"/>
      <c r="P32" s="72"/>
      <c r="Q32" s="72"/>
      <c r="R32" s="72"/>
    </row>
    <row r="33" spans="1:18" s="9" customFormat="1" x14ac:dyDescent="0.2">
      <c r="A33" s="13" t="s">
        <v>273</v>
      </c>
      <c r="B33" s="73">
        <v>812.69100000000003</v>
      </c>
      <c r="C33" s="73">
        <v>17584.405999999999</v>
      </c>
      <c r="D33" s="73">
        <v>1255.3810000000001</v>
      </c>
      <c r="E33" s="73">
        <v>18839.787</v>
      </c>
      <c r="F33" s="73">
        <v>1593.615</v>
      </c>
      <c r="G33" s="73">
        <v>23545.162</v>
      </c>
      <c r="H33" s="15">
        <f>H34+H35</f>
        <v>100</v>
      </c>
      <c r="I33" s="15">
        <f>I34+I35</f>
        <v>99.999994692084357</v>
      </c>
      <c r="J33" s="16">
        <f t="shared" si="6"/>
        <v>154.47211793904449</v>
      </c>
      <c r="K33" s="16">
        <f t="shared" si="7"/>
        <v>78.775676684770161</v>
      </c>
      <c r="L33" s="16">
        <f t="shared" si="7"/>
        <v>80.015533552073251</v>
      </c>
      <c r="M33" s="72"/>
      <c r="N33" s="72"/>
      <c r="O33" s="72"/>
      <c r="P33" s="72"/>
      <c r="Q33" s="72"/>
      <c r="R33" s="72"/>
    </row>
    <row r="34" spans="1:18" s="9" customFormat="1" x14ac:dyDescent="0.2">
      <c r="A34" s="17" t="s">
        <v>275</v>
      </c>
      <c r="B34" s="73">
        <v>21.38</v>
      </c>
      <c r="C34" s="73">
        <v>171.06200000000001</v>
      </c>
      <c r="D34" s="73">
        <v>0</v>
      </c>
      <c r="E34" s="73">
        <v>171.06200000000001</v>
      </c>
      <c r="F34" s="73">
        <v>0</v>
      </c>
      <c r="G34" s="73">
        <v>212.35599999999999</v>
      </c>
      <c r="H34" s="15">
        <f>D34/D33*100</f>
        <v>0</v>
      </c>
      <c r="I34" s="15">
        <f>E34/E33*100</f>
        <v>0.90798266455984888</v>
      </c>
      <c r="J34" s="16">
        <f t="shared" si="6"/>
        <v>0</v>
      </c>
      <c r="K34" s="16">
        <v>0</v>
      </c>
      <c r="L34" s="16">
        <f t="shared" si="7"/>
        <v>80.554352125675749</v>
      </c>
      <c r="M34" s="76"/>
      <c r="N34" s="76"/>
      <c r="O34" s="76"/>
      <c r="P34" s="76"/>
      <c r="Q34" s="76"/>
      <c r="R34" s="76"/>
    </row>
    <row r="35" spans="1:18" s="9" customFormat="1" x14ac:dyDescent="0.2">
      <c r="A35" s="17" t="s">
        <v>279</v>
      </c>
      <c r="B35" s="73">
        <v>791.31100000000004</v>
      </c>
      <c r="C35" s="73">
        <v>17413.343000000001</v>
      </c>
      <c r="D35" s="73">
        <v>1255.3810000000001</v>
      </c>
      <c r="E35" s="73">
        <v>18668.723999999998</v>
      </c>
      <c r="F35" s="73">
        <v>1593.615</v>
      </c>
      <c r="G35" s="73">
        <v>23332.806</v>
      </c>
      <c r="H35" s="15">
        <f>D35/D33*100</f>
        <v>100</v>
      </c>
      <c r="I35" s="15">
        <f>E35/E33*100</f>
        <v>99.092012027524504</v>
      </c>
      <c r="J35" s="16">
        <f t="shared" si="6"/>
        <v>158.64571578052119</v>
      </c>
      <c r="K35" s="16">
        <f t="shared" si="7"/>
        <v>78.775676684770161</v>
      </c>
      <c r="L35" s="16">
        <f t="shared" si="7"/>
        <v>80.010625382990781</v>
      </c>
      <c r="M35" s="72"/>
      <c r="N35" s="72"/>
      <c r="O35" s="72"/>
      <c r="P35" s="72"/>
      <c r="Q35" s="72"/>
      <c r="R35" s="72"/>
    </row>
    <row r="36" spans="1:18" s="9" customFormat="1" ht="33.75" x14ac:dyDescent="0.2">
      <c r="A36" s="11" t="s">
        <v>281</v>
      </c>
      <c r="B36" s="73"/>
      <c r="C36" s="73"/>
      <c r="D36" s="73"/>
      <c r="E36" s="73"/>
      <c r="F36" s="73"/>
      <c r="G36" s="73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</row>
    <row r="37" spans="1:18" s="9" customFormat="1" x14ac:dyDescent="0.2">
      <c r="A37" s="13" t="s">
        <v>272</v>
      </c>
      <c r="B37" s="73">
        <v>8864.4339999999993</v>
      </c>
      <c r="C37" s="73">
        <v>67265.284</v>
      </c>
      <c r="D37" s="73">
        <v>8341.8330000000005</v>
      </c>
      <c r="E37" s="73">
        <v>75607.116999999998</v>
      </c>
      <c r="F37" s="73">
        <v>7406.3230000000003</v>
      </c>
      <c r="G37" s="73">
        <v>66601.881999999998</v>
      </c>
      <c r="H37" s="15">
        <f>H38+H39</f>
        <v>100</v>
      </c>
      <c r="I37" s="15">
        <f>I38+I39</f>
        <v>100</v>
      </c>
      <c r="J37" s="16">
        <f t="shared" ref="J37:J42" si="8">D37/B37*100</f>
        <v>94.104519250749689</v>
      </c>
      <c r="K37" s="16">
        <f t="shared" ref="K37:L42" si="9">D37/F37*100</f>
        <v>112.63123414952332</v>
      </c>
      <c r="L37" s="16">
        <f t="shared" si="9"/>
        <v>113.52099179419585</v>
      </c>
      <c r="M37" s="72"/>
      <c r="N37" s="72"/>
      <c r="O37" s="72"/>
      <c r="P37" s="72"/>
      <c r="Q37" s="72"/>
      <c r="R37" s="72"/>
    </row>
    <row r="38" spans="1:18" s="9" customFormat="1" x14ac:dyDescent="0.2">
      <c r="A38" s="17" t="s">
        <v>278</v>
      </c>
      <c r="B38" s="73">
        <v>8864.4330000000009</v>
      </c>
      <c r="C38" s="73">
        <v>67265.167000000001</v>
      </c>
      <c r="D38" s="73">
        <v>8341.8330000000005</v>
      </c>
      <c r="E38" s="73">
        <v>75607</v>
      </c>
      <c r="F38" s="73">
        <v>7406.3230000000003</v>
      </c>
      <c r="G38" s="73">
        <v>66601.881999999998</v>
      </c>
      <c r="H38" s="15">
        <f>D38/D37*100</f>
        <v>100</v>
      </c>
      <c r="I38" s="15">
        <f>E38/E37*100</f>
        <v>99.999845252663192</v>
      </c>
      <c r="J38" s="16">
        <f t="shared" si="8"/>
        <v>94.104529866715666</v>
      </c>
      <c r="K38" s="16">
        <f t="shared" si="9"/>
        <v>112.63123414952332</v>
      </c>
      <c r="L38" s="16">
        <f t="shared" si="9"/>
        <v>113.52081612348432</v>
      </c>
      <c r="M38" s="68"/>
      <c r="N38" s="68"/>
      <c r="O38" s="68"/>
      <c r="P38" s="68"/>
      <c r="Q38" s="68"/>
      <c r="R38" s="68"/>
    </row>
    <row r="39" spans="1:18" s="9" customFormat="1" x14ac:dyDescent="0.2">
      <c r="A39" s="17" t="s">
        <v>274</v>
      </c>
      <c r="B39" s="73">
        <v>1E-3</v>
      </c>
      <c r="C39" s="73">
        <v>0.11700000000000001</v>
      </c>
      <c r="D39" s="73">
        <v>0</v>
      </c>
      <c r="E39" s="73">
        <v>0.11700000000000001</v>
      </c>
      <c r="F39" s="73">
        <v>0</v>
      </c>
      <c r="G39" s="73">
        <v>0</v>
      </c>
      <c r="H39" s="15">
        <f>D39/D37*100</f>
        <v>0</v>
      </c>
      <c r="I39" s="15">
        <f>E39/E37*100</f>
        <v>1.5474733681486628E-4</v>
      </c>
      <c r="J39" s="16">
        <f t="shared" si="8"/>
        <v>0</v>
      </c>
      <c r="K39" s="16">
        <v>0</v>
      </c>
      <c r="L39" s="16">
        <v>0</v>
      </c>
      <c r="M39" s="72"/>
      <c r="N39" s="72"/>
      <c r="O39" s="72"/>
      <c r="P39" s="72"/>
      <c r="Q39" s="72"/>
      <c r="R39" s="72"/>
    </row>
    <row r="40" spans="1:18" s="9" customFormat="1" x14ac:dyDescent="0.2">
      <c r="A40" s="13" t="s">
        <v>273</v>
      </c>
      <c r="B40" s="73">
        <v>8864.4339999999993</v>
      </c>
      <c r="C40" s="73">
        <v>67265.284</v>
      </c>
      <c r="D40" s="73">
        <v>8341.8330000000005</v>
      </c>
      <c r="E40" s="73">
        <v>75607.116999999998</v>
      </c>
      <c r="F40" s="73">
        <v>7406.3230000000003</v>
      </c>
      <c r="G40" s="73">
        <v>66601.881999999998</v>
      </c>
      <c r="H40" s="15">
        <f>H41+H42</f>
        <v>100.00001198777295</v>
      </c>
      <c r="I40" s="15">
        <f>I41+I42</f>
        <v>100</v>
      </c>
      <c r="J40" s="16">
        <f t="shared" si="8"/>
        <v>94.104519250749689</v>
      </c>
      <c r="K40" s="16">
        <f t="shared" si="9"/>
        <v>112.63123414952332</v>
      </c>
      <c r="L40" s="16">
        <f t="shared" si="9"/>
        <v>113.52099179419585</v>
      </c>
      <c r="M40" s="72"/>
      <c r="N40" s="72"/>
      <c r="O40" s="72"/>
      <c r="P40" s="72"/>
      <c r="Q40" s="72"/>
      <c r="R40" s="72"/>
    </row>
    <row r="41" spans="1:18" s="9" customFormat="1" x14ac:dyDescent="0.2">
      <c r="A41" s="17" t="s">
        <v>275</v>
      </c>
      <c r="B41" s="73">
        <v>6326.4769999999999</v>
      </c>
      <c r="C41" s="73">
        <v>48643.785000000003</v>
      </c>
      <c r="D41" s="73">
        <v>7423.3869999999997</v>
      </c>
      <c r="E41" s="73">
        <v>56067.171999999999</v>
      </c>
      <c r="F41" s="73">
        <v>6057.674</v>
      </c>
      <c r="G41" s="73">
        <v>53835.082000000002</v>
      </c>
      <c r="H41" s="15">
        <f>D41/D40*100</f>
        <v>88.989877884153273</v>
      </c>
      <c r="I41" s="15">
        <f>E41/E40*100</f>
        <v>74.155944869581532</v>
      </c>
      <c r="J41" s="16">
        <f t="shared" si="8"/>
        <v>117.33840176768207</v>
      </c>
      <c r="K41" s="16">
        <f t="shared" si="9"/>
        <v>122.54517162858218</v>
      </c>
      <c r="L41" s="16">
        <f t="shared" si="9"/>
        <v>104.14616253394023</v>
      </c>
      <c r="M41" s="76"/>
      <c r="N41" s="76"/>
      <c r="O41" s="76"/>
      <c r="P41" s="76"/>
      <c r="Q41" s="76"/>
      <c r="R41" s="76"/>
    </row>
    <row r="42" spans="1:18" s="9" customFormat="1" x14ac:dyDescent="0.2">
      <c r="A42" s="17" t="s">
        <v>279</v>
      </c>
      <c r="B42" s="73">
        <v>2537.9560000000001</v>
      </c>
      <c r="C42" s="73">
        <v>18621.499</v>
      </c>
      <c r="D42" s="73">
        <v>918.447</v>
      </c>
      <c r="E42" s="73">
        <v>19539.945</v>
      </c>
      <c r="F42" s="73">
        <v>1348.6489999999999</v>
      </c>
      <c r="G42" s="73">
        <v>12766.8</v>
      </c>
      <c r="H42" s="15">
        <f>D42/D40*100</f>
        <v>11.010134103619672</v>
      </c>
      <c r="I42" s="15">
        <f>E42/E40*100</f>
        <v>25.844055130418475</v>
      </c>
      <c r="J42" s="16">
        <f t="shared" si="8"/>
        <v>36.1884524396798</v>
      </c>
      <c r="K42" s="16">
        <f t="shared" si="9"/>
        <v>68.101262819310293</v>
      </c>
      <c r="L42" s="16">
        <f t="shared" si="9"/>
        <v>153.05280101513301</v>
      </c>
      <c r="M42" s="72"/>
      <c r="N42" s="72"/>
      <c r="O42" s="72"/>
      <c r="P42" s="72"/>
      <c r="Q42" s="72"/>
      <c r="R42" s="72"/>
    </row>
    <row r="43" spans="1:18" s="9" customFormat="1" ht="45" x14ac:dyDescent="0.2">
      <c r="A43" s="11" t="s">
        <v>282</v>
      </c>
      <c r="B43" s="73"/>
      <c r="C43" s="73"/>
      <c r="D43" s="73"/>
      <c r="E43" s="73"/>
      <c r="F43" s="73"/>
      <c r="G43" s="73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</row>
    <row r="44" spans="1:18" s="9" customFormat="1" x14ac:dyDescent="0.2">
      <c r="A44" s="13" t="s">
        <v>272</v>
      </c>
      <c r="B44" s="73">
        <v>7771.8670000000002</v>
      </c>
      <c r="C44" s="73">
        <v>58507.633999999998</v>
      </c>
      <c r="D44" s="73">
        <v>7532.6670000000004</v>
      </c>
      <c r="E44" s="73">
        <v>66040.301000000007</v>
      </c>
      <c r="F44" s="73">
        <v>6513.415</v>
      </c>
      <c r="G44" s="73">
        <v>57393.56</v>
      </c>
      <c r="H44" s="15">
        <f>H45+H46</f>
        <v>100</v>
      </c>
      <c r="I44" s="15">
        <f>I45+I46</f>
        <v>100</v>
      </c>
      <c r="J44" s="16">
        <f t="shared" ref="J44:J49" si="10">D44/B44*100</f>
        <v>96.922232457143181</v>
      </c>
      <c r="K44" s="16">
        <f t="shared" ref="K44:L49" si="11">D44/F44*100</f>
        <v>115.64850389542198</v>
      </c>
      <c r="L44" s="16">
        <f t="shared" si="11"/>
        <v>115.06569900873897</v>
      </c>
      <c r="M44" s="72"/>
      <c r="N44" s="72"/>
      <c r="O44" s="72"/>
      <c r="P44" s="72"/>
      <c r="Q44" s="72"/>
      <c r="R44" s="72"/>
    </row>
    <row r="45" spans="1:18" s="9" customFormat="1" x14ac:dyDescent="0.2">
      <c r="A45" s="17" t="s">
        <v>278</v>
      </c>
      <c r="B45" s="73">
        <v>7771.8670000000002</v>
      </c>
      <c r="C45" s="73">
        <v>58507.633000000002</v>
      </c>
      <c r="D45" s="73">
        <v>7532.6670000000004</v>
      </c>
      <c r="E45" s="73">
        <v>66040.3</v>
      </c>
      <c r="F45" s="73">
        <v>6513.415</v>
      </c>
      <c r="G45" s="73">
        <v>57393.56</v>
      </c>
      <c r="H45" s="15">
        <f>D45/D44*100</f>
        <v>100</v>
      </c>
      <c r="I45" s="15">
        <f>E45/E44*100</f>
        <v>99.999998485773105</v>
      </c>
      <c r="J45" s="16">
        <f t="shared" si="10"/>
        <v>96.922232457143181</v>
      </c>
      <c r="K45" s="16">
        <f t="shared" si="11"/>
        <v>115.64850389542198</v>
      </c>
      <c r="L45" s="16">
        <f t="shared" si="11"/>
        <v>115.06569726638321</v>
      </c>
      <c r="M45" s="76"/>
      <c r="N45" s="76"/>
      <c r="O45" s="76"/>
      <c r="P45" s="76"/>
      <c r="Q45" s="76"/>
      <c r="R45" s="76"/>
    </row>
    <row r="46" spans="1:18" s="9" customFormat="1" x14ac:dyDescent="0.2">
      <c r="A46" s="17" t="s">
        <v>274</v>
      </c>
      <c r="B46" s="73">
        <v>1E-3</v>
      </c>
      <c r="C46" s="73">
        <v>1E-3</v>
      </c>
      <c r="D46" s="73">
        <v>0</v>
      </c>
      <c r="E46" s="73">
        <v>1E-3</v>
      </c>
      <c r="F46" s="73">
        <v>0</v>
      </c>
      <c r="G46" s="73">
        <v>0</v>
      </c>
      <c r="H46" s="15">
        <f>D46/D44*100</f>
        <v>0</v>
      </c>
      <c r="I46" s="15">
        <f>E46/E44*100</f>
        <v>1.5142268960887987E-6</v>
      </c>
      <c r="J46" s="16">
        <f t="shared" si="10"/>
        <v>0</v>
      </c>
      <c r="K46" s="16">
        <v>0</v>
      </c>
      <c r="L46" s="16">
        <v>0</v>
      </c>
    </row>
    <row r="47" spans="1:18" s="9" customFormat="1" x14ac:dyDescent="0.2">
      <c r="A47" s="13" t="s">
        <v>273</v>
      </c>
      <c r="B47" s="73">
        <v>7771.8670000000002</v>
      </c>
      <c r="C47" s="73">
        <v>58507.633999999998</v>
      </c>
      <c r="D47" s="73">
        <v>7532.6670000000004</v>
      </c>
      <c r="E47" s="73">
        <v>66040.301000000007</v>
      </c>
      <c r="F47" s="73">
        <v>6513.415</v>
      </c>
      <c r="G47" s="73">
        <v>57393.56</v>
      </c>
      <c r="H47" s="15">
        <f>H48+H49</f>
        <v>99.999986724489474</v>
      </c>
      <c r="I47" s="15">
        <f>I48+I49</f>
        <v>100</v>
      </c>
      <c r="J47" s="16">
        <f t="shared" si="10"/>
        <v>96.922232457143181</v>
      </c>
      <c r="K47" s="16">
        <f t="shared" si="11"/>
        <v>115.64850389542198</v>
      </c>
      <c r="L47" s="16">
        <f t="shared" si="11"/>
        <v>115.06569900873897</v>
      </c>
      <c r="M47" s="72"/>
      <c r="N47" s="72"/>
      <c r="O47" s="72"/>
      <c r="P47" s="72"/>
      <c r="Q47" s="72"/>
      <c r="R47" s="72"/>
    </row>
    <row r="48" spans="1:18" s="72" customFormat="1" x14ac:dyDescent="0.2">
      <c r="A48" s="17" t="s">
        <v>275</v>
      </c>
      <c r="B48" s="73">
        <v>6316.36</v>
      </c>
      <c r="C48" s="73">
        <v>48442.258999999998</v>
      </c>
      <c r="D48" s="73">
        <v>7410.7380000000003</v>
      </c>
      <c r="E48" s="73">
        <v>55852.997000000003</v>
      </c>
      <c r="F48" s="73">
        <v>6043.1620000000003</v>
      </c>
      <c r="G48" s="73">
        <v>53698.220999999998</v>
      </c>
      <c r="H48" s="15">
        <f>D48/D47*100</f>
        <v>98.381330277841826</v>
      </c>
      <c r="I48" s="15">
        <f>E48/E47*100</f>
        <v>84.574110284566999</v>
      </c>
      <c r="J48" s="16">
        <f t="shared" si="10"/>
        <v>117.32608654351557</v>
      </c>
      <c r="K48" s="16">
        <f t="shared" si="11"/>
        <v>122.63013965205631</v>
      </c>
      <c r="L48" s="16">
        <f t="shared" si="11"/>
        <v>104.01275118592849</v>
      </c>
    </row>
    <row r="49" spans="1:18" s="72" customFormat="1" x14ac:dyDescent="0.2">
      <c r="A49" s="17" t="s">
        <v>279</v>
      </c>
      <c r="B49" s="73">
        <v>1455.5070000000001</v>
      </c>
      <c r="C49" s="73">
        <v>10065.375</v>
      </c>
      <c r="D49" s="73">
        <v>121.928</v>
      </c>
      <c r="E49" s="73">
        <v>10187.304</v>
      </c>
      <c r="F49" s="73">
        <v>470.25299999999999</v>
      </c>
      <c r="G49" s="73">
        <v>3695.3380000000002</v>
      </c>
      <c r="H49" s="15">
        <f>D49/D47*100</f>
        <v>1.6186564466476479</v>
      </c>
      <c r="I49" s="15">
        <f>E49/E47*100</f>
        <v>15.425889715433003</v>
      </c>
      <c r="J49" s="16">
        <f t="shared" si="10"/>
        <v>8.3770122713253858</v>
      </c>
      <c r="K49" s="16">
        <f t="shared" si="11"/>
        <v>25.928170580517296</v>
      </c>
      <c r="L49" s="16">
        <f t="shared" si="11"/>
        <v>275.6798972110264</v>
      </c>
    </row>
    <row r="50" spans="1:18" s="9" customFormat="1" x14ac:dyDescent="0.2">
      <c r="A50" s="11" t="s">
        <v>283</v>
      </c>
      <c r="B50" s="73"/>
      <c r="C50" s="73"/>
      <c r="D50" s="73"/>
      <c r="E50" s="73"/>
      <c r="F50" s="73"/>
      <c r="G50" s="73"/>
      <c r="H50" s="72"/>
      <c r="I50" s="72"/>
      <c r="J50" s="72"/>
      <c r="K50" s="72"/>
      <c r="L50" s="72"/>
      <c r="M50" s="76"/>
      <c r="N50" s="76"/>
      <c r="O50" s="76"/>
      <c r="P50" s="76"/>
      <c r="Q50" s="76"/>
      <c r="R50" s="76"/>
    </row>
    <row r="51" spans="1:18" s="9" customFormat="1" x14ac:dyDescent="0.2">
      <c r="A51" s="13" t="s">
        <v>272</v>
      </c>
      <c r="B51" s="73">
        <v>1092.567</v>
      </c>
      <c r="C51" s="73">
        <v>8757.65</v>
      </c>
      <c r="D51" s="73">
        <v>809.16700000000003</v>
      </c>
      <c r="E51" s="73">
        <v>9566.8169999999991</v>
      </c>
      <c r="F51" s="73">
        <v>892.89700000000005</v>
      </c>
      <c r="G51" s="73">
        <v>9208.3590000000004</v>
      </c>
      <c r="H51" s="15">
        <f>H52+H53</f>
        <v>100</v>
      </c>
      <c r="I51" s="15">
        <f>I52+I53</f>
        <v>100.00000000000001</v>
      </c>
      <c r="J51" s="16">
        <f t="shared" ref="J51:J56" si="12">D51/B51*100</f>
        <v>74.061087329198116</v>
      </c>
      <c r="K51" s="16">
        <f t="shared" ref="K51:L56" si="13">D51/F51*100</f>
        <v>90.622658604519884</v>
      </c>
      <c r="L51" s="16">
        <f t="shared" si="13"/>
        <v>103.89274571071783</v>
      </c>
      <c r="M51" s="76"/>
      <c r="N51" s="76"/>
      <c r="O51" s="76"/>
      <c r="P51" s="76"/>
      <c r="Q51" s="76"/>
      <c r="R51" s="76"/>
    </row>
    <row r="52" spans="1:18" s="9" customFormat="1" x14ac:dyDescent="0.2">
      <c r="A52" s="17" t="s">
        <v>278</v>
      </c>
      <c r="B52" s="73">
        <v>1092.567</v>
      </c>
      <c r="C52" s="73">
        <v>8757.5329999999994</v>
      </c>
      <c r="D52" s="73">
        <v>809.16700000000003</v>
      </c>
      <c r="E52" s="73">
        <v>9566.7000000000007</v>
      </c>
      <c r="F52" s="73">
        <v>892.89700000000005</v>
      </c>
      <c r="G52" s="73">
        <v>9208.3590000000004</v>
      </c>
      <c r="H52" s="15">
        <f>D52/D51*100</f>
        <v>100</v>
      </c>
      <c r="I52" s="15">
        <f>E52/E51*100</f>
        <v>99.998777022702555</v>
      </c>
      <c r="J52" s="16">
        <f t="shared" si="12"/>
        <v>74.061087329198116</v>
      </c>
      <c r="K52" s="16">
        <f t="shared" si="13"/>
        <v>90.622658604519884</v>
      </c>
      <c r="L52" s="16">
        <f t="shared" si="13"/>
        <v>103.89147512602408</v>
      </c>
      <c r="M52" s="72"/>
      <c r="N52" s="72"/>
      <c r="O52" s="72"/>
      <c r="P52" s="72"/>
      <c r="Q52" s="72"/>
      <c r="R52" s="72"/>
    </row>
    <row r="53" spans="1:18" s="9" customFormat="1" x14ac:dyDescent="0.2">
      <c r="A53" s="17" t="s">
        <v>274</v>
      </c>
      <c r="B53" s="73">
        <v>0</v>
      </c>
      <c r="C53" s="73">
        <v>0.11700000000000001</v>
      </c>
      <c r="D53" s="73">
        <v>0</v>
      </c>
      <c r="E53" s="73">
        <v>0.11700000000000001</v>
      </c>
      <c r="F53" s="73">
        <v>0</v>
      </c>
      <c r="G53" s="73">
        <v>0</v>
      </c>
      <c r="H53" s="15">
        <f>D53/D51*100</f>
        <v>0</v>
      </c>
      <c r="I53" s="15">
        <f>E53/E51*100</f>
        <v>1.2229772974647682E-3</v>
      </c>
      <c r="J53" s="16">
        <v>0</v>
      </c>
      <c r="K53" s="16">
        <v>0</v>
      </c>
      <c r="L53" s="16">
        <v>0</v>
      </c>
      <c r="M53" s="72"/>
      <c r="N53" s="72"/>
      <c r="O53" s="72"/>
      <c r="P53" s="72"/>
      <c r="Q53" s="72"/>
      <c r="R53" s="72"/>
    </row>
    <row r="54" spans="1:18" s="9" customFormat="1" x14ac:dyDescent="0.2">
      <c r="A54" s="13" t="s">
        <v>273</v>
      </c>
      <c r="B54" s="73">
        <v>1092.567</v>
      </c>
      <c r="C54" s="73">
        <v>8757.65</v>
      </c>
      <c r="D54" s="73">
        <v>809.16700000000003</v>
      </c>
      <c r="E54" s="73">
        <v>9566.8169999999991</v>
      </c>
      <c r="F54" s="73">
        <v>892.89700000000005</v>
      </c>
      <c r="G54" s="73">
        <v>9208.3590000000004</v>
      </c>
      <c r="H54" s="15">
        <f>H55+H56</f>
        <v>99.99987641611682</v>
      </c>
      <c r="I54" s="15">
        <f>I55+I56</f>
        <v>100.00000000000001</v>
      </c>
      <c r="J54" s="16">
        <f t="shared" si="12"/>
        <v>74.061087329198116</v>
      </c>
      <c r="K54" s="16">
        <f t="shared" si="13"/>
        <v>90.622658604519884</v>
      </c>
      <c r="L54" s="16">
        <f t="shared" si="13"/>
        <v>103.89274571071783</v>
      </c>
    </row>
    <row r="55" spans="1:18" s="9" customFormat="1" x14ac:dyDescent="0.2">
      <c r="A55" s="17" t="s">
        <v>275</v>
      </c>
      <c r="B55" s="73">
        <v>10.118</v>
      </c>
      <c r="C55" s="73">
        <v>201.52699999999999</v>
      </c>
      <c r="D55" s="73">
        <v>12.648</v>
      </c>
      <c r="E55" s="73">
        <v>214.17500000000001</v>
      </c>
      <c r="F55" s="73">
        <v>14.512</v>
      </c>
      <c r="G55" s="73">
        <v>136.86099999999999</v>
      </c>
      <c r="H55" s="15">
        <f>D55/D54*100</f>
        <v>1.5630889544432729</v>
      </c>
      <c r="I55" s="15">
        <f>E55/E54*100</f>
        <v>2.2387278861924509</v>
      </c>
      <c r="J55" s="16">
        <f t="shared" si="12"/>
        <v>125.00494168808065</v>
      </c>
      <c r="K55" s="16">
        <f t="shared" si="13"/>
        <v>87.15545755237045</v>
      </c>
      <c r="L55" s="16">
        <f t="shared" si="13"/>
        <v>156.49089221911282</v>
      </c>
      <c r="M55" s="68"/>
      <c r="N55" s="68"/>
      <c r="O55" s="68"/>
      <c r="P55" s="68"/>
      <c r="Q55" s="68"/>
      <c r="R55" s="68"/>
    </row>
    <row r="56" spans="1:18" s="9" customFormat="1" x14ac:dyDescent="0.2">
      <c r="A56" s="17" t="s">
        <v>279</v>
      </c>
      <c r="B56" s="73">
        <v>1082.4490000000001</v>
      </c>
      <c r="C56" s="73">
        <v>8556.1229999999996</v>
      </c>
      <c r="D56" s="73">
        <v>796.51800000000003</v>
      </c>
      <c r="E56" s="73">
        <v>9352.6419999999998</v>
      </c>
      <c r="F56" s="73">
        <v>878.38499999999999</v>
      </c>
      <c r="G56" s="73">
        <v>9071.4989999999998</v>
      </c>
      <c r="H56" s="15">
        <f>D56/D54*100</f>
        <v>98.436787461673546</v>
      </c>
      <c r="I56" s="15">
        <f>E56/E54*100</f>
        <v>97.761272113807564</v>
      </c>
      <c r="J56" s="16">
        <f t="shared" si="12"/>
        <v>73.584806304962171</v>
      </c>
      <c r="K56" s="16">
        <f t="shared" si="13"/>
        <v>90.679827182841251</v>
      </c>
      <c r="L56" s="16">
        <f t="shared" si="13"/>
        <v>103.0991901117996</v>
      </c>
      <c r="M56" s="72"/>
      <c r="N56" s="72"/>
      <c r="O56" s="72"/>
      <c r="P56" s="72"/>
      <c r="Q56" s="72"/>
      <c r="R56" s="72"/>
    </row>
    <row r="57" spans="1:18" s="9" customFormat="1" ht="33.75" x14ac:dyDescent="0.2">
      <c r="A57" s="11" t="s">
        <v>284</v>
      </c>
      <c r="B57" s="73"/>
      <c r="C57" s="73"/>
      <c r="D57" s="73"/>
      <c r="E57" s="73"/>
      <c r="F57" s="73"/>
      <c r="G57" s="73"/>
      <c r="H57" s="72"/>
      <c r="I57" s="72"/>
      <c r="J57" s="72"/>
      <c r="K57" s="72"/>
      <c r="L57" s="72"/>
    </row>
    <row r="58" spans="1:18" s="9" customFormat="1" x14ac:dyDescent="0.2">
      <c r="A58" s="13" t="s">
        <v>272</v>
      </c>
      <c r="B58" s="73">
        <v>1648.75</v>
      </c>
      <c r="C58" s="73">
        <v>13243.464</v>
      </c>
      <c r="D58" s="73">
        <v>1313.239</v>
      </c>
      <c r="E58" s="73">
        <v>14556.703</v>
      </c>
      <c r="F58" s="73">
        <v>1395.634</v>
      </c>
      <c r="G58" s="73">
        <v>14169.736000000001</v>
      </c>
      <c r="H58" s="15">
        <f>H59+H60</f>
        <v>100</v>
      </c>
      <c r="I58" s="15">
        <f>I59+I60</f>
        <v>100</v>
      </c>
      <c r="J58" s="16">
        <f t="shared" ref="J58:J63" si="14">D58/B58*100</f>
        <v>79.650583775587563</v>
      </c>
      <c r="K58" s="16">
        <f t="shared" ref="K58:L63" si="15">D58/F58*100</f>
        <v>94.096231533482282</v>
      </c>
      <c r="L58" s="16">
        <f t="shared" si="15"/>
        <v>102.73094008244048</v>
      </c>
      <c r="M58" s="76"/>
      <c r="N58" s="76"/>
      <c r="O58" s="76"/>
      <c r="P58" s="76"/>
      <c r="Q58" s="76"/>
      <c r="R58" s="76"/>
    </row>
    <row r="59" spans="1:18" s="9" customFormat="1" x14ac:dyDescent="0.2">
      <c r="A59" s="17" t="s">
        <v>278</v>
      </c>
      <c r="B59" s="73">
        <v>848.06700000000001</v>
      </c>
      <c r="C59" s="73">
        <v>6830.433</v>
      </c>
      <c r="D59" s="73">
        <v>487.06700000000001</v>
      </c>
      <c r="E59" s="73">
        <v>7317.5</v>
      </c>
      <c r="F59" s="73">
        <v>591.50800000000004</v>
      </c>
      <c r="G59" s="73">
        <v>7404.2489999999998</v>
      </c>
      <c r="H59" s="15">
        <f>D59/D58*100</f>
        <v>37.088983802643696</v>
      </c>
      <c r="I59" s="15">
        <f>E59/E58*100</f>
        <v>50.268937959371705</v>
      </c>
      <c r="J59" s="16">
        <f t="shared" si="14"/>
        <v>57.43260850852586</v>
      </c>
      <c r="K59" s="16">
        <f t="shared" si="15"/>
        <v>82.343265010785984</v>
      </c>
      <c r="L59" s="16">
        <f t="shared" si="15"/>
        <v>98.828388942619299</v>
      </c>
      <c r="M59" s="72"/>
      <c r="N59" s="72"/>
      <c r="O59" s="72"/>
      <c r="P59" s="72"/>
      <c r="Q59" s="72"/>
      <c r="R59" s="72"/>
    </row>
    <row r="60" spans="1:18" s="9" customFormat="1" x14ac:dyDescent="0.2">
      <c r="A60" s="17" t="s">
        <v>274</v>
      </c>
      <c r="B60" s="73">
        <v>800.68299999999999</v>
      </c>
      <c r="C60" s="73">
        <v>6413.0309999999999</v>
      </c>
      <c r="D60" s="73">
        <v>826.17200000000003</v>
      </c>
      <c r="E60" s="73">
        <v>7239.2030000000004</v>
      </c>
      <c r="F60" s="73">
        <v>804.12599999999998</v>
      </c>
      <c r="G60" s="73">
        <v>6765.4870000000001</v>
      </c>
      <c r="H60" s="15">
        <f>D60/D58*100</f>
        <v>62.911016197356304</v>
      </c>
      <c r="I60" s="15">
        <f>E60/E58*100</f>
        <v>49.731062040628302</v>
      </c>
      <c r="J60" s="16">
        <f t="shared" si="14"/>
        <v>103.18340716613193</v>
      </c>
      <c r="K60" s="16">
        <f t="shared" si="15"/>
        <v>102.74161014567369</v>
      </c>
      <c r="L60" s="16">
        <f t="shared" si="15"/>
        <v>107.00194974877641</v>
      </c>
      <c r="M60" s="72"/>
      <c r="N60" s="72"/>
      <c r="O60" s="72"/>
      <c r="P60" s="72"/>
      <c r="Q60" s="72"/>
      <c r="R60" s="72"/>
    </row>
    <row r="61" spans="1:18" s="9" customFormat="1" x14ac:dyDescent="0.2">
      <c r="A61" s="13" t="s">
        <v>273</v>
      </c>
      <c r="B61" s="73">
        <v>1648.75</v>
      </c>
      <c r="C61" s="73">
        <v>13243.464</v>
      </c>
      <c r="D61" s="73">
        <v>1313.239</v>
      </c>
      <c r="E61" s="73">
        <v>14556.703</v>
      </c>
      <c r="F61" s="73">
        <v>1395.634</v>
      </c>
      <c r="G61" s="73">
        <v>14169.736000000001</v>
      </c>
      <c r="H61" s="15">
        <f>H62+H63</f>
        <v>100</v>
      </c>
      <c r="I61" s="15">
        <f>I62+I63</f>
        <v>100.00000000000001</v>
      </c>
      <c r="J61" s="16">
        <f t="shared" si="14"/>
        <v>79.650583775587563</v>
      </c>
      <c r="K61" s="16">
        <f t="shared" si="15"/>
        <v>94.096231533482282</v>
      </c>
      <c r="L61" s="16">
        <f t="shared" si="15"/>
        <v>102.73094008244048</v>
      </c>
      <c r="M61" s="72"/>
      <c r="N61" s="72"/>
      <c r="O61" s="72"/>
      <c r="P61" s="72"/>
      <c r="Q61" s="72"/>
      <c r="R61" s="72"/>
    </row>
    <row r="62" spans="1:18" s="9" customFormat="1" x14ac:dyDescent="0.2">
      <c r="A62" s="17" t="s">
        <v>275</v>
      </c>
      <c r="B62" s="73">
        <v>1252.2439999999999</v>
      </c>
      <c r="C62" s="73">
        <v>7365.223</v>
      </c>
      <c r="D62" s="73">
        <v>336.738</v>
      </c>
      <c r="E62" s="73">
        <v>7701.9620000000004</v>
      </c>
      <c r="F62" s="73">
        <v>1263.895</v>
      </c>
      <c r="G62" s="73">
        <v>7792.1959999999999</v>
      </c>
      <c r="H62" s="15">
        <f>D62/D61*100</f>
        <v>25.641791022045489</v>
      </c>
      <c r="I62" s="15">
        <f>E62/E61*100</f>
        <v>52.910071738085207</v>
      </c>
      <c r="J62" s="16">
        <f t="shared" si="14"/>
        <v>26.890765697419994</v>
      </c>
      <c r="K62" s="16">
        <f t="shared" si="15"/>
        <v>26.642877770700892</v>
      </c>
      <c r="L62" s="16">
        <f t="shared" si="15"/>
        <v>98.841995247552816</v>
      </c>
      <c r="M62" s="76"/>
      <c r="N62" s="76"/>
      <c r="O62" s="76"/>
      <c r="P62" s="76"/>
      <c r="Q62" s="76"/>
      <c r="R62" s="76"/>
    </row>
    <row r="63" spans="1:18" s="9" customFormat="1" x14ac:dyDescent="0.2">
      <c r="A63" s="17" t="s">
        <v>279</v>
      </c>
      <c r="B63" s="73">
        <v>396.50599999999997</v>
      </c>
      <c r="C63" s="73">
        <v>5878.241</v>
      </c>
      <c r="D63" s="73">
        <v>976.50099999999998</v>
      </c>
      <c r="E63" s="73">
        <v>6854.741</v>
      </c>
      <c r="F63" s="73">
        <v>131.74</v>
      </c>
      <c r="G63" s="73">
        <v>6377.54</v>
      </c>
      <c r="H63" s="15">
        <f>D63/D61*100</f>
        <v>74.358208977954504</v>
      </c>
      <c r="I63" s="15">
        <f>E63/E61*100</f>
        <v>47.089928261914807</v>
      </c>
      <c r="J63" s="16">
        <f t="shared" si="14"/>
        <v>246.27647500920543</v>
      </c>
      <c r="K63" s="16"/>
      <c r="L63" s="16">
        <f t="shared" si="15"/>
        <v>107.48252460980252</v>
      </c>
      <c r="M63" s="72"/>
      <c r="N63" s="72"/>
      <c r="O63" s="72"/>
      <c r="P63" s="72"/>
      <c r="Q63" s="72"/>
      <c r="R63" s="72"/>
    </row>
    <row r="64" spans="1:18" s="9" customFormat="1" x14ac:dyDescent="0.2">
      <c r="A64" s="11" t="s">
        <v>285</v>
      </c>
      <c r="B64" s="73"/>
      <c r="C64" s="73"/>
      <c r="D64" s="73"/>
      <c r="E64" s="73"/>
      <c r="F64" s="73"/>
      <c r="G64" s="73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</row>
    <row r="65" spans="1:18" s="9" customFormat="1" x14ac:dyDescent="0.2">
      <c r="A65" s="13" t="s">
        <v>272</v>
      </c>
      <c r="B65" s="73">
        <v>4498.9160000000002</v>
      </c>
      <c r="C65" s="73">
        <v>34154.866999999998</v>
      </c>
      <c r="D65" s="73">
        <v>4131.9319999999998</v>
      </c>
      <c r="E65" s="73">
        <v>38286.798000000003</v>
      </c>
      <c r="F65" s="73">
        <v>3630.4189999999999</v>
      </c>
      <c r="G65" s="73">
        <v>32863.911999999997</v>
      </c>
      <c r="H65" s="15">
        <f>H66+H67</f>
        <v>99.999975798246439</v>
      </c>
      <c r="I65" s="15">
        <f>I66+I67</f>
        <v>100</v>
      </c>
      <c r="J65" s="16">
        <f t="shared" ref="J65:J70" si="16">D65/B65*100</f>
        <v>91.842835029593786</v>
      </c>
      <c r="K65" s="16">
        <f t="shared" ref="K65:L70" si="17">D65/F65*100</f>
        <v>113.81419059342737</v>
      </c>
      <c r="L65" s="16">
        <f t="shared" si="17"/>
        <v>116.50103615175213</v>
      </c>
      <c r="M65" s="68"/>
      <c r="N65" s="68"/>
      <c r="O65" s="68"/>
      <c r="P65" s="68"/>
      <c r="Q65" s="68"/>
      <c r="R65" s="68"/>
    </row>
    <row r="66" spans="1:18" s="9" customFormat="1" x14ac:dyDescent="0.2">
      <c r="A66" s="17" t="s">
        <v>278</v>
      </c>
      <c r="B66" s="73">
        <v>3698.2330000000002</v>
      </c>
      <c r="C66" s="73">
        <v>27741.167000000001</v>
      </c>
      <c r="D66" s="73">
        <v>3305.6329999999998</v>
      </c>
      <c r="E66" s="73">
        <v>31046.799999999999</v>
      </c>
      <c r="F66" s="73">
        <v>2826.2159999999999</v>
      </c>
      <c r="G66" s="73">
        <v>26097.414000000001</v>
      </c>
      <c r="H66" s="15">
        <f>D66/D65*100</f>
        <v>80.002115233261335</v>
      </c>
      <c r="I66" s="15">
        <f>E66/E65*100</f>
        <v>81.09009272595739</v>
      </c>
      <c r="J66" s="16">
        <f t="shared" si="16"/>
        <v>89.384119388908161</v>
      </c>
      <c r="K66" s="16">
        <f t="shared" si="17"/>
        <v>116.96321158750781</v>
      </c>
      <c r="L66" s="16">
        <f t="shared" si="17"/>
        <v>118.96504381621872</v>
      </c>
      <c r="M66" s="72"/>
      <c r="N66" s="72"/>
      <c r="O66" s="72"/>
      <c r="P66" s="72"/>
      <c r="Q66" s="72"/>
      <c r="R66" s="72"/>
    </row>
    <row r="67" spans="1:18" s="9" customFormat="1" x14ac:dyDescent="0.2">
      <c r="A67" s="17" t="s">
        <v>274</v>
      </c>
      <c r="B67" s="73">
        <v>800.68299999999999</v>
      </c>
      <c r="C67" s="73">
        <v>6413.7</v>
      </c>
      <c r="D67" s="73">
        <v>826.298</v>
      </c>
      <c r="E67" s="73">
        <v>7239.9979999999996</v>
      </c>
      <c r="F67" s="73">
        <v>804.20399999999995</v>
      </c>
      <c r="G67" s="73">
        <v>6766.4979999999996</v>
      </c>
      <c r="H67" s="15">
        <f>D67/D65*100</f>
        <v>19.9978605649851</v>
      </c>
      <c r="I67" s="15">
        <f>E67/E65*100</f>
        <v>18.909907274042606</v>
      </c>
      <c r="J67" s="16">
        <f t="shared" si="16"/>
        <v>103.19914373103963</v>
      </c>
      <c r="K67" s="16">
        <f t="shared" si="17"/>
        <v>102.74731287086362</v>
      </c>
      <c r="L67" s="16">
        <f t="shared" si="17"/>
        <v>106.99771137152483</v>
      </c>
    </row>
    <row r="68" spans="1:18" s="9" customFormat="1" x14ac:dyDescent="0.2">
      <c r="A68" s="13" t="s">
        <v>273</v>
      </c>
      <c r="B68" s="73">
        <v>4498.9160000000002</v>
      </c>
      <c r="C68" s="73">
        <v>34154.866999999998</v>
      </c>
      <c r="D68" s="73">
        <v>4131.9319999999998</v>
      </c>
      <c r="E68" s="73">
        <v>38286.798000000003</v>
      </c>
      <c r="F68" s="73">
        <v>3630.4189999999999</v>
      </c>
      <c r="G68" s="73">
        <v>32863.911999999997</v>
      </c>
      <c r="H68" s="15">
        <f>H69+H70</f>
        <v>99.999975798246453</v>
      </c>
      <c r="I68" s="15">
        <f>I69+I70</f>
        <v>100.00000261186636</v>
      </c>
      <c r="J68" s="16">
        <f t="shared" si="16"/>
        <v>91.842835029593786</v>
      </c>
      <c r="K68" s="16">
        <f t="shared" si="17"/>
        <v>113.81419059342737</v>
      </c>
      <c r="L68" s="16">
        <f t="shared" si="17"/>
        <v>116.50103615175213</v>
      </c>
    </row>
    <row r="69" spans="1:18" s="9" customFormat="1" x14ac:dyDescent="0.2">
      <c r="A69" s="17" t="s">
        <v>275</v>
      </c>
      <c r="B69" s="73">
        <v>1252.2439999999999</v>
      </c>
      <c r="C69" s="73">
        <v>7365.223</v>
      </c>
      <c r="D69" s="73">
        <v>336.738</v>
      </c>
      <c r="E69" s="73">
        <v>7701.9620000000004</v>
      </c>
      <c r="F69" s="73">
        <v>1263.895</v>
      </c>
      <c r="G69" s="73">
        <v>7792.1959999999999</v>
      </c>
      <c r="H69" s="15">
        <f>D69/D68*100</f>
        <v>8.1496500910469969</v>
      </c>
      <c r="I69" s="15">
        <f>E69/E68*100</f>
        <v>20.116495508451766</v>
      </c>
      <c r="J69" s="16">
        <f t="shared" si="16"/>
        <v>26.890765697419994</v>
      </c>
      <c r="K69" s="16">
        <f t="shared" si="17"/>
        <v>26.642877770700892</v>
      </c>
      <c r="L69" s="16">
        <f t="shared" si="17"/>
        <v>98.841995247552816</v>
      </c>
      <c r="M69" s="76"/>
      <c r="N69" s="76"/>
      <c r="O69" s="76"/>
      <c r="P69" s="76"/>
      <c r="Q69" s="76"/>
      <c r="R69" s="76"/>
    </row>
    <row r="70" spans="1:18" s="9" customFormat="1" x14ac:dyDescent="0.2">
      <c r="A70" s="17" t="s">
        <v>279</v>
      </c>
      <c r="B70" s="73">
        <v>3246.6729999999998</v>
      </c>
      <c r="C70" s="73">
        <v>26789.643</v>
      </c>
      <c r="D70" s="73">
        <v>3795.1930000000002</v>
      </c>
      <c r="E70" s="73">
        <v>30584.837</v>
      </c>
      <c r="F70" s="73">
        <v>2366.5250000000001</v>
      </c>
      <c r="G70" s="73">
        <v>25071.717000000001</v>
      </c>
      <c r="H70" s="15">
        <f>D70/D68*100</f>
        <v>91.85032570719946</v>
      </c>
      <c r="I70" s="15">
        <f>E70/E68*100</f>
        <v>79.883507103414601</v>
      </c>
      <c r="J70" s="16">
        <f t="shared" si="16"/>
        <v>116.8948335727066</v>
      </c>
      <c r="K70" s="16">
        <f t="shared" si="17"/>
        <v>160.36986721036121</v>
      </c>
      <c r="L70" s="16">
        <f t="shared" si="17"/>
        <v>121.98939944958695</v>
      </c>
    </row>
    <row r="71" spans="1:18" s="9" customFormat="1" x14ac:dyDescent="0.2">
      <c r="A71" s="11" t="s">
        <v>286</v>
      </c>
      <c r="B71" s="73"/>
      <c r="C71" s="73"/>
      <c r="D71" s="73"/>
      <c r="E71" s="73"/>
      <c r="F71" s="73"/>
      <c r="G71" s="73"/>
      <c r="H71" s="72"/>
      <c r="I71" s="72"/>
      <c r="J71" s="72"/>
      <c r="K71" s="72"/>
      <c r="L71" s="72"/>
    </row>
    <row r="72" spans="1:18" s="9" customFormat="1" x14ac:dyDescent="0.2">
      <c r="A72" s="13" t="s">
        <v>272</v>
      </c>
      <c r="B72" s="73">
        <v>3967.8029999999999</v>
      </c>
      <c r="C72" s="73">
        <v>37784.432999999997</v>
      </c>
      <c r="D72" s="73">
        <v>4599</v>
      </c>
      <c r="E72" s="73">
        <v>42383.432999999997</v>
      </c>
      <c r="F72" s="73">
        <v>4798.8040000000001</v>
      </c>
      <c r="G72" s="73">
        <v>42774.767</v>
      </c>
      <c r="H72" s="15">
        <f>H73+H74</f>
        <v>100</v>
      </c>
      <c r="I72" s="15">
        <f>I73+I74</f>
        <v>100</v>
      </c>
      <c r="J72" s="16">
        <f t="shared" ref="J72:J77" si="18">D72/B72*100</f>
        <v>115.90797224559788</v>
      </c>
      <c r="K72" s="16">
        <f t="shared" ref="K72:L77" si="19">D72/F72*100</f>
        <v>95.836379231158432</v>
      </c>
      <c r="L72" s="16">
        <f t="shared" si="19"/>
        <v>99.085128856458766</v>
      </c>
      <c r="M72" s="76"/>
      <c r="N72" s="76"/>
      <c r="O72" s="76"/>
      <c r="P72" s="76"/>
      <c r="Q72" s="76"/>
      <c r="R72" s="76"/>
    </row>
    <row r="73" spans="1:18" s="9" customFormat="1" x14ac:dyDescent="0.2">
      <c r="A73" s="17" t="s">
        <v>278</v>
      </c>
      <c r="B73" s="73">
        <v>3967.8</v>
      </c>
      <c r="C73" s="73">
        <v>37784.400000000001</v>
      </c>
      <c r="D73" s="73">
        <v>4599</v>
      </c>
      <c r="E73" s="73">
        <v>42383.4</v>
      </c>
      <c r="F73" s="73">
        <v>4798.8040000000001</v>
      </c>
      <c r="G73" s="73">
        <v>42774.741999999998</v>
      </c>
      <c r="H73" s="15">
        <f>D73/D72*100</f>
        <v>100</v>
      </c>
      <c r="I73" s="15">
        <f>E73/E72*100</f>
        <v>99.999922139388758</v>
      </c>
      <c r="J73" s="16">
        <f t="shared" si="18"/>
        <v>115.90805988205051</v>
      </c>
      <c r="K73" s="16">
        <f t="shared" si="19"/>
        <v>95.836379231158432</v>
      </c>
      <c r="L73" s="16">
        <f t="shared" si="19"/>
        <v>99.085109619129923</v>
      </c>
      <c r="M73" s="72"/>
      <c r="N73" s="72"/>
      <c r="O73" s="72"/>
      <c r="P73" s="72"/>
      <c r="Q73" s="72"/>
      <c r="R73" s="72"/>
    </row>
    <row r="74" spans="1:18" s="9" customFormat="1" x14ac:dyDescent="0.2">
      <c r="A74" s="17" t="s">
        <v>274</v>
      </c>
      <c r="B74" s="73">
        <v>3.0000000000000001E-3</v>
      </c>
      <c r="C74" s="73">
        <v>3.3000000000000002E-2</v>
      </c>
      <c r="D74" s="73">
        <v>0</v>
      </c>
      <c r="E74" s="73">
        <v>3.3000000000000002E-2</v>
      </c>
      <c r="F74" s="73">
        <v>0</v>
      </c>
      <c r="G74" s="73">
        <v>2.5000000000000001E-2</v>
      </c>
      <c r="H74" s="15">
        <f>D74/D72*100</f>
        <v>0</v>
      </c>
      <c r="I74" s="15">
        <f>E74/E72*100</f>
        <v>7.7860611244020761E-5</v>
      </c>
      <c r="J74" s="16">
        <f t="shared" si="18"/>
        <v>0</v>
      </c>
      <c r="K74" s="16">
        <v>0</v>
      </c>
      <c r="L74" s="16">
        <f t="shared" si="19"/>
        <v>132</v>
      </c>
      <c r="M74" s="72"/>
      <c r="N74" s="72"/>
      <c r="O74" s="72"/>
      <c r="P74" s="72"/>
      <c r="Q74" s="72"/>
      <c r="R74" s="72"/>
    </row>
    <row r="75" spans="1:18" s="9" customFormat="1" x14ac:dyDescent="0.2">
      <c r="A75" s="13" t="s">
        <v>273</v>
      </c>
      <c r="B75" s="73">
        <v>3967.8029999999999</v>
      </c>
      <c r="C75" s="73">
        <v>37784.432999999997</v>
      </c>
      <c r="D75" s="73">
        <v>4599</v>
      </c>
      <c r="E75" s="73">
        <v>42383.432999999997</v>
      </c>
      <c r="F75" s="73">
        <v>4798.8040000000001</v>
      </c>
      <c r="G75" s="73">
        <v>42774.767</v>
      </c>
      <c r="H75" s="15">
        <f>H76+H77</f>
        <v>100</v>
      </c>
      <c r="I75" s="15">
        <f>I76+I77</f>
        <v>100</v>
      </c>
      <c r="J75" s="16">
        <f t="shared" si="18"/>
        <v>115.90797224559788</v>
      </c>
      <c r="K75" s="16">
        <f t="shared" si="19"/>
        <v>95.836379231158432</v>
      </c>
      <c r="L75" s="16">
        <f t="shared" si="19"/>
        <v>99.085128856458766</v>
      </c>
      <c r="M75" s="72"/>
      <c r="N75" s="72"/>
      <c r="O75" s="72"/>
      <c r="P75" s="72"/>
      <c r="Q75" s="72"/>
      <c r="R75" s="72"/>
    </row>
    <row r="76" spans="1:18" s="9" customFormat="1" x14ac:dyDescent="0.2">
      <c r="A76" s="17" t="s">
        <v>275</v>
      </c>
      <c r="B76" s="73">
        <v>911.75800000000004</v>
      </c>
      <c r="C76" s="73">
        <v>6470.3879999999999</v>
      </c>
      <c r="D76" s="73">
        <v>1283.5</v>
      </c>
      <c r="E76" s="73">
        <v>7753.8879999999999</v>
      </c>
      <c r="F76" s="73">
        <v>1084.471</v>
      </c>
      <c r="G76" s="73">
        <v>8214.5020000000004</v>
      </c>
      <c r="H76" s="15">
        <f>D76/D75*100</f>
        <v>27.908240921939552</v>
      </c>
      <c r="I76" s="15">
        <f>E76/E75*100</f>
        <v>18.294619975687198</v>
      </c>
      <c r="J76" s="16">
        <f t="shared" si="18"/>
        <v>140.7720030973131</v>
      </c>
      <c r="K76" s="16">
        <f t="shared" si="19"/>
        <v>118.35263460249283</v>
      </c>
      <c r="L76" s="16">
        <f t="shared" si="19"/>
        <v>94.392672860752853</v>
      </c>
      <c r="M76" s="76"/>
      <c r="N76" s="76"/>
      <c r="O76" s="76"/>
      <c r="P76" s="76"/>
      <c r="Q76" s="76"/>
      <c r="R76" s="76"/>
    </row>
    <row r="77" spans="1:18" s="9" customFormat="1" x14ac:dyDescent="0.2">
      <c r="A77" s="17" t="s">
        <v>279</v>
      </c>
      <c r="B77" s="73">
        <v>3056.0450000000001</v>
      </c>
      <c r="C77" s="73">
        <v>31314.044999999998</v>
      </c>
      <c r="D77" s="73">
        <v>3315.5</v>
      </c>
      <c r="E77" s="73">
        <v>34629.544999999998</v>
      </c>
      <c r="F77" s="73">
        <v>3714.3330000000001</v>
      </c>
      <c r="G77" s="73">
        <v>34560.264999999999</v>
      </c>
      <c r="H77" s="15">
        <f>D77/D75*100</f>
        <v>72.091759078060448</v>
      </c>
      <c r="I77" s="15">
        <f>E77/E75*100</f>
        <v>81.705380024312802</v>
      </c>
      <c r="J77" s="16">
        <f t="shared" si="18"/>
        <v>108.48989461869836</v>
      </c>
      <c r="K77" s="16">
        <f t="shared" si="19"/>
        <v>89.262325160398916</v>
      </c>
      <c r="L77" s="16">
        <f t="shared" si="19"/>
        <v>100.20046142586001</v>
      </c>
    </row>
    <row r="78" spans="1:18" s="9" customFormat="1" x14ac:dyDescent="0.2">
      <c r="A78" s="11" t="s">
        <v>287</v>
      </c>
      <c r="B78" s="73"/>
      <c r="C78" s="73"/>
      <c r="D78" s="73"/>
      <c r="E78" s="73"/>
      <c r="F78" s="73"/>
      <c r="G78" s="73"/>
      <c r="H78" s="72"/>
      <c r="I78" s="72"/>
      <c r="J78" s="72"/>
      <c r="K78" s="72"/>
      <c r="L78" s="72"/>
    </row>
    <row r="79" spans="1:18" s="9" customFormat="1" x14ac:dyDescent="0.2">
      <c r="A79" s="13" t="s">
        <v>272</v>
      </c>
      <c r="B79" s="73">
        <v>16478.591</v>
      </c>
      <c r="C79" s="73">
        <v>121268.462</v>
      </c>
      <c r="D79" s="73">
        <v>15351.173000000001</v>
      </c>
      <c r="E79" s="73">
        <v>136619.63500000001</v>
      </c>
      <c r="F79" s="73">
        <v>15712.004999999999</v>
      </c>
      <c r="G79" s="73">
        <v>136129.992</v>
      </c>
      <c r="H79" s="15">
        <f>H80+H81</f>
        <v>99.999999999999986</v>
      </c>
      <c r="I79" s="15">
        <f>I80+I81</f>
        <v>100</v>
      </c>
      <c r="J79" s="16">
        <f t="shared" ref="J79:J84" si="20">D79/B79*100</f>
        <v>93.158286409317398</v>
      </c>
      <c r="K79" s="16">
        <f t="shared" ref="K79:L84" si="21">D79/F79*100</f>
        <v>97.703463052614865</v>
      </c>
      <c r="L79" s="16">
        <f t="shared" si="21"/>
        <v>100.35968781956588</v>
      </c>
      <c r="M79" s="76"/>
      <c r="N79" s="76"/>
      <c r="O79" s="76"/>
      <c r="P79" s="76"/>
      <c r="Q79" s="76"/>
      <c r="R79" s="76"/>
    </row>
    <row r="80" spans="1:18" s="9" customFormat="1" x14ac:dyDescent="0.2">
      <c r="A80" s="17" t="s">
        <v>278</v>
      </c>
      <c r="B80" s="73">
        <v>16475.599999999999</v>
      </c>
      <c r="C80" s="73">
        <v>121263.9</v>
      </c>
      <c r="D80" s="73">
        <v>15348.3</v>
      </c>
      <c r="E80" s="73">
        <v>136612.20000000001</v>
      </c>
      <c r="F80" s="73">
        <v>15694.705</v>
      </c>
      <c r="G80" s="73">
        <v>136080.05300000001</v>
      </c>
      <c r="H80" s="15">
        <f>D80/D79*100</f>
        <v>99.981284817779056</v>
      </c>
      <c r="I80" s="15">
        <f>E80/E79*100</f>
        <v>99.99455788327937</v>
      </c>
      <c r="J80" s="16">
        <f t="shared" si="20"/>
        <v>93.157760567141707</v>
      </c>
      <c r="K80" s="16">
        <f t="shared" si="21"/>
        <v>97.792854341639426</v>
      </c>
      <c r="L80" s="16">
        <f t="shared" si="21"/>
        <v>100.39105437444238</v>
      </c>
    </row>
    <row r="81" spans="1:18" s="9" customFormat="1" x14ac:dyDescent="0.2">
      <c r="A81" s="17" t="s">
        <v>274</v>
      </c>
      <c r="B81" s="73">
        <v>2.9910000000000001</v>
      </c>
      <c r="C81" s="73">
        <v>4.5620000000000003</v>
      </c>
      <c r="D81" s="73">
        <v>2.8730000000000002</v>
      </c>
      <c r="E81" s="73">
        <v>7.4349999999999996</v>
      </c>
      <c r="F81" s="73">
        <v>17.3</v>
      </c>
      <c r="G81" s="73">
        <v>49.939</v>
      </c>
      <c r="H81" s="15">
        <f>D81/D79*100</f>
        <v>1.8715182220928658E-2</v>
      </c>
      <c r="I81" s="15">
        <f>E81/E79*100</f>
        <v>5.4421167206309684E-3</v>
      </c>
      <c r="J81" s="16">
        <f t="shared" si="20"/>
        <v>96.054831160147117</v>
      </c>
      <c r="K81" s="16">
        <f t="shared" si="21"/>
        <v>16.606936416184972</v>
      </c>
      <c r="L81" s="16">
        <f t="shared" si="21"/>
        <v>14.888163559542642</v>
      </c>
    </row>
    <row r="82" spans="1:18" s="9" customFormat="1" x14ac:dyDescent="0.2">
      <c r="A82" s="13" t="s">
        <v>273</v>
      </c>
      <c r="B82" s="73">
        <v>16478.591</v>
      </c>
      <c r="C82" s="73">
        <v>121268.462</v>
      </c>
      <c r="D82" s="73">
        <v>15351.173000000001</v>
      </c>
      <c r="E82" s="73">
        <v>136619.63500000001</v>
      </c>
      <c r="F82" s="73">
        <v>15712.004999999999</v>
      </c>
      <c r="G82" s="73">
        <v>136129.992</v>
      </c>
      <c r="H82" s="15">
        <f>H83+H84</f>
        <v>99.999993485839809</v>
      </c>
      <c r="I82" s="15">
        <f>I83+I84</f>
        <v>99.999999999999986</v>
      </c>
      <c r="J82" s="16">
        <f t="shared" si="20"/>
        <v>93.158286409317398</v>
      </c>
      <c r="K82" s="16">
        <f t="shared" si="21"/>
        <v>97.703463052614865</v>
      </c>
      <c r="L82" s="16">
        <f t="shared" si="21"/>
        <v>100.35968781956588</v>
      </c>
    </row>
    <row r="83" spans="1:18" s="9" customFormat="1" x14ac:dyDescent="0.2">
      <c r="A83" s="17" t="s">
        <v>275</v>
      </c>
      <c r="B83" s="73">
        <v>125.51</v>
      </c>
      <c r="C83" s="73">
        <v>981.87800000000004</v>
      </c>
      <c r="D83" s="73">
        <v>132.566</v>
      </c>
      <c r="E83" s="73">
        <v>1114.444</v>
      </c>
      <c r="F83" s="73">
        <v>122.39700000000001</v>
      </c>
      <c r="G83" s="73">
        <v>1387.0519999999999</v>
      </c>
      <c r="H83" s="15">
        <f>D83/D82*100</f>
        <v>0.86355615951953635</v>
      </c>
      <c r="I83" s="15">
        <f>E83/E82*100</f>
        <v>0.81572754897200528</v>
      </c>
      <c r="J83" s="16">
        <f t="shared" si="20"/>
        <v>105.62186279977691</v>
      </c>
      <c r="K83" s="16">
        <f t="shared" si="21"/>
        <v>108.30821016854988</v>
      </c>
      <c r="L83" s="16">
        <f t="shared" si="21"/>
        <v>80.346230710889003</v>
      </c>
      <c r="M83" s="76"/>
      <c r="N83" s="76"/>
      <c r="O83" s="76"/>
      <c r="P83" s="76"/>
      <c r="Q83" s="76"/>
      <c r="R83" s="76"/>
    </row>
    <row r="84" spans="1:18" s="9" customFormat="1" x14ac:dyDescent="0.2">
      <c r="A84" s="17" t="s">
        <v>279</v>
      </c>
      <c r="B84" s="73">
        <v>16353.081</v>
      </c>
      <c r="C84" s="73">
        <v>120286.584</v>
      </c>
      <c r="D84" s="73">
        <v>15218.606</v>
      </c>
      <c r="E84" s="73">
        <v>135505.19099999999</v>
      </c>
      <c r="F84" s="73">
        <v>15589.607</v>
      </c>
      <c r="G84" s="73">
        <v>134742.93900000001</v>
      </c>
      <c r="H84" s="15">
        <f>D84/D82*100</f>
        <v>99.136437326320276</v>
      </c>
      <c r="I84" s="15">
        <f>E84/E82*100</f>
        <v>99.184272451027979</v>
      </c>
      <c r="J84" s="16">
        <f t="shared" si="20"/>
        <v>93.062622266715366</v>
      </c>
      <c r="K84" s="16">
        <f t="shared" si="21"/>
        <v>97.620202998061472</v>
      </c>
      <c r="L84" s="16">
        <f t="shared" si="21"/>
        <v>100.56570830772809</v>
      </c>
    </row>
    <row r="85" spans="1:18" s="9" customFormat="1" ht="22.5" x14ac:dyDescent="0.2">
      <c r="A85" s="11" t="s">
        <v>288</v>
      </c>
      <c r="B85" s="73"/>
      <c r="C85" s="73"/>
      <c r="D85" s="73"/>
      <c r="E85" s="73"/>
      <c r="F85" s="73"/>
      <c r="G85" s="73"/>
      <c r="H85" s="72"/>
      <c r="I85" s="72"/>
      <c r="J85" s="72"/>
      <c r="K85" s="72"/>
      <c r="L85" s="72"/>
    </row>
    <row r="86" spans="1:18" s="9" customFormat="1" x14ac:dyDescent="0.2">
      <c r="A86" s="13" t="s">
        <v>272</v>
      </c>
      <c r="B86" s="73">
        <v>478.38</v>
      </c>
      <c r="C86" s="73">
        <v>3218.93</v>
      </c>
      <c r="D86" s="73">
        <v>473.36</v>
      </c>
      <c r="E86" s="73">
        <v>3692.29</v>
      </c>
      <c r="F86" s="73">
        <v>414.25099999999998</v>
      </c>
      <c r="G86" s="73">
        <v>3576.3789999999999</v>
      </c>
      <c r="H86" s="15"/>
      <c r="I86" s="15">
        <f>I87+I88</f>
        <v>100</v>
      </c>
      <c r="J86" s="16">
        <f t="shared" ref="J86:J91" si="22">D86/B86*100</f>
        <v>98.950625026129856</v>
      </c>
      <c r="K86" s="16">
        <f t="shared" ref="K86:L91" si="23">D86/F86*100</f>
        <v>114.26888528935358</v>
      </c>
      <c r="L86" s="16">
        <f t="shared" si="23"/>
        <v>103.2410155635071</v>
      </c>
      <c r="M86" s="76"/>
      <c r="N86" s="76"/>
      <c r="O86" s="76"/>
      <c r="P86" s="76"/>
      <c r="Q86" s="76"/>
      <c r="R86" s="76"/>
    </row>
    <row r="87" spans="1:18" s="9" customFormat="1" x14ac:dyDescent="0.2">
      <c r="A87" s="17" t="s">
        <v>278</v>
      </c>
      <c r="B87" s="73" t="s">
        <v>1349</v>
      </c>
      <c r="C87" s="73">
        <v>3216.8</v>
      </c>
      <c r="D87" s="73" t="s">
        <v>1349</v>
      </c>
      <c r="E87" s="73">
        <v>3690.1</v>
      </c>
      <c r="F87" s="73">
        <v>414.19099999999997</v>
      </c>
      <c r="G87" s="73">
        <v>3575.0250000000001</v>
      </c>
      <c r="H87" s="15"/>
      <c r="I87" s="15">
        <f>E87/E86*100</f>
        <v>99.940687215792906</v>
      </c>
      <c r="J87" s="16"/>
      <c r="K87" s="16"/>
      <c r="L87" s="16">
        <f t="shared" si="23"/>
        <v>103.21885860938036</v>
      </c>
      <c r="M87" s="72"/>
      <c r="N87" s="72"/>
      <c r="O87" s="72"/>
      <c r="P87" s="72"/>
      <c r="Q87" s="72"/>
      <c r="R87" s="72"/>
    </row>
    <row r="88" spans="1:18" s="9" customFormat="1" x14ac:dyDescent="0.2">
      <c r="A88" s="17" t="s">
        <v>274</v>
      </c>
      <c r="B88" s="73">
        <v>0.18</v>
      </c>
      <c r="C88" s="73">
        <v>2.13</v>
      </c>
      <c r="D88" s="73">
        <v>0.06</v>
      </c>
      <c r="E88" s="73">
        <v>2.19</v>
      </c>
      <c r="F88" s="73">
        <v>0.06</v>
      </c>
      <c r="G88" s="73">
        <v>1.3540000000000001</v>
      </c>
      <c r="H88" s="15">
        <f>D88/D86*100</f>
        <v>1.2675342234240324E-2</v>
      </c>
      <c r="I88" s="15">
        <f>E88/E86*100</f>
        <v>5.9312784207090991E-2</v>
      </c>
      <c r="J88" s="16">
        <f t="shared" si="22"/>
        <v>33.333333333333329</v>
      </c>
      <c r="K88" s="16">
        <f t="shared" si="23"/>
        <v>100</v>
      </c>
      <c r="L88" s="16">
        <f t="shared" si="23"/>
        <v>161.74298375184637</v>
      </c>
      <c r="M88" s="72"/>
      <c r="N88" s="72"/>
      <c r="O88" s="72"/>
      <c r="P88" s="72"/>
      <c r="Q88" s="72"/>
      <c r="R88" s="72"/>
    </row>
    <row r="89" spans="1:18" s="9" customFormat="1" x14ac:dyDescent="0.2">
      <c r="A89" s="13" t="s">
        <v>273</v>
      </c>
      <c r="B89" s="73">
        <v>478.38</v>
      </c>
      <c r="C89" s="73">
        <v>3218.93</v>
      </c>
      <c r="D89" s="73">
        <v>473.36</v>
      </c>
      <c r="E89" s="73">
        <v>3692.29</v>
      </c>
      <c r="F89" s="73">
        <v>414.25099999999998</v>
      </c>
      <c r="G89" s="73">
        <v>3576.3789999999999</v>
      </c>
      <c r="H89" s="15">
        <f>H90+H91</f>
        <v>100</v>
      </c>
      <c r="I89" s="15">
        <f>I90+I91</f>
        <v>100</v>
      </c>
      <c r="J89" s="16">
        <f t="shared" si="22"/>
        <v>98.950625026129856</v>
      </c>
      <c r="K89" s="16">
        <f t="shared" si="23"/>
        <v>114.26888528935358</v>
      </c>
      <c r="L89" s="16">
        <f t="shared" si="23"/>
        <v>103.2410155635071</v>
      </c>
      <c r="M89" s="72"/>
      <c r="N89" s="72"/>
      <c r="O89" s="72"/>
      <c r="P89" s="72"/>
      <c r="Q89" s="72"/>
      <c r="R89" s="72"/>
    </row>
    <row r="90" spans="1:18" s="9" customFormat="1" x14ac:dyDescent="0.2">
      <c r="A90" s="17" t="s">
        <v>275</v>
      </c>
      <c r="B90" s="73">
        <v>0</v>
      </c>
      <c r="C90" s="73">
        <v>0</v>
      </c>
      <c r="D90" s="73">
        <v>0</v>
      </c>
      <c r="E90" s="73">
        <v>0</v>
      </c>
      <c r="F90" s="73">
        <v>0</v>
      </c>
      <c r="G90" s="73">
        <v>0.30399999999999999</v>
      </c>
      <c r="H90" s="15">
        <f>D90/D89*100</f>
        <v>0</v>
      </c>
      <c r="I90" s="15">
        <f>E90/E89*100</f>
        <v>0</v>
      </c>
      <c r="J90" s="16">
        <v>0</v>
      </c>
      <c r="K90" s="16">
        <v>0</v>
      </c>
      <c r="L90" s="16">
        <f t="shared" si="23"/>
        <v>0</v>
      </c>
      <c r="M90" s="68"/>
      <c r="N90" s="68"/>
      <c r="O90" s="68"/>
      <c r="P90" s="68"/>
      <c r="Q90" s="68"/>
      <c r="R90" s="68"/>
    </row>
    <row r="91" spans="1:18" s="9" customFormat="1" x14ac:dyDescent="0.2">
      <c r="A91" s="17" t="s">
        <v>279</v>
      </c>
      <c r="B91" s="73">
        <v>478.38</v>
      </c>
      <c r="C91" s="73">
        <v>3218.93</v>
      </c>
      <c r="D91" s="73">
        <v>473.36</v>
      </c>
      <c r="E91" s="73">
        <v>3692.29</v>
      </c>
      <c r="F91" s="73">
        <v>414.25099999999998</v>
      </c>
      <c r="G91" s="73">
        <v>3576.0749999999998</v>
      </c>
      <c r="H91" s="15">
        <f>D91/D89*100</f>
        <v>100</v>
      </c>
      <c r="I91" s="15">
        <f>E91/E89*100</f>
        <v>100</v>
      </c>
      <c r="J91" s="16">
        <f t="shared" si="22"/>
        <v>98.950625026129856</v>
      </c>
      <c r="K91" s="16">
        <f t="shared" si="23"/>
        <v>114.26888528935358</v>
      </c>
      <c r="L91" s="16">
        <f t="shared" si="23"/>
        <v>103.24979202058122</v>
      </c>
      <c r="M91" s="72"/>
      <c r="N91" s="72"/>
      <c r="O91" s="72"/>
      <c r="P91" s="72"/>
      <c r="Q91" s="72"/>
      <c r="R91" s="72"/>
    </row>
    <row r="92" spans="1:18" s="9" customFormat="1" x14ac:dyDescent="0.2">
      <c r="A92" s="11" t="s">
        <v>289</v>
      </c>
      <c r="B92" s="73"/>
      <c r="C92" s="73"/>
      <c r="D92" s="73"/>
      <c r="E92" s="73"/>
      <c r="F92" s="73"/>
      <c r="G92" s="73"/>
      <c r="H92" s="72"/>
      <c r="I92" s="72"/>
      <c r="J92" s="72"/>
      <c r="K92" s="72"/>
      <c r="L92" s="72"/>
    </row>
    <row r="93" spans="1:18" s="9" customFormat="1" x14ac:dyDescent="0.2">
      <c r="A93" s="13" t="s">
        <v>272</v>
      </c>
      <c r="B93" s="73">
        <v>1020.102</v>
      </c>
      <c r="C93" s="73">
        <v>7200.6890000000003</v>
      </c>
      <c r="D93" s="73">
        <v>922.74699999999996</v>
      </c>
      <c r="E93" s="73">
        <v>8123.4359999999997</v>
      </c>
      <c r="F93" s="73">
        <v>891.56500000000005</v>
      </c>
      <c r="G93" s="73">
        <v>8107.4120000000003</v>
      </c>
      <c r="H93" s="15">
        <f>H94+H95</f>
        <v>100.00000000000001</v>
      </c>
      <c r="I93" s="15">
        <f>I94+I95</f>
        <v>100.0000123100619</v>
      </c>
      <c r="J93" s="16">
        <f t="shared" ref="J93:J98" si="24">D93/B93*100</f>
        <v>90.456346522210524</v>
      </c>
      <c r="K93" s="16">
        <f t="shared" ref="K93:L98" si="25">D93/F93*100</f>
        <v>103.49744550313211</v>
      </c>
      <c r="L93" s="16">
        <f t="shared" si="25"/>
        <v>100.19764630192715</v>
      </c>
      <c r="M93" s="76"/>
      <c r="N93" s="76"/>
      <c r="O93" s="76"/>
      <c r="P93" s="76"/>
      <c r="Q93" s="76"/>
      <c r="R93" s="76"/>
    </row>
    <row r="94" spans="1:18" s="9" customFormat="1" x14ac:dyDescent="0.2">
      <c r="A94" s="17" t="s">
        <v>278</v>
      </c>
      <c r="B94" s="73">
        <v>1019.333</v>
      </c>
      <c r="C94" s="73">
        <v>7181.2330000000002</v>
      </c>
      <c r="D94" s="73">
        <v>919.03300000000002</v>
      </c>
      <c r="E94" s="73">
        <v>8100.2669999999998</v>
      </c>
      <c r="F94" s="73">
        <v>884.33799999999997</v>
      </c>
      <c r="G94" s="73">
        <v>8020.8469999999998</v>
      </c>
      <c r="H94" s="15">
        <f>D94/D93*100</f>
        <v>99.597506141986926</v>
      </c>
      <c r="I94" s="15">
        <f>E94/E93*100</f>
        <v>99.714788175840866</v>
      </c>
      <c r="J94" s="16">
        <f t="shared" si="24"/>
        <v>90.160232230291768</v>
      </c>
      <c r="K94" s="16">
        <f t="shared" si="25"/>
        <v>103.92327368042535</v>
      </c>
      <c r="L94" s="16">
        <f t="shared" si="25"/>
        <v>100.99016974142508</v>
      </c>
    </row>
    <row r="95" spans="1:18" s="9" customFormat="1" x14ac:dyDescent="0.2">
      <c r="A95" s="17" t="s">
        <v>274</v>
      </c>
      <c r="B95" s="73">
        <v>0.76900000000000002</v>
      </c>
      <c r="C95" s="73">
        <v>19.456</v>
      </c>
      <c r="D95" s="73">
        <v>3.714</v>
      </c>
      <c r="E95" s="73">
        <v>23.17</v>
      </c>
      <c r="F95" s="73">
        <v>7.2270000000000003</v>
      </c>
      <c r="G95" s="73">
        <v>86.564999999999998</v>
      </c>
      <c r="H95" s="15">
        <f>D95/D93*100</f>
        <v>0.40249385801308485</v>
      </c>
      <c r="I95" s="15">
        <f>E95/E93*100</f>
        <v>0.28522413422103654</v>
      </c>
      <c r="J95" s="16">
        <f t="shared" si="24"/>
        <v>482.96488946684002</v>
      </c>
      <c r="K95" s="16">
        <f t="shared" si="25"/>
        <v>51.390618513906183</v>
      </c>
      <c r="L95" s="16">
        <f t="shared" si="25"/>
        <v>26.766013977935661</v>
      </c>
      <c r="M95" s="72"/>
      <c r="N95" s="72"/>
      <c r="O95" s="72"/>
      <c r="P95" s="72"/>
      <c r="Q95" s="72"/>
      <c r="R95" s="72"/>
    </row>
    <row r="96" spans="1:18" s="9" customFormat="1" x14ac:dyDescent="0.2">
      <c r="A96" s="13" t="s">
        <v>273</v>
      </c>
      <c r="B96" s="73">
        <v>1020.102</v>
      </c>
      <c r="C96" s="73">
        <v>7200.6890000000003</v>
      </c>
      <c r="D96" s="73">
        <v>922.74699999999996</v>
      </c>
      <c r="E96" s="73">
        <v>8123.4359999999997</v>
      </c>
      <c r="F96" s="73">
        <v>891.56500000000005</v>
      </c>
      <c r="G96" s="73">
        <v>8107.4120000000003</v>
      </c>
      <c r="H96" s="15">
        <f>H97+H98</f>
        <v>100</v>
      </c>
      <c r="I96" s="15">
        <f>I97+I98</f>
        <v>100</v>
      </c>
      <c r="J96" s="16">
        <f t="shared" si="24"/>
        <v>90.456346522210524</v>
      </c>
      <c r="K96" s="16">
        <f t="shared" si="25"/>
        <v>103.49744550313211</v>
      </c>
      <c r="L96" s="16">
        <f t="shared" si="25"/>
        <v>100.19764630192715</v>
      </c>
      <c r="M96" s="72"/>
      <c r="N96" s="72"/>
      <c r="O96" s="72"/>
      <c r="P96" s="72"/>
      <c r="Q96" s="72"/>
      <c r="R96" s="72"/>
    </row>
    <row r="97" spans="1:18" s="9" customFormat="1" x14ac:dyDescent="0.2">
      <c r="A97" s="17" t="s">
        <v>275</v>
      </c>
      <c r="B97" s="73">
        <v>16.135000000000002</v>
      </c>
      <c r="C97" s="73">
        <v>37.613999999999997</v>
      </c>
      <c r="D97" s="73">
        <v>2.976</v>
      </c>
      <c r="E97" s="73">
        <v>40.590000000000003</v>
      </c>
      <c r="F97" s="73">
        <v>0</v>
      </c>
      <c r="G97" s="73">
        <v>38.049999999999997</v>
      </c>
      <c r="H97" s="15">
        <f>D97/D96*100</f>
        <v>0.32251527233358657</v>
      </c>
      <c r="I97" s="15">
        <f>E97/E96*100</f>
        <v>0.49966541251756041</v>
      </c>
      <c r="J97" s="16">
        <f t="shared" si="24"/>
        <v>18.444375581035015</v>
      </c>
      <c r="K97" s="16">
        <v>0</v>
      </c>
      <c r="L97" s="16">
        <f t="shared" si="25"/>
        <v>106.67542706964521</v>
      </c>
      <c r="M97" s="76"/>
      <c r="N97" s="76"/>
      <c r="O97" s="76"/>
      <c r="P97" s="76"/>
      <c r="Q97" s="76"/>
      <c r="R97" s="76"/>
    </row>
    <row r="98" spans="1:18" s="9" customFormat="1" x14ac:dyDescent="0.2">
      <c r="A98" s="17" t="s">
        <v>279</v>
      </c>
      <c r="B98" s="73">
        <v>1003.968</v>
      </c>
      <c r="C98" s="73">
        <v>7163.0749999999998</v>
      </c>
      <c r="D98" s="73">
        <v>919.77099999999996</v>
      </c>
      <c r="E98" s="73">
        <v>8082.8459999999995</v>
      </c>
      <c r="F98" s="73">
        <v>891.56500000000005</v>
      </c>
      <c r="G98" s="73">
        <v>8069.3609999999999</v>
      </c>
      <c r="H98" s="15">
        <f>D98/D96*100</f>
        <v>99.67748472766641</v>
      </c>
      <c r="I98" s="15">
        <f>E98/E96*100</f>
        <v>99.500334587482442</v>
      </c>
      <c r="J98" s="16">
        <f t="shared" si="24"/>
        <v>91.613577325173708</v>
      </c>
      <c r="K98" s="16">
        <f t="shared" si="25"/>
        <v>103.16365043490939</v>
      </c>
      <c r="L98" s="16">
        <f t="shared" si="25"/>
        <v>100.16711360416271</v>
      </c>
    </row>
    <row r="99" spans="1:18" s="9" customFormat="1" x14ac:dyDescent="0.2">
      <c r="A99" s="11" t="s">
        <v>290</v>
      </c>
      <c r="B99" s="73"/>
      <c r="C99" s="73"/>
      <c r="D99" s="73"/>
      <c r="E99" s="73"/>
      <c r="F99" s="73"/>
      <c r="G99" s="73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</row>
    <row r="100" spans="1:18" s="9" customFormat="1" x14ac:dyDescent="0.2">
      <c r="A100" s="13" t="s">
        <v>272</v>
      </c>
      <c r="B100" s="73">
        <v>106.97199999999999</v>
      </c>
      <c r="C100" s="73">
        <v>831.20600000000002</v>
      </c>
      <c r="D100" s="73">
        <v>123.96</v>
      </c>
      <c r="E100" s="73">
        <v>955.16600000000005</v>
      </c>
      <c r="F100" s="73">
        <v>113.032</v>
      </c>
      <c r="G100" s="73">
        <v>898.11300000000006</v>
      </c>
      <c r="H100" s="15">
        <f>H101+H102</f>
        <v>100</v>
      </c>
      <c r="I100" s="15">
        <f>I101+I102</f>
        <v>100</v>
      </c>
      <c r="J100" s="16">
        <f t="shared" ref="J100:J105" si="26">D100/B100*100</f>
        <v>115.88079123508956</v>
      </c>
      <c r="K100" s="16">
        <f t="shared" ref="K100:L105" si="27">D100/F100*100</f>
        <v>109.66805860287351</v>
      </c>
      <c r="L100" s="16">
        <f t="shared" si="27"/>
        <v>106.35254138399065</v>
      </c>
      <c r="M100" s="76"/>
      <c r="N100" s="76"/>
      <c r="O100" s="76"/>
      <c r="P100" s="76"/>
      <c r="Q100" s="76"/>
      <c r="R100" s="76"/>
    </row>
    <row r="101" spans="1:18" s="9" customFormat="1" x14ac:dyDescent="0.2">
      <c r="A101" s="17" t="s">
        <v>278</v>
      </c>
      <c r="B101" s="73">
        <v>98.1</v>
      </c>
      <c r="C101" s="73">
        <v>742.5</v>
      </c>
      <c r="D101" s="73">
        <v>111.1</v>
      </c>
      <c r="E101" s="73">
        <v>853.6</v>
      </c>
      <c r="F101" s="73">
        <v>94.54</v>
      </c>
      <c r="G101" s="73">
        <v>754.63800000000003</v>
      </c>
      <c r="H101" s="15">
        <f>D101/D100*100</f>
        <v>89.625685705066147</v>
      </c>
      <c r="I101" s="15">
        <f>E101/E100*100</f>
        <v>89.366665061361061</v>
      </c>
      <c r="J101" s="16">
        <f t="shared" si="26"/>
        <v>113.25178389398573</v>
      </c>
      <c r="K101" s="16">
        <f t="shared" si="27"/>
        <v>117.51639517664478</v>
      </c>
      <c r="L101" s="16">
        <f t="shared" si="27"/>
        <v>113.11383736308005</v>
      </c>
      <c r="M101" s="72"/>
      <c r="N101" s="72"/>
      <c r="O101" s="72"/>
      <c r="P101" s="72"/>
      <c r="Q101" s="72"/>
      <c r="R101" s="72"/>
    </row>
    <row r="102" spans="1:18" s="9" customFormat="1" x14ac:dyDescent="0.2">
      <c r="A102" s="17" t="s">
        <v>274</v>
      </c>
      <c r="B102" s="73">
        <v>8.8719999999999999</v>
      </c>
      <c r="C102" s="73">
        <v>88.706000000000003</v>
      </c>
      <c r="D102" s="73">
        <v>12.86</v>
      </c>
      <c r="E102" s="73">
        <v>101.566</v>
      </c>
      <c r="F102" s="73">
        <v>18.492000000000001</v>
      </c>
      <c r="G102" s="73">
        <v>143.47499999999999</v>
      </c>
      <c r="H102" s="15">
        <f>D102/D100*100</f>
        <v>10.37431429493385</v>
      </c>
      <c r="I102" s="15">
        <f>E102/E100*100</f>
        <v>10.633334938638937</v>
      </c>
      <c r="J102" s="16">
        <f t="shared" si="26"/>
        <v>144.95040577096484</v>
      </c>
      <c r="K102" s="16">
        <f t="shared" si="27"/>
        <v>69.543586415747356</v>
      </c>
      <c r="L102" s="16">
        <f t="shared" si="27"/>
        <v>70.790033106813027</v>
      </c>
    </row>
    <row r="103" spans="1:18" s="9" customFormat="1" x14ac:dyDescent="0.2">
      <c r="A103" s="13" t="s">
        <v>273</v>
      </c>
      <c r="B103" s="73">
        <v>106.97199999999999</v>
      </c>
      <c r="C103" s="73">
        <v>831.20600000000002</v>
      </c>
      <c r="D103" s="73">
        <v>123.96</v>
      </c>
      <c r="E103" s="73">
        <v>955.16600000000005</v>
      </c>
      <c r="F103" s="73">
        <v>113.032</v>
      </c>
      <c r="G103" s="73">
        <v>898.11300000000006</v>
      </c>
      <c r="H103" s="15">
        <f>H104+H105</f>
        <v>100</v>
      </c>
      <c r="I103" s="15">
        <f>I104+I105</f>
        <v>99.999999999999986</v>
      </c>
      <c r="J103" s="16">
        <f t="shared" si="26"/>
        <v>115.88079123508956</v>
      </c>
      <c r="K103" s="16">
        <f t="shared" si="27"/>
        <v>109.66805860287351</v>
      </c>
      <c r="L103" s="16">
        <f t="shared" si="27"/>
        <v>106.35254138399065</v>
      </c>
      <c r="M103" s="72"/>
      <c r="N103" s="72"/>
      <c r="O103" s="72"/>
      <c r="P103" s="72"/>
      <c r="Q103" s="72"/>
      <c r="R103" s="72"/>
    </row>
    <row r="104" spans="1:18" s="9" customFormat="1" x14ac:dyDescent="0.2">
      <c r="A104" s="17" t="s">
        <v>275</v>
      </c>
      <c r="B104" s="73">
        <v>48.851999999999997</v>
      </c>
      <c r="C104" s="73">
        <v>266.40499999999997</v>
      </c>
      <c r="D104" s="73">
        <v>56.107999999999997</v>
      </c>
      <c r="E104" s="73">
        <v>322.51299999999998</v>
      </c>
      <c r="F104" s="73">
        <v>44.8</v>
      </c>
      <c r="G104" s="73">
        <v>309.03100000000001</v>
      </c>
      <c r="H104" s="15">
        <f>D104/D103*100</f>
        <v>45.262988060664732</v>
      </c>
      <c r="I104" s="15">
        <f>E104/E103*100</f>
        <v>33.76512564308193</v>
      </c>
      <c r="J104" s="16">
        <f t="shared" si="26"/>
        <v>114.8530254646688</v>
      </c>
      <c r="K104" s="16">
        <f t="shared" si="27"/>
        <v>125.24107142857144</v>
      </c>
      <c r="L104" s="16">
        <f t="shared" si="27"/>
        <v>104.36266911733773</v>
      </c>
      <c r="M104" s="76"/>
      <c r="N104" s="76"/>
      <c r="O104" s="76"/>
      <c r="P104" s="76"/>
      <c r="Q104" s="76"/>
      <c r="R104" s="76"/>
    </row>
    <row r="105" spans="1:18" s="9" customFormat="1" x14ac:dyDescent="0.2">
      <c r="A105" s="17" t="s">
        <v>279</v>
      </c>
      <c r="B105" s="73">
        <v>58.12</v>
      </c>
      <c r="C105" s="73">
        <v>564.79999999999995</v>
      </c>
      <c r="D105" s="73">
        <v>67.852000000000004</v>
      </c>
      <c r="E105" s="73">
        <v>632.65300000000002</v>
      </c>
      <c r="F105" s="73">
        <v>68.231999999999999</v>
      </c>
      <c r="G105" s="73">
        <v>589.08199999999999</v>
      </c>
      <c r="H105" s="15">
        <f>D105/D103*100</f>
        <v>54.737011939335275</v>
      </c>
      <c r="I105" s="15">
        <f>E105/E103*100</f>
        <v>66.234874356918056</v>
      </c>
      <c r="J105" s="16">
        <f t="shared" si="26"/>
        <v>116.74466620784585</v>
      </c>
      <c r="K105" s="16">
        <f t="shared" si="27"/>
        <v>99.443076562316818</v>
      </c>
      <c r="L105" s="16">
        <f t="shared" si="27"/>
        <v>107.3964235878876</v>
      </c>
    </row>
    <row r="106" spans="1:18" s="9" customFormat="1" x14ac:dyDescent="0.2">
      <c r="A106" s="11" t="s">
        <v>291</v>
      </c>
      <c r="B106" s="73"/>
      <c r="C106" s="73"/>
      <c r="D106" s="73"/>
      <c r="E106" s="73"/>
      <c r="F106" s="73"/>
      <c r="G106" s="73"/>
      <c r="H106" s="72"/>
      <c r="I106" s="72"/>
      <c r="J106" s="72"/>
      <c r="K106" s="72"/>
      <c r="L106" s="72"/>
    </row>
    <row r="107" spans="1:18" s="9" customFormat="1" x14ac:dyDescent="0.2">
      <c r="A107" s="13" t="s">
        <v>272</v>
      </c>
      <c r="B107" s="73">
        <v>919.62</v>
      </c>
      <c r="C107" s="73">
        <v>7308.6809999999996</v>
      </c>
      <c r="D107" s="73">
        <v>952.92</v>
      </c>
      <c r="E107" s="73">
        <v>8261.6010000000006</v>
      </c>
      <c r="F107" s="73">
        <v>913.41</v>
      </c>
      <c r="G107" s="73">
        <v>8385.9380000000001</v>
      </c>
      <c r="H107" s="15">
        <f>H108+H109</f>
        <v>100</v>
      </c>
      <c r="I107" s="15">
        <f>I108+I109</f>
        <v>100</v>
      </c>
      <c r="J107" s="16">
        <f t="shared" ref="J107:J112" si="28">D107/B107*100</f>
        <v>103.62106087296927</v>
      </c>
      <c r="K107" s="16">
        <f t="shared" ref="K107:L112" si="29">D107/F107*100</f>
        <v>104.32554931520346</v>
      </c>
      <c r="L107" s="16">
        <f t="shared" si="29"/>
        <v>98.517315534648603</v>
      </c>
      <c r="M107" s="76"/>
      <c r="N107" s="76"/>
      <c r="O107" s="76"/>
      <c r="P107" s="76"/>
      <c r="Q107" s="76"/>
      <c r="R107" s="76"/>
    </row>
    <row r="108" spans="1:18" s="9" customFormat="1" x14ac:dyDescent="0.2">
      <c r="A108" s="17" t="s">
        <v>278</v>
      </c>
      <c r="B108" s="73">
        <v>919.6</v>
      </c>
      <c r="C108" s="73">
        <v>7308.3</v>
      </c>
      <c r="D108" s="73">
        <v>952.9</v>
      </c>
      <c r="E108" s="73">
        <v>8261.2000000000007</v>
      </c>
      <c r="F108" s="73">
        <v>913.36900000000003</v>
      </c>
      <c r="G108" s="73">
        <v>8385.7350000000006</v>
      </c>
      <c r="H108" s="15">
        <f>D108/D107*100</f>
        <v>99.997901187927638</v>
      </c>
      <c r="I108" s="15">
        <f>E108/E107*100</f>
        <v>99.995146219237654</v>
      </c>
      <c r="J108" s="16">
        <f t="shared" si="28"/>
        <v>103.62113962592431</v>
      </c>
      <c r="K108" s="16">
        <f t="shared" si="29"/>
        <v>104.32804266402735</v>
      </c>
      <c r="L108" s="16">
        <f t="shared" si="29"/>
        <v>98.514918489553992</v>
      </c>
      <c r="M108" s="72"/>
      <c r="N108" s="72"/>
      <c r="O108" s="72"/>
      <c r="P108" s="72"/>
      <c r="Q108" s="72"/>
      <c r="R108" s="72"/>
    </row>
    <row r="109" spans="1:18" s="9" customFormat="1" x14ac:dyDescent="0.2">
      <c r="A109" s="17" t="s">
        <v>274</v>
      </c>
      <c r="B109" s="73">
        <v>0.02</v>
      </c>
      <c r="C109" s="73">
        <v>0.38100000000000001</v>
      </c>
      <c r="D109" s="73">
        <v>0.02</v>
      </c>
      <c r="E109" s="73">
        <v>0.40100000000000002</v>
      </c>
      <c r="F109" s="73">
        <v>0.04</v>
      </c>
      <c r="G109" s="73">
        <v>0.20399999999999999</v>
      </c>
      <c r="H109" s="15">
        <f>D109/D107*100</f>
        <v>2.0988120723670401E-3</v>
      </c>
      <c r="I109" s="15">
        <f>E109/E107*100</f>
        <v>4.8537807623486055E-3</v>
      </c>
      <c r="J109" s="16">
        <f t="shared" si="28"/>
        <v>100</v>
      </c>
      <c r="K109" s="16">
        <f t="shared" si="29"/>
        <v>50</v>
      </c>
      <c r="L109" s="16">
        <f t="shared" si="29"/>
        <v>196.56862745098042</v>
      </c>
    </row>
    <row r="110" spans="1:18" s="9" customFormat="1" x14ac:dyDescent="0.2">
      <c r="A110" s="13" t="s">
        <v>273</v>
      </c>
      <c r="B110" s="73">
        <v>919.62</v>
      </c>
      <c r="C110" s="73">
        <v>7308.6809999999996</v>
      </c>
      <c r="D110" s="73">
        <v>952.92</v>
      </c>
      <c r="E110" s="73">
        <v>8261.6010000000006</v>
      </c>
      <c r="F110" s="73">
        <v>913.41</v>
      </c>
      <c r="G110" s="73">
        <v>8385.9380000000001</v>
      </c>
      <c r="H110" s="15">
        <f>H111+H112</f>
        <v>100</v>
      </c>
      <c r="I110" s="15">
        <f>I111+I112</f>
        <v>100</v>
      </c>
      <c r="J110" s="16">
        <f t="shared" si="28"/>
        <v>103.62106087296927</v>
      </c>
      <c r="K110" s="16">
        <f t="shared" si="29"/>
        <v>104.32554931520346</v>
      </c>
      <c r="L110" s="16">
        <f t="shared" si="29"/>
        <v>98.517315534648603</v>
      </c>
      <c r="M110" s="72"/>
      <c r="N110" s="72"/>
      <c r="O110" s="72"/>
      <c r="P110" s="72"/>
      <c r="Q110" s="72"/>
      <c r="R110" s="72"/>
    </row>
    <row r="111" spans="1:18" s="9" customFormat="1" x14ac:dyDescent="0.2">
      <c r="A111" s="17" t="s">
        <v>275</v>
      </c>
      <c r="B111" s="73">
        <v>11.747999999999999</v>
      </c>
      <c r="C111" s="73">
        <v>95.239000000000004</v>
      </c>
      <c r="D111" s="73">
        <v>32</v>
      </c>
      <c r="E111" s="73">
        <v>127.239</v>
      </c>
      <c r="F111" s="73">
        <v>31.69</v>
      </c>
      <c r="G111" s="73">
        <v>238.16</v>
      </c>
      <c r="H111" s="15">
        <f>D111/D110*100</f>
        <v>3.3580993157872649</v>
      </c>
      <c r="I111" s="15">
        <f>E111/E110*100</f>
        <v>1.5401252130186389</v>
      </c>
      <c r="J111" s="16">
        <f t="shared" si="28"/>
        <v>272.38678924072184</v>
      </c>
      <c r="K111" s="16">
        <f t="shared" si="29"/>
        <v>100.97822656989585</v>
      </c>
      <c r="L111" s="16">
        <f t="shared" si="29"/>
        <v>53.42584816929795</v>
      </c>
      <c r="M111" s="76"/>
      <c r="N111" s="76"/>
      <c r="O111" s="76"/>
      <c r="P111" s="76"/>
      <c r="Q111" s="76"/>
      <c r="R111" s="76"/>
    </row>
    <row r="112" spans="1:18" s="9" customFormat="1" x14ac:dyDescent="0.2">
      <c r="A112" s="17" t="s">
        <v>279</v>
      </c>
      <c r="B112" s="73">
        <v>907.87199999999996</v>
      </c>
      <c r="C112" s="73">
        <v>7213.442</v>
      </c>
      <c r="D112" s="73">
        <v>920.92</v>
      </c>
      <c r="E112" s="73">
        <v>8134.3620000000001</v>
      </c>
      <c r="F112" s="73">
        <v>881.71900000000005</v>
      </c>
      <c r="G112" s="73">
        <v>8147.7780000000002</v>
      </c>
      <c r="H112" s="15">
        <f>D112/D110*100</f>
        <v>96.641900684212729</v>
      </c>
      <c r="I112" s="15">
        <f>E112/E110*100</f>
        <v>98.459874786981359</v>
      </c>
      <c r="J112" s="16">
        <f t="shared" si="28"/>
        <v>101.43720700715519</v>
      </c>
      <c r="K112" s="16">
        <f t="shared" si="29"/>
        <v>104.44597428432414</v>
      </c>
      <c r="L112" s="16">
        <f t="shared" si="29"/>
        <v>99.835341610927543</v>
      </c>
      <c r="M112" s="72"/>
      <c r="N112" s="72"/>
      <c r="O112" s="72"/>
      <c r="P112" s="72"/>
      <c r="Q112" s="72"/>
      <c r="R112" s="72"/>
    </row>
    <row r="113" spans="1:18" s="9" customFormat="1" x14ac:dyDescent="0.2">
      <c r="A113" s="11" t="s">
        <v>292</v>
      </c>
      <c r="B113" s="73"/>
      <c r="C113" s="73"/>
      <c r="D113" s="73"/>
      <c r="E113" s="73"/>
      <c r="F113" s="73"/>
      <c r="G113" s="73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</row>
    <row r="114" spans="1:18" s="9" customFormat="1" x14ac:dyDescent="0.2">
      <c r="A114" s="13" t="s">
        <v>272</v>
      </c>
      <c r="B114" s="73">
        <v>1793600.594</v>
      </c>
      <c r="C114" s="73">
        <v>13285337.313999999</v>
      </c>
      <c r="D114" s="73">
        <v>1738001.155</v>
      </c>
      <c r="E114" s="73">
        <v>15023338.469000001</v>
      </c>
      <c r="F114" s="73">
        <v>1820292.3489999999</v>
      </c>
      <c r="G114" s="73">
        <v>13991414.92</v>
      </c>
      <c r="H114" s="15">
        <f>H115+H116</f>
        <v>100</v>
      </c>
      <c r="I114" s="15">
        <f>I115+I116</f>
        <v>100</v>
      </c>
      <c r="J114" s="16">
        <f t="shared" ref="J114:J119" si="30">D114/B114*100</f>
        <v>96.900121510552978</v>
      </c>
      <c r="K114" s="16">
        <f t="shared" ref="K114:L119" si="31">D114/F114*100</f>
        <v>95.479232001100939</v>
      </c>
      <c r="L114" s="16">
        <f t="shared" si="31"/>
        <v>107.37540523885771</v>
      </c>
      <c r="M114" s="76"/>
      <c r="N114" s="76"/>
      <c r="O114" s="76"/>
      <c r="P114" s="76"/>
      <c r="Q114" s="76"/>
      <c r="R114" s="76"/>
    </row>
    <row r="115" spans="1:18" s="9" customFormat="1" x14ac:dyDescent="0.2">
      <c r="A115" s="17" t="s">
        <v>278</v>
      </c>
      <c r="B115" s="73">
        <v>1793600</v>
      </c>
      <c r="C115" s="73">
        <v>13284833.333000001</v>
      </c>
      <c r="D115" s="73">
        <v>1738000</v>
      </c>
      <c r="E115" s="73">
        <v>15022833.333000001</v>
      </c>
      <c r="F115" s="73">
        <v>1820291.93</v>
      </c>
      <c r="G115" s="73">
        <v>13988310.283</v>
      </c>
      <c r="H115" s="15">
        <f>D115/D114*100</f>
        <v>99.999933544347968</v>
      </c>
      <c r="I115" s="15">
        <f>E115/E114*100</f>
        <v>99.99663765812744</v>
      </c>
      <c r="J115" s="16">
        <f t="shared" si="30"/>
        <v>96.900089206066014</v>
      </c>
      <c r="K115" s="16">
        <f t="shared" si="31"/>
        <v>95.479190527422702</v>
      </c>
      <c r="L115" s="16">
        <f t="shared" si="31"/>
        <v>107.39562555498398</v>
      </c>
    </row>
    <row r="116" spans="1:18" s="9" customFormat="1" x14ac:dyDescent="0.2">
      <c r="A116" s="17" t="s">
        <v>274</v>
      </c>
      <c r="B116" s="73">
        <v>0.59399999999999997</v>
      </c>
      <c r="C116" s="73">
        <v>503.98</v>
      </c>
      <c r="D116" s="73">
        <v>1.155</v>
      </c>
      <c r="E116" s="73">
        <v>505.13600000000002</v>
      </c>
      <c r="F116" s="73">
        <v>0.41899999999999998</v>
      </c>
      <c r="G116" s="73">
        <v>3104.6370000000002</v>
      </c>
      <c r="H116" s="15">
        <f>D116/D114*100</f>
        <v>6.6455652038965423E-5</v>
      </c>
      <c r="I116" s="15">
        <f>E116/E114*100</f>
        <v>3.3623418725626532E-3</v>
      </c>
      <c r="J116" s="16">
        <f t="shared" si="30"/>
        <v>194.44444444444446</v>
      </c>
      <c r="K116" s="16">
        <f t="shared" si="31"/>
        <v>275.65632458233893</v>
      </c>
      <c r="L116" s="16">
        <f t="shared" si="31"/>
        <v>16.270372349488845</v>
      </c>
      <c r="M116" s="72"/>
      <c r="N116" s="72"/>
      <c r="O116" s="72"/>
      <c r="P116" s="72"/>
      <c r="Q116" s="72"/>
      <c r="R116" s="72"/>
    </row>
    <row r="117" spans="1:18" s="9" customFormat="1" x14ac:dyDescent="0.2">
      <c r="A117" s="13" t="s">
        <v>273</v>
      </c>
      <c r="B117" s="73">
        <v>1793600.594</v>
      </c>
      <c r="C117" s="73">
        <v>13285337.313999999</v>
      </c>
      <c r="D117" s="73">
        <v>1738001.155</v>
      </c>
      <c r="E117" s="73">
        <v>15023338.469000001</v>
      </c>
      <c r="F117" s="73">
        <v>1820292.3489999999</v>
      </c>
      <c r="G117" s="73">
        <v>13991414.92</v>
      </c>
      <c r="H117" s="15">
        <f>H118+H119</f>
        <v>100</v>
      </c>
      <c r="I117" s="15">
        <f>I118+I119</f>
        <v>100.00000000000001</v>
      </c>
      <c r="J117" s="16">
        <f t="shared" si="30"/>
        <v>96.900121510552978</v>
      </c>
      <c r="K117" s="16">
        <f t="shared" si="31"/>
        <v>95.479232001100939</v>
      </c>
      <c r="L117" s="16">
        <f t="shared" si="31"/>
        <v>107.37540523885771</v>
      </c>
    </row>
    <row r="118" spans="1:18" s="9" customFormat="1" x14ac:dyDescent="0.2">
      <c r="A118" s="17" t="s">
        <v>275</v>
      </c>
      <c r="B118" s="73">
        <v>147906.20000000001</v>
      </c>
      <c r="C118" s="73">
        <v>908391.60199999996</v>
      </c>
      <c r="D118" s="73">
        <v>126544.17</v>
      </c>
      <c r="E118" s="73">
        <v>1034935.772</v>
      </c>
      <c r="F118" s="73">
        <v>123433.49</v>
      </c>
      <c r="G118" s="73">
        <v>890753.5</v>
      </c>
      <c r="H118" s="15">
        <f>D118/D117*100</f>
        <v>7.2810176009347929</v>
      </c>
      <c r="I118" s="15">
        <f>E118/E117*100</f>
        <v>6.8888534604711502</v>
      </c>
      <c r="J118" s="16">
        <f t="shared" si="30"/>
        <v>85.557042233523674</v>
      </c>
      <c r="K118" s="16">
        <f t="shared" si="31"/>
        <v>102.52012642598049</v>
      </c>
      <c r="L118" s="16">
        <f t="shared" si="31"/>
        <v>116.18655127372499</v>
      </c>
      <c r="M118" s="76"/>
      <c r="N118" s="76"/>
      <c r="O118" s="76"/>
      <c r="P118" s="76"/>
      <c r="Q118" s="76"/>
      <c r="R118" s="76"/>
    </row>
    <row r="119" spans="1:18" s="9" customFormat="1" x14ac:dyDescent="0.2">
      <c r="A119" s="17" t="s">
        <v>279</v>
      </c>
      <c r="B119" s="73">
        <v>1645694.3940000001</v>
      </c>
      <c r="C119" s="73">
        <v>12376945.710999999</v>
      </c>
      <c r="D119" s="73">
        <v>1611456.9850000001</v>
      </c>
      <c r="E119" s="73">
        <v>13988402.697000001</v>
      </c>
      <c r="F119" s="73">
        <v>1696858.8589999999</v>
      </c>
      <c r="G119" s="73">
        <v>13100661.42</v>
      </c>
      <c r="H119" s="15">
        <f>D119/D117*100</f>
        <v>92.718982399065212</v>
      </c>
      <c r="I119" s="15">
        <f>E119/E117*100</f>
        <v>93.11114653952886</v>
      </c>
      <c r="J119" s="16">
        <f t="shared" si="30"/>
        <v>97.91957673764793</v>
      </c>
      <c r="K119" s="16">
        <f t="shared" si="31"/>
        <v>94.967060840267564</v>
      </c>
      <c r="L119" s="16">
        <f t="shared" si="31"/>
        <v>106.77630883311539</v>
      </c>
    </row>
    <row r="120" spans="1:18" s="9" customFormat="1" x14ac:dyDescent="0.2">
      <c r="A120" s="11" t="s">
        <v>293</v>
      </c>
      <c r="B120" s="73"/>
      <c r="C120" s="73"/>
      <c r="D120" s="73"/>
      <c r="E120" s="73"/>
      <c r="F120" s="73"/>
      <c r="G120" s="73"/>
      <c r="H120" s="72"/>
      <c r="I120" s="72"/>
      <c r="J120" s="72"/>
      <c r="K120" s="72"/>
      <c r="L120" s="72"/>
    </row>
    <row r="121" spans="1:18" s="9" customFormat="1" x14ac:dyDescent="0.2">
      <c r="A121" s="13" t="s">
        <v>272</v>
      </c>
      <c r="B121" s="73">
        <v>135594.405</v>
      </c>
      <c r="C121" s="73">
        <v>1251537.0179999999</v>
      </c>
      <c r="D121" s="73">
        <v>144718.21100000001</v>
      </c>
      <c r="E121" s="73">
        <v>1396255.2290000001</v>
      </c>
      <c r="F121" s="73">
        <v>186662.80900000001</v>
      </c>
      <c r="G121" s="73">
        <v>1523254.2290000001</v>
      </c>
      <c r="H121" s="15">
        <f>H122+H123</f>
        <v>100.00000069099802</v>
      </c>
      <c r="I121" s="15">
        <f>I122+I123</f>
        <v>100</v>
      </c>
      <c r="J121" s="16">
        <f t="shared" ref="J121:J126" si="32">D121/B121*100</f>
        <v>106.72874813676863</v>
      </c>
      <c r="K121" s="16">
        <f t="shared" ref="K121:L126" si="33">D121/F121*100</f>
        <v>77.529215260014652</v>
      </c>
      <c r="L121" s="16">
        <f t="shared" si="33"/>
        <v>91.662652393660281</v>
      </c>
      <c r="M121" s="76"/>
      <c r="N121" s="76"/>
      <c r="O121" s="76"/>
      <c r="P121" s="76"/>
      <c r="Q121" s="76"/>
      <c r="R121" s="76"/>
    </row>
    <row r="122" spans="1:18" s="9" customFormat="1" x14ac:dyDescent="0.2">
      <c r="A122" s="17" t="s">
        <v>278</v>
      </c>
      <c r="B122" s="73">
        <v>130966.667</v>
      </c>
      <c r="C122" s="73">
        <v>1228600</v>
      </c>
      <c r="D122" s="73">
        <v>142166.66699999999</v>
      </c>
      <c r="E122" s="73">
        <v>1370766.6669999999</v>
      </c>
      <c r="F122" s="73">
        <v>184351.87100000001</v>
      </c>
      <c r="G122" s="73">
        <v>1492954.936</v>
      </c>
      <c r="H122" s="15">
        <f>D122/D121*100</f>
        <v>98.236888099729185</v>
      </c>
      <c r="I122" s="15">
        <f>E122/E121*100</f>
        <v>98.17450552946147</v>
      </c>
      <c r="J122" s="16">
        <f t="shared" si="32"/>
        <v>108.55179432794147</v>
      </c>
      <c r="K122" s="16">
        <f t="shared" si="33"/>
        <v>77.117018790658207</v>
      </c>
      <c r="L122" s="16">
        <f t="shared" si="33"/>
        <v>91.815676009125028</v>
      </c>
    </row>
    <row r="123" spans="1:18" s="9" customFormat="1" x14ac:dyDescent="0.2">
      <c r="A123" s="17" t="s">
        <v>274</v>
      </c>
      <c r="B123" s="73">
        <v>4627.7389999999996</v>
      </c>
      <c r="C123" s="73">
        <v>22937.018</v>
      </c>
      <c r="D123" s="73">
        <v>2551.5450000000001</v>
      </c>
      <c r="E123" s="73">
        <v>25488.562000000002</v>
      </c>
      <c r="F123" s="73">
        <v>2310.9369999999999</v>
      </c>
      <c r="G123" s="73">
        <v>30299.293000000001</v>
      </c>
      <c r="H123" s="15">
        <f>D123/D121*100</f>
        <v>1.763112591268835</v>
      </c>
      <c r="I123" s="15">
        <f>E123/E121*100</f>
        <v>1.8254944705385234</v>
      </c>
      <c r="J123" s="16">
        <f t="shared" si="32"/>
        <v>55.135888173468736</v>
      </c>
      <c r="K123" s="16">
        <f t="shared" si="33"/>
        <v>110.41170745892251</v>
      </c>
      <c r="L123" s="16">
        <f t="shared" si="33"/>
        <v>84.122629528022316</v>
      </c>
    </row>
    <row r="124" spans="1:18" s="9" customFormat="1" x14ac:dyDescent="0.2">
      <c r="A124" s="13" t="s">
        <v>273</v>
      </c>
      <c r="B124" s="73">
        <v>135594.405</v>
      </c>
      <c r="C124" s="73">
        <v>1251537.0179999999</v>
      </c>
      <c r="D124" s="73">
        <v>144718.21100000001</v>
      </c>
      <c r="E124" s="73">
        <v>1396255.2290000001</v>
      </c>
      <c r="F124" s="73">
        <v>186662.80900000001</v>
      </c>
      <c r="G124" s="73">
        <v>1523254.2290000001</v>
      </c>
      <c r="H124" s="15">
        <f>H125+H126</f>
        <v>99.999999999999986</v>
      </c>
      <c r="I124" s="15">
        <f>I125+I126</f>
        <v>100</v>
      </c>
      <c r="J124" s="16">
        <f t="shared" si="32"/>
        <v>106.72874813676863</v>
      </c>
      <c r="K124" s="16">
        <f t="shared" si="33"/>
        <v>77.529215260014652</v>
      </c>
      <c r="L124" s="16">
        <f t="shared" si="33"/>
        <v>91.662652393660281</v>
      </c>
    </row>
    <row r="125" spans="1:18" s="9" customFormat="1" x14ac:dyDescent="0.2">
      <c r="A125" s="17" t="s">
        <v>275</v>
      </c>
      <c r="B125" s="73">
        <v>0</v>
      </c>
      <c r="C125" s="73">
        <v>32.08</v>
      </c>
      <c r="D125" s="73">
        <v>13</v>
      </c>
      <c r="E125" s="73">
        <v>45.08</v>
      </c>
      <c r="F125" s="73">
        <v>0</v>
      </c>
      <c r="G125" s="73">
        <v>67.006</v>
      </c>
      <c r="H125" s="15">
        <f>D125/D124*100</f>
        <v>8.9829745062285204E-3</v>
      </c>
      <c r="I125" s="15">
        <f>E125/E124*100</f>
        <v>3.2286360733836859E-3</v>
      </c>
      <c r="J125" s="16">
        <v>0</v>
      </c>
      <c r="K125" s="16">
        <v>0</v>
      </c>
      <c r="L125" s="16">
        <f t="shared" si="33"/>
        <v>67.277557233680568</v>
      </c>
      <c r="M125" s="76"/>
      <c r="N125" s="76"/>
      <c r="O125" s="76"/>
      <c r="P125" s="76"/>
      <c r="Q125" s="76"/>
      <c r="R125" s="76"/>
    </row>
    <row r="126" spans="1:18" s="9" customFormat="1" x14ac:dyDescent="0.2">
      <c r="A126" s="17" t="s">
        <v>279</v>
      </c>
      <c r="B126" s="73">
        <v>135594.405</v>
      </c>
      <c r="C126" s="73">
        <v>1251504.9380000001</v>
      </c>
      <c r="D126" s="73">
        <v>144705.21100000001</v>
      </c>
      <c r="E126" s="73">
        <v>1396210.149</v>
      </c>
      <c r="F126" s="73">
        <v>186662.80900000001</v>
      </c>
      <c r="G126" s="73">
        <v>1523187.223</v>
      </c>
      <c r="H126" s="15">
        <f>D126/D124*100</f>
        <v>99.991017025493761</v>
      </c>
      <c r="I126" s="15">
        <f>E126/E124*100</f>
        <v>99.996771363926612</v>
      </c>
      <c r="J126" s="16">
        <f t="shared" si="32"/>
        <v>106.71916072053268</v>
      </c>
      <c r="K126" s="16">
        <f t="shared" si="33"/>
        <v>77.522250830372968</v>
      </c>
      <c r="L126" s="16">
        <f t="shared" si="33"/>
        <v>91.66372510991053</v>
      </c>
    </row>
    <row r="127" spans="1:18" s="9" customFormat="1" x14ac:dyDescent="0.2">
      <c r="A127" s="11" t="s">
        <v>294</v>
      </c>
      <c r="B127" s="73"/>
      <c r="C127" s="73"/>
      <c r="D127" s="73"/>
      <c r="E127" s="73"/>
      <c r="F127" s="73"/>
      <c r="G127" s="73"/>
      <c r="H127" s="72"/>
      <c r="I127" s="72"/>
      <c r="J127" s="72"/>
      <c r="K127" s="72"/>
      <c r="L127" s="72"/>
    </row>
    <row r="128" spans="1:18" s="9" customFormat="1" x14ac:dyDescent="0.2">
      <c r="A128" s="13" t="s">
        <v>272</v>
      </c>
      <c r="B128" s="73">
        <v>2275138.9270000001</v>
      </c>
      <c r="C128" s="73">
        <v>13002017.465</v>
      </c>
      <c r="D128" s="73">
        <v>2308572.398</v>
      </c>
      <c r="E128" s="73">
        <v>15310589.863</v>
      </c>
      <c r="F128" s="73">
        <v>2180113.64</v>
      </c>
      <c r="G128" s="73">
        <v>12845488.870999999</v>
      </c>
      <c r="H128" s="15">
        <f>H129+H130</f>
        <v>100</v>
      </c>
      <c r="I128" s="15">
        <f>I129+I130</f>
        <v>100</v>
      </c>
      <c r="J128" s="16">
        <f t="shared" ref="J128:J133" si="34">D128/B128*100</f>
        <v>101.46951338237993</v>
      </c>
      <c r="K128" s="16">
        <f t="shared" ref="K128:L133" si="35">D128/F128*100</f>
        <v>105.89229642175899</v>
      </c>
      <c r="L128" s="16">
        <f t="shared" si="35"/>
        <v>119.19040230197247</v>
      </c>
      <c r="M128" s="76"/>
      <c r="N128" s="76"/>
      <c r="O128" s="76"/>
      <c r="P128" s="76"/>
      <c r="Q128" s="76"/>
      <c r="R128" s="76"/>
    </row>
    <row r="129" spans="1:18" s="9" customFormat="1" x14ac:dyDescent="0.2">
      <c r="A129" s="17" t="s">
        <v>278</v>
      </c>
      <c r="B129" s="73">
        <v>2271993.4</v>
      </c>
      <c r="C129" s="73">
        <v>12967257.199999999</v>
      </c>
      <c r="D129" s="73">
        <v>2300993.4</v>
      </c>
      <c r="E129" s="73">
        <v>15268250.6</v>
      </c>
      <c r="F129" s="73">
        <v>2173354.3739999998</v>
      </c>
      <c r="G129" s="73">
        <v>12808270.219000001</v>
      </c>
      <c r="H129" s="15">
        <f>D129/D128*100</f>
        <v>99.671701957167727</v>
      </c>
      <c r="I129" s="15">
        <f>E129/E128*100</f>
        <v>99.723464194529058</v>
      </c>
      <c r="J129" s="16">
        <f t="shared" si="34"/>
        <v>101.27641215859167</v>
      </c>
      <c r="K129" s="16">
        <f t="shared" si="35"/>
        <v>105.87290446173689</v>
      </c>
      <c r="L129" s="16">
        <f t="shared" si="35"/>
        <v>119.20618740031597</v>
      </c>
    </row>
    <row r="130" spans="1:18" s="9" customFormat="1" x14ac:dyDescent="0.2">
      <c r="A130" s="17" t="s">
        <v>274</v>
      </c>
      <c r="B130" s="73">
        <v>3145.527</v>
      </c>
      <c r="C130" s="73">
        <v>34760.264999999999</v>
      </c>
      <c r="D130" s="73">
        <v>7578.9979999999996</v>
      </c>
      <c r="E130" s="73">
        <v>42339.262999999999</v>
      </c>
      <c r="F130" s="73">
        <v>6759.2669999999998</v>
      </c>
      <c r="G130" s="73">
        <v>37218.652000000002</v>
      </c>
      <c r="H130" s="15">
        <f>D130/D128*100</f>
        <v>0.32829804283226988</v>
      </c>
      <c r="I130" s="15">
        <f>E130/E128*100</f>
        <v>0.27653580547094558</v>
      </c>
      <c r="J130" s="16">
        <f t="shared" si="34"/>
        <v>240.94525337089777</v>
      </c>
      <c r="K130" s="16">
        <f t="shared" si="35"/>
        <v>112.12751323479307</v>
      </c>
      <c r="L130" s="16">
        <f t="shared" si="35"/>
        <v>113.75818500895734</v>
      </c>
    </row>
    <row r="131" spans="1:18" s="9" customFormat="1" x14ac:dyDescent="0.2">
      <c r="A131" s="13" t="s">
        <v>273</v>
      </c>
      <c r="B131" s="73">
        <v>2275138.9270000001</v>
      </c>
      <c r="C131" s="73">
        <v>13002017.465</v>
      </c>
      <c r="D131" s="73">
        <v>2308572.398</v>
      </c>
      <c r="E131" s="73">
        <v>15310589.863</v>
      </c>
      <c r="F131" s="73">
        <v>2180113.64</v>
      </c>
      <c r="G131" s="73">
        <v>12845488.870999999</v>
      </c>
      <c r="H131" s="15">
        <f>H132+H133</f>
        <v>100.00000000000001</v>
      </c>
      <c r="I131" s="15">
        <f>I132+I133</f>
        <v>100</v>
      </c>
      <c r="J131" s="16">
        <f t="shared" si="34"/>
        <v>101.46951338237993</v>
      </c>
      <c r="K131" s="16">
        <f t="shared" si="35"/>
        <v>105.89229642175899</v>
      </c>
      <c r="L131" s="16">
        <f t="shared" si="35"/>
        <v>119.19040230197247</v>
      </c>
      <c r="M131" s="72"/>
      <c r="N131" s="72"/>
      <c r="O131" s="72"/>
      <c r="P131" s="72"/>
      <c r="Q131" s="72"/>
      <c r="R131" s="72"/>
    </row>
    <row r="132" spans="1:18" s="9" customFormat="1" x14ac:dyDescent="0.2">
      <c r="A132" s="17" t="s">
        <v>275</v>
      </c>
      <c r="B132" s="73">
        <v>10063.798000000001</v>
      </c>
      <c r="C132" s="73">
        <v>66837.801999999996</v>
      </c>
      <c r="D132" s="73">
        <v>13035.116</v>
      </c>
      <c r="E132" s="73">
        <v>79872.917000000001</v>
      </c>
      <c r="F132" s="73">
        <v>7416.1570000000002</v>
      </c>
      <c r="G132" s="73">
        <v>74073.460000000006</v>
      </c>
      <c r="H132" s="15">
        <f>D132/D131*100</f>
        <v>0.56463968863583369</v>
      </c>
      <c r="I132" s="15">
        <f>E132/E131*100</f>
        <v>0.52168412657322316</v>
      </c>
      <c r="J132" s="16">
        <f t="shared" si="34"/>
        <v>129.52481756887408</v>
      </c>
      <c r="K132" s="16">
        <f t="shared" si="35"/>
        <v>175.76645154626581</v>
      </c>
      <c r="L132" s="16">
        <f t="shared" si="35"/>
        <v>107.82933185516109</v>
      </c>
      <c r="M132" s="76"/>
      <c r="N132" s="76"/>
      <c r="O132" s="76"/>
      <c r="P132" s="76"/>
      <c r="Q132" s="76"/>
      <c r="R132" s="76"/>
    </row>
    <row r="133" spans="1:18" s="9" customFormat="1" x14ac:dyDescent="0.2">
      <c r="A133" s="17" t="s">
        <v>279</v>
      </c>
      <c r="B133" s="73">
        <v>2265075.1290000002</v>
      </c>
      <c r="C133" s="73">
        <v>12935179.663000001</v>
      </c>
      <c r="D133" s="73">
        <v>2295537.2820000001</v>
      </c>
      <c r="E133" s="73">
        <v>15230716.946</v>
      </c>
      <c r="F133" s="73">
        <v>2172697.4840000002</v>
      </c>
      <c r="G133" s="73">
        <v>12771415.411</v>
      </c>
      <c r="H133" s="15">
        <f>D133/D131*100</f>
        <v>99.435360311364178</v>
      </c>
      <c r="I133" s="15">
        <f>E133/E131*100</f>
        <v>99.47831587342678</v>
      </c>
      <c r="J133" s="16">
        <f t="shared" si="34"/>
        <v>101.34486280874262</v>
      </c>
      <c r="K133" s="16">
        <f t="shared" si="35"/>
        <v>105.65379206744643</v>
      </c>
      <c r="L133" s="16">
        <f t="shared" si="35"/>
        <v>119.25629584393447</v>
      </c>
      <c r="M133" s="72"/>
      <c r="N133" s="72"/>
      <c r="O133" s="72"/>
      <c r="P133" s="72"/>
      <c r="Q133" s="72"/>
      <c r="R133" s="72"/>
    </row>
    <row r="134" spans="1:18" s="9" customFormat="1" x14ac:dyDescent="0.2">
      <c r="A134" s="11" t="s">
        <v>295</v>
      </c>
      <c r="B134" s="73"/>
      <c r="C134" s="73"/>
      <c r="D134" s="73"/>
      <c r="E134" s="73"/>
      <c r="F134" s="73"/>
      <c r="G134" s="73"/>
      <c r="H134" s="72"/>
      <c r="I134" s="72"/>
      <c r="J134" s="72"/>
      <c r="K134" s="72"/>
      <c r="L134" s="72"/>
    </row>
    <row r="135" spans="1:18" s="9" customFormat="1" x14ac:dyDescent="0.2">
      <c r="A135" s="13" t="s">
        <v>272</v>
      </c>
      <c r="B135" s="73">
        <v>495890.20799999998</v>
      </c>
      <c r="C135" s="73">
        <v>3925238.8909999998</v>
      </c>
      <c r="D135" s="73">
        <v>496745.99699999997</v>
      </c>
      <c r="E135" s="73">
        <v>4421984.8880000003</v>
      </c>
      <c r="F135" s="73">
        <v>664944.11499999999</v>
      </c>
      <c r="G135" s="73">
        <v>4278021.8439999996</v>
      </c>
      <c r="H135" s="15">
        <f>H136+H137</f>
        <v>100.00000000000001</v>
      </c>
      <c r="I135" s="15">
        <f>I136+I137</f>
        <v>100</v>
      </c>
      <c r="J135" s="16">
        <f t="shared" ref="J135:J140" si="36">D135/B135*100</f>
        <v>100.17257630543897</v>
      </c>
      <c r="K135" s="16">
        <f t="shared" ref="K135:L140" si="37">D135/F135*100</f>
        <v>74.704924187501078</v>
      </c>
      <c r="L135" s="16">
        <f t="shared" si="37"/>
        <v>103.36517786139665</v>
      </c>
      <c r="M135" s="76"/>
      <c r="N135" s="76"/>
      <c r="O135" s="76"/>
      <c r="P135" s="76"/>
      <c r="Q135" s="76"/>
      <c r="R135" s="76"/>
    </row>
    <row r="136" spans="1:18" s="9" customFormat="1" x14ac:dyDescent="0.2">
      <c r="A136" s="17" t="s">
        <v>278</v>
      </c>
      <c r="B136" s="73">
        <v>493383.33299999998</v>
      </c>
      <c r="C136" s="73">
        <v>3887166.6639999999</v>
      </c>
      <c r="D136" s="73">
        <v>488683.33299999998</v>
      </c>
      <c r="E136" s="73">
        <v>4375849.9970000004</v>
      </c>
      <c r="F136" s="73">
        <v>661096.43000000005</v>
      </c>
      <c r="G136" s="73">
        <v>4198284.4879999999</v>
      </c>
      <c r="H136" s="15">
        <f>D136/D135*100</f>
        <v>98.376904082027266</v>
      </c>
      <c r="I136" s="15">
        <f>E136/E135*100</f>
        <v>98.956692703197675</v>
      </c>
      <c r="J136" s="16">
        <f t="shared" si="36"/>
        <v>99.047393844574799</v>
      </c>
      <c r="K136" s="16">
        <f t="shared" si="37"/>
        <v>73.920128868340726</v>
      </c>
      <c r="L136" s="16">
        <f t="shared" si="37"/>
        <v>104.22947776663392</v>
      </c>
    </row>
    <row r="137" spans="1:18" s="9" customFormat="1" x14ac:dyDescent="0.2">
      <c r="A137" s="17" t="s">
        <v>274</v>
      </c>
      <c r="B137" s="73">
        <v>2506.875</v>
      </c>
      <c r="C137" s="73">
        <v>38072.226999999999</v>
      </c>
      <c r="D137" s="73">
        <v>8062.6639999999998</v>
      </c>
      <c r="E137" s="73">
        <v>46134.891000000003</v>
      </c>
      <c r="F137" s="73">
        <v>3847.6849999999999</v>
      </c>
      <c r="G137" s="73">
        <v>79737.356</v>
      </c>
      <c r="H137" s="15">
        <f>D137/D135*100</f>
        <v>1.623095917972742</v>
      </c>
      <c r="I137" s="15">
        <f>E137/E135*100</f>
        <v>1.0433072968023225</v>
      </c>
      <c r="J137" s="16">
        <f t="shared" si="36"/>
        <v>321.62209922712537</v>
      </c>
      <c r="K137" s="16">
        <f t="shared" si="37"/>
        <v>209.54584379958337</v>
      </c>
      <c r="L137" s="16">
        <f t="shared" si="37"/>
        <v>57.85856631614422</v>
      </c>
    </row>
    <row r="138" spans="1:18" s="9" customFormat="1" x14ac:dyDescent="0.2">
      <c r="A138" s="13" t="s">
        <v>273</v>
      </c>
      <c r="B138" s="73">
        <v>495890.20799999998</v>
      </c>
      <c r="C138" s="73">
        <v>3925238.8909999998</v>
      </c>
      <c r="D138" s="73">
        <v>496745.99699999997</v>
      </c>
      <c r="E138" s="73">
        <v>4421984.8880000003</v>
      </c>
      <c r="F138" s="73">
        <v>664944.11499999999</v>
      </c>
      <c r="G138" s="73">
        <v>4278021.8439999996</v>
      </c>
      <c r="H138" s="15">
        <f>H139+H140</f>
        <v>100</v>
      </c>
      <c r="I138" s="15">
        <f>I139+I140</f>
        <v>100</v>
      </c>
      <c r="J138" s="16">
        <f t="shared" si="36"/>
        <v>100.17257630543897</v>
      </c>
      <c r="K138" s="16">
        <f t="shared" si="37"/>
        <v>74.704924187501078</v>
      </c>
      <c r="L138" s="16">
        <f t="shared" si="37"/>
        <v>103.36517786139665</v>
      </c>
    </row>
    <row r="139" spans="1:18" s="9" customFormat="1" x14ac:dyDescent="0.2">
      <c r="A139" s="17" t="s">
        <v>275</v>
      </c>
      <c r="B139" s="73">
        <v>7419.799</v>
      </c>
      <c r="C139" s="73">
        <v>60831.277000000002</v>
      </c>
      <c r="D139" s="73">
        <v>4811.0749999999998</v>
      </c>
      <c r="E139" s="73">
        <v>65642.353000000003</v>
      </c>
      <c r="F139" s="73">
        <v>30468.865000000002</v>
      </c>
      <c r="G139" s="73">
        <v>174671.64300000001</v>
      </c>
      <c r="H139" s="15">
        <f>D139/D138*100</f>
        <v>0.96851812174744112</v>
      </c>
      <c r="I139" s="15">
        <f>E139/E138*100</f>
        <v>1.484454485091854</v>
      </c>
      <c r="J139" s="16">
        <f t="shared" si="36"/>
        <v>64.841042189956895</v>
      </c>
      <c r="K139" s="16">
        <f t="shared" si="37"/>
        <v>15.790135274156093</v>
      </c>
      <c r="L139" s="16">
        <f t="shared" si="37"/>
        <v>37.580429125522109</v>
      </c>
      <c r="M139" s="76"/>
      <c r="N139" s="76"/>
      <c r="O139" s="76"/>
      <c r="P139" s="76"/>
      <c r="Q139" s="76"/>
      <c r="R139" s="76"/>
    </row>
    <row r="140" spans="1:18" s="9" customFormat="1" x14ac:dyDescent="0.2">
      <c r="A140" s="17" t="s">
        <v>279</v>
      </c>
      <c r="B140" s="73">
        <v>488470.40899999999</v>
      </c>
      <c r="C140" s="73">
        <v>3864407.6129999999</v>
      </c>
      <c r="D140" s="73">
        <v>491934.92200000002</v>
      </c>
      <c r="E140" s="73">
        <v>4356342.5350000001</v>
      </c>
      <c r="F140" s="73">
        <v>634475.25</v>
      </c>
      <c r="G140" s="73">
        <v>4103350.202</v>
      </c>
      <c r="H140" s="15">
        <f>D140/D138*100</f>
        <v>99.031481878252563</v>
      </c>
      <c r="I140" s="15">
        <f>E140/E138*100</f>
        <v>98.51554551490814</v>
      </c>
      <c r="J140" s="16">
        <f t="shared" si="36"/>
        <v>100.70925749772491</v>
      </c>
      <c r="K140" s="16">
        <f t="shared" si="37"/>
        <v>77.534138959715136</v>
      </c>
      <c r="L140" s="16">
        <f t="shared" si="37"/>
        <v>106.16550673341725</v>
      </c>
    </row>
    <row r="141" spans="1:18" s="9" customFormat="1" ht="22.5" x14ac:dyDescent="0.2">
      <c r="A141" s="11" t="s">
        <v>296</v>
      </c>
      <c r="B141" s="73"/>
      <c r="C141" s="73"/>
      <c r="D141" s="73"/>
      <c r="E141" s="73"/>
      <c r="F141" s="73"/>
      <c r="G141" s="73"/>
      <c r="H141" s="72"/>
      <c r="I141" s="72"/>
      <c r="J141" s="72"/>
      <c r="K141" s="72"/>
      <c r="L141" s="72"/>
    </row>
    <row r="142" spans="1:18" s="9" customFormat="1" x14ac:dyDescent="0.2">
      <c r="A142" s="13" t="s">
        <v>272</v>
      </c>
      <c r="B142" s="73">
        <v>37965.332999999999</v>
      </c>
      <c r="C142" s="73">
        <v>820819.23499999999</v>
      </c>
      <c r="D142" s="73">
        <v>36544.582999999999</v>
      </c>
      <c r="E142" s="73">
        <v>857363.81900000002</v>
      </c>
      <c r="F142" s="73">
        <v>91987.645999999993</v>
      </c>
      <c r="G142" s="73">
        <v>605054.49800000002</v>
      </c>
      <c r="H142" s="15">
        <f>H143+H144</f>
        <v>100</v>
      </c>
      <c r="I142" s="15">
        <f>I143+I144</f>
        <v>100.00000000000001</v>
      </c>
      <c r="J142" s="16">
        <f t="shared" ref="J142:J147" si="38">D142/B142*100</f>
        <v>96.257770213684154</v>
      </c>
      <c r="K142" s="16">
        <f t="shared" ref="K142:L147" si="39">D142/F142*100</f>
        <v>39.727707566296459</v>
      </c>
      <c r="L142" s="16">
        <f t="shared" si="39"/>
        <v>141.70026366781923</v>
      </c>
      <c r="M142" s="76"/>
      <c r="N142" s="76"/>
      <c r="O142" s="76"/>
      <c r="P142" s="76"/>
      <c r="Q142" s="76"/>
      <c r="R142" s="76"/>
    </row>
    <row r="143" spans="1:18" s="9" customFormat="1" x14ac:dyDescent="0.2">
      <c r="A143" s="17" t="s">
        <v>278</v>
      </c>
      <c r="B143" s="73">
        <v>37933.332999999999</v>
      </c>
      <c r="C143" s="73">
        <v>820533.33299999998</v>
      </c>
      <c r="D143" s="73">
        <v>36533.332999999999</v>
      </c>
      <c r="E143" s="73">
        <v>857066.66700000002</v>
      </c>
      <c r="F143" s="73">
        <v>91976.046000000002</v>
      </c>
      <c r="G143" s="73">
        <v>604520.12300000002</v>
      </c>
      <c r="H143" s="15">
        <f>D143/D142*100</f>
        <v>99.969215683758108</v>
      </c>
      <c r="I143" s="15">
        <f>E143/E142*100</f>
        <v>99.965341201317955</v>
      </c>
      <c r="J143" s="16">
        <f t="shared" si="38"/>
        <v>96.3093145545634</v>
      </c>
      <c r="K143" s="16">
        <f t="shared" si="39"/>
        <v>39.720486571036112</v>
      </c>
      <c r="L143" s="16">
        <f t="shared" si="39"/>
        <v>141.77636680590697</v>
      </c>
    </row>
    <row r="144" spans="1:18" s="9" customFormat="1" x14ac:dyDescent="0.2">
      <c r="A144" s="17" t="s">
        <v>274</v>
      </c>
      <c r="B144" s="73">
        <v>32</v>
      </c>
      <c r="C144" s="73">
        <v>285.90199999999999</v>
      </c>
      <c r="D144" s="73">
        <v>11.25</v>
      </c>
      <c r="E144" s="73">
        <v>297.15199999999999</v>
      </c>
      <c r="F144" s="73">
        <v>11.6</v>
      </c>
      <c r="G144" s="73">
        <v>534.375</v>
      </c>
      <c r="H144" s="15">
        <f>D144/D142*100</f>
        <v>3.078431624189008E-2</v>
      </c>
      <c r="I144" s="15">
        <f>E144/E142*100</f>
        <v>3.4658798682056353E-2</v>
      </c>
      <c r="J144" s="16">
        <f t="shared" si="38"/>
        <v>35.15625</v>
      </c>
      <c r="K144" s="16">
        <f t="shared" si="39"/>
        <v>96.982758620689651</v>
      </c>
      <c r="L144" s="16">
        <f t="shared" si="39"/>
        <v>55.607391812865494</v>
      </c>
    </row>
    <row r="145" spans="1:18" s="9" customFormat="1" x14ac:dyDescent="0.2">
      <c r="A145" s="13" t="s">
        <v>273</v>
      </c>
      <c r="B145" s="73">
        <v>37965.332999999999</v>
      </c>
      <c r="C145" s="73">
        <v>820819.23499999999</v>
      </c>
      <c r="D145" s="73">
        <v>36544.582999999999</v>
      </c>
      <c r="E145" s="73">
        <v>857363.81900000002</v>
      </c>
      <c r="F145" s="73">
        <v>91987.645999999993</v>
      </c>
      <c r="G145" s="73">
        <v>605054.49800000002</v>
      </c>
      <c r="H145" s="15">
        <f>H146+H147</f>
        <v>100</v>
      </c>
      <c r="I145" s="15">
        <f>I146+I147</f>
        <v>100</v>
      </c>
      <c r="J145" s="16">
        <f t="shared" si="38"/>
        <v>96.257770213684154</v>
      </c>
      <c r="K145" s="16">
        <f t="shared" si="39"/>
        <v>39.727707566296459</v>
      </c>
      <c r="L145" s="16">
        <f t="shared" si="39"/>
        <v>141.70026366781923</v>
      </c>
    </row>
    <row r="146" spans="1:18" s="9" customFormat="1" x14ac:dyDescent="0.2">
      <c r="A146" s="17" t="s">
        <v>275</v>
      </c>
      <c r="B146" s="73">
        <v>17436.5</v>
      </c>
      <c r="C146" s="73">
        <v>181144.09</v>
      </c>
      <c r="D146" s="73">
        <v>20095</v>
      </c>
      <c r="E146" s="73">
        <v>201239.09</v>
      </c>
      <c r="F146" s="73">
        <v>18547.041000000001</v>
      </c>
      <c r="G146" s="73">
        <v>135765.54699999999</v>
      </c>
      <c r="H146" s="15">
        <f>D146/D145*100</f>
        <v>54.987629767180543</v>
      </c>
      <c r="I146" s="15">
        <f>E146/E145*100</f>
        <v>23.471843054296183</v>
      </c>
      <c r="J146" s="16">
        <f t="shared" si="38"/>
        <v>115.24675250193559</v>
      </c>
      <c r="K146" s="16">
        <f t="shared" si="39"/>
        <v>108.34612378330321</v>
      </c>
      <c r="L146" s="16">
        <f t="shared" si="39"/>
        <v>148.22544780083271</v>
      </c>
      <c r="M146" s="76"/>
      <c r="N146" s="76"/>
      <c r="O146" s="76"/>
      <c r="P146" s="76"/>
      <c r="Q146" s="76"/>
      <c r="R146" s="76"/>
    </row>
    <row r="147" spans="1:18" s="9" customFormat="1" x14ac:dyDescent="0.2">
      <c r="A147" s="17" t="s">
        <v>279</v>
      </c>
      <c r="B147" s="73">
        <v>20528.832999999999</v>
      </c>
      <c r="C147" s="73">
        <v>639675.14500000002</v>
      </c>
      <c r="D147" s="73">
        <v>16449.582999999999</v>
      </c>
      <c r="E147" s="73">
        <v>656124.72900000005</v>
      </c>
      <c r="F147" s="73">
        <v>73440.604999999996</v>
      </c>
      <c r="G147" s="73">
        <v>469288.951</v>
      </c>
      <c r="H147" s="15">
        <f>D147/D145*100</f>
        <v>45.012370232819457</v>
      </c>
      <c r="I147" s="15">
        <f>E147/E145*100</f>
        <v>76.528156945703813</v>
      </c>
      <c r="J147" s="16">
        <f t="shared" si="38"/>
        <v>80.129167595644617</v>
      </c>
      <c r="K147" s="16">
        <f t="shared" si="39"/>
        <v>22.398485143198371</v>
      </c>
      <c r="L147" s="16">
        <f t="shared" si="39"/>
        <v>139.81252437370938</v>
      </c>
    </row>
    <row r="148" spans="1:18" s="9" customFormat="1" ht="22.5" x14ac:dyDescent="0.2">
      <c r="A148" s="11" t="s">
        <v>297</v>
      </c>
      <c r="B148" s="73"/>
      <c r="C148" s="73"/>
      <c r="D148" s="73"/>
      <c r="E148" s="73"/>
      <c r="F148" s="73"/>
      <c r="G148" s="73"/>
      <c r="H148" s="72"/>
      <c r="I148" s="72"/>
      <c r="J148" s="72"/>
      <c r="K148" s="72"/>
      <c r="L148" s="72"/>
    </row>
    <row r="149" spans="1:18" s="9" customFormat="1" x14ac:dyDescent="0.2">
      <c r="A149" s="13" t="s">
        <v>272</v>
      </c>
      <c r="B149" s="73">
        <v>283116.01899999997</v>
      </c>
      <c r="C149" s="73">
        <v>1497273.4480000001</v>
      </c>
      <c r="D149" s="73">
        <v>275587.033</v>
      </c>
      <c r="E149" s="73">
        <v>1772860.4820000001</v>
      </c>
      <c r="F149" s="73">
        <v>256250.88200000001</v>
      </c>
      <c r="G149" s="73">
        <v>1583904.5060000001</v>
      </c>
      <c r="H149" s="15">
        <f>H150+H151</f>
        <v>100.00000036286177</v>
      </c>
      <c r="I149" s="15">
        <f>I150+I151</f>
        <v>99.999999999999986</v>
      </c>
      <c r="J149" s="16">
        <f t="shared" ref="J149:J154" si="40">D149/B149*100</f>
        <v>97.340671140194303</v>
      </c>
      <c r="K149" s="16">
        <f t="shared" ref="K149:L154" si="41">D149/F149*100</f>
        <v>107.5457890521524</v>
      </c>
      <c r="L149" s="16">
        <f t="shared" si="41"/>
        <v>111.929758093636</v>
      </c>
      <c r="M149" s="76"/>
      <c r="N149" s="76"/>
      <c r="O149" s="76"/>
      <c r="P149" s="76"/>
      <c r="Q149" s="76"/>
      <c r="R149" s="76"/>
    </row>
    <row r="150" spans="1:18" s="9" customFormat="1" x14ac:dyDescent="0.2">
      <c r="A150" s="17" t="s">
        <v>278</v>
      </c>
      <c r="B150" s="73">
        <v>279978.33299999998</v>
      </c>
      <c r="C150" s="73">
        <v>1460642.6610000001</v>
      </c>
      <c r="D150" s="73">
        <v>270665.33299999998</v>
      </c>
      <c r="E150" s="73">
        <v>1731307.9939999999</v>
      </c>
      <c r="F150" s="73">
        <v>252370.32500000001</v>
      </c>
      <c r="G150" s="73">
        <v>1549958.243</v>
      </c>
      <c r="H150" s="15">
        <f>D150/D149*100</f>
        <v>98.214103201292488</v>
      </c>
      <c r="I150" s="15">
        <f>E150/E149*100</f>
        <v>97.656189620001911</v>
      </c>
      <c r="J150" s="16">
        <f t="shared" si="40"/>
        <v>96.673671172976086</v>
      </c>
      <c r="K150" s="16">
        <f t="shared" si="41"/>
        <v>107.2492706898087</v>
      </c>
      <c r="L150" s="16">
        <f t="shared" si="41"/>
        <v>111.70029914154273</v>
      </c>
      <c r="M150" s="72"/>
      <c r="N150" s="72"/>
      <c r="O150" s="72"/>
      <c r="P150" s="72"/>
      <c r="Q150" s="72"/>
      <c r="R150" s="72"/>
    </row>
    <row r="151" spans="1:18" s="9" customFormat="1" x14ac:dyDescent="0.2">
      <c r="A151" s="17" t="s">
        <v>274</v>
      </c>
      <c r="B151" s="73">
        <v>3137.6860000000001</v>
      </c>
      <c r="C151" s="73">
        <v>36630.786999999997</v>
      </c>
      <c r="D151" s="73">
        <v>4921.701</v>
      </c>
      <c r="E151" s="73">
        <v>41552.487999999998</v>
      </c>
      <c r="F151" s="73">
        <v>3880.5569999999998</v>
      </c>
      <c r="G151" s="73">
        <v>33946.262999999999</v>
      </c>
      <c r="H151" s="15">
        <f>D151/D149*100</f>
        <v>1.7858971615692818</v>
      </c>
      <c r="I151" s="15">
        <f>E151/E149*100</f>
        <v>2.3438103799980801</v>
      </c>
      <c r="J151" s="16">
        <f t="shared" si="40"/>
        <v>156.85766517108468</v>
      </c>
      <c r="K151" s="16">
        <f t="shared" si="41"/>
        <v>126.82975665606769</v>
      </c>
      <c r="L151" s="16">
        <f t="shared" si="41"/>
        <v>122.40666373202846</v>
      </c>
      <c r="M151" s="72"/>
      <c r="N151" s="72"/>
      <c r="O151" s="72"/>
      <c r="P151" s="72"/>
      <c r="Q151" s="72"/>
      <c r="R151" s="72"/>
    </row>
    <row r="152" spans="1:18" s="9" customFormat="1" x14ac:dyDescent="0.2">
      <c r="A152" s="13" t="s">
        <v>273</v>
      </c>
      <c r="B152" s="73">
        <v>283116.01899999997</v>
      </c>
      <c r="C152" s="73">
        <v>1497273.4480000001</v>
      </c>
      <c r="D152" s="73">
        <v>275587.033</v>
      </c>
      <c r="E152" s="73">
        <v>1772860.4820000001</v>
      </c>
      <c r="F152" s="73">
        <v>256250.88200000001</v>
      </c>
      <c r="G152" s="73">
        <v>1583904.5060000001</v>
      </c>
      <c r="H152" s="15">
        <f>H153+H154</f>
        <v>100.00000036286178</v>
      </c>
      <c r="I152" s="15">
        <f>I153+I154</f>
        <v>100</v>
      </c>
      <c r="J152" s="16">
        <f t="shared" si="40"/>
        <v>97.340671140194303</v>
      </c>
      <c r="K152" s="16">
        <f t="shared" si="41"/>
        <v>107.5457890521524</v>
      </c>
      <c r="L152" s="16">
        <f t="shared" si="41"/>
        <v>111.929758093636</v>
      </c>
      <c r="M152" s="72"/>
      <c r="N152" s="72"/>
      <c r="O152" s="72"/>
      <c r="P152" s="72"/>
      <c r="Q152" s="72"/>
      <c r="R152" s="72"/>
    </row>
    <row r="153" spans="1:18" s="9" customFormat="1" x14ac:dyDescent="0.2">
      <c r="A153" s="17" t="s">
        <v>275</v>
      </c>
      <c r="B153" s="73">
        <v>80940.78</v>
      </c>
      <c r="C153" s="73">
        <v>468364.21299999999</v>
      </c>
      <c r="D153" s="73">
        <v>111634.633</v>
      </c>
      <c r="E153" s="73">
        <v>579998.84600000002</v>
      </c>
      <c r="F153" s="73">
        <v>90834.048999999999</v>
      </c>
      <c r="G153" s="73">
        <v>548964.35600000003</v>
      </c>
      <c r="H153" s="15">
        <f>D153/D152*100</f>
        <v>40.5079410975044</v>
      </c>
      <c r="I153" s="15">
        <f>E153/E152*100</f>
        <v>32.715425262663167</v>
      </c>
      <c r="J153" s="16">
        <f t="shared" si="40"/>
        <v>137.9213704142708</v>
      </c>
      <c r="K153" s="16">
        <f t="shared" si="41"/>
        <v>122.89954508138243</v>
      </c>
      <c r="L153" s="16">
        <f t="shared" si="41"/>
        <v>105.6532796092867</v>
      </c>
      <c r="M153" s="76"/>
      <c r="N153" s="76"/>
      <c r="O153" s="76"/>
      <c r="P153" s="76"/>
      <c r="Q153" s="76"/>
      <c r="R153" s="76"/>
    </row>
    <row r="154" spans="1:18" s="9" customFormat="1" x14ac:dyDescent="0.2">
      <c r="A154" s="17" t="s">
        <v>279</v>
      </c>
      <c r="B154" s="73">
        <v>202175.239</v>
      </c>
      <c r="C154" s="73">
        <v>1028909.235</v>
      </c>
      <c r="D154" s="73">
        <v>163952.40100000001</v>
      </c>
      <c r="E154" s="73">
        <v>1192861.6359999999</v>
      </c>
      <c r="F154" s="73">
        <v>165416.83300000001</v>
      </c>
      <c r="G154" s="73">
        <v>1034940.151</v>
      </c>
      <c r="H154" s="15">
        <f>D154/D152*100</f>
        <v>59.492059265357391</v>
      </c>
      <c r="I154" s="15">
        <f>E154/E152*100</f>
        <v>67.284574737336825</v>
      </c>
      <c r="J154" s="16">
        <f t="shared" si="40"/>
        <v>81.094204122592885</v>
      </c>
      <c r="K154" s="16">
        <f t="shared" si="41"/>
        <v>99.114701948138489</v>
      </c>
      <c r="L154" s="16">
        <f t="shared" si="41"/>
        <v>115.25899684608912</v>
      </c>
      <c r="M154" s="72"/>
      <c r="N154" s="72"/>
      <c r="O154" s="72"/>
      <c r="P154" s="72"/>
      <c r="Q154" s="72"/>
      <c r="R154" s="72"/>
    </row>
    <row r="155" spans="1:18" s="9" customFormat="1" x14ac:dyDescent="0.2">
      <c r="A155" s="11" t="s">
        <v>299</v>
      </c>
      <c r="B155" s="73"/>
      <c r="C155" s="73"/>
      <c r="D155" s="73"/>
      <c r="E155" s="73"/>
      <c r="F155" s="73"/>
      <c r="G155" s="73"/>
      <c r="H155" s="72"/>
      <c r="I155" s="72"/>
      <c r="J155" s="72"/>
      <c r="K155" s="72"/>
      <c r="L155" s="72"/>
    </row>
    <row r="156" spans="1:18" s="9" customFormat="1" x14ac:dyDescent="0.2">
      <c r="A156" s="13" t="s">
        <v>272</v>
      </c>
      <c r="B156" s="73">
        <v>25400.35</v>
      </c>
      <c r="C156" s="73">
        <v>186666.85</v>
      </c>
      <c r="D156" s="73">
        <v>28298.75</v>
      </c>
      <c r="E156" s="73">
        <v>210866.85</v>
      </c>
      <c r="F156" s="73">
        <v>32654.75</v>
      </c>
      <c r="G156" s="73">
        <v>181376.95499999999</v>
      </c>
      <c r="H156" s="15">
        <f>H157+H158+H159</f>
        <v>100</v>
      </c>
      <c r="I156" s="15">
        <f>I157+I158+I159</f>
        <v>100</v>
      </c>
      <c r="J156" s="16">
        <f t="shared" ref="J156:J162" si="42">D156/B156*100</f>
        <v>111.41086638569942</v>
      </c>
      <c r="K156" s="16">
        <f t="shared" ref="K156:L161" si="43">D156/F156*100</f>
        <v>86.660439905373636</v>
      </c>
      <c r="L156" s="16">
        <f t="shared" si="43"/>
        <v>116.25889849126645</v>
      </c>
      <c r="M156" s="76"/>
      <c r="N156" s="76"/>
      <c r="O156" s="76"/>
      <c r="P156" s="76"/>
      <c r="Q156" s="76"/>
      <c r="R156" s="76"/>
    </row>
    <row r="157" spans="1:18" s="9" customFormat="1" x14ac:dyDescent="0.2">
      <c r="A157" s="17" t="s">
        <v>278</v>
      </c>
      <c r="B157" s="73">
        <v>22800</v>
      </c>
      <c r="C157" s="73">
        <v>170800</v>
      </c>
      <c r="D157" s="73">
        <v>21600</v>
      </c>
      <c r="E157" s="73">
        <v>192400</v>
      </c>
      <c r="F157" s="73">
        <v>21500</v>
      </c>
      <c r="G157" s="73">
        <v>164800</v>
      </c>
      <c r="H157" s="15">
        <f>D157/D156*100</f>
        <v>76.328459737620918</v>
      </c>
      <c r="I157" s="15">
        <f>E157/E156*100</f>
        <v>91.242411977036696</v>
      </c>
      <c r="J157" s="16">
        <f t="shared" si="42"/>
        <v>94.73684210526315</v>
      </c>
      <c r="K157" s="16">
        <f t="shared" si="43"/>
        <v>100.46511627906978</v>
      </c>
      <c r="L157" s="16">
        <f t="shared" si="43"/>
        <v>116.74757281553399</v>
      </c>
    </row>
    <row r="158" spans="1:18" s="9" customFormat="1" x14ac:dyDescent="0.2">
      <c r="A158" s="17" t="s">
        <v>274</v>
      </c>
      <c r="B158" s="73">
        <v>2600.35</v>
      </c>
      <c r="C158" s="73">
        <v>15866.85</v>
      </c>
      <c r="D158" s="73">
        <v>2600</v>
      </c>
      <c r="E158" s="73">
        <v>18466.849999999999</v>
      </c>
      <c r="F158" s="73">
        <v>1951.49</v>
      </c>
      <c r="G158" s="73">
        <v>16576.955000000002</v>
      </c>
      <c r="H158" s="15">
        <f>D158/D156*100</f>
        <v>9.187684968417333</v>
      </c>
      <c r="I158" s="15">
        <f>E158/E156*100</f>
        <v>8.7575880229633061</v>
      </c>
      <c r="J158" s="16">
        <f t="shared" si="42"/>
        <v>99.986540273424737</v>
      </c>
      <c r="K158" s="16">
        <f t="shared" si="43"/>
        <v>133.23153077904576</v>
      </c>
      <c r="L158" s="16">
        <f t="shared" si="43"/>
        <v>111.40073674568096</v>
      </c>
      <c r="M158" s="72"/>
      <c r="N158" s="72"/>
      <c r="O158" s="72"/>
      <c r="P158" s="72"/>
      <c r="Q158" s="72"/>
      <c r="R158" s="72"/>
    </row>
    <row r="159" spans="1:18" s="9" customFormat="1" x14ac:dyDescent="0.2">
      <c r="A159" s="17" t="s">
        <v>298</v>
      </c>
      <c r="B159" s="73">
        <v>0</v>
      </c>
      <c r="C159" s="73">
        <v>0</v>
      </c>
      <c r="D159" s="73">
        <v>4098.75</v>
      </c>
      <c r="E159" s="73">
        <v>0</v>
      </c>
      <c r="F159" s="73">
        <v>9203.26</v>
      </c>
      <c r="G159" s="73">
        <v>0</v>
      </c>
      <c r="H159" s="15">
        <f>D159/D156*100</f>
        <v>14.483855293961748</v>
      </c>
      <c r="I159" s="15">
        <f>E159/E156*100</f>
        <v>0</v>
      </c>
      <c r="J159" s="16">
        <v>0</v>
      </c>
      <c r="K159" s="16">
        <f t="shared" si="43"/>
        <v>44.535849253416721</v>
      </c>
      <c r="L159" s="16">
        <v>0</v>
      </c>
    </row>
    <row r="160" spans="1:18" s="9" customFormat="1" x14ac:dyDescent="0.2">
      <c r="A160" s="13" t="s">
        <v>273</v>
      </c>
      <c r="B160" s="73">
        <v>25400.35</v>
      </c>
      <c r="C160" s="73">
        <v>186666.85</v>
      </c>
      <c r="D160" s="73">
        <v>28298.75</v>
      </c>
      <c r="E160" s="73">
        <v>210866.85</v>
      </c>
      <c r="F160" s="73">
        <v>32654.75</v>
      </c>
      <c r="G160" s="73">
        <v>181376.95499999999</v>
      </c>
      <c r="H160" s="15">
        <f>H161+H162</f>
        <v>100</v>
      </c>
      <c r="I160" s="15">
        <f>I161+I162</f>
        <v>100</v>
      </c>
      <c r="J160" s="16">
        <f t="shared" si="42"/>
        <v>111.41086638569942</v>
      </c>
      <c r="K160" s="16">
        <f t="shared" si="43"/>
        <v>86.660439905373636</v>
      </c>
      <c r="L160" s="16">
        <f t="shared" si="43"/>
        <v>116.25889849126645</v>
      </c>
      <c r="M160" s="76"/>
      <c r="N160" s="76"/>
      <c r="O160" s="76"/>
      <c r="P160" s="76"/>
      <c r="Q160" s="76"/>
      <c r="R160" s="76"/>
    </row>
    <row r="161" spans="1:18" s="72" customFormat="1" x14ac:dyDescent="0.2">
      <c r="A161" s="17" t="s">
        <v>275</v>
      </c>
      <c r="B161" s="73">
        <v>22715.15</v>
      </c>
      <c r="C161" s="73">
        <v>179810.9</v>
      </c>
      <c r="D161" s="73">
        <v>28298.75</v>
      </c>
      <c r="E161" s="73">
        <v>208109.65</v>
      </c>
      <c r="F161" s="73">
        <v>32654.75</v>
      </c>
      <c r="G161" s="73">
        <v>181023.95</v>
      </c>
      <c r="H161" s="15">
        <f>D161/D160*100</f>
        <v>100</v>
      </c>
      <c r="I161" s="15">
        <f>E161/E160*100</f>
        <v>98.69244501921473</v>
      </c>
      <c r="J161" s="16">
        <f t="shared" si="42"/>
        <v>124.58095147951917</v>
      </c>
      <c r="K161" s="16">
        <f t="shared" si="43"/>
        <v>86.660439905373636</v>
      </c>
      <c r="L161" s="16">
        <f t="shared" si="43"/>
        <v>114.96249529413096</v>
      </c>
      <c r="M161" s="76"/>
      <c r="N161" s="76"/>
      <c r="O161" s="76"/>
      <c r="P161" s="76"/>
      <c r="Q161" s="76"/>
      <c r="R161" s="76"/>
    </row>
    <row r="162" spans="1:18" s="9" customFormat="1" x14ac:dyDescent="0.2">
      <c r="A162" s="17" t="s">
        <v>279</v>
      </c>
      <c r="B162" s="73">
        <v>2685.2</v>
      </c>
      <c r="C162" s="73">
        <v>6855.95</v>
      </c>
      <c r="D162" s="73">
        <v>0</v>
      </c>
      <c r="E162" s="73">
        <v>2757.2</v>
      </c>
      <c r="F162" s="73">
        <v>0</v>
      </c>
      <c r="G162" s="73">
        <v>353.005</v>
      </c>
      <c r="H162" s="15">
        <f>D162/D160*100</f>
        <v>0</v>
      </c>
      <c r="I162" s="15">
        <f>E162/E160*100</f>
        <v>1.307554980785268</v>
      </c>
      <c r="J162" s="16">
        <f t="shared" si="42"/>
        <v>0</v>
      </c>
      <c r="K162" s="16">
        <v>0</v>
      </c>
      <c r="L162" s="16"/>
    </row>
    <row r="163" spans="1:18" s="9" customFormat="1" x14ac:dyDescent="0.2">
      <c r="A163" s="11" t="s">
        <v>250</v>
      </c>
      <c r="B163" s="73"/>
      <c r="C163" s="73"/>
      <c r="D163" s="73"/>
      <c r="E163" s="73"/>
      <c r="F163" s="73"/>
      <c r="G163" s="73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</row>
    <row r="164" spans="1:18" s="9" customFormat="1" ht="45" x14ac:dyDescent="0.2">
      <c r="A164" s="11" t="s">
        <v>300</v>
      </c>
      <c r="B164" s="73"/>
      <c r="C164" s="73"/>
      <c r="D164" s="73"/>
      <c r="E164" s="73"/>
      <c r="F164" s="73"/>
      <c r="G164" s="73"/>
      <c r="H164" s="72"/>
      <c r="I164" s="72"/>
      <c r="J164" s="72"/>
      <c r="K164" s="72"/>
      <c r="L164" s="72"/>
      <c r="M164" s="76"/>
      <c r="N164" s="76"/>
      <c r="O164" s="76"/>
      <c r="P164" s="76"/>
      <c r="Q164" s="76"/>
      <c r="R164" s="76"/>
    </row>
    <row r="165" spans="1:18" s="9" customFormat="1" x14ac:dyDescent="0.2">
      <c r="A165" s="13" t="s">
        <v>272</v>
      </c>
      <c r="B165" s="73">
        <v>102005.56499999981</v>
      </c>
      <c r="C165" s="73">
        <v>801611.67899999989</v>
      </c>
      <c r="D165" s="73">
        <v>134550.45899999997</v>
      </c>
      <c r="E165" s="73">
        <v>936162.1379999998</v>
      </c>
      <c r="F165" s="73">
        <v>125746.91999999987</v>
      </c>
      <c r="G165" s="73">
        <v>914254.48499999987</v>
      </c>
      <c r="H165" s="15">
        <f>H166+H167</f>
        <v>100.00000000000001</v>
      </c>
      <c r="I165" s="15">
        <f>I166+I167</f>
        <v>100.00000000000001</v>
      </c>
      <c r="J165" s="16">
        <f t="shared" ref="J165:J170" si="44">D165/B165*100</f>
        <v>131.90501812327614</v>
      </c>
      <c r="K165" s="16">
        <f t="shared" ref="K165:L170" si="45">D165/F165*100</f>
        <v>107.00099771827422</v>
      </c>
      <c r="L165" s="16">
        <f t="shared" si="45"/>
        <v>102.39623139502562</v>
      </c>
      <c r="M165" s="76"/>
      <c r="N165" s="76"/>
      <c r="O165" s="76"/>
      <c r="P165" s="76"/>
      <c r="Q165" s="76"/>
      <c r="R165" s="76"/>
    </row>
    <row r="166" spans="1:18" s="9" customFormat="1" x14ac:dyDescent="0.2">
      <c r="A166" s="17" t="s">
        <v>278</v>
      </c>
      <c r="B166" s="73">
        <v>87381.929999999818</v>
      </c>
      <c r="C166" s="73">
        <v>696235.11999999988</v>
      </c>
      <c r="D166" s="73">
        <v>120062.09999999998</v>
      </c>
      <c r="E166" s="73">
        <v>816297.21999999986</v>
      </c>
      <c r="F166" s="73">
        <v>112297.34999999986</v>
      </c>
      <c r="G166" s="73">
        <v>795876.23999999987</v>
      </c>
      <c r="H166" s="15">
        <f>D166/D165*100</f>
        <v>89.232025585286195</v>
      </c>
      <c r="I166" s="15">
        <f>E166/E165*100</f>
        <v>87.196136958061857</v>
      </c>
      <c r="J166" s="16">
        <f t="shared" si="44"/>
        <v>137.39923116827498</v>
      </c>
      <c r="K166" s="16">
        <f t="shared" si="45"/>
        <v>106.91445523870343</v>
      </c>
      <c r="L166" s="16">
        <f t="shared" si="45"/>
        <v>102.56584868019178</v>
      </c>
    </row>
    <row r="167" spans="1:18" s="9" customFormat="1" x14ac:dyDescent="0.2">
      <c r="A167" s="17" t="s">
        <v>274</v>
      </c>
      <c r="B167" s="73">
        <v>14623.635</v>
      </c>
      <c r="C167" s="73">
        <v>105376.55899999999</v>
      </c>
      <c r="D167" s="73">
        <v>14488.359</v>
      </c>
      <c r="E167" s="73">
        <v>119864.91800000001</v>
      </c>
      <c r="F167" s="73">
        <v>13449.57</v>
      </c>
      <c r="G167" s="73">
        <v>118378.245</v>
      </c>
      <c r="H167" s="15">
        <f>D167/D165*100</f>
        <v>10.767974414713816</v>
      </c>
      <c r="I167" s="15">
        <f>E167/E165*100</f>
        <v>12.803863041938152</v>
      </c>
      <c r="J167" s="16">
        <f t="shared" si="44"/>
        <v>99.074949559394781</v>
      </c>
      <c r="K167" s="16">
        <f t="shared" si="45"/>
        <v>107.72358521499201</v>
      </c>
      <c r="L167" s="16">
        <f t="shared" si="45"/>
        <v>101.25586673463525</v>
      </c>
    </row>
    <row r="168" spans="1:18" s="9" customFormat="1" x14ac:dyDescent="0.2">
      <c r="A168" s="13" t="s">
        <v>273</v>
      </c>
      <c r="B168" s="73">
        <v>102005.56499999981</v>
      </c>
      <c r="C168" s="73">
        <v>801611.67899999989</v>
      </c>
      <c r="D168" s="73">
        <v>134550.45899999997</v>
      </c>
      <c r="E168" s="73">
        <v>936162.1379999998</v>
      </c>
      <c r="F168" s="73">
        <v>125746.91999999987</v>
      </c>
      <c r="G168" s="73">
        <v>914254.48499999987</v>
      </c>
      <c r="H168" s="15">
        <f>H169+H170</f>
        <v>100.00000000000001</v>
      </c>
      <c r="I168" s="15">
        <f>I169+I170</f>
        <v>99.999999999999986</v>
      </c>
      <c r="J168" s="16">
        <f t="shared" si="44"/>
        <v>131.90501812327614</v>
      </c>
      <c r="K168" s="16">
        <f t="shared" si="45"/>
        <v>107.00099771827422</v>
      </c>
      <c r="L168" s="16">
        <f t="shared" si="45"/>
        <v>102.39623139502562</v>
      </c>
    </row>
    <row r="169" spans="1:18" s="9" customFormat="1" x14ac:dyDescent="0.2">
      <c r="A169" s="17" t="s">
        <v>275</v>
      </c>
      <c r="B169" s="73">
        <v>11265.713</v>
      </c>
      <c r="C169" s="73">
        <v>73213.808000000005</v>
      </c>
      <c r="D169" s="73">
        <v>7050.491</v>
      </c>
      <c r="E169" s="73">
        <v>80264.298999999999</v>
      </c>
      <c r="F169" s="73">
        <v>9117.3420000000006</v>
      </c>
      <c r="G169" s="73">
        <v>59145.67</v>
      </c>
      <c r="H169" s="15">
        <f>D169/D168*100</f>
        <v>5.2400348927832363</v>
      </c>
      <c r="I169" s="15">
        <f>E169/E168*100</f>
        <v>8.5737604355026829</v>
      </c>
      <c r="J169" s="16">
        <f t="shared" si="44"/>
        <v>62.583619873859739</v>
      </c>
      <c r="K169" s="16">
        <f t="shared" si="45"/>
        <v>77.330553137087534</v>
      </c>
      <c r="L169" s="16">
        <f t="shared" si="45"/>
        <v>135.70612861431783</v>
      </c>
      <c r="M169" s="72"/>
      <c r="N169" s="72"/>
      <c r="O169" s="72"/>
      <c r="P169" s="72"/>
      <c r="Q169" s="72"/>
      <c r="R169" s="72"/>
    </row>
    <row r="170" spans="1:18" s="9" customFormat="1" x14ac:dyDescent="0.2">
      <c r="A170" s="17" t="s">
        <v>279</v>
      </c>
      <c r="B170" s="73">
        <v>90739.85199999981</v>
      </c>
      <c r="C170" s="73">
        <v>728397.87099999993</v>
      </c>
      <c r="D170" s="73">
        <v>127499.96799999998</v>
      </c>
      <c r="E170" s="73">
        <v>855897.8389999998</v>
      </c>
      <c r="F170" s="73">
        <v>116629.57799999986</v>
      </c>
      <c r="G170" s="73">
        <v>855108.81499999983</v>
      </c>
      <c r="H170" s="15">
        <f>D170/D168*100</f>
        <v>94.759965107216772</v>
      </c>
      <c r="I170" s="15">
        <f>E170/E168*100</f>
        <v>91.426239564497308</v>
      </c>
      <c r="J170" s="16">
        <f t="shared" si="44"/>
        <v>140.51154502654495</v>
      </c>
      <c r="K170" s="16">
        <f t="shared" si="45"/>
        <v>109.32044013740676</v>
      </c>
      <c r="L170" s="16">
        <f t="shared" si="45"/>
        <v>100.09227176543607</v>
      </c>
      <c r="M170" s="76"/>
      <c r="N170" s="76"/>
      <c r="O170" s="76"/>
      <c r="P170" s="76"/>
      <c r="Q170" s="76"/>
      <c r="R170" s="76"/>
    </row>
    <row r="171" spans="1:18" s="9" customFormat="1" ht="33.75" x14ac:dyDescent="0.2">
      <c r="A171" s="11" t="s">
        <v>612</v>
      </c>
      <c r="B171" s="73"/>
      <c r="C171" s="73"/>
      <c r="D171" s="73"/>
      <c r="E171" s="73"/>
      <c r="F171" s="73"/>
      <c r="G171" s="73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</row>
    <row r="172" spans="1:18" s="9" customFormat="1" x14ac:dyDescent="0.2">
      <c r="A172" s="13" t="s">
        <v>272</v>
      </c>
      <c r="B172" s="73">
        <v>41928.093999999968</v>
      </c>
      <c r="C172" s="73">
        <v>334553.70299999998</v>
      </c>
      <c r="D172" s="73">
        <v>40766.006999999976</v>
      </c>
      <c r="E172" s="73">
        <v>375319.70999999996</v>
      </c>
      <c r="F172" s="73">
        <v>39963.183999999965</v>
      </c>
      <c r="G172" s="73">
        <v>367213.89800000004</v>
      </c>
      <c r="H172" s="15">
        <f>H173+H174</f>
        <v>100</v>
      </c>
      <c r="I172" s="15">
        <f>I173+I174</f>
        <v>100</v>
      </c>
      <c r="J172" s="16">
        <f t="shared" ref="J172:J177" si="46">D172/B172*100</f>
        <v>97.22838104684655</v>
      </c>
      <c r="K172" s="16">
        <f t="shared" ref="K172:L177" si="47">D172/F172*100</f>
        <v>102.00890649754038</v>
      </c>
      <c r="L172" s="16">
        <f t="shared" si="47"/>
        <v>102.20738159534473</v>
      </c>
    </row>
    <row r="173" spans="1:18" s="9" customFormat="1" x14ac:dyDescent="0.2">
      <c r="A173" s="17" t="s">
        <v>278</v>
      </c>
      <c r="B173" s="73">
        <v>29415.719999999972</v>
      </c>
      <c r="C173" s="73">
        <v>247295.79</v>
      </c>
      <c r="D173" s="73">
        <v>28854.319999999978</v>
      </c>
      <c r="E173" s="73">
        <v>276150.11</v>
      </c>
      <c r="F173" s="73">
        <v>28612.119999999966</v>
      </c>
      <c r="G173" s="73">
        <v>266181.26</v>
      </c>
      <c r="H173" s="15">
        <f>D173/D172*100</f>
        <v>70.780344025354253</v>
      </c>
      <c r="I173" s="15">
        <f>E173/E172*100</f>
        <v>73.577300270214963</v>
      </c>
      <c r="J173" s="16">
        <f t="shared" si="46"/>
        <v>98.091496655529781</v>
      </c>
      <c r="K173" s="16">
        <f t="shared" si="47"/>
        <v>100.8464944226433</v>
      </c>
      <c r="L173" s="16">
        <f t="shared" si="47"/>
        <v>103.74513592730005</v>
      </c>
      <c r="M173" s="76"/>
      <c r="N173" s="76"/>
      <c r="O173" s="76"/>
      <c r="P173" s="76"/>
      <c r="Q173" s="76"/>
      <c r="R173" s="76"/>
    </row>
    <row r="174" spans="1:18" s="9" customFormat="1" x14ac:dyDescent="0.2">
      <c r="A174" s="17" t="s">
        <v>274</v>
      </c>
      <c r="B174" s="73">
        <v>12512.374</v>
      </c>
      <c r="C174" s="73">
        <v>87257.913</v>
      </c>
      <c r="D174" s="73">
        <v>11911.687</v>
      </c>
      <c r="E174" s="73">
        <v>99169.600000000006</v>
      </c>
      <c r="F174" s="73">
        <v>11351.064</v>
      </c>
      <c r="G174" s="73">
        <v>101032.63800000001</v>
      </c>
      <c r="H174" s="15">
        <f>D174/D172*100</f>
        <v>29.219655974645754</v>
      </c>
      <c r="I174" s="15">
        <f>E174/E172*100</f>
        <v>26.422699729785045</v>
      </c>
      <c r="J174" s="16">
        <f t="shared" si="46"/>
        <v>95.199256352151878</v>
      </c>
      <c r="K174" s="16">
        <f t="shared" si="47"/>
        <v>104.93894669257438</v>
      </c>
      <c r="L174" s="16">
        <f t="shared" si="47"/>
        <v>98.156003805423751</v>
      </c>
    </row>
    <row r="175" spans="1:18" s="9" customFormat="1" x14ac:dyDescent="0.2">
      <c r="A175" s="13" t="s">
        <v>273</v>
      </c>
      <c r="B175" s="73">
        <v>41928.093999999968</v>
      </c>
      <c r="C175" s="73">
        <v>334553.70299999998</v>
      </c>
      <c r="D175" s="73">
        <v>40766.006999999976</v>
      </c>
      <c r="E175" s="73">
        <v>375319.70999999996</v>
      </c>
      <c r="F175" s="73">
        <v>39963.183999999965</v>
      </c>
      <c r="G175" s="73">
        <v>367213.89800000004</v>
      </c>
      <c r="H175" s="15">
        <f>H176+H177</f>
        <v>99.999999999999986</v>
      </c>
      <c r="I175" s="15">
        <f>I176+I177</f>
        <v>100</v>
      </c>
      <c r="J175" s="16">
        <f t="shared" si="46"/>
        <v>97.22838104684655</v>
      </c>
      <c r="K175" s="16">
        <f t="shared" si="47"/>
        <v>102.00890649754038</v>
      </c>
      <c r="L175" s="16">
        <f t="shared" si="47"/>
        <v>102.20738159534473</v>
      </c>
      <c r="M175" s="72"/>
      <c r="N175" s="72"/>
      <c r="O175" s="72"/>
      <c r="P175" s="72"/>
      <c r="Q175" s="72"/>
      <c r="R175" s="72"/>
    </row>
    <row r="176" spans="1:18" s="9" customFormat="1" x14ac:dyDescent="0.2">
      <c r="A176" s="17" t="s">
        <v>275</v>
      </c>
      <c r="B176" s="73">
        <v>1893.442</v>
      </c>
      <c r="C176" s="73">
        <v>24402.121999999999</v>
      </c>
      <c r="D176" s="73">
        <v>1944.9490000000001</v>
      </c>
      <c r="E176" s="73">
        <v>26347.071</v>
      </c>
      <c r="F176" s="73">
        <v>3338.1080000000002</v>
      </c>
      <c r="G176" s="73">
        <v>32861.54</v>
      </c>
      <c r="H176" s="15">
        <f>D176/D175*100</f>
        <v>4.771006883259381</v>
      </c>
      <c r="I176" s="15">
        <f>E176/E175*100</f>
        <v>7.0199007134477434</v>
      </c>
      <c r="J176" s="16">
        <f t="shared" si="46"/>
        <v>102.72028401186834</v>
      </c>
      <c r="K176" s="16">
        <f t="shared" si="47"/>
        <v>58.265011197960035</v>
      </c>
      <c r="L176" s="16">
        <f t="shared" si="47"/>
        <v>80.176008184643806</v>
      </c>
    </row>
    <row r="177" spans="1:18" s="9" customFormat="1" x14ac:dyDescent="0.2">
      <c r="A177" s="17" t="s">
        <v>279</v>
      </c>
      <c r="B177" s="73">
        <v>40034.651999999965</v>
      </c>
      <c r="C177" s="73">
        <v>310151.58100000001</v>
      </c>
      <c r="D177" s="73">
        <v>38821.057999999975</v>
      </c>
      <c r="E177" s="73">
        <v>348972.63899999997</v>
      </c>
      <c r="F177" s="73">
        <v>36625.075999999965</v>
      </c>
      <c r="G177" s="73">
        <v>334352.35800000007</v>
      </c>
      <c r="H177" s="15">
        <f>D177/D175*100</f>
        <v>95.228993116740611</v>
      </c>
      <c r="I177" s="15">
        <f>E177/E175*100</f>
        <v>92.98009928655226</v>
      </c>
      <c r="J177" s="16">
        <f t="shared" si="46"/>
        <v>96.968641066244331</v>
      </c>
      <c r="K177" s="16">
        <f t="shared" si="47"/>
        <v>105.99584284821692</v>
      </c>
      <c r="L177" s="16">
        <f t="shared" si="47"/>
        <v>104.3727165818283</v>
      </c>
      <c r="M177" s="76"/>
      <c r="N177" s="76"/>
      <c r="O177" s="76"/>
      <c r="P177" s="76"/>
      <c r="Q177" s="76"/>
      <c r="R177" s="76"/>
    </row>
    <row r="178" spans="1:18" s="9" customFormat="1" ht="22.5" x14ac:dyDescent="0.2">
      <c r="A178" s="11" t="s">
        <v>301</v>
      </c>
      <c r="B178" s="73"/>
      <c r="C178" s="73"/>
      <c r="D178" s="73"/>
      <c r="E178" s="73"/>
      <c r="F178" s="73"/>
      <c r="G178" s="73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</row>
    <row r="179" spans="1:18" s="9" customFormat="1" x14ac:dyDescent="0.2">
      <c r="A179" s="13" t="s">
        <v>272</v>
      </c>
      <c r="B179" s="73">
        <v>99.06</v>
      </c>
      <c r="C179" s="73">
        <v>910.59299999999996</v>
      </c>
      <c r="D179" s="73">
        <v>78.385999999999996</v>
      </c>
      <c r="E179" s="73">
        <v>988.97900000000004</v>
      </c>
      <c r="F179" s="73">
        <v>165.429</v>
      </c>
      <c r="G179" s="73">
        <v>794.49</v>
      </c>
      <c r="H179" s="15">
        <f>H180+H181</f>
        <v>100</v>
      </c>
      <c r="I179" s="15">
        <f>I180+I181</f>
        <v>99.999999999999986</v>
      </c>
      <c r="J179" s="16">
        <f t="shared" ref="J179:J184" si="48">D179/B179*100</f>
        <v>79.129820310922668</v>
      </c>
      <c r="K179" s="16">
        <f t="shared" ref="K179:L184" si="49">D179/F179*100</f>
        <v>47.383469645588136</v>
      </c>
      <c r="L179" s="16">
        <f t="shared" si="49"/>
        <v>124.47972913441328</v>
      </c>
    </row>
    <row r="180" spans="1:18" s="9" customFormat="1" x14ac:dyDescent="0.2">
      <c r="A180" s="17" t="s">
        <v>278</v>
      </c>
      <c r="B180" s="73">
        <v>9.3330000000000002</v>
      </c>
      <c r="C180" s="73">
        <v>87</v>
      </c>
      <c r="D180" s="73">
        <v>8.3330000000000002</v>
      </c>
      <c r="E180" s="73">
        <v>95.332999999999998</v>
      </c>
      <c r="F180" s="73">
        <v>18.332999999999998</v>
      </c>
      <c r="G180" s="73">
        <v>81</v>
      </c>
      <c r="H180" s="15">
        <f>D180/D179*100</f>
        <v>10.630724874339807</v>
      </c>
      <c r="I180" s="15">
        <f>E180/E179*100</f>
        <v>9.6395373410355525</v>
      </c>
      <c r="J180" s="16">
        <f t="shared" si="48"/>
        <v>89.28533161898639</v>
      </c>
      <c r="K180" s="16">
        <f t="shared" si="49"/>
        <v>45.453553700976386</v>
      </c>
      <c r="L180" s="16">
        <f t="shared" si="49"/>
        <v>117.69506172839506</v>
      </c>
      <c r="M180" s="76"/>
      <c r="N180" s="76"/>
      <c r="O180" s="76"/>
      <c r="P180" s="76"/>
      <c r="Q180" s="76"/>
      <c r="R180" s="76"/>
    </row>
    <row r="181" spans="1:18" s="9" customFormat="1" x14ac:dyDescent="0.2">
      <c r="A181" s="17" t="s">
        <v>274</v>
      </c>
      <c r="B181" s="73">
        <v>89.727000000000004</v>
      </c>
      <c r="C181" s="73">
        <v>823.59299999999996</v>
      </c>
      <c r="D181" s="73">
        <v>70.052999999999997</v>
      </c>
      <c r="E181" s="73">
        <v>893.64599999999996</v>
      </c>
      <c r="F181" s="73">
        <v>147.096</v>
      </c>
      <c r="G181" s="73">
        <v>713.49</v>
      </c>
      <c r="H181" s="15">
        <f>D181/D179*100</f>
        <v>89.369275125660195</v>
      </c>
      <c r="I181" s="15">
        <f>E181/E179*100</f>
        <v>90.360462658964437</v>
      </c>
      <c r="J181" s="16">
        <f t="shared" si="48"/>
        <v>78.073489585074725</v>
      </c>
      <c r="K181" s="16">
        <f t="shared" si="49"/>
        <v>47.624000652635011</v>
      </c>
      <c r="L181" s="16">
        <f t="shared" si="49"/>
        <v>125.24996846486987</v>
      </c>
      <c r="M181" s="72"/>
      <c r="N181" s="72"/>
      <c r="O181" s="72"/>
      <c r="P181" s="72"/>
      <c r="Q181" s="72"/>
      <c r="R181" s="72"/>
    </row>
    <row r="182" spans="1:18" s="9" customFormat="1" x14ac:dyDescent="0.2">
      <c r="A182" s="13" t="s">
        <v>273</v>
      </c>
      <c r="B182" s="73">
        <v>99.06</v>
      </c>
      <c r="C182" s="73">
        <v>910.59299999999996</v>
      </c>
      <c r="D182" s="73">
        <v>78.385999999999996</v>
      </c>
      <c r="E182" s="73">
        <v>988.97900000000004</v>
      </c>
      <c r="F182" s="73">
        <v>165.429</v>
      </c>
      <c r="G182" s="73">
        <v>794.49</v>
      </c>
      <c r="H182" s="15">
        <f>H183+H184</f>
        <v>100.00000000000001</v>
      </c>
      <c r="I182" s="15">
        <f>I183+I184</f>
        <v>99.999999999999972</v>
      </c>
      <c r="J182" s="16">
        <f t="shared" si="48"/>
        <v>79.129820310922668</v>
      </c>
      <c r="K182" s="16">
        <f t="shared" si="49"/>
        <v>47.383469645588136</v>
      </c>
      <c r="L182" s="16">
        <f t="shared" si="49"/>
        <v>124.47972913441328</v>
      </c>
      <c r="M182" s="72"/>
      <c r="N182" s="72"/>
      <c r="O182" s="72"/>
      <c r="P182" s="72"/>
      <c r="Q182" s="72"/>
      <c r="R182" s="72"/>
    </row>
    <row r="183" spans="1:18" s="9" customFormat="1" x14ac:dyDescent="0.2">
      <c r="A183" s="17" t="s">
        <v>275</v>
      </c>
      <c r="B183" s="73">
        <v>24.552</v>
      </c>
      <c r="C183" s="73">
        <v>347.59199999999998</v>
      </c>
      <c r="D183" s="73">
        <v>16.332000000000001</v>
      </c>
      <c r="E183" s="73">
        <v>363.92399999999998</v>
      </c>
      <c r="F183" s="73">
        <v>24.387</v>
      </c>
      <c r="G183" s="73">
        <v>298.92899999999997</v>
      </c>
      <c r="H183" s="15">
        <f>D183/D182*100</f>
        <v>20.835353251856201</v>
      </c>
      <c r="I183" s="15">
        <f>E183/E182*100</f>
        <v>36.797950209256207</v>
      </c>
      <c r="J183" s="16">
        <f t="shared" si="48"/>
        <v>66.520039100684272</v>
      </c>
      <c r="K183" s="16">
        <f t="shared" si="49"/>
        <v>66.970107024234224</v>
      </c>
      <c r="L183" s="16">
        <f t="shared" si="49"/>
        <v>121.7426211575324</v>
      </c>
      <c r="M183" s="72"/>
      <c r="N183" s="72"/>
      <c r="O183" s="72"/>
      <c r="P183" s="72"/>
      <c r="Q183" s="72"/>
      <c r="R183" s="72"/>
    </row>
    <row r="184" spans="1:18" s="9" customFormat="1" x14ac:dyDescent="0.2">
      <c r="A184" s="17" t="s">
        <v>279</v>
      </c>
      <c r="B184" s="73">
        <v>74.507999999999996</v>
      </c>
      <c r="C184" s="73">
        <v>563.00099999999998</v>
      </c>
      <c r="D184" s="73">
        <v>62.054000000000002</v>
      </c>
      <c r="E184" s="73">
        <v>625.05499999999995</v>
      </c>
      <c r="F184" s="73">
        <v>141.04300000000001</v>
      </c>
      <c r="G184" s="73">
        <v>495.56</v>
      </c>
      <c r="H184" s="15">
        <f>D184/D182*100</f>
        <v>79.164646748143809</v>
      </c>
      <c r="I184" s="15">
        <f>E184/E182*100</f>
        <v>63.202049790743771</v>
      </c>
      <c r="J184" s="16">
        <f t="shared" si="48"/>
        <v>83.285016374080641</v>
      </c>
      <c r="K184" s="16">
        <f t="shared" si="49"/>
        <v>43.996511702105032</v>
      </c>
      <c r="L184" s="16">
        <f t="shared" si="49"/>
        <v>126.13104366776979</v>
      </c>
      <c r="M184" s="76"/>
      <c r="N184" s="76"/>
      <c r="O184" s="76"/>
      <c r="P184" s="76"/>
      <c r="Q184" s="76"/>
      <c r="R184" s="76"/>
    </row>
    <row r="185" spans="1:18" s="72" customFormat="1" ht="67.5" x14ac:dyDescent="0.2">
      <c r="A185" s="11" t="s">
        <v>302</v>
      </c>
      <c r="B185" s="73"/>
      <c r="C185" s="73"/>
      <c r="D185" s="73"/>
      <c r="E185" s="73"/>
      <c r="F185" s="73"/>
      <c r="G185" s="73"/>
      <c r="M185" s="76"/>
      <c r="N185" s="76"/>
      <c r="O185" s="76"/>
      <c r="P185" s="76"/>
      <c r="Q185" s="76"/>
      <c r="R185" s="76"/>
    </row>
    <row r="186" spans="1:18" s="9" customFormat="1" x14ac:dyDescent="0.2">
      <c r="A186" s="13" t="s">
        <v>272</v>
      </c>
      <c r="B186" s="73">
        <v>30.719000000000001</v>
      </c>
      <c r="C186" s="73">
        <v>211.739</v>
      </c>
      <c r="D186" s="73">
        <v>36.707999999999998</v>
      </c>
      <c r="E186" s="73">
        <v>248.447</v>
      </c>
      <c r="F186" s="73">
        <v>18.558</v>
      </c>
      <c r="G186" s="73">
        <v>162.09800000000001</v>
      </c>
      <c r="H186" s="15">
        <f>H187+H188</f>
        <v>99.999999999999986</v>
      </c>
      <c r="I186" s="15">
        <f>I187+I188</f>
        <v>100</v>
      </c>
      <c r="J186" s="16">
        <f t="shared" ref="J186:J191" si="50">D186/B186*100</f>
        <v>119.49607734626777</v>
      </c>
      <c r="K186" s="16">
        <f t="shared" ref="K186:L191" si="51">D186/F186*100</f>
        <v>197.80148722922729</v>
      </c>
      <c r="L186" s="16">
        <f t="shared" si="51"/>
        <v>153.26962701575587</v>
      </c>
    </row>
    <row r="187" spans="1:18" s="9" customFormat="1" x14ac:dyDescent="0.2">
      <c r="A187" s="17" t="s">
        <v>278</v>
      </c>
      <c r="B187" s="73">
        <v>26.748999999999999</v>
      </c>
      <c r="C187" s="73">
        <v>133.995</v>
      </c>
      <c r="D187" s="73">
        <v>28.748999999999999</v>
      </c>
      <c r="E187" s="73">
        <v>162.744</v>
      </c>
      <c r="F187" s="73">
        <v>10.949</v>
      </c>
      <c r="G187" s="73">
        <v>104.977</v>
      </c>
      <c r="H187" s="15">
        <f>D187/D186*100</f>
        <v>78.31807780320365</v>
      </c>
      <c r="I187" s="15">
        <f>E187/E186*100</f>
        <v>65.504514041224084</v>
      </c>
      <c r="J187" s="16">
        <f t="shared" si="50"/>
        <v>107.47691502486074</v>
      </c>
      <c r="K187" s="16">
        <f t="shared" si="51"/>
        <v>262.57192437665537</v>
      </c>
      <c r="L187" s="16">
        <f t="shared" si="51"/>
        <v>155.02824428208083</v>
      </c>
      <c r="M187" s="72"/>
      <c r="N187" s="72"/>
      <c r="O187" s="72"/>
      <c r="P187" s="72"/>
      <c r="Q187" s="72"/>
      <c r="R187" s="72"/>
    </row>
    <row r="188" spans="1:18" s="9" customFormat="1" x14ac:dyDescent="0.2">
      <c r="A188" s="17" t="s">
        <v>274</v>
      </c>
      <c r="B188" s="73">
        <v>3.97</v>
      </c>
      <c r="C188" s="73">
        <v>77.744</v>
      </c>
      <c r="D188" s="73">
        <v>7.9589999999999996</v>
      </c>
      <c r="E188" s="73">
        <v>85.703000000000003</v>
      </c>
      <c r="F188" s="73">
        <v>7.609</v>
      </c>
      <c r="G188" s="73">
        <v>57.121000000000002</v>
      </c>
      <c r="H188" s="15">
        <f>D188/D186*100</f>
        <v>21.681922196796339</v>
      </c>
      <c r="I188" s="15">
        <f>E188/E186*100</f>
        <v>34.495485958775916</v>
      </c>
      <c r="J188" s="16">
        <f t="shared" si="50"/>
        <v>200.47858942065488</v>
      </c>
      <c r="K188" s="16">
        <f t="shared" si="51"/>
        <v>104.59981600735971</v>
      </c>
      <c r="L188" s="16">
        <f t="shared" si="51"/>
        <v>150.03763939706937</v>
      </c>
      <c r="M188" s="76"/>
      <c r="N188" s="76"/>
      <c r="O188" s="76"/>
      <c r="P188" s="76"/>
      <c r="Q188" s="76"/>
      <c r="R188" s="76"/>
    </row>
    <row r="189" spans="1:18" s="9" customFormat="1" x14ac:dyDescent="0.2">
      <c r="A189" s="13" t="s">
        <v>273</v>
      </c>
      <c r="B189" s="73">
        <v>30.719000000000001</v>
      </c>
      <c r="C189" s="73">
        <v>211.739</v>
      </c>
      <c r="D189" s="73">
        <v>36.707999999999998</v>
      </c>
      <c r="E189" s="73">
        <v>248.447</v>
      </c>
      <c r="F189" s="73">
        <v>18.558</v>
      </c>
      <c r="G189" s="73">
        <v>162.09800000000001</v>
      </c>
      <c r="H189" s="15">
        <f>H190+H191</f>
        <v>100</v>
      </c>
      <c r="I189" s="15">
        <f>I190+I191</f>
        <v>100</v>
      </c>
      <c r="J189" s="16">
        <f t="shared" si="50"/>
        <v>119.49607734626777</v>
      </c>
      <c r="K189" s="16">
        <f t="shared" si="51"/>
        <v>197.80148722922729</v>
      </c>
      <c r="L189" s="16">
        <f t="shared" si="51"/>
        <v>153.26962701575587</v>
      </c>
    </row>
    <row r="190" spans="1:18" s="9" customFormat="1" x14ac:dyDescent="0.2">
      <c r="A190" s="17" t="s">
        <v>275</v>
      </c>
      <c r="B190" s="73">
        <v>0</v>
      </c>
      <c r="C190" s="73">
        <v>0</v>
      </c>
      <c r="D190" s="73">
        <v>0</v>
      </c>
      <c r="E190" s="73">
        <v>0</v>
      </c>
      <c r="F190" s="73">
        <v>0</v>
      </c>
      <c r="G190" s="73">
        <v>30.1</v>
      </c>
      <c r="H190" s="15">
        <f>D190/D189*100</f>
        <v>0</v>
      </c>
      <c r="I190" s="15">
        <f>E190/E189*100</f>
        <v>0</v>
      </c>
      <c r="J190" s="16">
        <v>0</v>
      </c>
      <c r="K190" s="16">
        <v>0</v>
      </c>
      <c r="L190" s="16">
        <f t="shared" si="51"/>
        <v>0</v>
      </c>
      <c r="M190" s="72"/>
      <c r="N190" s="72"/>
      <c r="O190" s="72"/>
      <c r="P190" s="72"/>
      <c r="Q190" s="72"/>
      <c r="R190" s="72"/>
    </row>
    <row r="191" spans="1:18" s="9" customFormat="1" x14ac:dyDescent="0.2">
      <c r="A191" s="17" t="s">
        <v>279</v>
      </c>
      <c r="B191" s="73">
        <v>30.719000000000001</v>
      </c>
      <c r="C191" s="73">
        <v>211.739</v>
      </c>
      <c r="D191" s="73">
        <v>36.707999999999998</v>
      </c>
      <c r="E191" s="73">
        <v>248.447</v>
      </c>
      <c r="F191" s="73">
        <v>18.558</v>
      </c>
      <c r="G191" s="73">
        <v>131.99799999999999</v>
      </c>
      <c r="H191" s="15">
        <f>D191/D189*100</f>
        <v>100</v>
      </c>
      <c r="I191" s="15">
        <f>E191/E189*100</f>
        <v>100</v>
      </c>
      <c r="J191" s="16">
        <f t="shared" si="50"/>
        <v>119.49607734626777</v>
      </c>
      <c r="K191" s="16">
        <f t="shared" si="51"/>
        <v>197.80148722922729</v>
      </c>
      <c r="L191" s="16">
        <f t="shared" si="51"/>
        <v>188.22027606478889</v>
      </c>
      <c r="M191" s="72"/>
      <c r="N191" s="72"/>
      <c r="O191" s="72"/>
      <c r="P191" s="72"/>
      <c r="Q191" s="72"/>
      <c r="R191" s="72"/>
    </row>
    <row r="192" spans="1:18" s="9" customFormat="1" ht="56.25" x14ac:dyDescent="0.2">
      <c r="A192" s="11" t="s">
        <v>303</v>
      </c>
      <c r="B192" s="73"/>
      <c r="C192" s="73"/>
      <c r="D192" s="73"/>
      <c r="E192" s="73"/>
      <c r="F192" s="73"/>
      <c r="G192" s="73"/>
      <c r="H192" s="72"/>
      <c r="I192" s="72"/>
      <c r="J192" s="72"/>
      <c r="K192" s="72"/>
      <c r="L192" s="72"/>
      <c r="M192" s="76"/>
      <c r="N192" s="76"/>
      <c r="O192" s="76"/>
      <c r="P192" s="76"/>
      <c r="Q192" s="76"/>
      <c r="R192" s="76"/>
    </row>
    <row r="193" spans="1:18" s="9" customFormat="1" x14ac:dyDescent="0.2">
      <c r="A193" s="13" t="s">
        <v>272</v>
      </c>
      <c r="B193" s="73">
        <v>16046.558999999999</v>
      </c>
      <c r="C193" s="73">
        <v>128565.246</v>
      </c>
      <c r="D193" s="73">
        <v>18016.363000000001</v>
      </c>
      <c r="E193" s="73">
        <v>146581.609</v>
      </c>
      <c r="F193" s="73">
        <v>16693.841</v>
      </c>
      <c r="G193" s="73">
        <v>143629.97099999999</v>
      </c>
      <c r="H193" s="15">
        <f>H194+H195</f>
        <v>100</v>
      </c>
      <c r="I193" s="15">
        <f>I194+I195</f>
        <v>100.00000000000001</v>
      </c>
      <c r="J193" s="16">
        <f t="shared" ref="J193:J198" si="52">D193/B193*100</f>
        <v>112.27555390535755</v>
      </c>
      <c r="K193" s="16">
        <f t="shared" ref="K193:L198" si="53">D193/F193*100</f>
        <v>107.92221514509453</v>
      </c>
      <c r="L193" s="16">
        <f t="shared" si="53"/>
        <v>102.05502930861137</v>
      </c>
      <c r="M193" s="72"/>
      <c r="N193" s="72"/>
      <c r="O193" s="72"/>
      <c r="P193" s="72"/>
      <c r="Q193" s="72"/>
      <c r="R193" s="72"/>
    </row>
    <row r="194" spans="1:18" s="9" customFormat="1" x14ac:dyDescent="0.2">
      <c r="A194" s="17" t="s">
        <v>278</v>
      </c>
      <c r="B194" s="73">
        <v>11397.916999999999</v>
      </c>
      <c r="C194" s="73">
        <v>85704.672000000006</v>
      </c>
      <c r="D194" s="73">
        <v>12006.916999999999</v>
      </c>
      <c r="E194" s="73">
        <v>97711.589000000007</v>
      </c>
      <c r="F194" s="73">
        <v>10778.290999999999</v>
      </c>
      <c r="G194" s="73">
        <v>87688.923999999999</v>
      </c>
      <c r="H194" s="15">
        <f>D194/D193*100</f>
        <v>66.64451088158026</v>
      </c>
      <c r="I194" s="15">
        <f>E194/E193*100</f>
        <v>66.660196778164732</v>
      </c>
      <c r="J194" s="16">
        <f t="shared" si="52"/>
        <v>105.34308154726868</v>
      </c>
      <c r="K194" s="16">
        <f t="shared" si="53"/>
        <v>111.39907987268111</v>
      </c>
      <c r="L194" s="16">
        <f t="shared" si="53"/>
        <v>111.4297958542632</v>
      </c>
    </row>
    <row r="195" spans="1:18" s="9" customFormat="1" x14ac:dyDescent="0.2">
      <c r="A195" s="17" t="s">
        <v>274</v>
      </c>
      <c r="B195" s="73">
        <v>4648.6419999999998</v>
      </c>
      <c r="C195" s="73">
        <v>42860.574000000001</v>
      </c>
      <c r="D195" s="73">
        <v>6009.4459999999999</v>
      </c>
      <c r="E195" s="73">
        <v>48870.02</v>
      </c>
      <c r="F195" s="73">
        <v>5915.549</v>
      </c>
      <c r="G195" s="73">
        <v>55941.046999999999</v>
      </c>
      <c r="H195" s="15">
        <f>D195/D193*100</f>
        <v>33.355489118419733</v>
      </c>
      <c r="I195" s="15">
        <f>E195/E193*100</f>
        <v>33.339803221835282</v>
      </c>
      <c r="J195" s="16">
        <f t="shared" si="52"/>
        <v>129.27315116973946</v>
      </c>
      <c r="K195" s="16">
        <f t="shared" si="53"/>
        <v>101.58729139087512</v>
      </c>
      <c r="L195" s="16">
        <f t="shared" si="53"/>
        <v>87.359859389117261</v>
      </c>
      <c r="M195" s="76"/>
      <c r="N195" s="76"/>
      <c r="O195" s="76"/>
      <c r="P195" s="76"/>
      <c r="Q195" s="76"/>
      <c r="R195" s="76"/>
    </row>
    <row r="196" spans="1:18" s="9" customFormat="1" x14ac:dyDescent="0.2">
      <c r="A196" s="13" t="s">
        <v>273</v>
      </c>
      <c r="B196" s="73">
        <v>16046.558999999999</v>
      </c>
      <c r="C196" s="73">
        <v>128565.246</v>
      </c>
      <c r="D196" s="73">
        <v>18016.363000000001</v>
      </c>
      <c r="E196" s="73">
        <v>146581.609</v>
      </c>
      <c r="F196" s="73">
        <v>16693.841</v>
      </c>
      <c r="G196" s="73">
        <v>143629.97099999999</v>
      </c>
      <c r="H196" s="15">
        <f>H197+H198</f>
        <v>100.00000000000001</v>
      </c>
      <c r="I196" s="15">
        <f>I197+I198</f>
        <v>100</v>
      </c>
      <c r="J196" s="16">
        <f t="shared" si="52"/>
        <v>112.27555390535755</v>
      </c>
      <c r="K196" s="16">
        <f t="shared" si="53"/>
        <v>107.92221514509453</v>
      </c>
      <c r="L196" s="16">
        <f t="shared" si="53"/>
        <v>102.05502930861137</v>
      </c>
      <c r="M196" s="76"/>
      <c r="N196" s="76"/>
      <c r="O196" s="76"/>
      <c r="P196" s="76"/>
      <c r="Q196" s="76"/>
      <c r="R196" s="76"/>
    </row>
    <row r="197" spans="1:18" s="9" customFormat="1" x14ac:dyDescent="0.2">
      <c r="A197" s="17" t="s">
        <v>275</v>
      </c>
      <c r="B197" s="73">
        <v>152.596</v>
      </c>
      <c r="C197" s="73">
        <v>687.846</v>
      </c>
      <c r="D197" s="73">
        <v>150.53299999999999</v>
      </c>
      <c r="E197" s="73">
        <v>838.38</v>
      </c>
      <c r="F197" s="73">
        <v>67.203000000000003</v>
      </c>
      <c r="G197" s="73">
        <v>625.21</v>
      </c>
      <c r="H197" s="15">
        <f>D197/D196*100</f>
        <v>0.83553489680464355</v>
      </c>
      <c r="I197" s="15">
        <f>E197/E196*100</f>
        <v>0.57195442574245448</v>
      </c>
      <c r="J197" s="16">
        <f t="shared" si="52"/>
        <v>98.648064169440858</v>
      </c>
      <c r="K197" s="16">
        <f t="shared" si="53"/>
        <v>223.99744059044983</v>
      </c>
      <c r="L197" s="16">
        <f t="shared" si="53"/>
        <v>134.09574383007308</v>
      </c>
    </row>
    <row r="198" spans="1:18" s="9" customFormat="1" x14ac:dyDescent="0.2">
      <c r="A198" s="17" t="s">
        <v>279</v>
      </c>
      <c r="B198" s="73">
        <v>15893.963</v>
      </c>
      <c r="C198" s="73">
        <v>127877.4</v>
      </c>
      <c r="D198" s="73">
        <v>17865.830000000002</v>
      </c>
      <c r="E198" s="73">
        <v>145743.22899999999</v>
      </c>
      <c r="F198" s="73">
        <v>16626.636999999999</v>
      </c>
      <c r="G198" s="73">
        <v>143004.761</v>
      </c>
      <c r="H198" s="15">
        <f>D198/D196*100</f>
        <v>99.164465103195369</v>
      </c>
      <c r="I198" s="15">
        <f>E198/E196*100</f>
        <v>99.428045574257538</v>
      </c>
      <c r="J198" s="16">
        <f t="shared" si="52"/>
        <v>112.40638977201596</v>
      </c>
      <c r="K198" s="16">
        <f t="shared" si="53"/>
        <v>107.4530586071014</v>
      </c>
      <c r="L198" s="16">
        <f t="shared" si="53"/>
        <v>101.91494883166861</v>
      </c>
    </row>
    <row r="199" spans="1:18" s="9" customFormat="1" ht="33.75" x14ac:dyDescent="0.2">
      <c r="A199" s="11" t="s">
        <v>304</v>
      </c>
      <c r="B199" s="73"/>
      <c r="C199" s="73"/>
      <c r="D199" s="73"/>
      <c r="E199" s="73"/>
      <c r="F199" s="73"/>
      <c r="G199" s="73"/>
      <c r="H199" s="72"/>
      <c r="I199" s="72"/>
      <c r="J199" s="72"/>
      <c r="K199" s="72"/>
      <c r="L199" s="72"/>
    </row>
    <row r="200" spans="1:18" s="9" customFormat="1" x14ac:dyDescent="0.2">
      <c r="A200" s="13" t="s">
        <v>272</v>
      </c>
      <c r="B200" s="73">
        <v>9962.8680000000004</v>
      </c>
      <c r="C200" s="73">
        <v>79639.009999999995</v>
      </c>
      <c r="D200" s="73">
        <v>11218.495000000001</v>
      </c>
      <c r="E200" s="73">
        <v>90857.504000000001</v>
      </c>
      <c r="F200" s="73">
        <v>10672.654</v>
      </c>
      <c r="G200" s="73">
        <v>88624.051999999996</v>
      </c>
      <c r="H200" s="15">
        <f>H201+H202</f>
        <v>100</v>
      </c>
      <c r="I200" s="15">
        <f>I201+I202</f>
        <v>100.00000000000001</v>
      </c>
      <c r="J200" s="16">
        <f t="shared" ref="J200:J205" si="54">D200/B200*100</f>
        <v>112.60306771102458</v>
      </c>
      <c r="K200" s="16">
        <f t="shared" ref="K200:L205" si="55">D200/F200*100</f>
        <v>105.11438860474631</v>
      </c>
      <c r="L200" s="16">
        <f t="shared" si="55"/>
        <v>102.52014204902299</v>
      </c>
      <c r="M200" s="76"/>
      <c r="N200" s="76"/>
      <c r="O200" s="76"/>
      <c r="P200" s="76"/>
      <c r="Q200" s="76"/>
      <c r="R200" s="76"/>
    </row>
    <row r="201" spans="1:18" s="9" customFormat="1" x14ac:dyDescent="0.2">
      <c r="A201" s="17" t="s">
        <v>278</v>
      </c>
      <c r="B201" s="73">
        <v>6719.3329999999996</v>
      </c>
      <c r="C201" s="73">
        <v>51246.328000000001</v>
      </c>
      <c r="D201" s="73">
        <v>7318.3329999999996</v>
      </c>
      <c r="E201" s="73">
        <v>58564.661</v>
      </c>
      <c r="F201" s="73">
        <v>6654.7020000000002</v>
      </c>
      <c r="G201" s="73">
        <v>53736.896000000001</v>
      </c>
      <c r="H201" s="15">
        <f>D201/D200*100</f>
        <v>65.234534578836104</v>
      </c>
      <c r="I201" s="15">
        <f>E201/E200*100</f>
        <v>64.457704010887213</v>
      </c>
      <c r="J201" s="16">
        <f t="shared" si="54"/>
        <v>108.91457530085202</v>
      </c>
      <c r="K201" s="16">
        <f t="shared" si="55"/>
        <v>109.9723623987971</v>
      </c>
      <c r="L201" s="16">
        <f t="shared" si="55"/>
        <v>108.98407864868116</v>
      </c>
    </row>
    <row r="202" spans="1:18" s="9" customFormat="1" x14ac:dyDescent="0.2">
      <c r="A202" s="17" t="s">
        <v>274</v>
      </c>
      <c r="B202" s="73">
        <v>3243.5349999999999</v>
      </c>
      <c r="C202" s="73">
        <v>28392.682000000001</v>
      </c>
      <c r="D202" s="73">
        <v>3900.1619999999998</v>
      </c>
      <c r="E202" s="73">
        <v>32292.843000000001</v>
      </c>
      <c r="F202" s="73">
        <v>4017.9520000000002</v>
      </c>
      <c r="G202" s="73">
        <v>34887.154999999999</v>
      </c>
      <c r="H202" s="15">
        <f>D202/D200*100</f>
        <v>34.765465421163888</v>
      </c>
      <c r="I202" s="15">
        <f>E202/E200*100</f>
        <v>35.542295989112802</v>
      </c>
      <c r="J202" s="16">
        <f t="shared" si="54"/>
        <v>120.24417803415102</v>
      </c>
      <c r="K202" s="16">
        <f t="shared" si="55"/>
        <v>97.068406989431423</v>
      </c>
      <c r="L202" s="16">
        <f t="shared" si="55"/>
        <v>92.563704320401015</v>
      </c>
    </row>
    <row r="203" spans="1:18" s="9" customFormat="1" x14ac:dyDescent="0.2">
      <c r="A203" s="13" t="s">
        <v>273</v>
      </c>
      <c r="B203" s="73">
        <v>9962.8680000000004</v>
      </c>
      <c r="C203" s="73">
        <v>79639.009999999995</v>
      </c>
      <c r="D203" s="73">
        <v>11218.495000000001</v>
      </c>
      <c r="E203" s="73">
        <v>90857.504000000001</v>
      </c>
      <c r="F203" s="73">
        <v>10672.654</v>
      </c>
      <c r="G203" s="73">
        <v>88624.051999999996</v>
      </c>
      <c r="H203" s="15">
        <f>H204+H205</f>
        <v>99.999991086148341</v>
      </c>
      <c r="I203" s="15">
        <f>I204+I205</f>
        <v>99.999999999999986</v>
      </c>
      <c r="J203" s="16">
        <f t="shared" si="54"/>
        <v>112.60306771102458</v>
      </c>
      <c r="K203" s="16">
        <f t="shared" si="55"/>
        <v>105.11438860474631</v>
      </c>
      <c r="L203" s="16">
        <f t="shared" si="55"/>
        <v>102.52014204902299</v>
      </c>
      <c r="M203" s="76"/>
      <c r="N203" s="76"/>
      <c r="O203" s="76"/>
      <c r="P203" s="76"/>
      <c r="Q203" s="76"/>
      <c r="R203" s="76"/>
    </row>
    <row r="204" spans="1:18" s="9" customFormat="1" x14ac:dyDescent="0.2">
      <c r="A204" s="17" t="s">
        <v>275</v>
      </c>
      <c r="B204" s="73">
        <v>57.197000000000003</v>
      </c>
      <c r="C204" s="73">
        <v>375.35899999999998</v>
      </c>
      <c r="D204" s="73">
        <v>35.783000000000001</v>
      </c>
      <c r="E204" s="73">
        <v>411.142</v>
      </c>
      <c r="F204" s="73">
        <v>65.298000000000002</v>
      </c>
      <c r="G204" s="73">
        <v>424.89299999999997</v>
      </c>
      <c r="H204" s="15">
        <f>D204/D203*100</f>
        <v>0.3189643530616183</v>
      </c>
      <c r="I204" s="15">
        <f>E204/E203*100</f>
        <v>0.45251298120626332</v>
      </c>
      <c r="J204" s="16">
        <f t="shared" si="54"/>
        <v>62.560973477629943</v>
      </c>
      <c r="K204" s="16">
        <f t="shared" si="55"/>
        <v>54.799534442096231</v>
      </c>
      <c r="L204" s="16">
        <f t="shared" si="55"/>
        <v>96.763655790987386</v>
      </c>
    </row>
    <row r="205" spans="1:18" s="9" customFormat="1" x14ac:dyDescent="0.2">
      <c r="A205" s="17" t="s">
        <v>279</v>
      </c>
      <c r="B205" s="73">
        <v>9905.6710000000003</v>
      </c>
      <c r="C205" s="73">
        <v>79263.650999999998</v>
      </c>
      <c r="D205" s="73">
        <v>11182.710999999999</v>
      </c>
      <c r="E205" s="73">
        <v>90446.361999999994</v>
      </c>
      <c r="F205" s="73">
        <v>10607.356</v>
      </c>
      <c r="G205" s="73">
        <v>88199.159</v>
      </c>
      <c r="H205" s="15">
        <f>D205/D203*100</f>
        <v>99.681026733086725</v>
      </c>
      <c r="I205" s="15">
        <f>E205/E203*100</f>
        <v>99.547487018793717</v>
      </c>
      <c r="J205" s="16">
        <f t="shared" si="54"/>
        <v>112.89200903199792</v>
      </c>
      <c r="K205" s="16">
        <f t="shared" si="55"/>
        <v>105.42411322859344</v>
      </c>
      <c r="L205" s="16">
        <f t="shared" si="55"/>
        <v>102.54787350069856</v>
      </c>
    </row>
    <row r="206" spans="1:18" s="9" customFormat="1" ht="22.5" x14ac:dyDescent="0.2">
      <c r="A206" s="11" t="s">
        <v>305</v>
      </c>
      <c r="B206" s="73"/>
      <c r="C206" s="73"/>
      <c r="D206" s="73"/>
      <c r="E206" s="73"/>
      <c r="F206" s="73"/>
      <c r="G206" s="73"/>
      <c r="H206" s="72"/>
      <c r="I206" s="72"/>
      <c r="J206" s="72"/>
      <c r="K206" s="72"/>
      <c r="L206" s="72"/>
    </row>
    <row r="207" spans="1:18" s="9" customFormat="1" x14ac:dyDescent="0.2">
      <c r="A207" s="13" t="s">
        <v>272</v>
      </c>
      <c r="B207" s="73">
        <v>8538.9410000000007</v>
      </c>
      <c r="C207" s="73">
        <v>80134.191999999995</v>
      </c>
      <c r="D207" s="73">
        <v>9584.0159999999996</v>
      </c>
      <c r="E207" s="73">
        <v>89718.206999999995</v>
      </c>
      <c r="F207" s="73">
        <v>8027.9139999999998</v>
      </c>
      <c r="G207" s="73">
        <v>78907.538</v>
      </c>
      <c r="H207" s="15">
        <f>H208+H209</f>
        <v>100</v>
      </c>
      <c r="I207" s="15">
        <f>I208+I209</f>
        <v>100.00000111460096</v>
      </c>
      <c r="J207" s="16">
        <f t="shared" ref="J207:J212" si="56">D207/B207*100</f>
        <v>112.2389298626141</v>
      </c>
      <c r="K207" s="16">
        <f t="shared" ref="K207:L212" si="57">D207/F207*100</f>
        <v>119.38364063192506</v>
      </c>
      <c r="L207" s="16">
        <f t="shared" si="57"/>
        <v>113.70042618741951</v>
      </c>
      <c r="M207" s="76"/>
      <c r="N207" s="76"/>
      <c r="O207" s="76"/>
      <c r="P207" s="76"/>
      <c r="Q207" s="76"/>
      <c r="R207" s="76"/>
    </row>
    <row r="208" spans="1:18" s="9" customFormat="1" x14ac:dyDescent="0.2">
      <c r="A208" s="17" t="s">
        <v>278</v>
      </c>
      <c r="B208" s="73">
        <v>4322.9160000000002</v>
      </c>
      <c r="C208" s="73">
        <v>39863.995000000003</v>
      </c>
      <c r="D208" s="73">
        <v>4644.9160000000002</v>
      </c>
      <c r="E208" s="73">
        <v>44508.911</v>
      </c>
      <c r="F208" s="73">
        <v>3371.788</v>
      </c>
      <c r="G208" s="73">
        <v>35295.03</v>
      </c>
      <c r="H208" s="15">
        <f>D208/D207*100</f>
        <v>48.465236285081332</v>
      </c>
      <c r="I208" s="15">
        <f>E208/E207*100</f>
        <v>49.609675101955617</v>
      </c>
      <c r="J208" s="16">
        <f t="shared" si="56"/>
        <v>107.44867584750664</v>
      </c>
      <c r="K208" s="16">
        <f t="shared" si="57"/>
        <v>137.75824577345907</v>
      </c>
      <c r="L208" s="16">
        <f t="shared" si="57"/>
        <v>126.10532134410992</v>
      </c>
      <c r="M208" s="72"/>
      <c r="N208" s="72"/>
      <c r="O208" s="72"/>
      <c r="P208" s="72"/>
      <c r="Q208" s="72"/>
      <c r="R208" s="72"/>
    </row>
    <row r="209" spans="1:18" s="9" customFormat="1" x14ac:dyDescent="0.2">
      <c r="A209" s="17" t="s">
        <v>274</v>
      </c>
      <c r="B209" s="73">
        <v>4216.0249999999996</v>
      </c>
      <c r="C209" s="73">
        <v>40270.197</v>
      </c>
      <c r="D209" s="73">
        <v>4939.1000000000004</v>
      </c>
      <c r="E209" s="73">
        <v>45209.296999999999</v>
      </c>
      <c r="F209" s="73">
        <v>4656.125</v>
      </c>
      <c r="G209" s="73">
        <v>43612.508000000002</v>
      </c>
      <c r="H209" s="15">
        <f>D209/D207*100</f>
        <v>51.534763714918675</v>
      </c>
      <c r="I209" s="15">
        <f>E209/E207*100</f>
        <v>50.390326012645346</v>
      </c>
      <c r="J209" s="16">
        <f t="shared" si="56"/>
        <v>117.15063359444029</v>
      </c>
      <c r="K209" s="16">
        <f t="shared" si="57"/>
        <v>106.07747859002927</v>
      </c>
      <c r="L209" s="16">
        <f t="shared" si="57"/>
        <v>103.66130973251985</v>
      </c>
    </row>
    <row r="210" spans="1:18" s="9" customFormat="1" x14ac:dyDescent="0.2">
      <c r="A210" s="13" t="s">
        <v>273</v>
      </c>
      <c r="B210" s="73">
        <v>8538.9410000000007</v>
      </c>
      <c r="C210" s="73">
        <v>80134.191999999995</v>
      </c>
      <c r="D210" s="73">
        <v>9584.0159999999996</v>
      </c>
      <c r="E210" s="73">
        <v>89718.206999999995</v>
      </c>
      <c r="F210" s="73">
        <v>8027.9139999999998</v>
      </c>
      <c r="G210" s="73">
        <v>78907.538</v>
      </c>
      <c r="H210" s="15">
        <f>H211+H212</f>
        <v>99.999989565960661</v>
      </c>
      <c r="I210" s="15">
        <f>I211+I212</f>
        <v>100.00000111460099</v>
      </c>
      <c r="J210" s="16">
        <f t="shared" si="56"/>
        <v>112.2389298626141</v>
      </c>
      <c r="K210" s="16">
        <f t="shared" si="57"/>
        <v>119.38364063192506</v>
      </c>
      <c r="L210" s="16">
        <f t="shared" si="57"/>
        <v>113.70042618741951</v>
      </c>
      <c r="M210" s="76"/>
      <c r="N210" s="76"/>
      <c r="O210" s="76"/>
      <c r="P210" s="76"/>
      <c r="Q210" s="76"/>
      <c r="R210" s="76"/>
    </row>
    <row r="211" spans="1:18" s="9" customFormat="1" x14ac:dyDescent="0.2">
      <c r="A211" s="17" t="s">
        <v>275</v>
      </c>
      <c r="B211" s="73">
        <v>868.21799999999996</v>
      </c>
      <c r="C211" s="73">
        <v>11616.721</v>
      </c>
      <c r="D211" s="73">
        <v>1088.982</v>
      </c>
      <c r="E211" s="73">
        <v>12705.703</v>
      </c>
      <c r="F211" s="73">
        <v>1680.1020000000001</v>
      </c>
      <c r="G211" s="73">
        <v>15681.569</v>
      </c>
      <c r="H211" s="15">
        <f>D211/D210*100</f>
        <v>11.362481030916475</v>
      </c>
      <c r="I211" s="15">
        <f>E211/E210*100</f>
        <v>14.161788810603404</v>
      </c>
      <c r="J211" s="16">
        <f t="shared" si="56"/>
        <v>125.42725444531213</v>
      </c>
      <c r="K211" s="16">
        <f t="shared" si="57"/>
        <v>64.816421860101343</v>
      </c>
      <c r="L211" s="16">
        <f t="shared" si="57"/>
        <v>81.023161649194662</v>
      </c>
      <c r="M211" s="72"/>
      <c r="N211" s="72"/>
      <c r="O211" s="72"/>
      <c r="P211" s="72"/>
      <c r="Q211" s="72"/>
      <c r="R211" s="72"/>
    </row>
    <row r="212" spans="1:18" s="9" customFormat="1" x14ac:dyDescent="0.2">
      <c r="A212" s="17" t="s">
        <v>279</v>
      </c>
      <c r="B212" s="73">
        <v>7670.723</v>
      </c>
      <c r="C212" s="73">
        <v>68517.471000000005</v>
      </c>
      <c r="D212" s="73">
        <v>8495.0329999999994</v>
      </c>
      <c r="E212" s="73">
        <v>77012.505000000005</v>
      </c>
      <c r="F212" s="73">
        <v>6347.8109999999997</v>
      </c>
      <c r="G212" s="73">
        <v>63225.968999999997</v>
      </c>
      <c r="H212" s="15">
        <f>D212/D210*100</f>
        <v>88.637508535044191</v>
      </c>
      <c r="I212" s="15">
        <f>E212/E210*100</f>
        <v>85.83821230399758</v>
      </c>
      <c r="J212" s="16">
        <f t="shared" si="56"/>
        <v>110.74618389948378</v>
      </c>
      <c r="K212" s="16">
        <f t="shared" si="57"/>
        <v>133.82618039509998</v>
      </c>
      <c r="L212" s="16">
        <f t="shared" si="57"/>
        <v>121.80517945086775</v>
      </c>
    </row>
    <row r="213" spans="1:18" s="9" customFormat="1" x14ac:dyDescent="0.2">
      <c r="A213" s="11" t="s">
        <v>306</v>
      </c>
      <c r="B213" s="73"/>
      <c r="C213" s="73"/>
      <c r="D213" s="73"/>
      <c r="E213" s="73"/>
      <c r="F213" s="73"/>
      <c r="G213" s="73"/>
      <c r="H213" s="72"/>
      <c r="I213" s="72"/>
      <c r="J213" s="72"/>
      <c r="K213" s="72"/>
      <c r="L213" s="72"/>
    </row>
    <row r="214" spans="1:18" s="9" customFormat="1" x14ac:dyDescent="0.2">
      <c r="A214" s="13" t="s">
        <v>272</v>
      </c>
      <c r="B214" s="73">
        <v>12338.742</v>
      </c>
      <c r="C214" s="73">
        <v>97373.581000000006</v>
      </c>
      <c r="D214" s="73">
        <v>14526.467000000001</v>
      </c>
      <c r="E214" s="73">
        <v>111900.04700000001</v>
      </c>
      <c r="F214" s="73">
        <v>10669.749</v>
      </c>
      <c r="G214" s="73">
        <v>99729.462</v>
      </c>
      <c r="H214" s="15">
        <f>H215+H216</f>
        <v>100</v>
      </c>
      <c r="I214" s="15">
        <f>I215+I216</f>
        <v>100</v>
      </c>
      <c r="J214" s="16">
        <f t="shared" ref="J214:J219" si="58">D214/B214*100</f>
        <v>117.7305352522972</v>
      </c>
      <c r="K214" s="16">
        <f t="shared" ref="K214:L219" si="59">D214/F214*100</f>
        <v>136.1462861028877</v>
      </c>
      <c r="L214" s="16">
        <f t="shared" si="59"/>
        <v>112.20360037638628</v>
      </c>
      <c r="M214" s="76"/>
      <c r="N214" s="76"/>
      <c r="O214" s="76"/>
      <c r="P214" s="76"/>
      <c r="Q214" s="76"/>
      <c r="R214" s="76"/>
    </row>
    <row r="215" spans="1:18" s="9" customFormat="1" x14ac:dyDescent="0.2">
      <c r="A215" s="17" t="s">
        <v>278</v>
      </c>
      <c r="B215" s="73">
        <v>9083.7330000000002</v>
      </c>
      <c r="C215" s="73">
        <v>60360.203999999998</v>
      </c>
      <c r="D215" s="73">
        <v>9233.5059999999994</v>
      </c>
      <c r="E215" s="73">
        <v>69593.710000000006</v>
      </c>
      <c r="F215" s="73">
        <v>5805.56</v>
      </c>
      <c r="G215" s="73">
        <v>60033.383000000002</v>
      </c>
      <c r="H215" s="15">
        <f>D215/D214*100</f>
        <v>63.563328922304365</v>
      </c>
      <c r="I215" s="15">
        <f>E215/E214*100</f>
        <v>62.192744208588223</v>
      </c>
      <c r="J215" s="16">
        <f t="shared" si="58"/>
        <v>101.64880451682143</v>
      </c>
      <c r="K215" s="16">
        <f t="shared" si="59"/>
        <v>159.04591460599838</v>
      </c>
      <c r="L215" s="16">
        <f t="shared" si="59"/>
        <v>115.9250179187803</v>
      </c>
    </row>
    <row r="216" spans="1:18" s="9" customFormat="1" x14ac:dyDescent="0.2">
      <c r="A216" s="17" t="s">
        <v>274</v>
      </c>
      <c r="B216" s="73">
        <v>3255.01</v>
      </c>
      <c r="C216" s="73">
        <v>37013.375999999997</v>
      </c>
      <c r="D216" s="73">
        <v>5292.9610000000002</v>
      </c>
      <c r="E216" s="73">
        <v>42306.337</v>
      </c>
      <c r="F216" s="73">
        <v>4864.1890000000003</v>
      </c>
      <c r="G216" s="73">
        <v>39696.078999999998</v>
      </c>
      <c r="H216" s="15">
        <f>D216/D214*100</f>
        <v>36.436671077695628</v>
      </c>
      <c r="I216" s="15">
        <f>E216/E214*100</f>
        <v>37.807255791411777</v>
      </c>
      <c r="J216" s="16">
        <f t="shared" si="58"/>
        <v>162.60966940193731</v>
      </c>
      <c r="K216" s="16">
        <f t="shared" si="59"/>
        <v>108.81487129714738</v>
      </c>
      <c r="L216" s="16">
        <f t="shared" si="59"/>
        <v>106.57560662351564</v>
      </c>
    </row>
    <row r="217" spans="1:18" s="9" customFormat="1" x14ac:dyDescent="0.2">
      <c r="A217" s="13" t="s">
        <v>273</v>
      </c>
      <c r="B217" s="73">
        <v>12338.742</v>
      </c>
      <c r="C217" s="73">
        <v>97373.581000000006</v>
      </c>
      <c r="D217" s="73">
        <v>14526.467000000001</v>
      </c>
      <c r="E217" s="73">
        <v>111900.04700000001</v>
      </c>
      <c r="F217" s="73">
        <v>10669.749</v>
      </c>
      <c r="G217" s="73">
        <v>99729.462</v>
      </c>
      <c r="H217" s="15">
        <f>H218+H219</f>
        <v>100</v>
      </c>
      <c r="I217" s="15">
        <f>I218+I219</f>
        <v>100</v>
      </c>
      <c r="J217" s="16">
        <f t="shared" si="58"/>
        <v>117.7305352522972</v>
      </c>
      <c r="K217" s="16">
        <f t="shared" si="59"/>
        <v>136.1462861028877</v>
      </c>
      <c r="L217" s="16">
        <f t="shared" si="59"/>
        <v>112.20360037638628</v>
      </c>
      <c r="M217" s="76"/>
      <c r="N217" s="76"/>
      <c r="O217" s="76"/>
      <c r="P217" s="76"/>
      <c r="Q217" s="76"/>
      <c r="R217" s="76"/>
    </row>
    <row r="218" spans="1:18" s="9" customFormat="1" x14ac:dyDescent="0.2">
      <c r="A218" s="17" t="s">
        <v>275</v>
      </c>
      <c r="B218" s="73">
        <v>232.726</v>
      </c>
      <c r="C218" s="73">
        <v>2579.8310000000001</v>
      </c>
      <c r="D218" s="73">
        <v>228.34899999999999</v>
      </c>
      <c r="E218" s="73">
        <v>2808.18</v>
      </c>
      <c r="F218" s="73">
        <v>472.14</v>
      </c>
      <c r="G218" s="73">
        <v>2834.6959999999999</v>
      </c>
      <c r="H218" s="15">
        <f>D218/D217*100</f>
        <v>1.5719513905204892</v>
      </c>
      <c r="I218" s="15">
        <f>E218/E217*100</f>
        <v>2.5095431818719431</v>
      </c>
      <c r="J218" s="16">
        <f t="shared" si="58"/>
        <v>98.119247527134917</v>
      </c>
      <c r="K218" s="16">
        <f t="shared" si="59"/>
        <v>48.364679967806154</v>
      </c>
      <c r="L218" s="16">
        <f t="shared" si="59"/>
        <v>99.064591053149968</v>
      </c>
    </row>
    <row r="219" spans="1:18" s="9" customFormat="1" x14ac:dyDescent="0.2">
      <c r="A219" s="17" t="s">
        <v>279</v>
      </c>
      <c r="B219" s="73">
        <v>12106.016</v>
      </c>
      <c r="C219" s="73">
        <v>94793.748999999996</v>
      </c>
      <c r="D219" s="73">
        <v>14298.118</v>
      </c>
      <c r="E219" s="73">
        <v>109091.867</v>
      </c>
      <c r="F219" s="73">
        <v>10197.609</v>
      </c>
      <c r="G219" s="73">
        <v>96894.766000000003</v>
      </c>
      <c r="H219" s="15">
        <f>D219/D217*100</f>
        <v>98.428048609479518</v>
      </c>
      <c r="I219" s="15">
        <f>E219/E217*100</f>
        <v>97.490456818128052</v>
      </c>
      <c r="J219" s="16">
        <f t="shared" si="58"/>
        <v>118.10754256396159</v>
      </c>
      <c r="K219" s="16">
        <f t="shared" si="59"/>
        <v>140.21049444041245</v>
      </c>
      <c r="L219" s="16">
        <f t="shared" si="59"/>
        <v>112.58798746673271</v>
      </c>
    </row>
    <row r="220" spans="1:18" s="9" customFormat="1" ht="45" x14ac:dyDescent="0.2">
      <c r="A220" s="11" t="s">
        <v>307</v>
      </c>
      <c r="B220" s="73"/>
      <c r="C220" s="73"/>
      <c r="D220" s="73"/>
      <c r="E220" s="73"/>
      <c r="F220" s="73"/>
      <c r="G220" s="73"/>
      <c r="H220" s="72"/>
      <c r="I220" s="72"/>
      <c r="J220" s="72"/>
      <c r="K220" s="72"/>
      <c r="L220" s="72"/>
    </row>
    <row r="221" spans="1:18" s="9" customFormat="1" x14ac:dyDescent="0.2">
      <c r="A221" s="13" t="s">
        <v>272</v>
      </c>
      <c r="B221" s="73">
        <v>13190.246999999999</v>
      </c>
      <c r="C221" s="73">
        <v>90485.376999999993</v>
      </c>
      <c r="D221" s="73">
        <v>14616.726000000001</v>
      </c>
      <c r="E221" s="73">
        <v>105102.103</v>
      </c>
      <c r="F221" s="73">
        <v>12854.155000000001</v>
      </c>
      <c r="G221" s="73">
        <v>96250.558999999994</v>
      </c>
      <c r="H221" s="15">
        <f>H222+H223</f>
        <v>100</v>
      </c>
      <c r="I221" s="15">
        <f>I222+I223</f>
        <v>99.99999904854424</v>
      </c>
      <c r="J221" s="16">
        <f t="shared" ref="J221:J226" si="60">D221/B221*100</f>
        <v>110.81464964226979</v>
      </c>
      <c r="K221" s="16">
        <f t="shared" ref="K221:L226" si="61">D221/F221*100</f>
        <v>113.71207208875262</v>
      </c>
      <c r="L221" s="16">
        <f t="shared" si="61"/>
        <v>109.196355940125</v>
      </c>
      <c r="M221" s="76"/>
      <c r="N221" s="76"/>
      <c r="O221" s="76"/>
      <c r="P221" s="76"/>
      <c r="Q221" s="76"/>
      <c r="R221" s="76"/>
    </row>
    <row r="222" spans="1:18" s="9" customFormat="1" x14ac:dyDescent="0.2">
      <c r="A222" s="17" t="s">
        <v>278</v>
      </c>
      <c r="B222" s="73">
        <v>1420.664</v>
      </c>
      <c r="C222" s="73">
        <v>12442.647999999999</v>
      </c>
      <c r="D222" s="73">
        <v>1257.664</v>
      </c>
      <c r="E222" s="73">
        <v>13700.312</v>
      </c>
      <c r="F222" s="73">
        <v>2333.107</v>
      </c>
      <c r="G222" s="73">
        <v>14631.593999999999</v>
      </c>
      <c r="H222" s="15">
        <f>D222/D221*100</f>
        <v>8.6042797819429602</v>
      </c>
      <c r="I222" s="15">
        <f>E222/E221*100</f>
        <v>13.035240598373182</v>
      </c>
      <c r="J222" s="16">
        <f t="shared" si="60"/>
        <v>88.526491837619588</v>
      </c>
      <c r="K222" s="16">
        <f t="shared" si="61"/>
        <v>53.905114510393226</v>
      </c>
      <c r="L222" s="16">
        <f t="shared" si="61"/>
        <v>93.635129569614904</v>
      </c>
      <c r="M222" s="72"/>
      <c r="N222" s="72"/>
      <c r="O222" s="72"/>
      <c r="P222" s="72"/>
      <c r="Q222" s="72"/>
      <c r="R222" s="72"/>
    </row>
    <row r="223" spans="1:18" s="9" customFormat="1" x14ac:dyDescent="0.2">
      <c r="A223" s="17" t="s">
        <v>274</v>
      </c>
      <c r="B223" s="73">
        <v>11769.582</v>
      </c>
      <c r="C223" s="73">
        <v>78042.729000000007</v>
      </c>
      <c r="D223" s="73">
        <v>13359.062</v>
      </c>
      <c r="E223" s="73">
        <v>91401.79</v>
      </c>
      <c r="F223" s="73">
        <v>10521.048000000001</v>
      </c>
      <c r="G223" s="73">
        <v>81618.964000000007</v>
      </c>
      <c r="H223" s="15">
        <f>D223/D221*100</f>
        <v>91.395720218057036</v>
      </c>
      <c r="I223" s="15">
        <f>E223/E221*100</f>
        <v>86.964758450171061</v>
      </c>
      <c r="J223" s="16">
        <f t="shared" si="60"/>
        <v>113.50498258986596</v>
      </c>
      <c r="K223" s="16">
        <f t="shared" si="61"/>
        <v>126.97463218493061</v>
      </c>
      <c r="L223" s="16">
        <f t="shared" si="61"/>
        <v>111.98597178959535</v>
      </c>
    </row>
    <row r="224" spans="1:18" s="9" customFormat="1" x14ac:dyDescent="0.2">
      <c r="A224" s="13" t="s">
        <v>273</v>
      </c>
      <c r="B224" s="73">
        <v>13190.246999999999</v>
      </c>
      <c r="C224" s="73">
        <v>90485.376999999993</v>
      </c>
      <c r="D224" s="73">
        <v>14616.726000000001</v>
      </c>
      <c r="E224" s="73">
        <v>105102.103</v>
      </c>
      <c r="F224" s="73">
        <v>12854.155000000001</v>
      </c>
      <c r="G224" s="73">
        <v>96250.558999999994</v>
      </c>
      <c r="H224" s="15">
        <f>H225+H226</f>
        <v>99.999999999999986</v>
      </c>
      <c r="I224" s="15">
        <f>I225+I226</f>
        <v>99.999999048544254</v>
      </c>
      <c r="J224" s="16">
        <f t="shared" si="60"/>
        <v>110.81464964226979</v>
      </c>
      <c r="K224" s="16">
        <f t="shared" si="61"/>
        <v>113.71207208875262</v>
      </c>
      <c r="L224" s="16">
        <f t="shared" si="61"/>
        <v>109.196355940125</v>
      </c>
      <c r="M224" s="76"/>
      <c r="N224" s="76"/>
      <c r="O224" s="76"/>
      <c r="P224" s="76"/>
      <c r="Q224" s="76"/>
      <c r="R224" s="76"/>
    </row>
    <row r="225" spans="1:18" s="9" customFormat="1" x14ac:dyDescent="0.2">
      <c r="A225" s="17" t="s">
        <v>275</v>
      </c>
      <c r="B225" s="73">
        <v>434.78300000000002</v>
      </c>
      <c r="C225" s="73">
        <v>4851.7449999999999</v>
      </c>
      <c r="D225" s="73">
        <v>382.39</v>
      </c>
      <c r="E225" s="73">
        <v>5234.1350000000002</v>
      </c>
      <c r="F225" s="73">
        <v>1231.3510000000001</v>
      </c>
      <c r="G225" s="73">
        <v>5647.4229999999998</v>
      </c>
      <c r="H225" s="15">
        <f>D225/D224*100</f>
        <v>2.6161125275249737</v>
      </c>
      <c r="I225" s="15">
        <f>E225/E224*100</f>
        <v>4.9800478302513129</v>
      </c>
      <c r="J225" s="16">
        <f t="shared" si="60"/>
        <v>87.949620845341229</v>
      </c>
      <c r="K225" s="16">
        <f t="shared" si="61"/>
        <v>31.054508422050247</v>
      </c>
      <c r="L225" s="16">
        <f t="shared" si="61"/>
        <v>92.681830279049407</v>
      </c>
    </row>
    <row r="226" spans="1:18" s="9" customFormat="1" x14ac:dyDescent="0.2">
      <c r="A226" s="17" t="s">
        <v>279</v>
      </c>
      <c r="B226" s="73">
        <v>12755.463</v>
      </c>
      <c r="C226" s="73">
        <v>85633.630999999994</v>
      </c>
      <c r="D226" s="73">
        <v>14234.335999999999</v>
      </c>
      <c r="E226" s="73">
        <v>99867.967000000004</v>
      </c>
      <c r="F226" s="73">
        <v>11622.805</v>
      </c>
      <c r="G226" s="73">
        <v>90603.135999999999</v>
      </c>
      <c r="H226" s="15">
        <f>D226/D224*100</f>
        <v>97.38388747247501</v>
      </c>
      <c r="I226" s="15">
        <f>E226/E224*100</f>
        <v>95.019951218292945</v>
      </c>
      <c r="J226" s="16">
        <f t="shared" si="60"/>
        <v>111.59403621805026</v>
      </c>
      <c r="K226" s="16">
        <f t="shared" si="61"/>
        <v>122.46902533424591</v>
      </c>
      <c r="L226" s="16">
        <f t="shared" si="61"/>
        <v>110.22572883128461</v>
      </c>
    </row>
    <row r="227" spans="1:18" s="9" customFormat="1" ht="22.5" x14ac:dyDescent="0.2">
      <c r="A227" s="11" t="s">
        <v>308</v>
      </c>
      <c r="B227" s="73"/>
      <c r="C227" s="73"/>
      <c r="D227" s="73"/>
      <c r="E227" s="73"/>
      <c r="F227" s="73"/>
      <c r="G227" s="73"/>
      <c r="H227" s="72"/>
      <c r="I227" s="72"/>
      <c r="J227" s="72"/>
      <c r="K227" s="72"/>
      <c r="L227" s="72"/>
    </row>
    <row r="228" spans="1:18" s="9" customFormat="1" x14ac:dyDescent="0.2">
      <c r="A228" s="13" t="s">
        <v>272</v>
      </c>
      <c r="B228" s="73">
        <v>18595.718000000001</v>
      </c>
      <c r="C228" s="73">
        <v>162503.98499999999</v>
      </c>
      <c r="D228" s="73">
        <v>19297.941999999999</v>
      </c>
      <c r="E228" s="73">
        <v>181801.927</v>
      </c>
      <c r="F228" s="73">
        <v>16094.011</v>
      </c>
      <c r="G228" s="73">
        <v>144970.462</v>
      </c>
      <c r="H228" s="15">
        <f>H229+H230</f>
        <v>100.00000000000001</v>
      </c>
      <c r="I228" s="15">
        <f>I229+I230</f>
        <v>100</v>
      </c>
      <c r="J228" s="16">
        <f t="shared" ref="J228:J233" si="62">D228/B228*100</f>
        <v>103.77626720301953</v>
      </c>
      <c r="K228" s="16">
        <f t="shared" ref="K228:L233" si="63">D228/F228*100</f>
        <v>119.90759792571286</v>
      </c>
      <c r="L228" s="16">
        <f t="shared" si="63"/>
        <v>125.40618584770738</v>
      </c>
      <c r="M228" s="76"/>
      <c r="N228" s="76"/>
      <c r="O228" s="76"/>
      <c r="P228" s="76"/>
      <c r="Q228" s="76"/>
      <c r="R228" s="76"/>
    </row>
    <row r="229" spans="1:18" s="9" customFormat="1" x14ac:dyDescent="0.2">
      <c r="A229" s="17" t="s">
        <v>278</v>
      </c>
      <c r="B229" s="73">
        <v>610.16600000000005</v>
      </c>
      <c r="C229" s="73">
        <v>17218.994999999999</v>
      </c>
      <c r="D229" s="73">
        <v>645.16600000000005</v>
      </c>
      <c r="E229" s="73">
        <v>17864.161</v>
      </c>
      <c r="F229" s="73">
        <v>433.33699999999999</v>
      </c>
      <c r="G229" s="73">
        <v>8842.9809999999998</v>
      </c>
      <c r="H229" s="15">
        <f>D229/D228*100</f>
        <v>3.3431855065167055</v>
      </c>
      <c r="I229" s="15">
        <f>E229/E228*100</f>
        <v>9.8261670240712036</v>
      </c>
      <c r="J229" s="16">
        <f t="shared" si="62"/>
        <v>105.7361439346014</v>
      </c>
      <c r="K229" s="16">
        <f t="shared" si="63"/>
        <v>148.88320175752361</v>
      </c>
      <c r="L229" s="16">
        <f t="shared" si="63"/>
        <v>202.01514624989017</v>
      </c>
    </row>
    <row r="230" spans="1:18" s="9" customFormat="1" x14ac:dyDescent="0.2">
      <c r="A230" s="17" t="s">
        <v>274</v>
      </c>
      <c r="B230" s="73">
        <v>17985.552</v>
      </c>
      <c r="C230" s="73">
        <v>145284.99</v>
      </c>
      <c r="D230" s="73">
        <v>18652.776000000002</v>
      </c>
      <c r="E230" s="73">
        <v>163937.766</v>
      </c>
      <c r="F230" s="73">
        <v>15660.674000000001</v>
      </c>
      <c r="G230" s="73">
        <v>136127.481</v>
      </c>
      <c r="H230" s="15">
        <f>D230/D228*100</f>
        <v>96.65681449348331</v>
      </c>
      <c r="I230" s="15">
        <f>E230/E228*100</f>
        <v>90.173832975928804</v>
      </c>
      <c r="J230" s="16">
        <f t="shared" si="62"/>
        <v>103.70977771491252</v>
      </c>
      <c r="K230" s="16">
        <f t="shared" si="63"/>
        <v>119.10583158809129</v>
      </c>
      <c r="L230" s="16">
        <f t="shared" si="63"/>
        <v>120.42958908495487</v>
      </c>
    </row>
    <row r="231" spans="1:18" s="9" customFormat="1" x14ac:dyDescent="0.2">
      <c r="A231" s="13" t="s">
        <v>273</v>
      </c>
      <c r="B231" s="73">
        <v>18595.718000000001</v>
      </c>
      <c r="C231" s="73">
        <v>162503.98499999999</v>
      </c>
      <c r="D231" s="73">
        <v>19297.941999999999</v>
      </c>
      <c r="E231" s="73">
        <v>181801.927</v>
      </c>
      <c r="F231" s="73">
        <v>16094.011</v>
      </c>
      <c r="G231" s="73">
        <v>144970.462</v>
      </c>
      <c r="H231" s="15">
        <f>H232+H233</f>
        <v>100</v>
      </c>
      <c r="I231" s="15">
        <f>I232+I233</f>
        <v>99.99999944995082</v>
      </c>
      <c r="J231" s="16">
        <f t="shared" si="62"/>
        <v>103.77626720301953</v>
      </c>
      <c r="K231" s="16">
        <f t="shared" si="63"/>
        <v>119.90759792571286</v>
      </c>
      <c r="L231" s="16">
        <f t="shared" si="63"/>
        <v>125.40618584770738</v>
      </c>
      <c r="M231" s="76"/>
      <c r="N231" s="76"/>
      <c r="O231" s="76"/>
      <c r="P231" s="76"/>
      <c r="Q231" s="76"/>
      <c r="R231" s="76"/>
    </row>
    <row r="232" spans="1:18" s="9" customFormat="1" x14ac:dyDescent="0.2">
      <c r="A232" s="17" t="s">
        <v>275</v>
      </c>
      <c r="B232" s="73">
        <v>820.91399999999999</v>
      </c>
      <c r="C232" s="73">
        <v>13605.321</v>
      </c>
      <c r="D232" s="73">
        <v>1976.1869999999999</v>
      </c>
      <c r="E232" s="73">
        <v>15581.507</v>
      </c>
      <c r="F232" s="73">
        <v>507.31099999999998</v>
      </c>
      <c r="G232" s="73">
        <v>15267.817999999999</v>
      </c>
      <c r="H232" s="15">
        <f>D232/D231*100</f>
        <v>10.24040283673772</v>
      </c>
      <c r="I232" s="15">
        <f>E232/E231*100</f>
        <v>8.5705950740555128</v>
      </c>
      <c r="J232" s="16">
        <f t="shared" si="62"/>
        <v>240.73008865727715</v>
      </c>
      <c r="K232" s="16">
        <f t="shared" si="63"/>
        <v>389.54152383843439</v>
      </c>
      <c r="L232" s="16">
        <f t="shared" si="63"/>
        <v>102.05457649547564</v>
      </c>
      <c r="M232" s="72"/>
      <c r="N232" s="72"/>
      <c r="O232" s="72"/>
      <c r="P232" s="72"/>
      <c r="Q232" s="72"/>
      <c r="R232" s="72"/>
    </row>
    <row r="233" spans="1:18" s="9" customFormat="1" x14ac:dyDescent="0.2">
      <c r="A233" s="17" t="s">
        <v>279</v>
      </c>
      <c r="B233" s="73">
        <v>17774.805</v>
      </c>
      <c r="C233" s="73">
        <v>148898.66399999999</v>
      </c>
      <c r="D233" s="73">
        <v>17321.755000000001</v>
      </c>
      <c r="E233" s="73">
        <v>166220.41899999999</v>
      </c>
      <c r="F233" s="73">
        <v>15586.7</v>
      </c>
      <c r="G233" s="73">
        <v>129702.644</v>
      </c>
      <c r="H233" s="15">
        <f>D233/D231*100</f>
        <v>89.759597163262285</v>
      </c>
      <c r="I233" s="15">
        <f>E233/E231*100</f>
        <v>91.429404375895302</v>
      </c>
      <c r="J233" s="16">
        <f t="shared" si="62"/>
        <v>97.451167537421654</v>
      </c>
      <c r="K233" s="16">
        <f t="shared" si="63"/>
        <v>111.13163787074878</v>
      </c>
      <c r="L233" s="16">
        <f t="shared" si="63"/>
        <v>128.15499659359295</v>
      </c>
    </row>
    <row r="234" spans="1:18" s="9" customFormat="1" x14ac:dyDescent="0.2">
      <c r="A234" s="11" t="s">
        <v>309</v>
      </c>
      <c r="B234" s="73"/>
      <c r="C234" s="73"/>
      <c r="D234" s="73"/>
      <c r="E234" s="73"/>
      <c r="F234" s="73"/>
      <c r="G234" s="73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</row>
    <row r="235" spans="1:18" s="9" customFormat="1" x14ac:dyDescent="0.2">
      <c r="A235" s="13" t="s">
        <v>272</v>
      </c>
      <c r="B235" s="73">
        <v>87094.437000000005</v>
      </c>
      <c r="C235" s="73">
        <v>731803.43700000003</v>
      </c>
      <c r="D235" s="73">
        <v>58157.682999999997</v>
      </c>
      <c r="E235" s="73">
        <v>789961.12</v>
      </c>
      <c r="F235" s="73">
        <v>66414.638999999996</v>
      </c>
      <c r="G235" s="73">
        <v>625767.16500000004</v>
      </c>
      <c r="H235" s="15">
        <f>H236+H237</f>
        <v>100</v>
      </c>
      <c r="I235" s="15">
        <f>I236+I237</f>
        <v>99.999999873411483</v>
      </c>
      <c r="J235" s="16">
        <f t="shared" ref="J235:J240" si="64">D235/B235*100</f>
        <v>66.775427918547763</v>
      </c>
      <c r="K235" s="16">
        <f t="shared" ref="K235:L240" si="65">D235/F235*100</f>
        <v>87.567566240930702</v>
      </c>
      <c r="L235" s="16">
        <f t="shared" si="65"/>
        <v>126.23882558619066</v>
      </c>
      <c r="M235" s="76"/>
      <c r="N235" s="76"/>
      <c r="O235" s="76"/>
      <c r="P235" s="76"/>
      <c r="Q235" s="76"/>
      <c r="R235" s="76"/>
    </row>
    <row r="236" spans="1:18" s="9" customFormat="1" x14ac:dyDescent="0.2">
      <c r="A236" s="17" t="s">
        <v>278</v>
      </c>
      <c r="B236" s="73">
        <v>73719.918000000005</v>
      </c>
      <c r="C236" s="73">
        <v>594982.67700000003</v>
      </c>
      <c r="D236" s="73">
        <v>45530.917999999998</v>
      </c>
      <c r="E236" s="73">
        <v>640513.59499999997</v>
      </c>
      <c r="F236" s="73">
        <v>50939.042999999998</v>
      </c>
      <c r="G236" s="73">
        <v>519608.685</v>
      </c>
      <c r="H236" s="15">
        <f>D236/D235*100</f>
        <v>78.288741317290786</v>
      </c>
      <c r="I236" s="15">
        <f>E236/E235*100</f>
        <v>81.081660702491277</v>
      </c>
      <c r="J236" s="16">
        <f t="shared" si="64"/>
        <v>61.762030174802952</v>
      </c>
      <c r="K236" s="16">
        <f t="shared" si="65"/>
        <v>89.383143691961379</v>
      </c>
      <c r="L236" s="16">
        <f t="shared" si="65"/>
        <v>123.26845441392112</v>
      </c>
    </row>
    <row r="237" spans="1:18" s="9" customFormat="1" x14ac:dyDescent="0.2">
      <c r="A237" s="17" t="s">
        <v>274</v>
      </c>
      <c r="B237" s="73">
        <v>13374.519</v>
      </c>
      <c r="C237" s="73">
        <v>136820.75899999999</v>
      </c>
      <c r="D237" s="73">
        <v>12626.764999999999</v>
      </c>
      <c r="E237" s="73">
        <v>149447.524</v>
      </c>
      <c r="F237" s="73">
        <v>15475.594999999999</v>
      </c>
      <c r="G237" s="73">
        <v>106158.48</v>
      </c>
      <c r="H237" s="15">
        <f>D237/D235*100</f>
        <v>21.711258682709214</v>
      </c>
      <c r="I237" s="15">
        <f>E237/E235*100</f>
        <v>18.918339170920209</v>
      </c>
      <c r="J237" s="16">
        <f t="shared" si="64"/>
        <v>94.409114824989217</v>
      </c>
      <c r="K237" s="16">
        <f t="shared" si="65"/>
        <v>81.591467080910292</v>
      </c>
      <c r="L237" s="16">
        <f t="shared" si="65"/>
        <v>140.77775416528195</v>
      </c>
      <c r="M237" s="72"/>
      <c r="N237" s="72"/>
      <c r="O237" s="72"/>
      <c r="P237" s="72"/>
      <c r="Q237" s="72"/>
      <c r="R237" s="72"/>
    </row>
    <row r="238" spans="1:18" s="9" customFormat="1" x14ac:dyDescent="0.2">
      <c r="A238" s="13" t="s">
        <v>273</v>
      </c>
      <c r="B238" s="73">
        <v>87094.437000000005</v>
      </c>
      <c r="C238" s="73">
        <v>731803.43700000003</v>
      </c>
      <c r="D238" s="73">
        <v>58157.682999999997</v>
      </c>
      <c r="E238" s="73">
        <v>789961.12</v>
      </c>
      <c r="F238" s="73">
        <v>66414.638999999996</v>
      </c>
      <c r="G238" s="73">
        <v>625767.16500000004</v>
      </c>
      <c r="H238" s="15">
        <f>H239+H240</f>
        <v>100</v>
      </c>
      <c r="I238" s="15">
        <f>I239+I240</f>
        <v>99.999999999999986</v>
      </c>
      <c r="J238" s="16">
        <f t="shared" si="64"/>
        <v>66.775427918547763</v>
      </c>
      <c r="K238" s="16">
        <f t="shared" si="65"/>
        <v>87.567566240930702</v>
      </c>
      <c r="L238" s="16">
        <f t="shared" si="65"/>
        <v>126.23882558619066</v>
      </c>
      <c r="M238" s="76"/>
      <c r="N238" s="76"/>
      <c r="O238" s="76"/>
      <c r="P238" s="76"/>
      <c r="Q238" s="76"/>
      <c r="R238" s="76"/>
    </row>
    <row r="239" spans="1:18" s="9" customFormat="1" x14ac:dyDescent="0.2">
      <c r="A239" s="17" t="s">
        <v>275</v>
      </c>
      <c r="B239" s="73">
        <v>52839.271000000001</v>
      </c>
      <c r="C239" s="73">
        <v>504219.61900000001</v>
      </c>
      <c r="D239" s="73">
        <v>31734.117999999999</v>
      </c>
      <c r="E239" s="73">
        <v>535953.73699999996</v>
      </c>
      <c r="F239" s="73">
        <v>28920.143</v>
      </c>
      <c r="G239" s="73">
        <v>394723.41</v>
      </c>
      <c r="H239" s="15">
        <f>D239/D238*100</f>
        <v>54.565650423177971</v>
      </c>
      <c r="I239" s="15">
        <f>E239/E238*100</f>
        <v>67.845584223183025</v>
      </c>
      <c r="J239" s="16">
        <f t="shared" si="64"/>
        <v>60.057827065782185</v>
      </c>
      <c r="K239" s="16">
        <f t="shared" si="65"/>
        <v>109.73015589860672</v>
      </c>
      <c r="L239" s="16">
        <f t="shared" si="65"/>
        <v>135.779567013773</v>
      </c>
    </row>
    <row r="240" spans="1:18" s="9" customFormat="1" x14ac:dyDescent="0.2">
      <c r="A240" s="17" t="s">
        <v>279</v>
      </c>
      <c r="B240" s="73">
        <v>34255.165000000001</v>
      </c>
      <c r="C240" s="73">
        <v>227583.81700000001</v>
      </c>
      <c r="D240" s="73">
        <v>26423.564999999999</v>
      </c>
      <c r="E240" s="73">
        <v>254007.383</v>
      </c>
      <c r="F240" s="73">
        <v>37494.495999999999</v>
      </c>
      <c r="G240" s="73">
        <v>231043.755</v>
      </c>
      <c r="H240" s="15">
        <f>D240/D238*100</f>
        <v>45.434349576822036</v>
      </c>
      <c r="I240" s="15">
        <f>E240/E238*100</f>
        <v>32.154415776816961</v>
      </c>
      <c r="J240" s="16">
        <f t="shared" si="64"/>
        <v>77.137462335971804</v>
      </c>
      <c r="K240" s="16">
        <f t="shared" si="65"/>
        <v>70.473183584065254</v>
      </c>
      <c r="L240" s="16">
        <f t="shared" si="65"/>
        <v>109.93908188516066</v>
      </c>
    </row>
    <row r="241" spans="1:18" s="9" customFormat="1" x14ac:dyDescent="0.2">
      <c r="A241" s="11" t="s">
        <v>310</v>
      </c>
      <c r="B241" s="73"/>
      <c r="C241" s="73"/>
      <c r="D241" s="73"/>
      <c r="E241" s="73"/>
      <c r="F241" s="73"/>
      <c r="G241" s="73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</row>
    <row r="242" spans="1:18" s="9" customFormat="1" x14ac:dyDescent="0.2">
      <c r="A242" s="13" t="s">
        <v>272</v>
      </c>
      <c r="B242" s="73">
        <v>76189.135999999999</v>
      </c>
      <c r="C242" s="73">
        <v>622724.86300000001</v>
      </c>
      <c r="D242" s="73">
        <v>45821.468999999997</v>
      </c>
      <c r="E242" s="73">
        <v>668546.33100000001</v>
      </c>
      <c r="F242" s="73">
        <v>42581.482000000004</v>
      </c>
      <c r="G242" s="73">
        <v>518618.603</v>
      </c>
      <c r="H242" s="15">
        <f>H243+H244</f>
        <v>100</v>
      </c>
      <c r="I242" s="15">
        <f>I243+I244</f>
        <v>100</v>
      </c>
      <c r="J242" s="16">
        <f t="shared" ref="J242:J247" si="66">D242/B242*100</f>
        <v>60.141735955635454</v>
      </c>
      <c r="K242" s="16">
        <f t="shared" ref="K242:L247" si="67">D242/F242*100</f>
        <v>107.60891084063253</v>
      </c>
      <c r="L242" s="16">
        <f t="shared" si="67"/>
        <v>128.90905322962354</v>
      </c>
      <c r="M242" s="76"/>
      <c r="N242" s="76"/>
      <c r="O242" s="76"/>
      <c r="P242" s="76"/>
      <c r="Q242" s="76"/>
      <c r="R242" s="76"/>
    </row>
    <row r="243" spans="1:18" s="9" customFormat="1" x14ac:dyDescent="0.2">
      <c r="A243" s="17" t="s">
        <v>278</v>
      </c>
      <c r="B243" s="73">
        <v>66165.751999999993</v>
      </c>
      <c r="C243" s="73">
        <v>523926.016</v>
      </c>
      <c r="D243" s="73">
        <v>38265.752</v>
      </c>
      <c r="E243" s="73">
        <v>562191.76800000004</v>
      </c>
      <c r="F243" s="73">
        <v>31600.781999999999</v>
      </c>
      <c r="G243" s="73">
        <v>443564.67599999998</v>
      </c>
      <c r="H243" s="15">
        <f>D243/D242*100</f>
        <v>83.510530838721039</v>
      </c>
      <c r="I243" s="15">
        <f>E243/E242*100</f>
        <v>84.09166903348094</v>
      </c>
      <c r="J243" s="16">
        <f t="shared" si="66"/>
        <v>57.833170247955479</v>
      </c>
      <c r="K243" s="16">
        <f t="shared" si="67"/>
        <v>121.09115527584096</v>
      </c>
      <c r="L243" s="16">
        <f t="shared" si="67"/>
        <v>126.74403495556983</v>
      </c>
    </row>
    <row r="244" spans="1:18" s="9" customFormat="1" x14ac:dyDescent="0.2">
      <c r="A244" s="17" t="s">
        <v>274</v>
      </c>
      <c r="B244" s="73">
        <v>10023.384</v>
      </c>
      <c r="C244" s="73">
        <v>98798.846999999994</v>
      </c>
      <c r="D244" s="73">
        <v>7555.7169999999996</v>
      </c>
      <c r="E244" s="73">
        <v>106354.56299999999</v>
      </c>
      <c r="F244" s="73">
        <v>10980.7</v>
      </c>
      <c r="G244" s="73">
        <v>75053.926000000007</v>
      </c>
      <c r="H244" s="15">
        <f>D244/D242*100</f>
        <v>16.489469161278965</v>
      </c>
      <c r="I244" s="15">
        <f>E244/E242*100</f>
        <v>15.908330966519058</v>
      </c>
      <c r="J244" s="16">
        <f t="shared" si="66"/>
        <v>75.380899305065029</v>
      </c>
      <c r="K244" s="16">
        <f t="shared" si="67"/>
        <v>68.80906499585636</v>
      </c>
      <c r="L244" s="16">
        <f t="shared" si="67"/>
        <v>141.70419679311644</v>
      </c>
    </row>
    <row r="245" spans="1:18" s="9" customFormat="1" x14ac:dyDescent="0.2">
      <c r="A245" s="13" t="s">
        <v>273</v>
      </c>
      <c r="B245" s="73">
        <v>76189.135999999999</v>
      </c>
      <c r="C245" s="73">
        <v>622724.86300000001</v>
      </c>
      <c r="D245" s="73">
        <v>45821.468999999997</v>
      </c>
      <c r="E245" s="73">
        <v>668546.33100000001</v>
      </c>
      <c r="F245" s="73">
        <v>42581.482000000004</v>
      </c>
      <c r="G245" s="73">
        <v>518618.603</v>
      </c>
      <c r="H245" s="15">
        <f>H246+H247</f>
        <v>100</v>
      </c>
      <c r="I245" s="15">
        <f>I246+I247</f>
        <v>100</v>
      </c>
      <c r="J245" s="16">
        <f t="shared" si="66"/>
        <v>60.141735955635454</v>
      </c>
      <c r="K245" s="16">
        <f t="shared" si="67"/>
        <v>107.60891084063253</v>
      </c>
      <c r="L245" s="16">
        <f t="shared" si="67"/>
        <v>128.90905322962354</v>
      </c>
      <c r="M245" s="76"/>
      <c r="N245" s="76"/>
      <c r="O245" s="76"/>
      <c r="P245" s="76"/>
      <c r="Q245" s="76"/>
      <c r="R245" s="76"/>
    </row>
    <row r="246" spans="1:18" s="9" customFormat="1" x14ac:dyDescent="0.2">
      <c r="A246" s="17" t="s">
        <v>275</v>
      </c>
      <c r="B246" s="73">
        <v>45066.62</v>
      </c>
      <c r="C246" s="73">
        <v>444286.05499999999</v>
      </c>
      <c r="D246" s="73">
        <v>20923.776000000002</v>
      </c>
      <c r="E246" s="73">
        <v>465209.83100000001</v>
      </c>
      <c r="F246" s="73">
        <v>20739.827000000001</v>
      </c>
      <c r="G246" s="73">
        <v>323034.81300000002</v>
      </c>
      <c r="H246" s="15">
        <f>D246/D245*100</f>
        <v>45.6636953302392</v>
      </c>
      <c r="I246" s="15">
        <f>E246/E245*100</f>
        <v>69.585279198847331</v>
      </c>
      <c r="J246" s="16">
        <f t="shared" si="66"/>
        <v>46.428545118315952</v>
      </c>
      <c r="K246" s="16">
        <f t="shared" si="67"/>
        <v>100.88693603856966</v>
      </c>
      <c r="L246" s="16">
        <f t="shared" si="67"/>
        <v>144.01228978376395</v>
      </c>
    </row>
    <row r="247" spans="1:18" s="9" customFormat="1" x14ac:dyDescent="0.2">
      <c r="A247" s="17" t="s">
        <v>279</v>
      </c>
      <c r="B247" s="73">
        <v>31122.516</v>
      </c>
      <c r="C247" s="73">
        <v>178438.807</v>
      </c>
      <c r="D247" s="73">
        <v>24897.692999999999</v>
      </c>
      <c r="E247" s="73">
        <v>203336.5</v>
      </c>
      <c r="F247" s="73">
        <v>21841.655999999999</v>
      </c>
      <c r="G247" s="73">
        <v>195583.79</v>
      </c>
      <c r="H247" s="15">
        <f>D247/D245*100</f>
        <v>54.336304669760807</v>
      </c>
      <c r="I247" s="15">
        <f>E247/E245*100</f>
        <v>30.414720801152672</v>
      </c>
      <c r="J247" s="16">
        <f t="shared" si="66"/>
        <v>79.998972448114415</v>
      </c>
      <c r="K247" s="16">
        <f t="shared" si="67"/>
        <v>113.99178249121771</v>
      </c>
      <c r="L247" s="16">
        <f t="shared" si="67"/>
        <v>103.96388166933465</v>
      </c>
    </row>
    <row r="248" spans="1:18" s="9" customFormat="1" x14ac:dyDescent="0.2">
      <c r="A248" s="11" t="s">
        <v>311</v>
      </c>
      <c r="B248" s="73"/>
      <c r="C248" s="73"/>
      <c r="D248" s="73"/>
      <c r="E248" s="73"/>
      <c r="F248" s="73"/>
      <c r="G248" s="73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</row>
    <row r="249" spans="1:18" s="9" customFormat="1" x14ac:dyDescent="0.2">
      <c r="A249" s="13" t="s">
        <v>272</v>
      </c>
      <c r="B249" s="73">
        <v>12863.892</v>
      </c>
      <c r="C249" s="73">
        <v>85661.070999999996</v>
      </c>
      <c r="D249" s="73">
        <v>12319.767</v>
      </c>
      <c r="E249" s="73">
        <v>97980.838000000003</v>
      </c>
      <c r="F249" s="73">
        <v>12261.437</v>
      </c>
      <c r="G249" s="73">
        <v>89196.861000000004</v>
      </c>
      <c r="H249" s="15">
        <f>H250+H251</f>
        <v>100</v>
      </c>
      <c r="I249" s="15">
        <f>I250+I251</f>
        <v>100</v>
      </c>
      <c r="J249" s="16">
        <f t="shared" ref="J249:J254" si="68">D249/B249*100</f>
        <v>95.770137062717879</v>
      </c>
      <c r="K249" s="16">
        <f t="shared" ref="K249:L254" si="69">D249/F249*100</f>
        <v>100.47571911840349</v>
      </c>
      <c r="L249" s="16">
        <f t="shared" si="69"/>
        <v>109.84785439927084</v>
      </c>
      <c r="M249" s="76"/>
      <c r="N249" s="76"/>
      <c r="O249" s="76"/>
      <c r="P249" s="76"/>
      <c r="Q249" s="76"/>
      <c r="R249" s="76"/>
    </row>
    <row r="250" spans="1:18" s="9" customFormat="1" x14ac:dyDescent="0.2">
      <c r="A250" s="17" t="s">
        <v>278</v>
      </c>
      <c r="B250" s="73">
        <v>6472</v>
      </c>
      <c r="C250" s="73">
        <v>45196.667000000001</v>
      </c>
      <c r="D250" s="73">
        <v>6704</v>
      </c>
      <c r="E250" s="73">
        <v>51900.667000000001</v>
      </c>
      <c r="F250" s="73">
        <v>5654.4319999999998</v>
      </c>
      <c r="G250" s="73">
        <v>42334.692000000003</v>
      </c>
      <c r="H250" s="15">
        <f>D250/D249*100</f>
        <v>54.416613560954517</v>
      </c>
      <c r="I250" s="15">
        <f>E250/E249*100</f>
        <v>52.970221585571664</v>
      </c>
      <c r="J250" s="16">
        <f t="shared" si="68"/>
        <v>103.58467243510508</v>
      </c>
      <c r="K250" s="16">
        <f t="shared" si="69"/>
        <v>118.56186439239167</v>
      </c>
      <c r="L250" s="16">
        <f t="shared" si="69"/>
        <v>122.59606612940517</v>
      </c>
      <c r="M250" s="72"/>
      <c r="N250" s="72"/>
      <c r="O250" s="72"/>
      <c r="P250" s="72"/>
      <c r="Q250" s="72"/>
      <c r="R250" s="72"/>
    </row>
    <row r="251" spans="1:18" s="9" customFormat="1" x14ac:dyDescent="0.2">
      <c r="A251" s="17" t="s">
        <v>274</v>
      </c>
      <c r="B251" s="73">
        <v>6391.8919999999998</v>
      </c>
      <c r="C251" s="73">
        <v>40464.404000000002</v>
      </c>
      <c r="D251" s="73">
        <v>5615.7669999999998</v>
      </c>
      <c r="E251" s="73">
        <v>46080.171000000002</v>
      </c>
      <c r="F251" s="73">
        <v>6607.0050000000001</v>
      </c>
      <c r="G251" s="73">
        <v>46862.169000000002</v>
      </c>
      <c r="H251" s="15">
        <f>D251/D249*100</f>
        <v>45.583386439045476</v>
      </c>
      <c r="I251" s="15">
        <f>E251/E249*100</f>
        <v>47.029778414428343</v>
      </c>
      <c r="J251" s="16">
        <f t="shared" si="68"/>
        <v>87.857664053147332</v>
      </c>
      <c r="K251" s="16">
        <f t="shared" si="69"/>
        <v>84.997165886812553</v>
      </c>
      <c r="L251" s="16">
        <f t="shared" si="69"/>
        <v>98.33128082483762</v>
      </c>
      <c r="M251" s="72"/>
      <c r="N251" s="72"/>
      <c r="O251" s="72"/>
      <c r="P251" s="72"/>
      <c r="Q251" s="72"/>
      <c r="R251" s="72"/>
    </row>
    <row r="252" spans="1:18" s="9" customFormat="1" x14ac:dyDescent="0.2">
      <c r="A252" s="13" t="s">
        <v>273</v>
      </c>
      <c r="B252" s="73">
        <v>12863.892</v>
      </c>
      <c r="C252" s="73">
        <v>85661.070999999996</v>
      </c>
      <c r="D252" s="73">
        <v>12319.767</v>
      </c>
      <c r="E252" s="73">
        <v>97980.838000000003</v>
      </c>
      <c r="F252" s="73">
        <v>12261.437</v>
      </c>
      <c r="G252" s="73">
        <v>89196.861000000004</v>
      </c>
      <c r="H252" s="15">
        <f>H253+H254</f>
        <v>100</v>
      </c>
      <c r="I252" s="15">
        <f>I253+I254</f>
        <v>99.999999999999986</v>
      </c>
      <c r="J252" s="16">
        <f t="shared" si="68"/>
        <v>95.770137062717879</v>
      </c>
      <c r="K252" s="16">
        <f t="shared" si="69"/>
        <v>100.47571911840349</v>
      </c>
      <c r="L252" s="16">
        <f t="shared" si="69"/>
        <v>109.84785439927084</v>
      </c>
      <c r="M252" s="68"/>
      <c r="N252" s="68"/>
      <c r="O252" s="68"/>
      <c r="P252" s="68"/>
      <c r="Q252" s="68"/>
      <c r="R252" s="68"/>
    </row>
    <row r="253" spans="1:18" s="9" customFormat="1" x14ac:dyDescent="0.2">
      <c r="A253" s="17" t="s">
        <v>275</v>
      </c>
      <c r="B253" s="73">
        <v>5387.0839999999998</v>
      </c>
      <c r="C253" s="73">
        <v>27641.703000000001</v>
      </c>
      <c r="D253" s="73">
        <v>3014.8980000000001</v>
      </c>
      <c r="E253" s="73">
        <v>30656.600999999999</v>
      </c>
      <c r="F253" s="73">
        <v>2074.0459999999998</v>
      </c>
      <c r="G253" s="73">
        <v>14169.489</v>
      </c>
      <c r="H253" s="15">
        <f>D253/D252*100</f>
        <v>24.472037498761139</v>
      </c>
      <c r="I253" s="15">
        <f>E253/E252*100</f>
        <v>31.288363751287772</v>
      </c>
      <c r="J253" s="16">
        <f t="shared" si="68"/>
        <v>55.965305163238597</v>
      </c>
      <c r="K253" s="16">
        <f t="shared" si="69"/>
        <v>145.36312116510436</v>
      </c>
      <c r="L253" s="16">
        <f t="shared" si="69"/>
        <v>216.35643317835948</v>
      </c>
      <c r="M253" s="72"/>
      <c r="N253" s="72"/>
      <c r="O253" s="72"/>
      <c r="P253" s="72"/>
      <c r="Q253" s="72"/>
      <c r="R253" s="72"/>
    </row>
    <row r="254" spans="1:18" s="9" customFormat="1" x14ac:dyDescent="0.2">
      <c r="A254" s="17" t="s">
        <v>279</v>
      </c>
      <c r="B254" s="73">
        <v>7476.808</v>
      </c>
      <c r="C254" s="73">
        <v>58019.368000000002</v>
      </c>
      <c r="D254" s="73">
        <v>9304.8690000000006</v>
      </c>
      <c r="E254" s="73">
        <v>67324.236999999994</v>
      </c>
      <c r="F254" s="73">
        <v>10187.391</v>
      </c>
      <c r="G254" s="73">
        <v>75027.370999999999</v>
      </c>
      <c r="H254" s="15">
        <f>D254/D252*100</f>
        <v>75.527962501238861</v>
      </c>
      <c r="I254" s="15">
        <f>E254/E252*100</f>
        <v>68.71163624871221</v>
      </c>
      <c r="J254" s="16">
        <f t="shared" si="68"/>
        <v>124.44975181922553</v>
      </c>
      <c r="K254" s="16">
        <f t="shared" si="69"/>
        <v>91.337114674404873</v>
      </c>
      <c r="L254" s="16">
        <f t="shared" si="69"/>
        <v>89.732901610000425</v>
      </c>
      <c r="M254" s="72"/>
      <c r="N254" s="72"/>
      <c r="O254" s="72"/>
      <c r="P254" s="72"/>
      <c r="Q254" s="72"/>
      <c r="R254" s="72"/>
    </row>
    <row r="255" spans="1:18" s="9" customFormat="1" ht="22.5" x14ac:dyDescent="0.2">
      <c r="A255" s="11" t="s">
        <v>312</v>
      </c>
      <c r="B255" s="73"/>
      <c r="C255" s="73"/>
      <c r="D255" s="73"/>
      <c r="E255" s="73"/>
      <c r="F255" s="73"/>
      <c r="G255" s="73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</row>
    <row r="256" spans="1:18" s="9" customFormat="1" x14ac:dyDescent="0.2">
      <c r="A256" s="13" t="s">
        <v>272</v>
      </c>
      <c r="B256" s="73">
        <v>100790.16899999999</v>
      </c>
      <c r="C256" s="73">
        <v>807720.68099999998</v>
      </c>
      <c r="D256" s="73">
        <v>108385.681</v>
      </c>
      <c r="E256" s="73">
        <v>916106.36199999996</v>
      </c>
      <c r="F256" s="73">
        <v>93605.967999999993</v>
      </c>
      <c r="G256" s="73">
        <v>870173.22900000005</v>
      </c>
      <c r="H256" s="15">
        <f>H257+H258</f>
        <v>99.999999077368912</v>
      </c>
      <c r="I256" s="15">
        <f>I257+I258</f>
        <v>100.00000000000001</v>
      </c>
      <c r="J256" s="16">
        <f t="shared" ref="J256:J261" si="70">D256/B256*100</f>
        <v>107.53596513961594</v>
      </c>
      <c r="K256" s="16">
        <f t="shared" ref="K256:L261" si="71">D256/F256*100</f>
        <v>115.78928493106338</v>
      </c>
      <c r="L256" s="16">
        <f t="shared" si="71"/>
        <v>105.27861941383627</v>
      </c>
      <c r="M256" s="68"/>
      <c r="N256" s="68"/>
      <c r="O256" s="68"/>
      <c r="P256" s="68"/>
      <c r="Q256" s="68"/>
      <c r="R256" s="68"/>
    </row>
    <row r="257" spans="1:18" s="9" customFormat="1" x14ac:dyDescent="0.2">
      <c r="A257" s="17" t="s">
        <v>278</v>
      </c>
      <c r="B257" s="73">
        <v>86244.577000000005</v>
      </c>
      <c r="C257" s="73">
        <v>684180.95200000005</v>
      </c>
      <c r="D257" s="73">
        <v>91818.577000000005</v>
      </c>
      <c r="E257" s="73">
        <v>775999.52899999998</v>
      </c>
      <c r="F257" s="73">
        <v>78565.218999999997</v>
      </c>
      <c r="G257" s="73">
        <v>735592.10400000005</v>
      </c>
      <c r="H257" s="15">
        <f>D257/D256*100</f>
        <v>84.714674625700795</v>
      </c>
      <c r="I257" s="15">
        <f>E257/E256*100</f>
        <v>84.706270056445703</v>
      </c>
      <c r="J257" s="16">
        <f t="shared" si="70"/>
        <v>106.46301506006574</v>
      </c>
      <c r="K257" s="16">
        <f t="shared" si="71"/>
        <v>116.86924337345768</v>
      </c>
      <c r="L257" s="16">
        <f t="shared" si="71"/>
        <v>105.49318362449414</v>
      </c>
      <c r="M257" s="72"/>
      <c r="N257" s="72"/>
      <c r="O257" s="72"/>
      <c r="P257" s="72"/>
      <c r="Q257" s="72"/>
      <c r="R257" s="72"/>
    </row>
    <row r="258" spans="1:18" s="9" customFormat="1" x14ac:dyDescent="0.2">
      <c r="A258" s="17" t="s">
        <v>274</v>
      </c>
      <c r="B258" s="73">
        <v>14545.592000000001</v>
      </c>
      <c r="C258" s="73">
        <v>123539.72900000001</v>
      </c>
      <c r="D258" s="73">
        <v>16567.102999999999</v>
      </c>
      <c r="E258" s="73">
        <v>140106.83300000001</v>
      </c>
      <c r="F258" s="73">
        <v>15040.749</v>
      </c>
      <c r="G258" s="73">
        <v>134581.125</v>
      </c>
      <c r="H258" s="15">
        <f>D258/D256*100</f>
        <v>15.285324451668112</v>
      </c>
      <c r="I258" s="15">
        <f>E258/E256*100</f>
        <v>15.293729943554307</v>
      </c>
      <c r="J258" s="16">
        <f t="shared" si="70"/>
        <v>113.89775679119832</v>
      </c>
      <c r="K258" s="16">
        <f t="shared" si="71"/>
        <v>110.14812493712913</v>
      </c>
      <c r="L258" s="16">
        <f t="shared" si="71"/>
        <v>104.10585659764698</v>
      </c>
      <c r="M258" s="72"/>
      <c r="N258" s="72"/>
      <c r="O258" s="72"/>
      <c r="P258" s="72"/>
      <c r="Q258" s="72"/>
      <c r="R258" s="72"/>
    </row>
    <row r="259" spans="1:18" s="9" customFormat="1" x14ac:dyDescent="0.2">
      <c r="A259" s="13" t="s">
        <v>273</v>
      </c>
      <c r="B259" s="73">
        <v>100790.16899999999</v>
      </c>
      <c r="C259" s="73">
        <v>807720.68099999998</v>
      </c>
      <c r="D259" s="73">
        <v>108385.681</v>
      </c>
      <c r="E259" s="73">
        <v>916106.36199999996</v>
      </c>
      <c r="F259" s="73">
        <v>93605.967999999993</v>
      </c>
      <c r="G259" s="73">
        <v>870173.22900000005</v>
      </c>
      <c r="H259" s="15">
        <f>H260+H261</f>
        <v>100</v>
      </c>
      <c r="I259" s="15">
        <f>I260+I261</f>
        <v>100.00000000000001</v>
      </c>
      <c r="J259" s="16">
        <f t="shared" si="70"/>
        <v>107.53596513961594</v>
      </c>
      <c r="K259" s="16">
        <f t="shared" si="71"/>
        <v>115.78928493106338</v>
      </c>
      <c r="L259" s="16">
        <f t="shared" si="71"/>
        <v>105.27861941383627</v>
      </c>
      <c r="M259" s="68"/>
      <c r="N259" s="68"/>
      <c r="O259" s="68"/>
      <c r="P259" s="68"/>
      <c r="Q259" s="68"/>
      <c r="R259" s="68"/>
    </row>
    <row r="260" spans="1:18" s="9" customFormat="1" x14ac:dyDescent="0.2">
      <c r="A260" s="17" t="s">
        <v>275</v>
      </c>
      <c r="B260" s="73">
        <v>3047.279</v>
      </c>
      <c r="C260" s="73">
        <v>23315.513999999999</v>
      </c>
      <c r="D260" s="73">
        <v>2967.25</v>
      </c>
      <c r="E260" s="73">
        <v>26282.763999999999</v>
      </c>
      <c r="F260" s="73">
        <v>2451.8890000000001</v>
      </c>
      <c r="G260" s="73">
        <v>23497.235000000001</v>
      </c>
      <c r="H260" s="15">
        <f>D260/D259*100</f>
        <v>2.7376771291403337</v>
      </c>
      <c r="I260" s="15">
        <f>E260/E259*100</f>
        <v>2.8689642480618427</v>
      </c>
      <c r="J260" s="16">
        <f t="shared" si="70"/>
        <v>97.373755406052425</v>
      </c>
      <c r="K260" s="16">
        <f t="shared" si="71"/>
        <v>121.01893682789064</v>
      </c>
      <c r="L260" s="16">
        <f t="shared" si="71"/>
        <v>111.85470971371738</v>
      </c>
      <c r="M260" s="72"/>
      <c r="N260" s="72"/>
      <c r="O260" s="72"/>
      <c r="P260" s="72"/>
      <c r="Q260" s="72"/>
      <c r="R260" s="72"/>
    </row>
    <row r="261" spans="1:18" s="9" customFormat="1" x14ac:dyDescent="0.2">
      <c r="A261" s="17" t="s">
        <v>279</v>
      </c>
      <c r="B261" s="73">
        <v>97742.89</v>
      </c>
      <c r="C261" s="73">
        <v>784405.16700000002</v>
      </c>
      <c r="D261" s="73">
        <v>105418.431</v>
      </c>
      <c r="E261" s="73">
        <v>889823.598</v>
      </c>
      <c r="F261" s="73">
        <v>91154.078999999998</v>
      </c>
      <c r="G261" s="73">
        <v>846675.99399999995</v>
      </c>
      <c r="H261" s="15">
        <f>D261/D259*100</f>
        <v>97.262322870859663</v>
      </c>
      <c r="I261" s="15">
        <f>E261/E259*100</f>
        <v>97.131035751938171</v>
      </c>
      <c r="J261" s="16">
        <f t="shared" si="70"/>
        <v>107.85278704159454</v>
      </c>
      <c r="K261" s="16">
        <f t="shared" si="71"/>
        <v>115.64861622923095</v>
      </c>
      <c r="L261" s="16">
        <f t="shared" si="71"/>
        <v>105.09611755922774</v>
      </c>
      <c r="M261" s="72"/>
      <c r="N261" s="72"/>
      <c r="O261" s="72"/>
      <c r="P261" s="72"/>
      <c r="Q261" s="72"/>
      <c r="R261" s="72"/>
    </row>
    <row r="262" spans="1:18" s="9" customFormat="1" ht="22.5" x14ac:dyDescent="0.2">
      <c r="A262" s="11" t="s">
        <v>313</v>
      </c>
      <c r="B262" s="73"/>
      <c r="C262" s="73"/>
      <c r="D262" s="73"/>
      <c r="E262" s="73"/>
      <c r="F262" s="73"/>
      <c r="G262" s="73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</row>
    <row r="263" spans="1:18" s="9" customFormat="1" x14ac:dyDescent="0.2">
      <c r="A263" s="13" t="s">
        <v>272</v>
      </c>
      <c r="B263" s="73">
        <v>55641.33</v>
      </c>
      <c r="C263" s="73">
        <v>457352.71</v>
      </c>
      <c r="D263" s="73">
        <v>61912.517</v>
      </c>
      <c r="E263" s="73">
        <v>519265.22700000001</v>
      </c>
      <c r="F263" s="73">
        <v>53729.766000000003</v>
      </c>
      <c r="G263" s="73">
        <v>499369.36099999998</v>
      </c>
      <c r="H263" s="15">
        <f>H264+H265</f>
        <v>100.00000000000001</v>
      </c>
      <c r="I263" s="15">
        <f>I264+I265</f>
        <v>99.999999999999986</v>
      </c>
      <c r="J263" s="16">
        <f t="shared" ref="J263:J268" si="72">D263/B263*100</f>
        <v>111.27073526100114</v>
      </c>
      <c r="K263" s="16">
        <f t="shared" ref="K263:L268" si="73">D263/F263*100</f>
        <v>115.2294558662325</v>
      </c>
      <c r="L263" s="16">
        <f t="shared" si="73"/>
        <v>103.98419838176656</v>
      </c>
      <c r="M263" s="76"/>
      <c r="N263" s="76"/>
      <c r="O263" s="76"/>
      <c r="P263" s="76"/>
      <c r="Q263" s="76"/>
      <c r="R263" s="76"/>
    </row>
    <row r="264" spans="1:18" s="9" customFormat="1" x14ac:dyDescent="0.2">
      <c r="A264" s="17" t="s">
        <v>278</v>
      </c>
      <c r="B264" s="73">
        <v>53410</v>
      </c>
      <c r="C264" s="73">
        <v>435871.99699999997</v>
      </c>
      <c r="D264" s="73">
        <v>59125</v>
      </c>
      <c r="E264" s="73">
        <v>494996.99699999997</v>
      </c>
      <c r="F264" s="73">
        <v>50718.09</v>
      </c>
      <c r="G264" s="73">
        <v>472530.82799999998</v>
      </c>
      <c r="H264" s="15">
        <f>D264/D263*100</f>
        <v>95.497651952996847</v>
      </c>
      <c r="I264" s="15">
        <f>E264/E263*100</f>
        <v>95.326428819390202</v>
      </c>
      <c r="J264" s="16">
        <f t="shared" si="72"/>
        <v>110.70024340011233</v>
      </c>
      <c r="K264" s="16">
        <f t="shared" si="73"/>
        <v>116.57576221817503</v>
      </c>
      <c r="L264" s="16">
        <f t="shared" si="73"/>
        <v>104.75443456146316</v>
      </c>
      <c r="M264" s="72"/>
      <c r="N264" s="72"/>
      <c r="O264" s="72"/>
      <c r="P264" s="72"/>
      <c r="Q264" s="72"/>
      <c r="R264" s="72"/>
    </row>
    <row r="265" spans="1:18" s="9" customFormat="1" x14ac:dyDescent="0.2">
      <c r="A265" s="17" t="s">
        <v>274</v>
      </c>
      <c r="B265" s="73">
        <v>2231.3310000000001</v>
      </c>
      <c r="C265" s="73">
        <v>21480.713</v>
      </c>
      <c r="D265" s="73">
        <v>2787.5169999999998</v>
      </c>
      <c r="E265" s="73">
        <v>24268.23</v>
      </c>
      <c r="F265" s="73">
        <v>3011.6759999999999</v>
      </c>
      <c r="G265" s="73">
        <v>26838.534</v>
      </c>
      <c r="H265" s="15">
        <f>D265/D263*100</f>
        <v>4.5023480470031609</v>
      </c>
      <c r="I265" s="15">
        <f>E265/E263*100</f>
        <v>4.6735711806097893</v>
      </c>
      <c r="J265" s="16">
        <f t="shared" si="72"/>
        <v>124.92619875760252</v>
      </c>
      <c r="K265" s="16">
        <f t="shared" si="73"/>
        <v>92.557001483559318</v>
      </c>
      <c r="L265" s="16">
        <f t="shared" si="73"/>
        <v>90.42308346648143</v>
      </c>
    </row>
    <row r="266" spans="1:18" s="9" customFormat="1" x14ac:dyDescent="0.2">
      <c r="A266" s="13" t="s">
        <v>273</v>
      </c>
      <c r="B266" s="73">
        <v>55641.33</v>
      </c>
      <c r="C266" s="73">
        <v>457352.71</v>
      </c>
      <c r="D266" s="73">
        <v>61912.517</v>
      </c>
      <c r="E266" s="73">
        <v>519265.22700000001</v>
      </c>
      <c r="F266" s="73">
        <v>53729.766000000003</v>
      </c>
      <c r="G266" s="73">
        <v>499369.36099999998</v>
      </c>
      <c r="H266" s="15">
        <f>H267+H268</f>
        <v>100.00000000000001</v>
      </c>
      <c r="I266" s="15">
        <f>I267+I268</f>
        <v>100</v>
      </c>
      <c r="J266" s="16">
        <f t="shared" si="72"/>
        <v>111.27073526100114</v>
      </c>
      <c r="K266" s="16">
        <f t="shared" si="73"/>
        <v>115.2294558662325</v>
      </c>
      <c r="L266" s="16">
        <f t="shared" si="73"/>
        <v>103.98419838176656</v>
      </c>
      <c r="M266" s="76"/>
      <c r="N266" s="76"/>
      <c r="O266" s="76"/>
      <c r="P266" s="76"/>
      <c r="Q266" s="76"/>
      <c r="R266" s="76"/>
    </row>
    <row r="267" spans="1:18" s="9" customFormat="1" x14ac:dyDescent="0.2">
      <c r="A267" s="17" t="s">
        <v>275</v>
      </c>
      <c r="B267" s="73">
        <v>539.29999999999995</v>
      </c>
      <c r="C267" s="73">
        <v>3377.2310000000002</v>
      </c>
      <c r="D267" s="73">
        <v>608.78499999999997</v>
      </c>
      <c r="E267" s="73">
        <v>3986.0160000000001</v>
      </c>
      <c r="F267" s="73">
        <v>179.499</v>
      </c>
      <c r="G267" s="73">
        <v>2218.5079999999998</v>
      </c>
      <c r="H267" s="15">
        <f>D267/D266*100</f>
        <v>0.98329874070537304</v>
      </c>
      <c r="I267" s="15">
        <f>E267/E266*100</f>
        <v>0.76762621349185778</v>
      </c>
      <c r="J267" s="16">
        <f t="shared" si="72"/>
        <v>112.88429445577601</v>
      </c>
      <c r="K267" s="16">
        <f t="shared" si="73"/>
        <v>339.15787831687084</v>
      </c>
      <c r="L267" s="16">
        <f t="shared" si="73"/>
        <v>179.67102214641554</v>
      </c>
    </row>
    <row r="268" spans="1:18" s="9" customFormat="1" x14ac:dyDescent="0.2">
      <c r="A268" s="17" t="s">
        <v>279</v>
      </c>
      <c r="B268" s="73">
        <v>55102.031000000003</v>
      </c>
      <c r="C268" s="73">
        <v>453975.48</v>
      </c>
      <c r="D268" s="73">
        <v>61303.732000000004</v>
      </c>
      <c r="E268" s="73">
        <v>515279.21100000001</v>
      </c>
      <c r="F268" s="73">
        <v>53550.267999999996</v>
      </c>
      <c r="G268" s="73">
        <v>497150.853</v>
      </c>
      <c r="H268" s="15">
        <f>D268/D266*100</f>
        <v>99.016701259294635</v>
      </c>
      <c r="I268" s="15">
        <f>E268/E266*100</f>
        <v>99.232373786508148</v>
      </c>
      <c r="J268" s="16">
        <f t="shared" si="72"/>
        <v>111.25494085689873</v>
      </c>
      <c r="K268" s="16">
        <f t="shared" si="73"/>
        <v>114.47885190789336</v>
      </c>
      <c r="L268" s="16">
        <f t="shared" si="73"/>
        <v>103.64645014498247</v>
      </c>
      <c r="M268" s="72"/>
      <c r="N268" s="72"/>
      <c r="O268" s="72"/>
      <c r="P268" s="72"/>
      <c r="Q268" s="72"/>
      <c r="R268" s="72"/>
    </row>
    <row r="269" spans="1:18" s="9" customFormat="1" x14ac:dyDescent="0.2">
      <c r="A269" s="11" t="s">
        <v>314</v>
      </c>
      <c r="B269" s="73"/>
      <c r="C269" s="73"/>
      <c r="D269" s="73"/>
      <c r="E269" s="73"/>
      <c r="F269" s="73"/>
      <c r="G269" s="73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</row>
    <row r="270" spans="1:18" s="9" customFormat="1" x14ac:dyDescent="0.2">
      <c r="A270" s="13" t="s">
        <v>272</v>
      </c>
      <c r="B270" s="73">
        <v>1721.2370000000001</v>
      </c>
      <c r="C270" s="73">
        <v>19439.199000000001</v>
      </c>
      <c r="D270" s="73">
        <v>2621.4250000000002</v>
      </c>
      <c r="E270" s="73">
        <v>22060.624</v>
      </c>
      <c r="F270" s="73">
        <v>2150.6379999999999</v>
      </c>
      <c r="G270" s="73">
        <v>20507.734</v>
      </c>
      <c r="H270" s="15">
        <f>H271+H272</f>
        <v>100</v>
      </c>
      <c r="I270" s="15">
        <f>I271+I272</f>
        <v>100</v>
      </c>
      <c r="J270" s="16">
        <f t="shared" ref="J270:J275" si="74">D270/B270*100</f>
        <v>152.2988989895058</v>
      </c>
      <c r="K270" s="16">
        <f t="shared" ref="K270:L275" si="75">D270/F270*100</f>
        <v>121.89057386691763</v>
      </c>
      <c r="L270" s="16">
        <f t="shared" si="75"/>
        <v>107.57221641357353</v>
      </c>
      <c r="M270" s="76"/>
      <c r="N270" s="76"/>
      <c r="O270" s="76"/>
      <c r="P270" s="76"/>
      <c r="Q270" s="76"/>
      <c r="R270" s="76"/>
    </row>
    <row r="271" spans="1:18" s="9" customFormat="1" x14ac:dyDescent="0.2">
      <c r="A271" s="17" t="s">
        <v>278</v>
      </c>
      <c r="B271" s="73">
        <v>454</v>
      </c>
      <c r="C271" s="73">
        <v>3388.3310000000001</v>
      </c>
      <c r="D271" s="73">
        <v>343</v>
      </c>
      <c r="E271" s="73">
        <v>3731.33</v>
      </c>
      <c r="F271" s="73">
        <v>423</v>
      </c>
      <c r="G271" s="73">
        <v>3805.9969999999998</v>
      </c>
      <c r="H271" s="15">
        <f>D271/D270*100</f>
        <v>13.084486491126009</v>
      </c>
      <c r="I271" s="15">
        <f>E271/E270*100</f>
        <v>16.913982124893657</v>
      </c>
      <c r="J271" s="16">
        <f t="shared" si="74"/>
        <v>75.550660792951547</v>
      </c>
      <c r="K271" s="16">
        <f t="shared" si="75"/>
        <v>81.087470449172571</v>
      </c>
      <c r="L271" s="16">
        <f t="shared" si="75"/>
        <v>98.038175016953517</v>
      </c>
      <c r="M271" s="72"/>
      <c r="N271" s="72"/>
      <c r="O271" s="72"/>
      <c r="P271" s="72"/>
      <c r="Q271" s="72"/>
      <c r="R271" s="72"/>
    </row>
    <row r="272" spans="1:18" s="9" customFormat="1" x14ac:dyDescent="0.2">
      <c r="A272" s="17" t="s">
        <v>274</v>
      </c>
      <c r="B272" s="73">
        <v>1267.2370000000001</v>
      </c>
      <c r="C272" s="73">
        <v>16050.868</v>
      </c>
      <c r="D272" s="73">
        <v>2278.4250000000002</v>
      </c>
      <c r="E272" s="73">
        <v>18329.294000000002</v>
      </c>
      <c r="F272" s="73">
        <v>1727.6389999999999</v>
      </c>
      <c r="G272" s="73">
        <v>16701.737000000001</v>
      </c>
      <c r="H272" s="15">
        <f>D272/D270*100</f>
        <v>86.915513508873985</v>
      </c>
      <c r="I272" s="15">
        <f>E272/E270*100</f>
        <v>83.08601787510635</v>
      </c>
      <c r="J272" s="16">
        <f t="shared" si="74"/>
        <v>179.79470296400751</v>
      </c>
      <c r="K272" s="16">
        <f t="shared" si="75"/>
        <v>131.8808501081534</v>
      </c>
      <c r="L272" s="16">
        <f t="shared" si="75"/>
        <v>109.74483671967772</v>
      </c>
      <c r="M272" s="72"/>
      <c r="N272" s="72"/>
      <c r="O272" s="72"/>
      <c r="P272" s="72"/>
      <c r="Q272" s="72"/>
      <c r="R272" s="72"/>
    </row>
    <row r="273" spans="1:18" s="9" customFormat="1" x14ac:dyDescent="0.2">
      <c r="A273" s="13" t="s">
        <v>273</v>
      </c>
      <c r="B273" s="73">
        <v>1721.2370000000001</v>
      </c>
      <c r="C273" s="73">
        <v>19439.199000000001</v>
      </c>
      <c r="D273" s="73">
        <v>2621.4250000000002</v>
      </c>
      <c r="E273" s="73">
        <v>22060.624</v>
      </c>
      <c r="F273" s="73">
        <v>2150.6379999999999</v>
      </c>
      <c r="G273" s="73">
        <v>20507.734</v>
      </c>
      <c r="H273" s="15">
        <f>H274+H275</f>
        <v>100</v>
      </c>
      <c r="I273" s="15">
        <f>I274+I275</f>
        <v>100.00000000000001</v>
      </c>
      <c r="J273" s="16">
        <f t="shared" si="74"/>
        <v>152.2988989895058</v>
      </c>
      <c r="K273" s="16">
        <f t="shared" si="75"/>
        <v>121.89057386691763</v>
      </c>
      <c r="L273" s="16">
        <f t="shared" si="75"/>
        <v>107.57221641357353</v>
      </c>
      <c r="M273" s="68"/>
      <c r="N273" s="68"/>
      <c r="O273" s="68"/>
      <c r="P273" s="68"/>
      <c r="Q273" s="68"/>
      <c r="R273" s="68"/>
    </row>
    <row r="274" spans="1:18" s="9" customFormat="1" x14ac:dyDescent="0.2">
      <c r="A274" s="17" t="s">
        <v>275</v>
      </c>
      <c r="B274" s="73">
        <v>177.09399999999999</v>
      </c>
      <c r="C274" s="73">
        <v>2009.366</v>
      </c>
      <c r="D274" s="73">
        <v>124.75</v>
      </c>
      <c r="E274" s="73">
        <v>2134.116</v>
      </c>
      <c r="F274" s="73">
        <v>83.12</v>
      </c>
      <c r="G274" s="73">
        <v>829.05799999999999</v>
      </c>
      <c r="H274" s="15">
        <f>D274/D273*100</f>
        <v>4.7588620692943717</v>
      </c>
      <c r="I274" s="15">
        <f>E274/E273*100</f>
        <v>9.6738696058642777</v>
      </c>
      <c r="J274" s="16">
        <f t="shared" si="74"/>
        <v>70.442815679808461</v>
      </c>
      <c r="K274" s="16">
        <f t="shared" si="75"/>
        <v>150.0842155919153</v>
      </c>
      <c r="L274" s="16">
        <f t="shared" si="75"/>
        <v>257.41455965686362</v>
      </c>
      <c r="M274" s="72"/>
      <c r="N274" s="72"/>
      <c r="O274" s="72"/>
      <c r="P274" s="72"/>
      <c r="Q274" s="72"/>
      <c r="R274" s="72"/>
    </row>
    <row r="275" spans="1:18" s="9" customFormat="1" x14ac:dyDescent="0.2">
      <c r="A275" s="17" t="s">
        <v>279</v>
      </c>
      <c r="B275" s="73">
        <v>1544.143</v>
      </c>
      <c r="C275" s="73">
        <v>17429.832999999999</v>
      </c>
      <c r="D275" s="73">
        <v>2496.6750000000002</v>
      </c>
      <c r="E275" s="73">
        <v>19926.508000000002</v>
      </c>
      <c r="F275" s="73">
        <v>2067.518</v>
      </c>
      <c r="G275" s="73">
        <v>19678.675999999999</v>
      </c>
      <c r="H275" s="15">
        <f>D275/D273*100</f>
        <v>95.241137930705634</v>
      </c>
      <c r="I275" s="15">
        <f>E275/E273*100</f>
        <v>90.326130394135731</v>
      </c>
      <c r="J275" s="16">
        <f t="shared" si="74"/>
        <v>161.68677382858971</v>
      </c>
      <c r="K275" s="16">
        <f t="shared" si="75"/>
        <v>120.75711069988266</v>
      </c>
      <c r="L275" s="16">
        <f t="shared" si="75"/>
        <v>101.25939367059044</v>
      </c>
      <c r="M275" s="72"/>
      <c r="N275" s="72"/>
      <c r="O275" s="72"/>
      <c r="P275" s="72"/>
      <c r="Q275" s="72"/>
      <c r="R275" s="72"/>
    </row>
    <row r="276" spans="1:18" s="9" customFormat="1" x14ac:dyDescent="0.2">
      <c r="A276" s="11" t="s">
        <v>315</v>
      </c>
      <c r="B276" s="73"/>
      <c r="C276" s="73"/>
      <c r="D276" s="73"/>
      <c r="E276" s="73"/>
      <c r="F276" s="73"/>
      <c r="G276" s="73"/>
      <c r="H276" s="72"/>
      <c r="I276" s="72"/>
      <c r="J276" s="72"/>
      <c r="K276" s="72"/>
      <c r="L276" s="72"/>
    </row>
    <row r="277" spans="1:18" s="9" customFormat="1" x14ac:dyDescent="0.2">
      <c r="A277" s="13" t="s">
        <v>272</v>
      </c>
      <c r="B277" s="73">
        <v>4787.4669999999996</v>
      </c>
      <c r="C277" s="73">
        <v>30827.044000000002</v>
      </c>
      <c r="D277" s="73">
        <v>4652.7839999999997</v>
      </c>
      <c r="E277" s="73">
        <v>35479.828000000001</v>
      </c>
      <c r="F277" s="73">
        <v>3294.4830000000002</v>
      </c>
      <c r="G277" s="73">
        <v>29421.135999999999</v>
      </c>
      <c r="H277" s="15">
        <f>H278+H279</f>
        <v>100</v>
      </c>
      <c r="I277" s="15">
        <f>I278+I279</f>
        <v>100</v>
      </c>
      <c r="J277" s="16">
        <f t="shared" ref="J277:J282" si="76">D277/B277*100</f>
        <v>97.186758676352241</v>
      </c>
      <c r="K277" s="16">
        <f t="shared" ref="K277:L282" si="77">D277/F277*100</f>
        <v>141.22956469952948</v>
      </c>
      <c r="L277" s="16">
        <f t="shared" si="77"/>
        <v>120.59299137871496</v>
      </c>
      <c r="M277" s="76"/>
      <c r="N277" s="76"/>
      <c r="O277" s="76"/>
      <c r="P277" s="76"/>
      <c r="Q277" s="76"/>
      <c r="R277" s="76"/>
    </row>
    <row r="278" spans="1:18" s="9" customFormat="1" x14ac:dyDescent="0.2">
      <c r="A278" s="17" t="s">
        <v>278</v>
      </c>
      <c r="B278" s="73">
        <v>3648.5810000000001</v>
      </c>
      <c r="C278" s="73">
        <v>25223.648000000001</v>
      </c>
      <c r="D278" s="73">
        <v>3786.5810000000001</v>
      </c>
      <c r="E278" s="73">
        <v>29010.228999999999</v>
      </c>
      <c r="F278" s="73">
        <v>2762.971</v>
      </c>
      <c r="G278" s="73">
        <v>24704.331999999999</v>
      </c>
      <c r="H278" s="15">
        <f>D278/D277*100</f>
        <v>81.383124598090092</v>
      </c>
      <c r="I278" s="15">
        <f>E278/E277*100</f>
        <v>81.765416111938308</v>
      </c>
      <c r="J278" s="16">
        <f t="shared" si="76"/>
        <v>103.78229234872407</v>
      </c>
      <c r="K278" s="16">
        <f t="shared" si="77"/>
        <v>137.047439151551</v>
      </c>
      <c r="L278" s="16">
        <f t="shared" si="77"/>
        <v>117.42972447099562</v>
      </c>
      <c r="M278" s="72"/>
      <c r="N278" s="72"/>
      <c r="O278" s="72"/>
      <c r="P278" s="72"/>
      <c r="Q278" s="72"/>
      <c r="R278" s="72"/>
    </row>
    <row r="279" spans="1:18" s="9" customFormat="1" x14ac:dyDescent="0.2">
      <c r="A279" s="17" t="s">
        <v>274</v>
      </c>
      <c r="B279" s="73">
        <v>1138.886</v>
      </c>
      <c r="C279" s="73">
        <v>5603.3959999999997</v>
      </c>
      <c r="D279" s="73">
        <v>866.20299999999997</v>
      </c>
      <c r="E279" s="73">
        <v>6469.5990000000002</v>
      </c>
      <c r="F279" s="73">
        <v>531.51300000000003</v>
      </c>
      <c r="G279" s="73">
        <v>4716.8040000000001</v>
      </c>
      <c r="H279" s="15">
        <f>D279/D277*100</f>
        <v>18.616875401909912</v>
      </c>
      <c r="I279" s="15">
        <f>E279/E277*100</f>
        <v>18.234583888061689</v>
      </c>
      <c r="J279" s="16">
        <f t="shared" si="76"/>
        <v>76.057041705666762</v>
      </c>
      <c r="K279" s="16">
        <f t="shared" si="77"/>
        <v>162.96929708210334</v>
      </c>
      <c r="L279" s="16">
        <f t="shared" si="77"/>
        <v>137.1606494567084</v>
      </c>
      <c r="M279" s="72"/>
      <c r="N279" s="72"/>
      <c r="O279" s="72"/>
      <c r="P279" s="72"/>
      <c r="Q279" s="72"/>
      <c r="R279" s="72"/>
    </row>
    <row r="280" spans="1:18" s="9" customFormat="1" x14ac:dyDescent="0.2">
      <c r="A280" s="13" t="s">
        <v>273</v>
      </c>
      <c r="B280" s="73">
        <v>4787.4669999999996</v>
      </c>
      <c r="C280" s="73">
        <v>30827.044000000002</v>
      </c>
      <c r="D280" s="73">
        <v>4652.7839999999997</v>
      </c>
      <c r="E280" s="73">
        <v>35479.828000000001</v>
      </c>
      <c r="F280" s="73">
        <v>3294.4830000000002</v>
      </c>
      <c r="G280" s="73">
        <v>29421.135999999999</v>
      </c>
      <c r="H280" s="15">
        <f>H281+H282</f>
        <v>100</v>
      </c>
      <c r="I280" s="15">
        <f>I281+I282</f>
        <v>100</v>
      </c>
      <c r="J280" s="16">
        <f t="shared" si="76"/>
        <v>97.186758676352241</v>
      </c>
      <c r="K280" s="16">
        <f t="shared" si="77"/>
        <v>141.22956469952948</v>
      </c>
      <c r="L280" s="16">
        <f t="shared" si="77"/>
        <v>120.59299137871496</v>
      </c>
      <c r="M280" s="76"/>
      <c r="N280" s="76"/>
      <c r="O280" s="76"/>
      <c r="P280" s="76"/>
      <c r="Q280" s="76"/>
      <c r="R280" s="76"/>
    </row>
    <row r="281" spans="1:18" s="9" customFormat="1" x14ac:dyDescent="0.2">
      <c r="A281" s="17" t="s">
        <v>275</v>
      </c>
      <c r="B281" s="73">
        <v>387.024</v>
      </c>
      <c r="C281" s="73">
        <v>1484.3209999999999</v>
      </c>
      <c r="D281" s="73">
        <v>340.15100000000001</v>
      </c>
      <c r="E281" s="73">
        <v>1824.472</v>
      </c>
      <c r="F281" s="73">
        <v>433.45600000000002</v>
      </c>
      <c r="G281" s="73">
        <v>4228.1899999999996</v>
      </c>
      <c r="H281" s="15">
        <f>D281/D280*100</f>
        <v>7.3106982830064755</v>
      </c>
      <c r="I281" s="15">
        <f>E281/E280*100</f>
        <v>5.1422797201835362</v>
      </c>
      <c r="J281" s="16">
        <f t="shared" si="76"/>
        <v>87.888864773244038</v>
      </c>
      <c r="K281" s="16">
        <f t="shared" si="77"/>
        <v>78.47417038868997</v>
      </c>
      <c r="L281" s="16">
        <f t="shared" si="77"/>
        <v>43.150189561017839</v>
      </c>
    </row>
    <row r="282" spans="1:18" s="9" customFormat="1" x14ac:dyDescent="0.2">
      <c r="A282" s="17" t="s">
        <v>279</v>
      </c>
      <c r="B282" s="73">
        <v>4400.442</v>
      </c>
      <c r="C282" s="73">
        <v>29342.723000000002</v>
      </c>
      <c r="D282" s="73">
        <v>4312.6329999999998</v>
      </c>
      <c r="E282" s="73">
        <v>33655.356</v>
      </c>
      <c r="F282" s="73">
        <v>2861.027</v>
      </c>
      <c r="G282" s="73">
        <v>25192.946</v>
      </c>
      <c r="H282" s="15">
        <f>D282/D280*100</f>
        <v>92.689301716993526</v>
      </c>
      <c r="I282" s="15">
        <f>E282/E280*100</f>
        <v>94.857720279816462</v>
      </c>
      <c r="J282" s="16">
        <f t="shared" si="76"/>
        <v>98.004541361981353</v>
      </c>
      <c r="K282" s="16">
        <f t="shared" si="77"/>
        <v>150.73723526551828</v>
      </c>
      <c r="L282" s="16">
        <f t="shared" si="77"/>
        <v>133.59039470810598</v>
      </c>
    </row>
    <row r="283" spans="1:18" s="9" customFormat="1" x14ac:dyDescent="0.2">
      <c r="A283" s="11" t="s">
        <v>316</v>
      </c>
      <c r="B283" s="73"/>
      <c r="C283" s="73"/>
      <c r="D283" s="73"/>
      <c r="E283" s="73"/>
      <c r="F283" s="73"/>
      <c r="G283" s="73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</row>
    <row r="284" spans="1:18" s="9" customFormat="1" x14ac:dyDescent="0.2">
      <c r="A284" s="13" t="s">
        <v>272</v>
      </c>
      <c r="B284" s="73">
        <v>8646.6299999999992</v>
      </c>
      <c r="C284" s="73">
        <v>60833.930999999997</v>
      </c>
      <c r="D284" s="73">
        <v>8710.1450000000004</v>
      </c>
      <c r="E284" s="73">
        <v>69544.074999999997</v>
      </c>
      <c r="F284" s="73">
        <v>7947.5460000000003</v>
      </c>
      <c r="G284" s="73">
        <v>72544.152000000002</v>
      </c>
      <c r="H284" s="15">
        <f>H285+H286</f>
        <v>99.99998851913486</v>
      </c>
      <c r="I284" s="15">
        <f>I285+I286</f>
        <v>100</v>
      </c>
      <c r="J284" s="16">
        <f t="shared" ref="J284:J289" si="78">D284/B284*100</f>
        <v>100.73456363924444</v>
      </c>
      <c r="K284" s="16">
        <f t="shared" ref="K284:L289" si="79">D284/F284*100</f>
        <v>109.59540215306714</v>
      </c>
      <c r="L284" s="16">
        <f t="shared" si="79"/>
        <v>95.864481261011917</v>
      </c>
      <c r="M284" s="76"/>
      <c r="N284" s="76"/>
      <c r="O284" s="76"/>
      <c r="P284" s="76"/>
      <c r="Q284" s="76"/>
      <c r="R284" s="76"/>
    </row>
    <row r="285" spans="1:18" s="9" customFormat="1" x14ac:dyDescent="0.2">
      <c r="A285" s="17" t="s">
        <v>278</v>
      </c>
      <c r="B285" s="73">
        <v>5229.4979999999996</v>
      </c>
      <c r="C285" s="73">
        <v>32336.987000000001</v>
      </c>
      <c r="D285" s="73">
        <v>5162.4979999999996</v>
      </c>
      <c r="E285" s="73">
        <v>37499.485000000001</v>
      </c>
      <c r="F285" s="73">
        <v>3710.0810000000001</v>
      </c>
      <c r="G285" s="73">
        <v>37306.042000000001</v>
      </c>
      <c r="H285" s="15">
        <f>D285/D284*100</f>
        <v>59.26994326730496</v>
      </c>
      <c r="I285" s="15">
        <f>E285/E284*100</f>
        <v>53.921897731762201</v>
      </c>
      <c r="J285" s="16">
        <f t="shared" si="78"/>
        <v>98.718806279302527</v>
      </c>
      <c r="K285" s="16">
        <f t="shared" si="79"/>
        <v>139.14785148895669</v>
      </c>
      <c r="L285" s="16">
        <f t="shared" si="79"/>
        <v>100.51852994750823</v>
      </c>
    </row>
    <row r="286" spans="1:18" s="9" customFormat="1" x14ac:dyDescent="0.2">
      <c r="A286" s="17" t="s">
        <v>274</v>
      </c>
      <c r="B286" s="73">
        <v>3417.1320000000001</v>
      </c>
      <c r="C286" s="73">
        <v>28496.944</v>
      </c>
      <c r="D286" s="73">
        <v>3547.6460000000002</v>
      </c>
      <c r="E286" s="73">
        <v>32044.59</v>
      </c>
      <c r="F286" s="73">
        <v>4237.4660000000003</v>
      </c>
      <c r="G286" s="73">
        <v>35238.11</v>
      </c>
      <c r="H286" s="15">
        <f>D286/D284*100</f>
        <v>40.730045251829907</v>
      </c>
      <c r="I286" s="15">
        <f>E286/E284*100</f>
        <v>46.078102268237807</v>
      </c>
      <c r="J286" s="16">
        <f t="shared" si="78"/>
        <v>103.81940176733005</v>
      </c>
      <c r="K286" s="16">
        <f t="shared" si="79"/>
        <v>83.720931330186474</v>
      </c>
      <c r="L286" s="16">
        <f t="shared" si="79"/>
        <v>90.9373119046396</v>
      </c>
      <c r="M286" s="72"/>
      <c r="N286" s="72"/>
      <c r="O286" s="72"/>
      <c r="P286" s="72"/>
      <c r="Q286" s="72"/>
      <c r="R286" s="72"/>
    </row>
    <row r="287" spans="1:18" s="9" customFormat="1" x14ac:dyDescent="0.2">
      <c r="A287" s="13" t="s">
        <v>273</v>
      </c>
      <c r="B287" s="73">
        <v>8646.6299999999992</v>
      </c>
      <c r="C287" s="73">
        <v>60833.930999999997</v>
      </c>
      <c r="D287" s="73">
        <v>8710.1450000000004</v>
      </c>
      <c r="E287" s="73">
        <v>69544.074999999997</v>
      </c>
      <c r="F287" s="73">
        <v>7947.5460000000003</v>
      </c>
      <c r="G287" s="73">
        <v>72544.152000000002</v>
      </c>
      <c r="H287" s="15">
        <f>H288+H289</f>
        <v>100</v>
      </c>
      <c r="I287" s="15">
        <f>I288+I289</f>
        <v>100.00000143793703</v>
      </c>
      <c r="J287" s="16">
        <f t="shared" si="78"/>
        <v>100.73456363924444</v>
      </c>
      <c r="K287" s="16">
        <f t="shared" si="79"/>
        <v>109.59540215306714</v>
      </c>
      <c r="L287" s="16">
        <f t="shared" si="79"/>
        <v>95.864481261011917</v>
      </c>
      <c r="M287" s="76"/>
      <c r="N287" s="76"/>
      <c r="O287" s="76"/>
      <c r="P287" s="76"/>
      <c r="Q287" s="76"/>
      <c r="R287" s="76"/>
    </row>
    <row r="288" spans="1:18" s="9" customFormat="1" x14ac:dyDescent="0.2">
      <c r="A288" s="17" t="s">
        <v>275</v>
      </c>
      <c r="B288" s="73">
        <v>220.34</v>
      </c>
      <c r="C288" s="73">
        <v>1945.7190000000001</v>
      </c>
      <c r="D288" s="73">
        <v>357.83699999999999</v>
      </c>
      <c r="E288" s="73">
        <v>2303.556</v>
      </c>
      <c r="F288" s="73">
        <v>417.21100000000001</v>
      </c>
      <c r="G288" s="73">
        <v>3184.4749999999999</v>
      </c>
      <c r="H288" s="15">
        <f>D288/D287*100</f>
        <v>4.1082783352056707</v>
      </c>
      <c r="I288" s="15">
        <f>E288/E287*100</f>
        <v>3.3123684512303888</v>
      </c>
      <c r="J288" s="16">
        <f t="shared" si="78"/>
        <v>162.40219660524644</v>
      </c>
      <c r="K288" s="16">
        <f t="shared" si="79"/>
        <v>85.768831598399842</v>
      </c>
      <c r="L288" s="16">
        <f t="shared" si="79"/>
        <v>72.337072829901317</v>
      </c>
    </row>
    <row r="289" spans="1:18" s="9" customFormat="1" x14ac:dyDescent="0.2">
      <c r="A289" s="17" t="s">
        <v>279</v>
      </c>
      <c r="B289" s="73">
        <v>8426.2900000000009</v>
      </c>
      <c r="C289" s="73">
        <v>58888.212</v>
      </c>
      <c r="D289" s="73">
        <v>8352.3080000000009</v>
      </c>
      <c r="E289" s="73">
        <v>67240.52</v>
      </c>
      <c r="F289" s="73">
        <v>7530.335</v>
      </c>
      <c r="G289" s="73">
        <v>69359.676999999996</v>
      </c>
      <c r="H289" s="15">
        <f>D289/D287*100</f>
        <v>95.891721664794332</v>
      </c>
      <c r="I289" s="15">
        <f>E289/E287*100</f>
        <v>96.687632986706646</v>
      </c>
      <c r="J289" s="16">
        <f t="shared" si="78"/>
        <v>99.122009805026892</v>
      </c>
      <c r="K289" s="16">
        <f t="shared" si="79"/>
        <v>110.91549047950724</v>
      </c>
      <c r="L289" s="16">
        <f t="shared" si="79"/>
        <v>96.944684445401904</v>
      </c>
    </row>
    <row r="290" spans="1:18" s="9" customFormat="1" ht="45" x14ac:dyDescent="0.2">
      <c r="A290" s="11" t="s">
        <v>317</v>
      </c>
      <c r="B290" s="73"/>
      <c r="C290" s="73"/>
      <c r="D290" s="73"/>
      <c r="E290" s="73"/>
      <c r="F290" s="73"/>
      <c r="G290" s="73"/>
      <c r="H290" s="72"/>
      <c r="I290" s="72"/>
      <c r="J290" s="72"/>
      <c r="K290" s="72"/>
      <c r="L290" s="72"/>
    </row>
    <row r="291" spans="1:18" s="9" customFormat="1" x14ac:dyDescent="0.2">
      <c r="A291" s="13" t="s">
        <v>272</v>
      </c>
      <c r="B291" s="73">
        <v>2089.181</v>
      </c>
      <c r="C291" s="73">
        <v>11385.897000000001</v>
      </c>
      <c r="D291" s="73">
        <v>2129.5639999999999</v>
      </c>
      <c r="E291" s="73">
        <v>13515.460999999999</v>
      </c>
      <c r="F291" s="73">
        <v>1559.232</v>
      </c>
      <c r="G291" s="73">
        <v>14325.334999999999</v>
      </c>
      <c r="H291" s="15">
        <f>H292+H293</f>
        <v>100.00000000000001</v>
      </c>
      <c r="I291" s="15">
        <f>I292+I293</f>
        <v>100</v>
      </c>
      <c r="J291" s="16">
        <f t="shared" ref="J291:J296" si="80">D291/B291*100</f>
        <v>101.93295841767657</v>
      </c>
      <c r="K291" s="16">
        <f t="shared" ref="K291:L296" si="81">D291/F291*100</f>
        <v>136.57775109797643</v>
      </c>
      <c r="L291" s="16">
        <f t="shared" si="81"/>
        <v>94.346561528927595</v>
      </c>
      <c r="M291" s="76"/>
      <c r="N291" s="76"/>
      <c r="O291" s="76"/>
      <c r="P291" s="76"/>
      <c r="Q291" s="76"/>
      <c r="R291" s="76"/>
    </row>
    <row r="292" spans="1:18" s="9" customFormat="1" x14ac:dyDescent="0.2">
      <c r="A292" s="17" t="s">
        <v>278</v>
      </c>
      <c r="B292" s="73">
        <v>352.75</v>
      </c>
      <c r="C292" s="73">
        <v>2698.6640000000002</v>
      </c>
      <c r="D292" s="73">
        <v>371.75</v>
      </c>
      <c r="E292" s="73">
        <v>3070.4140000000002</v>
      </c>
      <c r="F292" s="73">
        <v>457.95499999999998</v>
      </c>
      <c r="G292" s="73">
        <v>4540.9989999999998</v>
      </c>
      <c r="H292" s="15">
        <f>D292/D291*100</f>
        <v>17.456624924162881</v>
      </c>
      <c r="I292" s="15">
        <f>E292/E291*100</f>
        <v>22.717789648462606</v>
      </c>
      <c r="J292" s="16">
        <f t="shared" si="80"/>
        <v>105.38625088589653</v>
      </c>
      <c r="K292" s="16">
        <f t="shared" si="81"/>
        <v>81.17609808824011</v>
      </c>
      <c r="L292" s="16">
        <f t="shared" si="81"/>
        <v>67.615385953619466</v>
      </c>
    </row>
    <row r="293" spans="1:18" s="9" customFormat="1" x14ac:dyDescent="0.2">
      <c r="A293" s="17" t="s">
        <v>274</v>
      </c>
      <c r="B293" s="73">
        <v>1736.432</v>
      </c>
      <c r="C293" s="73">
        <v>8687.2330000000002</v>
      </c>
      <c r="D293" s="73">
        <v>1757.8140000000001</v>
      </c>
      <c r="E293" s="73">
        <v>10445.047</v>
      </c>
      <c r="F293" s="73">
        <v>1101.277</v>
      </c>
      <c r="G293" s="73">
        <v>9784.3359999999993</v>
      </c>
      <c r="H293" s="15">
        <f>D293/D291*100</f>
        <v>82.543375075837133</v>
      </c>
      <c r="I293" s="15">
        <f>E293/E291*100</f>
        <v>77.282210351537401</v>
      </c>
      <c r="J293" s="16">
        <f t="shared" si="80"/>
        <v>101.23137560238466</v>
      </c>
      <c r="K293" s="16">
        <f t="shared" si="81"/>
        <v>159.61597309305472</v>
      </c>
      <c r="L293" s="16">
        <f t="shared" si="81"/>
        <v>106.75274234245431</v>
      </c>
      <c r="M293" s="72"/>
      <c r="N293" s="72"/>
      <c r="O293" s="72"/>
      <c r="P293" s="72"/>
      <c r="Q293" s="72"/>
      <c r="R293" s="72"/>
    </row>
    <row r="294" spans="1:18" s="9" customFormat="1" x14ac:dyDescent="0.2">
      <c r="A294" s="13" t="s">
        <v>273</v>
      </c>
      <c r="B294" s="73">
        <v>2089.181</v>
      </c>
      <c r="C294" s="73">
        <v>11385.897000000001</v>
      </c>
      <c r="D294" s="73">
        <v>2129.5639999999999</v>
      </c>
      <c r="E294" s="73">
        <v>13515.460999999999</v>
      </c>
      <c r="F294" s="73">
        <v>1559.232</v>
      </c>
      <c r="G294" s="73">
        <v>14325.334999999999</v>
      </c>
      <c r="H294" s="15">
        <f>H295+H296</f>
        <v>100</v>
      </c>
      <c r="I294" s="15">
        <f>I295+I296</f>
        <v>99.999992601066296</v>
      </c>
      <c r="J294" s="16">
        <f t="shared" si="80"/>
        <v>101.93295841767657</v>
      </c>
      <c r="K294" s="16">
        <f t="shared" si="81"/>
        <v>136.57775109797643</v>
      </c>
      <c r="L294" s="16">
        <f t="shared" si="81"/>
        <v>94.346561528927595</v>
      </c>
      <c r="M294" s="76"/>
      <c r="N294" s="76"/>
      <c r="O294" s="76"/>
      <c r="P294" s="76"/>
      <c r="Q294" s="76"/>
      <c r="R294" s="76"/>
    </row>
    <row r="295" spans="1:18" s="9" customFormat="1" x14ac:dyDescent="0.2">
      <c r="A295" s="17" t="s">
        <v>275</v>
      </c>
      <c r="B295" s="73">
        <v>17.218</v>
      </c>
      <c r="C295" s="73">
        <v>116.252</v>
      </c>
      <c r="D295" s="73">
        <v>0</v>
      </c>
      <c r="E295" s="73">
        <v>116.252</v>
      </c>
      <c r="F295" s="73">
        <v>19</v>
      </c>
      <c r="G295" s="73">
        <v>109.566</v>
      </c>
      <c r="H295" s="15">
        <f>D295/D294*100</f>
        <v>0</v>
      </c>
      <c r="I295" s="15">
        <f>E295/E294*100</f>
        <v>0.86014084166274452</v>
      </c>
      <c r="J295" s="16">
        <f t="shared" si="80"/>
        <v>0</v>
      </c>
      <c r="K295" s="16">
        <f t="shared" si="81"/>
        <v>0</v>
      </c>
      <c r="L295" s="16">
        <f t="shared" si="81"/>
        <v>106.10225799974444</v>
      </c>
      <c r="M295" s="72"/>
      <c r="N295" s="72"/>
      <c r="O295" s="72"/>
      <c r="P295" s="72"/>
      <c r="Q295" s="72"/>
      <c r="R295" s="72"/>
    </row>
    <row r="296" spans="1:18" s="9" customFormat="1" x14ac:dyDescent="0.2">
      <c r="A296" s="17" t="s">
        <v>279</v>
      </c>
      <c r="B296" s="73">
        <v>2071.9630000000002</v>
      </c>
      <c r="C296" s="73">
        <v>11269.645</v>
      </c>
      <c r="D296" s="73">
        <v>2129.5639999999999</v>
      </c>
      <c r="E296" s="73">
        <v>13399.208000000001</v>
      </c>
      <c r="F296" s="73">
        <v>1540.232</v>
      </c>
      <c r="G296" s="73">
        <v>14215.769</v>
      </c>
      <c r="H296" s="15">
        <f>D296/D294*100</f>
        <v>100</v>
      </c>
      <c r="I296" s="15">
        <f>E296/E294*100</f>
        <v>99.139851759403555</v>
      </c>
      <c r="J296" s="16">
        <f t="shared" si="80"/>
        <v>102.78002068569756</v>
      </c>
      <c r="K296" s="16">
        <f t="shared" si="81"/>
        <v>138.26254746038259</v>
      </c>
      <c r="L296" s="16">
        <f t="shared" si="81"/>
        <v>94.255949150552468</v>
      </c>
      <c r="M296" s="72"/>
      <c r="N296" s="72"/>
      <c r="O296" s="72"/>
      <c r="P296" s="72"/>
      <c r="Q296" s="72"/>
      <c r="R296" s="72"/>
    </row>
    <row r="297" spans="1:18" s="9" customFormat="1" ht="33.75" x14ac:dyDescent="0.2">
      <c r="A297" s="11" t="s">
        <v>318</v>
      </c>
      <c r="B297" s="73"/>
      <c r="C297" s="73"/>
      <c r="D297" s="73"/>
      <c r="E297" s="73"/>
      <c r="F297" s="73"/>
      <c r="G297" s="73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</row>
    <row r="298" spans="1:18" s="9" customFormat="1" x14ac:dyDescent="0.2">
      <c r="A298" s="13" t="s">
        <v>272</v>
      </c>
      <c r="B298" s="73">
        <v>25285.594000000001</v>
      </c>
      <c r="C298" s="73">
        <v>206155.122</v>
      </c>
      <c r="D298" s="73">
        <v>25306.687999999998</v>
      </c>
      <c r="E298" s="73">
        <v>231461.81</v>
      </c>
      <c r="F298" s="73">
        <v>22609.323</v>
      </c>
      <c r="G298" s="73">
        <v>213615.27799999999</v>
      </c>
      <c r="H298" s="15">
        <f>H299+H300</f>
        <v>100</v>
      </c>
      <c r="I298" s="15">
        <f>I299+I300</f>
        <v>100</v>
      </c>
      <c r="J298" s="16">
        <f t="shared" ref="J298:J303" si="82">D298/B298*100</f>
        <v>100.08342299571842</v>
      </c>
      <c r="K298" s="16">
        <f t="shared" ref="K298:L303" si="83">D298/F298*100</f>
        <v>111.93032184112721</v>
      </c>
      <c r="L298" s="16">
        <f t="shared" si="83"/>
        <v>108.3545204102864</v>
      </c>
      <c r="M298" s="76"/>
      <c r="N298" s="76"/>
      <c r="O298" s="76"/>
      <c r="P298" s="76"/>
      <c r="Q298" s="76"/>
      <c r="R298" s="76"/>
    </row>
    <row r="299" spans="1:18" s="9" customFormat="1" x14ac:dyDescent="0.2">
      <c r="A299" s="17" t="s">
        <v>278</v>
      </c>
      <c r="B299" s="73">
        <v>21605.999</v>
      </c>
      <c r="C299" s="73">
        <v>171539.32800000001</v>
      </c>
      <c r="D299" s="73">
        <v>21275.999</v>
      </c>
      <c r="E299" s="73">
        <v>192815.32699999999</v>
      </c>
      <c r="F299" s="73">
        <v>18928.754000000001</v>
      </c>
      <c r="G299" s="73">
        <v>180183.27</v>
      </c>
      <c r="H299" s="15">
        <f>D299/D298*100</f>
        <v>84.072633289666356</v>
      </c>
      <c r="I299" s="15">
        <f>E299/E298*100</f>
        <v>83.303300445114459</v>
      </c>
      <c r="J299" s="16">
        <f t="shared" si="82"/>
        <v>98.472646416395733</v>
      </c>
      <c r="K299" s="16">
        <f t="shared" si="83"/>
        <v>112.40042001708088</v>
      </c>
      <c r="L299" s="16">
        <f t="shared" si="83"/>
        <v>107.0106714125013</v>
      </c>
      <c r="M299" s="72"/>
      <c r="N299" s="72"/>
      <c r="O299" s="72"/>
      <c r="P299" s="72"/>
      <c r="Q299" s="72"/>
      <c r="R299" s="72"/>
    </row>
    <row r="300" spans="1:18" s="9" customFormat="1" x14ac:dyDescent="0.2">
      <c r="A300" s="17" t="s">
        <v>274</v>
      </c>
      <c r="B300" s="73">
        <v>3679.5940000000001</v>
      </c>
      <c r="C300" s="73">
        <v>34615.794000000002</v>
      </c>
      <c r="D300" s="73">
        <v>4030.6889999999999</v>
      </c>
      <c r="E300" s="73">
        <v>38646.483</v>
      </c>
      <c r="F300" s="73">
        <v>3680.569</v>
      </c>
      <c r="G300" s="73">
        <v>33432.008000000002</v>
      </c>
      <c r="H300" s="15">
        <f>D300/D298*100</f>
        <v>15.927366710333649</v>
      </c>
      <c r="I300" s="15">
        <f>E300/E298*100</f>
        <v>16.696699554885534</v>
      </c>
      <c r="J300" s="16">
        <f t="shared" si="82"/>
        <v>109.54167769596319</v>
      </c>
      <c r="K300" s="16">
        <f t="shared" si="83"/>
        <v>109.51265959149251</v>
      </c>
      <c r="L300" s="16">
        <f t="shared" si="83"/>
        <v>115.59725338663473</v>
      </c>
      <c r="M300" s="72"/>
      <c r="N300" s="72"/>
      <c r="O300" s="72"/>
      <c r="P300" s="72"/>
      <c r="Q300" s="72"/>
      <c r="R300" s="72"/>
    </row>
    <row r="301" spans="1:18" s="9" customFormat="1" x14ac:dyDescent="0.2">
      <c r="A301" s="13" t="s">
        <v>273</v>
      </c>
      <c r="B301" s="73">
        <v>25285.594000000001</v>
      </c>
      <c r="C301" s="73">
        <v>206155.122</v>
      </c>
      <c r="D301" s="73">
        <v>25306.687999999998</v>
      </c>
      <c r="E301" s="73">
        <v>231461.81</v>
      </c>
      <c r="F301" s="73">
        <v>22609.323</v>
      </c>
      <c r="G301" s="73">
        <v>213615.27799999999</v>
      </c>
      <c r="H301" s="15">
        <f>H302+H303</f>
        <v>100</v>
      </c>
      <c r="I301" s="15">
        <f>I302+I303</f>
        <v>100.00000043203671</v>
      </c>
      <c r="J301" s="16">
        <f t="shared" si="82"/>
        <v>100.08342299571842</v>
      </c>
      <c r="K301" s="16">
        <f t="shared" si="83"/>
        <v>111.93032184112721</v>
      </c>
      <c r="L301" s="16">
        <f t="shared" si="83"/>
        <v>108.3545204102864</v>
      </c>
      <c r="M301" s="76"/>
      <c r="N301" s="76"/>
      <c r="O301" s="76"/>
      <c r="P301" s="76"/>
      <c r="Q301" s="76"/>
      <c r="R301" s="76"/>
    </row>
    <row r="302" spans="1:18" s="9" customFormat="1" x14ac:dyDescent="0.2">
      <c r="A302" s="17" t="s">
        <v>275</v>
      </c>
      <c r="B302" s="73">
        <v>1360.03</v>
      </c>
      <c r="C302" s="73">
        <v>12666.819</v>
      </c>
      <c r="D302" s="73">
        <v>1384.104</v>
      </c>
      <c r="E302" s="73">
        <v>14050.923000000001</v>
      </c>
      <c r="F302" s="73">
        <v>1135.3109999999999</v>
      </c>
      <c r="G302" s="73">
        <v>11065.777</v>
      </c>
      <c r="H302" s="15">
        <f>D302/D301*100</f>
        <v>5.4693209953036925</v>
      </c>
      <c r="I302" s="15">
        <f>E302/E301*100</f>
        <v>6.0705146131882408</v>
      </c>
      <c r="J302" s="16">
        <f t="shared" si="82"/>
        <v>101.77010801232326</v>
      </c>
      <c r="K302" s="16">
        <f t="shared" si="83"/>
        <v>121.91408345378491</v>
      </c>
      <c r="L302" s="16">
        <f t="shared" si="83"/>
        <v>126.97637951677501</v>
      </c>
      <c r="M302" s="72"/>
      <c r="N302" s="72"/>
      <c r="O302" s="72"/>
      <c r="P302" s="72"/>
      <c r="Q302" s="72"/>
      <c r="R302" s="72"/>
    </row>
    <row r="303" spans="1:18" s="9" customFormat="1" x14ac:dyDescent="0.2">
      <c r="A303" s="17" t="s">
        <v>279</v>
      </c>
      <c r="B303" s="73">
        <v>23925.563999999998</v>
      </c>
      <c r="C303" s="73">
        <v>193488.30300000001</v>
      </c>
      <c r="D303" s="73">
        <v>23922.583999999999</v>
      </c>
      <c r="E303" s="73">
        <v>217410.88800000001</v>
      </c>
      <c r="F303" s="73">
        <v>21474.011999999999</v>
      </c>
      <c r="G303" s="73">
        <v>202549.50099999999</v>
      </c>
      <c r="H303" s="15">
        <f>D303/D301*100</f>
        <v>94.53067900469631</v>
      </c>
      <c r="I303" s="15">
        <f>E303/E301*100</f>
        <v>93.929485818848477</v>
      </c>
      <c r="J303" s="16">
        <f t="shared" si="82"/>
        <v>99.987544703230398</v>
      </c>
      <c r="K303" s="16">
        <f t="shared" si="83"/>
        <v>111.40248966983906</v>
      </c>
      <c r="L303" s="16">
        <f t="shared" si="83"/>
        <v>107.33716297824895</v>
      </c>
      <c r="M303" s="72"/>
      <c r="N303" s="72"/>
      <c r="O303" s="72"/>
      <c r="P303" s="72"/>
      <c r="Q303" s="72"/>
      <c r="R303" s="72"/>
    </row>
    <row r="304" spans="1:18" s="9" customFormat="1" x14ac:dyDescent="0.2">
      <c r="A304" s="11" t="s">
        <v>560</v>
      </c>
      <c r="B304" s="73"/>
      <c r="C304" s="73"/>
      <c r="D304" s="73"/>
      <c r="E304" s="73"/>
      <c r="F304" s="73"/>
      <c r="G304" s="73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</row>
    <row r="305" spans="1:18" s="9" customFormat="1" x14ac:dyDescent="0.2">
      <c r="A305" s="13" t="s">
        <v>272</v>
      </c>
      <c r="B305" s="73">
        <v>410600.00000000017</v>
      </c>
      <c r="C305" s="73">
        <v>3147637.2719999999</v>
      </c>
      <c r="D305" s="73">
        <v>408570.00000000017</v>
      </c>
      <c r="E305" s="73">
        <v>3556207.2720000003</v>
      </c>
      <c r="F305" s="73">
        <v>400514.04</v>
      </c>
      <c r="G305" s="73">
        <v>3483261.4499999997</v>
      </c>
      <c r="H305" s="15">
        <f>H306+H307</f>
        <v>100</v>
      </c>
      <c r="I305" s="15">
        <f>I306+I307</f>
        <v>100</v>
      </c>
      <c r="J305" s="16">
        <f t="shared" ref="J305:J310" si="84">D305/B305*100</f>
        <v>99.505601558694593</v>
      </c>
      <c r="K305" s="16">
        <f t="shared" ref="K305:L310" si="85">D305/F305*100</f>
        <v>102.01140514325047</v>
      </c>
      <c r="L305" s="16">
        <f t="shared" si="85"/>
        <v>102.09418164691601</v>
      </c>
      <c r="M305" s="76"/>
      <c r="N305" s="76"/>
      <c r="O305" s="76"/>
      <c r="P305" s="76"/>
      <c r="Q305" s="76"/>
      <c r="R305" s="76"/>
    </row>
    <row r="306" spans="1:18" s="9" customFormat="1" x14ac:dyDescent="0.2">
      <c r="A306" s="17" t="s">
        <v>278</v>
      </c>
      <c r="B306" s="73">
        <v>401611.20000000019</v>
      </c>
      <c r="C306" s="73">
        <v>3011680</v>
      </c>
      <c r="D306" s="73">
        <v>397114.20000000019</v>
      </c>
      <c r="E306" s="73">
        <v>3408794.2</v>
      </c>
      <c r="F306" s="73">
        <v>385885</v>
      </c>
      <c r="G306" s="73">
        <v>3363299.8</v>
      </c>
      <c r="H306" s="15">
        <f>D306/D305*100</f>
        <v>97.196123063367352</v>
      </c>
      <c r="I306" s="15">
        <f>E306/E305*100</f>
        <v>95.854767151491274</v>
      </c>
      <c r="J306" s="16">
        <f t="shared" si="84"/>
        <v>98.88026031146542</v>
      </c>
      <c r="K306" s="16">
        <f t="shared" si="85"/>
        <v>102.90998613576589</v>
      </c>
      <c r="L306" s="16">
        <f t="shared" si="85"/>
        <v>101.35267156380172</v>
      </c>
      <c r="M306" s="72"/>
      <c r="N306" s="72"/>
      <c r="O306" s="72"/>
      <c r="P306" s="72"/>
      <c r="Q306" s="72"/>
      <c r="R306" s="72"/>
    </row>
    <row r="307" spans="1:18" s="9" customFormat="1" x14ac:dyDescent="0.2">
      <c r="A307" s="17" t="s">
        <v>274</v>
      </c>
      <c r="B307" s="73">
        <v>8988.7999999999993</v>
      </c>
      <c r="C307" s="73">
        <v>135957.272</v>
      </c>
      <c r="D307" s="73">
        <v>11455.8</v>
      </c>
      <c r="E307" s="73">
        <v>147413.07199999999</v>
      </c>
      <c r="F307" s="73">
        <v>14629.04</v>
      </c>
      <c r="G307" s="73">
        <v>119961.65</v>
      </c>
      <c r="H307" s="15">
        <f>D307/D305*100</f>
        <v>2.8038769366326441</v>
      </c>
      <c r="I307" s="15">
        <f>E307/E305*100</f>
        <v>4.1452328485087238</v>
      </c>
      <c r="J307" s="16">
        <f t="shared" si="84"/>
        <v>127.44526521893913</v>
      </c>
      <c r="K307" s="16">
        <f t="shared" si="85"/>
        <v>78.308624489371809</v>
      </c>
      <c r="L307" s="16">
        <f t="shared" si="85"/>
        <v>122.88349818462817</v>
      </c>
      <c r="M307" s="72"/>
      <c r="N307" s="72"/>
      <c r="O307" s="72"/>
      <c r="P307" s="72"/>
      <c r="Q307" s="72"/>
      <c r="R307" s="72"/>
    </row>
    <row r="308" spans="1:18" s="9" customFormat="1" x14ac:dyDescent="0.2">
      <c r="A308" s="13" t="s">
        <v>273</v>
      </c>
      <c r="B308" s="73">
        <v>410600.00000000017</v>
      </c>
      <c r="C308" s="73">
        <v>3147637.2719999999</v>
      </c>
      <c r="D308" s="73">
        <v>408570.00000000017</v>
      </c>
      <c r="E308" s="73">
        <v>3556207.2720000003</v>
      </c>
      <c r="F308" s="73">
        <v>400514.04</v>
      </c>
      <c r="G308" s="73">
        <v>3483261.4499999997</v>
      </c>
      <c r="H308" s="15">
        <f>H309+H310</f>
        <v>100</v>
      </c>
      <c r="I308" s="15">
        <f>I309+I310</f>
        <v>100</v>
      </c>
      <c r="J308" s="16">
        <f t="shared" si="84"/>
        <v>99.505601558694593</v>
      </c>
      <c r="K308" s="16">
        <f t="shared" si="85"/>
        <v>102.01140514325047</v>
      </c>
      <c r="L308" s="16">
        <f t="shared" si="85"/>
        <v>102.09418164691601</v>
      </c>
      <c r="M308" s="76"/>
      <c r="N308" s="76"/>
      <c r="O308" s="76"/>
      <c r="P308" s="76"/>
      <c r="Q308" s="76"/>
      <c r="R308" s="76"/>
    </row>
    <row r="309" spans="1:18" s="9" customFormat="1" x14ac:dyDescent="0.2">
      <c r="A309" s="17" t="s">
        <v>275</v>
      </c>
      <c r="B309" s="73">
        <v>1620</v>
      </c>
      <c r="C309" s="73">
        <v>12385.9</v>
      </c>
      <c r="D309" s="73">
        <v>648</v>
      </c>
      <c r="E309" s="73">
        <v>13033.9</v>
      </c>
      <c r="F309" s="73">
        <v>3756.4</v>
      </c>
      <c r="G309" s="73">
        <v>52060.2</v>
      </c>
      <c r="H309" s="15">
        <f>D309/D308*100</f>
        <v>0.15860195315368231</v>
      </c>
      <c r="I309" s="15">
        <f>E309/E308*100</f>
        <v>0.36651125772738702</v>
      </c>
      <c r="J309" s="16">
        <f t="shared" si="84"/>
        <v>40</v>
      </c>
      <c r="K309" s="16">
        <f t="shared" si="85"/>
        <v>17.250559045895006</v>
      </c>
      <c r="L309" s="16">
        <f t="shared" si="85"/>
        <v>25.036208082181783</v>
      </c>
      <c r="M309" s="72"/>
      <c r="N309" s="72"/>
      <c r="O309" s="72"/>
      <c r="P309" s="72"/>
      <c r="Q309" s="72"/>
      <c r="R309" s="72"/>
    </row>
    <row r="310" spans="1:18" s="9" customFormat="1" x14ac:dyDescent="0.2">
      <c r="A310" s="17" t="s">
        <v>279</v>
      </c>
      <c r="B310" s="73">
        <v>408980.00000000017</v>
      </c>
      <c r="C310" s="73">
        <v>3135251.372</v>
      </c>
      <c r="D310" s="73">
        <v>407922.00000000017</v>
      </c>
      <c r="E310" s="73">
        <v>3543173.3720000004</v>
      </c>
      <c r="F310" s="73">
        <v>396757.63999999996</v>
      </c>
      <c r="G310" s="73">
        <v>3431201.2499999995</v>
      </c>
      <c r="H310" s="15">
        <f>D310/D308*100</f>
        <v>99.841398046846322</v>
      </c>
      <c r="I310" s="15">
        <f>E310/E308*100</f>
        <v>99.633488742272618</v>
      </c>
      <c r="J310" s="16">
        <f t="shared" si="84"/>
        <v>99.741307643405548</v>
      </c>
      <c r="K310" s="16">
        <f t="shared" si="85"/>
        <v>102.81389918540704</v>
      </c>
      <c r="L310" s="16">
        <f t="shared" si="85"/>
        <v>103.26335046654582</v>
      </c>
      <c r="M310" s="72"/>
      <c r="N310" s="72"/>
      <c r="O310" s="72"/>
      <c r="P310" s="72"/>
      <c r="Q310" s="72"/>
      <c r="R310" s="72"/>
    </row>
    <row r="311" spans="1:18" s="9" customFormat="1" ht="33.75" x14ac:dyDescent="0.2">
      <c r="A311" s="11" t="s">
        <v>319</v>
      </c>
      <c r="B311" s="73"/>
      <c r="C311" s="73"/>
      <c r="D311" s="73"/>
      <c r="E311" s="73"/>
      <c r="F311" s="73"/>
      <c r="G311" s="73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</row>
    <row r="312" spans="1:18" s="9" customFormat="1" x14ac:dyDescent="0.2">
      <c r="A312" s="13" t="s">
        <v>272</v>
      </c>
      <c r="B312" s="73">
        <v>8782.2690000000002</v>
      </c>
      <c r="C312" s="73">
        <v>59482.921000000002</v>
      </c>
      <c r="D312" s="73">
        <v>6601.0349999999999</v>
      </c>
      <c r="E312" s="73">
        <v>66083.955000000002</v>
      </c>
      <c r="F312" s="73">
        <v>4298.1880000000001</v>
      </c>
      <c r="G312" s="73">
        <v>58330.569000000003</v>
      </c>
      <c r="H312" s="15">
        <f>H313+H314</f>
        <v>99.9999848508605</v>
      </c>
      <c r="I312" s="15">
        <f>I313+I314</f>
        <v>100</v>
      </c>
      <c r="J312" s="16">
        <f t="shared" ref="J312:J317" si="86">D312/B312*100</f>
        <v>75.163206683830794</v>
      </c>
      <c r="K312" s="16">
        <f t="shared" ref="K312:L317" si="87">D312/F312*100</f>
        <v>153.57715856077024</v>
      </c>
      <c r="L312" s="16">
        <f t="shared" si="87"/>
        <v>113.2921487530835</v>
      </c>
      <c r="M312" s="68"/>
      <c r="N312" s="68"/>
      <c r="O312" s="68"/>
      <c r="P312" s="68"/>
      <c r="Q312" s="68"/>
      <c r="R312" s="68"/>
    </row>
    <row r="313" spans="1:18" s="9" customFormat="1" x14ac:dyDescent="0.2">
      <c r="A313" s="17" t="s">
        <v>278</v>
      </c>
      <c r="B313" s="73">
        <v>7385.2479999999996</v>
      </c>
      <c r="C313" s="73">
        <v>49371.32</v>
      </c>
      <c r="D313" s="73">
        <v>5784.2479999999996</v>
      </c>
      <c r="E313" s="73">
        <v>55155.567999999999</v>
      </c>
      <c r="F313" s="73">
        <v>3700.8139999999999</v>
      </c>
      <c r="G313" s="73">
        <v>46380.324000000001</v>
      </c>
      <c r="H313" s="15">
        <f>D313/D312*100</f>
        <v>87.62637980256126</v>
      </c>
      <c r="I313" s="15">
        <f>E313/E312*100</f>
        <v>83.462873854931956</v>
      </c>
      <c r="J313" s="16">
        <f t="shared" si="86"/>
        <v>78.321648778754621</v>
      </c>
      <c r="K313" s="16">
        <f t="shared" si="87"/>
        <v>156.29664176583853</v>
      </c>
      <c r="L313" s="16">
        <f t="shared" si="87"/>
        <v>118.92018693099256</v>
      </c>
      <c r="M313" s="72"/>
      <c r="N313" s="72"/>
      <c r="O313" s="72"/>
      <c r="P313" s="72"/>
      <c r="Q313" s="72"/>
      <c r="R313" s="72"/>
    </row>
    <row r="314" spans="1:18" s="9" customFormat="1" x14ac:dyDescent="0.2">
      <c r="A314" s="17" t="s">
        <v>274</v>
      </c>
      <c r="B314" s="73">
        <v>1397.021</v>
      </c>
      <c r="C314" s="73">
        <v>10111.601000000001</v>
      </c>
      <c r="D314" s="73">
        <v>816.78599999999994</v>
      </c>
      <c r="E314" s="73">
        <v>10928.387000000001</v>
      </c>
      <c r="F314" s="73">
        <v>597.37400000000002</v>
      </c>
      <c r="G314" s="73">
        <v>11950.245000000001</v>
      </c>
      <c r="H314" s="15">
        <f>D314/D312*100</f>
        <v>12.373605048299243</v>
      </c>
      <c r="I314" s="15">
        <f>E314/E312*100</f>
        <v>16.537126145068044</v>
      </c>
      <c r="J314" s="16">
        <f t="shared" si="86"/>
        <v>58.466265002458805</v>
      </c>
      <c r="K314" s="16">
        <f t="shared" si="87"/>
        <v>136.72941909088777</v>
      </c>
      <c r="L314" s="16">
        <f t="shared" si="87"/>
        <v>91.449062341399696</v>
      </c>
      <c r="M314" s="72"/>
      <c r="N314" s="72"/>
      <c r="O314" s="72"/>
      <c r="P314" s="72"/>
      <c r="Q314" s="72"/>
      <c r="R314" s="72"/>
    </row>
    <row r="315" spans="1:18" s="9" customFormat="1" x14ac:dyDescent="0.2">
      <c r="A315" s="13" t="s">
        <v>273</v>
      </c>
      <c r="B315" s="73">
        <v>8782.2690000000002</v>
      </c>
      <c r="C315" s="73">
        <v>59482.921000000002</v>
      </c>
      <c r="D315" s="73">
        <v>6601.0349999999999</v>
      </c>
      <c r="E315" s="73">
        <v>66083.955000000002</v>
      </c>
      <c r="F315" s="73">
        <v>4298.1880000000001</v>
      </c>
      <c r="G315" s="73">
        <v>58330.569000000003</v>
      </c>
      <c r="H315" s="15">
        <f>H316+H317</f>
        <v>99.999984850860514</v>
      </c>
      <c r="I315" s="15">
        <f>I316+I317</f>
        <v>99.999999999999986</v>
      </c>
      <c r="J315" s="16">
        <f t="shared" si="86"/>
        <v>75.163206683830794</v>
      </c>
      <c r="K315" s="16">
        <f t="shared" si="87"/>
        <v>153.57715856077024</v>
      </c>
      <c r="L315" s="16">
        <f t="shared" si="87"/>
        <v>113.2921487530835</v>
      </c>
      <c r="M315" s="68"/>
      <c r="N315" s="68"/>
      <c r="O315" s="68"/>
      <c r="P315" s="68"/>
      <c r="Q315" s="68"/>
      <c r="R315" s="68"/>
    </row>
    <row r="316" spans="1:18" s="9" customFormat="1" x14ac:dyDescent="0.2">
      <c r="A316" s="17" t="s">
        <v>275</v>
      </c>
      <c r="B316" s="73">
        <v>1689.0229999999999</v>
      </c>
      <c r="C316" s="73">
        <v>11836.222</v>
      </c>
      <c r="D316" s="73">
        <v>792.52499999999998</v>
      </c>
      <c r="E316" s="73">
        <v>12628.746999999999</v>
      </c>
      <c r="F316" s="73">
        <v>728.85400000000004</v>
      </c>
      <c r="G316" s="73">
        <v>9082.6530000000002</v>
      </c>
      <c r="H316" s="15">
        <f>D316/D315*100</f>
        <v>12.006071775107994</v>
      </c>
      <c r="I316" s="15">
        <f>E316/E315*100</f>
        <v>19.110156164230787</v>
      </c>
      <c r="J316" s="16">
        <f t="shared" si="86"/>
        <v>46.922096383530601</v>
      </c>
      <c r="K316" s="16">
        <f t="shared" si="87"/>
        <v>108.7357687547849</v>
      </c>
      <c r="L316" s="16">
        <f t="shared" si="87"/>
        <v>139.04249121925059</v>
      </c>
      <c r="M316" s="72"/>
      <c r="N316" s="72"/>
      <c r="O316" s="72"/>
      <c r="P316" s="72"/>
      <c r="Q316" s="72"/>
      <c r="R316" s="72"/>
    </row>
    <row r="317" spans="1:18" s="9" customFormat="1" x14ac:dyDescent="0.2">
      <c r="A317" s="17" t="s">
        <v>279</v>
      </c>
      <c r="B317" s="73">
        <v>7093.2460000000001</v>
      </c>
      <c r="C317" s="73">
        <v>47646.699000000001</v>
      </c>
      <c r="D317" s="73">
        <v>5808.509</v>
      </c>
      <c r="E317" s="73">
        <v>53455.207999999999</v>
      </c>
      <c r="F317" s="73">
        <v>3569.3339999999998</v>
      </c>
      <c r="G317" s="73">
        <v>49247.915999999997</v>
      </c>
      <c r="H317" s="15">
        <f>D317/D315*100</f>
        <v>87.993913075752516</v>
      </c>
      <c r="I317" s="15">
        <f>E317/E315*100</f>
        <v>80.889843835769199</v>
      </c>
      <c r="J317" s="16">
        <f t="shared" si="86"/>
        <v>81.887883206080829</v>
      </c>
      <c r="K317" s="16">
        <f t="shared" si="87"/>
        <v>162.73369205571683</v>
      </c>
      <c r="L317" s="16">
        <f t="shared" si="87"/>
        <v>108.54308637141112</v>
      </c>
      <c r="M317" s="72"/>
      <c r="N317" s="72"/>
      <c r="O317" s="72"/>
      <c r="P317" s="72"/>
      <c r="Q317" s="72"/>
      <c r="R317" s="72"/>
    </row>
    <row r="318" spans="1:18" s="9" customFormat="1" x14ac:dyDescent="0.2">
      <c r="A318" s="11" t="s">
        <v>320</v>
      </c>
      <c r="B318" s="73"/>
      <c r="C318" s="73"/>
      <c r="D318" s="73"/>
      <c r="E318" s="73"/>
      <c r="F318" s="73"/>
      <c r="G318" s="73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</row>
    <row r="319" spans="1:18" s="9" customFormat="1" x14ac:dyDescent="0.2">
      <c r="A319" s="13" t="s">
        <v>272</v>
      </c>
      <c r="B319" s="73">
        <v>247606.524</v>
      </c>
      <c r="C319" s="73">
        <v>2054241.942</v>
      </c>
      <c r="D319" s="73">
        <v>299664.94799999997</v>
      </c>
      <c r="E319" s="73">
        <v>2353906.89</v>
      </c>
      <c r="F319" s="73">
        <v>265844.15299999999</v>
      </c>
      <c r="G319" s="73">
        <v>2230268.38</v>
      </c>
      <c r="H319" s="15">
        <f>H320+H321</f>
        <v>100.00000000000001</v>
      </c>
      <c r="I319" s="15">
        <f>I320+I321</f>
        <v>100</v>
      </c>
      <c r="J319" s="16">
        <f t="shared" ref="J319:J324" si="88">D319/B319*100</f>
        <v>121.02465765401236</v>
      </c>
      <c r="K319" s="16">
        <f t="shared" ref="K319:L324" si="89">D319/F319*100</f>
        <v>112.72203831392898</v>
      </c>
      <c r="L319" s="16">
        <f t="shared" si="89"/>
        <v>105.54366062437744</v>
      </c>
      <c r="M319" s="76"/>
      <c r="N319" s="76"/>
      <c r="O319" s="76"/>
      <c r="P319" s="76"/>
      <c r="Q319" s="76"/>
      <c r="R319" s="76"/>
    </row>
    <row r="320" spans="1:18" s="9" customFormat="1" x14ac:dyDescent="0.2">
      <c r="A320" s="17" t="s">
        <v>278</v>
      </c>
      <c r="B320" s="73">
        <v>245962.41800000001</v>
      </c>
      <c r="C320" s="73">
        <v>2034396.344</v>
      </c>
      <c r="D320" s="73">
        <v>297684.41800000001</v>
      </c>
      <c r="E320" s="73">
        <v>2332080.7620000001</v>
      </c>
      <c r="F320" s="73">
        <v>261092.109</v>
      </c>
      <c r="G320" s="73">
        <v>2171304.8739999998</v>
      </c>
      <c r="H320" s="15">
        <f>D320/D319*100</f>
        <v>99.339085197245041</v>
      </c>
      <c r="I320" s="15">
        <f>E320/E319*100</f>
        <v>99.072770121336447</v>
      </c>
      <c r="J320" s="16">
        <f t="shared" si="88"/>
        <v>121.02841581269541</v>
      </c>
      <c r="K320" s="16">
        <f t="shared" si="89"/>
        <v>114.01509572240653</v>
      </c>
      <c r="L320" s="16">
        <f t="shared" si="89"/>
        <v>107.40457454525109</v>
      </c>
      <c r="M320" s="72"/>
      <c r="N320" s="72"/>
      <c r="O320" s="72"/>
      <c r="P320" s="72"/>
      <c r="Q320" s="72"/>
      <c r="R320" s="72"/>
    </row>
    <row r="321" spans="1:18" s="9" customFormat="1" x14ac:dyDescent="0.2">
      <c r="A321" s="17" t="s">
        <v>274</v>
      </c>
      <c r="B321" s="73">
        <v>1644.106</v>
      </c>
      <c r="C321" s="73">
        <v>19845.598000000002</v>
      </c>
      <c r="D321" s="73">
        <v>1980.53</v>
      </c>
      <c r="E321" s="73">
        <v>21826.128000000001</v>
      </c>
      <c r="F321" s="73">
        <v>4752.0450000000001</v>
      </c>
      <c r="G321" s="73">
        <v>58963.506999999998</v>
      </c>
      <c r="H321" s="15">
        <f>D321/D319*100</f>
        <v>0.66091480275497549</v>
      </c>
      <c r="I321" s="15">
        <f>E321/E319*100</f>
        <v>0.92722987866355244</v>
      </c>
      <c r="J321" s="16">
        <f t="shared" si="88"/>
        <v>120.46242760503276</v>
      </c>
      <c r="K321" s="16">
        <f t="shared" si="89"/>
        <v>41.677425192732812</v>
      </c>
      <c r="L321" s="16">
        <f t="shared" si="89"/>
        <v>37.016332831084831</v>
      </c>
      <c r="M321" s="72"/>
      <c r="N321" s="72"/>
      <c r="O321" s="72"/>
      <c r="P321" s="72"/>
      <c r="Q321" s="72"/>
      <c r="R321" s="72"/>
    </row>
    <row r="322" spans="1:18" s="9" customFormat="1" x14ac:dyDescent="0.2">
      <c r="A322" s="13" t="s">
        <v>273</v>
      </c>
      <c r="B322" s="73">
        <v>247606.524</v>
      </c>
      <c r="C322" s="73">
        <v>2054241.942</v>
      </c>
      <c r="D322" s="73">
        <v>299664.94799999997</v>
      </c>
      <c r="E322" s="73">
        <v>2353906.89</v>
      </c>
      <c r="F322" s="73">
        <v>265844.15299999999</v>
      </c>
      <c r="G322" s="73">
        <v>2230268.38</v>
      </c>
      <c r="H322" s="15">
        <f>H323+H324</f>
        <v>100.00000000000001</v>
      </c>
      <c r="I322" s="15">
        <f>I323+I324</f>
        <v>100</v>
      </c>
      <c r="J322" s="16">
        <f t="shared" si="88"/>
        <v>121.02465765401236</v>
      </c>
      <c r="K322" s="16">
        <f t="shared" si="89"/>
        <v>112.72203831392898</v>
      </c>
      <c r="L322" s="16">
        <f t="shared" si="89"/>
        <v>105.54366062437744</v>
      </c>
      <c r="M322" s="76"/>
      <c r="N322" s="76"/>
      <c r="O322" s="76"/>
      <c r="P322" s="76"/>
      <c r="Q322" s="76"/>
      <c r="R322" s="76"/>
    </row>
    <row r="323" spans="1:18" s="9" customFormat="1" x14ac:dyDescent="0.2">
      <c r="A323" s="17" t="s">
        <v>275</v>
      </c>
      <c r="B323" s="73">
        <v>125503.18700000001</v>
      </c>
      <c r="C323" s="73">
        <v>1106383.03</v>
      </c>
      <c r="D323" s="73">
        <v>167774.32699999999</v>
      </c>
      <c r="E323" s="73">
        <v>1274157.3570000001</v>
      </c>
      <c r="F323" s="73">
        <v>159108.22899999999</v>
      </c>
      <c r="G323" s="73">
        <v>1297102.6669999999</v>
      </c>
      <c r="H323" s="15">
        <f>D323/D322*100</f>
        <v>55.987304527855564</v>
      </c>
      <c r="I323" s="15">
        <f>E323/E322*100</f>
        <v>54.129471408276473</v>
      </c>
      <c r="J323" s="16">
        <f t="shared" si="88"/>
        <v>133.68132794906634</v>
      </c>
      <c r="K323" s="16">
        <f t="shared" si="89"/>
        <v>105.44666863207937</v>
      </c>
      <c r="L323" s="16">
        <f t="shared" si="89"/>
        <v>98.231033627193995</v>
      </c>
      <c r="M323" s="72"/>
      <c r="N323" s="72"/>
      <c r="O323" s="72"/>
      <c r="P323" s="72"/>
      <c r="Q323" s="72"/>
      <c r="R323" s="72"/>
    </row>
    <row r="324" spans="1:18" s="9" customFormat="1" x14ac:dyDescent="0.2">
      <c r="A324" s="17" t="s">
        <v>279</v>
      </c>
      <c r="B324" s="73">
        <v>122103.337</v>
      </c>
      <c r="C324" s="73">
        <v>947858.91200000001</v>
      </c>
      <c r="D324" s="73">
        <v>131890.62100000001</v>
      </c>
      <c r="E324" s="73">
        <v>1079749.5330000001</v>
      </c>
      <c r="F324" s="73">
        <v>106735.924</v>
      </c>
      <c r="G324" s="73">
        <v>933165.71400000004</v>
      </c>
      <c r="H324" s="15">
        <f>D324/D322*100</f>
        <v>44.012695472144451</v>
      </c>
      <c r="I324" s="15">
        <f>E324/E322*100</f>
        <v>45.870528591723527</v>
      </c>
      <c r="J324" s="16">
        <f t="shared" si="88"/>
        <v>108.01557454568176</v>
      </c>
      <c r="K324" s="16">
        <f t="shared" si="89"/>
        <v>123.56722653190317</v>
      </c>
      <c r="L324" s="16">
        <f t="shared" si="89"/>
        <v>115.70823025330313</v>
      </c>
      <c r="M324" s="72"/>
      <c r="N324" s="72"/>
      <c r="O324" s="72"/>
      <c r="P324" s="72"/>
      <c r="Q324" s="72"/>
      <c r="R324" s="72"/>
    </row>
    <row r="325" spans="1:18" s="9" customFormat="1" x14ac:dyDescent="0.2">
      <c r="A325" s="11" t="s">
        <v>321</v>
      </c>
      <c r="B325" s="73"/>
      <c r="C325" s="73"/>
      <c r="D325" s="73"/>
      <c r="E325" s="73"/>
      <c r="F325" s="73"/>
      <c r="G325" s="73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</row>
    <row r="326" spans="1:18" s="9" customFormat="1" x14ac:dyDescent="0.2">
      <c r="A326" s="13" t="s">
        <v>272</v>
      </c>
      <c r="B326" s="73">
        <v>28684.924999999999</v>
      </c>
      <c r="C326" s="73">
        <v>199137.19099999999</v>
      </c>
      <c r="D326" s="73">
        <v>33709.845000000001</v>
      </c>
      <c r="E326" s="73">
        <v>232847.03700000001</v>
      </c>
      <c r="F326" s="73">
        <v>40316.226999999999</v>
      </c>
      <c r="G326" s="73">
        <v>214737.28200000001</v>
      </c>
      <c r="H326" s="15">
        <f>H327+H328</f>
        <v>99.999999999999986</v>
      </c>
      <c r="I326" s="15">
        <f>I327+I328</f>
        <v>99.999999570533504</v>
      </c>
      <c r="J326" s="16">
        <f t="shared" ref="J326:J331" si="90">D326/B326*100</f>
        <v>117.51763339105821</v>
      </c>
      <c r="K326" s="16">
        <f t="shared" ref="K326:L331" si="91">D326/F326*100</f>
        <v>83.613590626920526</v>
      </c>
      <c r="L326" s="16">
        <f t="shared" si="91"/>
        <v>108.43344706207094</v>
      </c>
      <c r="M326" s="68"/>
      <c r="N326" s="68"/>
      <c r="O326" s="68"/>
      <c r="P326" s="68"/>
      <c r="Q326" s="68"/>
      <c r="R326" s="68"/>
    </row>
    <row r="327" spans="1:18" s="9" customFormat="1" x14ac:dyDescent="0.2">
      <c r="A327" s="17" t="s">
        <v>278</v>
      </c>
      <c r="B327" s="73">
        <v>27421</v>
      </c>
      <c r="C327" s="73">
        <v>177250.33600000001</v>
      </c>
      <c r="D327" s="73">
        <v>31834</v>
      </c>
      <c r="E327" s="73">
        <v>209084.33600000001</v>
      </c>
      <c r="F327" s="73">
        <v>38994.620999999999</v>
      </c>
      <c r="G327" s="73">
        <v>185506.989</v>
      </c>
      <c r="H327" s="15">
        <f>D327/D326*100</f>
        <v>94.435320008145979</v>
      </c>
      <c r="I327" s="15">
        <f>E327/E326*100</f>
        <v>89.794716176697577</v>
      </c>
      <c r="J327" s="16">
        <f t="shared" si="90"/>
        <v>116.09350497793662</v>
      </c>
      <c r="K327" s="16">
        <f t="shared" si="91"/>
        <v>81.636900638167504</v>
      </c>
      <c r="L327" s="16">
        <f t="shared" si="91"/>
        <v>112.70968125087731</v>
      </c>
      <c r="M327" s="72"/>
      <c r="N327" s="72"/>
      <c r="O327" s="72"/>
      <c r="P327" s="72"/>
      <c r="Q327" s="72"/>
      <c r="R327" s="72"/>
    </row>
    <row r="328" spans="1:18" s="9" customFormat="1" x14ac:dyDescent="0.2">
      <c r="A328" s="17" t="s">
        <v>274</v>
      </c>
      <c r="B328" s="73">
        <v>1263.925</v>
      </c>
      <c r="C328" s="73">
        <v>21886.855</v>
      </c>
      <c r="D328" s="73">
        <v>1875.845</v>
      </c>
      <c r="E328" s="73">
        <v>23762.7</v>
      </c>
      <c r="F328" s="73">
        <v>1321.606</v>
      </c>
      <c r="G328" s="73">
        <v>29230.293000000001</v>
      </c>
      <c r="H328" s="15">
        <f>D328/D326*100</f>
        <v>5.5646799918540113</v>
      </c>
      <c r="I328" s="15">
        <f>E328/E326*100</f>
        <v>10.205283393835929</v>
      </c>
      <c r="J328" s="16">
        <f t="shared" si="90"/>
        <v>148.41426508693158</v>
      </c>
      <c r="K328" s="16">
        <f t="shared" si="91"/>
        <v>141.93677994803292</v>
      </c>
      <c r="L328" s="16">
        <f t="shared" si="91"/>
        <v>81.294771831401064</v>
      </c>
      <c r="M328" s="72"/>
      <c r="N328" s="72"/>
      <c r="O328" s="72"/>
      <c r="P328" s="72"/>
      <c r="Q328" s="72"/>
      <c r="R328" s="72"/>
    </row>
    <row r="329" spans="1:18" s="9" customFormat="1" x14ac:dyDescent="0.2">
      <c r="A329" s="13" t="s">
        <v>273</v>
      </c>
      <c r="B329" s="73">
        <v>28684.924999999999</v>
      </c>
      <c r="C329" s="73">
        <v>199137.19099999999</v>
      </c>
      <c r="D329" s="73">
        <v>33709.845000000001</v>
      </c>
      <c r="E329" s="73">
        <v>232847.03700000001</v>
      </c>
      <c r="F329" s="73">
        <v>40316.226999999999</v>
      </c>
      <c r="G329" s="73">
        <v>214737.28200000001</v>
      </c>
      <c r="H329" s="15">
        <f>H330+H331</f>
        <v>100</v>
      </c>
      <c r="I329" s="15">
        <f>I330+I331</f>
        <v>99.999999570533504</v>
      </c>
      <c r="J329" s="16">
        <f t="shared" si="90"/>
        <v>117.51763339105821</v>
      </c>
      <c r="K329" s="16">
        <f t="shared" si="91"/>
        <v>83.613590626920526</v>
      </c>
      <c r="L329" s="16">
        <f t="shared" si="91"/>
        <v>108.43344706207094</v>
      </c>
      <c r="M329" s="68"/>
      <c r="N329" s="68"/>
      <c r="O329" s="68"/>
      <c r="P329" s="68"/>
      <c r="Q329" s="68"/>
      <c r="R329" s="68"/>
    </row>
    <row r="330" spans="1:18" s="9" customFormat="1" x14ac:dyDescent="0.2">
      <c r="A330" s="17" t="s">
        <v>275</v>
      </c>
      <c r="B330" s="73">
        <v>7629.5929999999998</v>
      </c>
      <c r="C330" s="73">
        <v>82121.471999999994</v>
      </c>
      <c r="D330" s="73">
        <v>8995.0059999999994</v>
      </c>
      <c r="E330" s="73">
        <v>91116.478000000003</v>
      </c>
      <c r="F330" s="73">
        <v>8273.241</v>
      </c>
      <c r="G330" s="73">
        <v>85152.755999999994</v>
      </c>
      <c r="H330" s="15">
        <f>D330/D329*100</f>
        <v>26.683617204410165</v>
      </c>
      <c r="I330" s="15">
        <f>E330/E329*100</f>
        <v>39.131474110190197</v>
      </c>
      <c r="J330" s="16">
        <f t="shared" si="90"/>
        <v>117.89627572532375</v>
      </c>
      <c r="K330" s="16">
        <f t="shared" si="91"/>
        <v>108.72409011172283</v>
      </c>
      <c r="L330" s="16">
        <f t="shared" si="91"/>
        <v>107.00355723072545</v>
      </c>
      <c r="M330" s="72"/>
      <c r="N330" s="72"/>
      <c r="O330" s="72"/>
      <c r="P330" s="72"/>
      <c r="Q330" s="72"/>
      <c r="R330" s="72"/>
    </row>
    <row r="331" spans="1:18" s="9" customFormat="1" x14ac:dyDescent="0.2">
      <c r="A331" s="17" t="s">
        <v>279</v>
      </c>
      <c r="B331" s="73">
        <v>21055.331999999999</v>
      </c>
      <c r="C331" s="73">
        <v>117015.719</v>
      </c>
      <c r="D331" s="73">
        <v>24714.839</v>
      </c>
      <c r="E331" s="73">
        <v>141730.55799999999</v>
      </c>
      <c r="F331" s="73">
        <v>32042.986000000001</v>
      </c>
      <c r="G331" s="73">
        <v>129584.526</v>
      </c>
      <c r="H331" s="15">
        <f>D331/D329*100</f>
        <v>73.316382795589831</v>
      </c>
      <c r="I331" s="15">
        <f>E331/E329*100</f>
        <v>60.868525460343307</v>
      </c>
      <c r="J331" s="16">
        <f t="shared" si="90"/>
        <v>117.38042886238982</v>
      </c>
      <c r="K331" s="16">
        <f t="shared" si="91"/>
        <v>77.130261830155277</v>
      </c>
      <c r="L331" s="16">
        <f t="shared" si="91"/>
        <v>109.37305739730066</v>
      </c>
      <c r="M331" s="72"/>
      <c r="N331" s="72"/>
      <c r="O331" s="72"/>
      <c r="P331" s="72"/>
      <c r="Q331" s="72"/>
      <c r="R331" s="72"/>
    </row>
    <row r="332" spans="1:18" s="9" customFormat="1" ht="33.75" x14ac:dyDescent="0.2">
      <c r="A332" s="11" t="s">
        <v>322</v>
      </c>
      <c r="B332" s="73"/>
      <c r="C332" s="73"/>
      <c r="D332" s="73"/>
      <c r="E332" s="73"/>
      <c r="F332" s="73"/>
      <c r="G332" s="73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</row>
    <row r="333" spans="1:18" s="9" customFormat="1" x14ac:dyDescent="0.2">
      <c r="A333" s="13" t="s">
        <v>272</v>
      </c>
      <c r="B333" s="73">
        <v>19965.361000000001</v>
      </c>
      <c r="C333" s="73">
        <v>150527.29</v>
      </c>
      <c r="D333" s="73">
        <v>27725.798999999999</v>
      </c>
      <c r="E333" s="73">
        <v>178253.08900000001</v>
      </c>
      <c r="F333" s="73">
        <v>35451.807000000001</v>
      </c>
      <c r="G333" s="73">
        <v>161844.742</v>
      </c>
      <c r="H333" s="15">
        <f>H334+H335</f>
        <v>100</v>
      </c>
      <c r="I333" s="15">
        <f>I334+I335</f>
        <v>100</v>
      </c>
      <c r="J333" s="16">
        <f t="shared" ref="J333:J338" si="92">D333/B333*100</f>
        <v>138.86951004792749</v>
      </c>
      <c r="K333" s="16">
        <f t="shared" ref="K333:L338" si="93">D333/F333*100</f>
        <v>78.207012127759796</v>
      </c>
      <c r="L333" s="16">
        <f t="shared" si="93"/>
        <v>110.13832565533701</v>
      </c>
      <c r="M333" s="76"/>
      <c r="N333" s="76"/>
      <c r="O333" s="76"/>
      <c r="P333" s="76"/>
      <c r="Q333" s="76"/>
      <c r="R333" s="76"/>
    </row>
    <row r="334" spans="1:18" s="9" customFormat="1" x14ac:dyDescent="0.2">
      <c r="A334" s="17" t="s">
        <v>278</v>
      </c>
      <c r="B334" s="73">
        <v>19123.582999999999</v>
      </c>
      <c r="C334" s="73">
        <v>133772.66099999999</v>
      </c>
      <c r="D334" s="73">
        <v>26349.582999999999</v>
      </c>
      <c r="E334" s="73">
        <v>160122.24400000001</v>
      </c>
      <c r="F334" s="73">
        <v>34748.392</v>
      </c>
      <c r="G334" s="73">
        <v>148517.06299999999</v>
      </c>
      <c r="H334" s="15">
        <f>D334/D333*100</f>
        <v>95.036334209881559</v>
      </c>
      <c r="I334" s="15">
        <f>E334/E333*100</f>
        <v>89.828594218639324</v>
      </c>
      <c r="J334" s="16">
        <f t="shared" si="92"/>
        <v>137.78580614312705</v>
      </c>
      <c r="K334" s="16">
        <f t="shared" si="93"/>
        <v>75.829647023666595</v>
      </c>
      <c r="L334" s="16">
        <f t="shared" si="93"/>
        <v>107.81403884885606</v>
      </c>
      <c r="M334" s="72"/>
      <c r="N334" s="72"/>
      <c r="O334" s="72"/>
      <c r="P334" s="72"/>
      <c r="Q334" s="72"/>
      <c r="R334" s="72"/>
    </row>
    <row r="335" spans="1:18" s="9" customFormat="1" x14ac:dyDescent="0.2">
      <c r="A335" s="17" t="s">
        <v>274</v>
      </c>
      <c r="B335" s="73">
        <v>841.77800000000002</v>
      </c>
      <c r="C335" s="73">
        <v>16754.628000000001</v>
      </c>
      <c r="D335" s="73">
        <v>1376.2159999999999</v>
      </c>
      <c r="E335" s="73">
        <v>18130.845000000001</v>
      </c>
      <c r="F335" s="73">
        <v>703.41499999999996</v>
      </c>
      <c r="G335" s="73">
        <v>13327.679</v>
      </c>
      <c r="H335" s="15">
        <f>D335/D333*100</f>
        <v>4.963665790118438</v>
      </c>
      <c r="I335" s="15">
        <f>E335/E333*100</f>
        <v>10.171405781360681</v>
      </c>
      <c r="J335" s="16">
        <f t="shared" si="92"/>
        <v>163.48918598490337</v>
      </c>
      <c r="K335" s="16">
        <f t="shared" si="93"/>
        <v>195.64780392797991</v>
      </c>
      <c r="L335" s="16">
        <f t="shared" si="93"/>
        <v>136.03902825090552</v>
      </c>
      <c r="M335" s="72"/>
      <c r="N335" s="72"/>
      <c r="O335" s="72"/>
      <c r="P335" s="72"/>
      <c r="Q335" s="72"/>
      <c r="R335" s="72"/>
    </row>
    <row r="336" spans="1:18" s="9" customFormat="1" x14ac:dyDescent="0.2">
      <c r="A336" s="13" t="s">
        <v>273</v>
      </c>
      <c r="B336" s="73">
        <v>19965.361000000001</v>
      </c>
      <c r="C336" s="73">
        <v>150527.29</v>
      </c>
      <c r="D336" s="73">
        <v>27725.798999999999</v>
      </c>
      <c r="E336" s="73">
        <v>178253.08900000001</v>
      </c>
      <c r="F336" s="73">
        <v>35451.807000000001</v>
      </c>
      <c r="G336" s="73">
        <v>161844.742</v>
      </c>
      <c r="H336" s="15">
        <f>H337+H338</f>
        <v>100.00000000000001</v>
      </c>
      <c r="I336" s="15">
        <f>I337+I338</f>
        <v>100</v>
      </c>
      <c r="J336" s="16">
        <f t="shared" si="92"/>
        <v>138.86951004792749</v>
      </c>
      <c r="K336" s="16">
        <f t="shared" si="93"/>
        <v>78.207012127759796</v>
      </c>
      <c r="L336" s="16">
        <f t="shared" si="93"/>
        <v>110.13832565533701</v>
      </c>
      <c r="M336" s="68"/>
      <c r="N336" s="68"/>
      <c r="O336" s="68"/>
      <c r="P336" s="68"/>
      <c r="Q336" s="68"/>
      <c r="R336" s="68"/>
    </row>
    <row r="337" spans="1:18" s="72" customFormat="1" x14ac:dyDescent="0.2">
      <c r="A337" s="17" t="s">
        <v>275</v>
      </c>
      <c r="B337" s="73">
        <v>7045.0770000000002</v>
      </c>
      <c r="C337" s="73">
        <v>73180.035000000003</v>
      </c>
      <c r="D337" s="73">
        <v>7939.7060000000001</v>
      </c>
      <c r="E337" s="73">
        <v>81119.740999999995</v>
      </c>
      <c r="F337" s="73">
        <v>7226.0410000000002</v>
      </c>
      <c r="G337" s="73">
        <v>73539.076000000001</v>
      </c>
      <c r="H337" s="15">
        <f>D337/D336*100</f>
        <v>28.636527300800239</v>
      </c>
      <c r="I337" s="15">
        <f>E337/E336*100</f>
        <v>45.508182469701822</v>
      </c>
      <c r="J337" s="16">
        <f t="shared" si="92"/>
        <v>112.69864048327646</v>
      </c>
      <c r="K337" s="16">
        <f t="shared" si="93"/>
        <v>109.87629325657022</v>
      </c>
      <c r="L337" s="16">
        <f t="shared" si="93"/>
        <v>110.30834953651035</v>
      </c>
      <c r="M337" s="76"/>
      <c r="N337" s="76"/>
      <c r="O337" s="76"/>
      <c r="P337" s="76"/>
      <c r="Q337" s="76"/>
      <c r="R337" s="76"/>
    </row>
    <row r="338" spans="1:18" s="9" customFormat="1" x14ac:dyDescent="0.2">
      <c r="A338" s="17" t="s">
        <v>279</v>
      </c>
      <c r="B338" s="73">
        <v>12920.284</v>
      </c>
      <c r="C338" s="73">
        <v>77347.255000000005</v>
      </c>
      <c r="D338" s="73">
        <v>19786.093000000001</v>
      </c>
      <c r="E338" s="73">
        <v>97133.347999999998</v>
      </c>
      <c r="F338" s="73">
        <v>28225.766</v>
      </c>
      <c r="G338" s="73">
        <v>88305.665999999997</v>
      </c>
      <c r="H338" s="15">
        <f>D338/D336*100</f>
        <v>71.363472699199775</v>
      </c>
      <c r="I338" s="15">
        <f>E338/E336*100</f>
        <v>54.491817530298171</v>
      </c>
      <c r="J338" s="16">
        <f t="shared" si="92"/>
        <v>153.13976844471841</v>
      </c>
      <c r="K338" s="16">
        <f t="shared" si="93"/>
        <v>70.099401376742094</v>
      </c>
      <c r="L338" s="16">
        <f t="shared" si="93"/>
        <v>109.99673339194338</v>
      </c>
      <c r="M338" s="72"/>
      <c r="N338" s="72"/>
      <c r="O338" s="72"/>
      <c r="P338" s="72"/>
      <c r="Q338" s="72"/>
      <c r="R338" s="72"/>
    </row>
    <row r="339" spans="1:18" s="9" customFormat="1" ht="22.5" x14ac:dyDescent="0.2">
      <c r="A339" s="11" t="s">
        <v>323</v>
      </c>
      <c r="B339" s="73"/>
      <c r="C339" s="73"/>
      <c r="D339" s="73"/>
      <c r="E339" s="73"/>
      <c r="F339" s="73"/>
      <c r="G339" s="73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</row>
    <row r="340" spans="1:18" s="9" customFormat="1" x14ac:dyDescent="0.2">
      <c r="A340" s="13" t="s">
        <v>272</v>
      </c>
      <c r="B340" s="73">
        <v>64065.784</v>
      </c>
      <c r="C340" s="73">
        <v>510351.15100000001</v>
      </c>
      <c r="D340" s="73">
        <v>66854.429999999993</v>
      </c>
      <c r="E340" s="73">
        <v>577205.58100000001</v>
      </c>
      <c r="F340" s="73">
        <v>66782.342000000004</v>
      </c>
      <c r="G340" s="73">
        <v>583269.174</v>
      </c>
      <c r="H340" s="15">
        <f>H341+H342</f>
        <v>99.999998504212826</v>
      </c>
      <c r="I340" s="15">
        <f>I341+I342</f>
        <v>100</v>
      </c>
      <c r="J340" s="16">
        <f t="shared" ref="J340:J345" si="94">D340/B340*100</f>
        <v>104.35278525585512</v>
      </c>
      <c r="K340" s="16">
        <f t="shared" ref="K340:L345" si="95">D340/F340*100</f>
        <v>100.10794470190936</v>
      </c>
      <c r="L340" s="16">
        <f t="shared" si="95"/>
        <v>98.960412572737809</v>
      </c>
      <c r="M340" s="72"/>
      <c r="N340" s="72"/>
      <c r="O340" s="72"/>
      <c r="P340" s="72"/>
      <c r="Q340" s="72"/>
      <c r="R340" s="72"/>
    </row>
    <row r="341" spans="1:18" s="9" customFormat="1" x14ac:dyDescent="0.2">
      <c r="A341" s="17" t="s">
        <v>278</v>
      </c>
      <c r="B341" s="73">
        <v>53924.612000000001</v>
      </c>
      <c r="C341" s="73">
        <v>427832.89899999998</v>
      </c>
      <c r="D341" s="73">
        <v>54481.612000000001</v>
      </c>
      <c r="E341" s="73">
        <v>482314.511</v>
      </c>
      <c r="F341" s="73">
        <v>54886.57</v>
      </c>
      <c r="G341" s="73">
        <v>484638.40500000003</v>
      </c>
      <c r="H341" s="15">
        <f>D341/D340*100</f>
        <v>81.492897329316861</v>
      </c>
      <c r="I341" s="15">
        <f>E341/E340*100</f>
        <v>83.56026463992211</v>
      </c>
      <c r="J341" s="16">
        <f t="shared" si="94"/>
        <v>101.03292351922717</v>
      </c>
      <c r="K341" s="16">
        <f t="shared" si="95"/>
        <v>99.262191097020633</v>
      </c>
      <c r="L341" s="16">
        <f t="shared" si="95"/>
        <v>99.520489095369982</v>
      </c>
      <c r="M341" s="76"/>
      <c r="N341" s="76"/>
      <c r="O341" s="76"/>
      <c r="P341" s="76"/>
      <c r="Q341" s="76"/>
      <c r="R341" s="76"/>
    </row>
    <row r="342" spans="1:18" s="9" customFormat="1" x14ac:dyDescent="0.2">
      <c r="A342" s="17" t="s">
        <v>274</v>
      </c>
      <c r="B342" s="73">
        <v>10141.171</v>
      </c>
      <c r="C342" s="73">
        <v>82518.251999999993</v>
      </c>
      <c r="D342" s="73">
        <v>12372.816999999999</v>
      </c>
      <c r="E342" s="73">
        <v>94891.07</v>
      </c>
      <c r="F342" s="73">
        <v>11895.772000000001</v>
      </c>
      <c r="G342" s="73">
        <v>98630.767999999996</v>
      </c>
      <c r="H342" s="15">
        <f>D342/D340*100</f>
        <v>18.507101174895965</v>
      </c>
      <c r="I342" s="15">
        <f>E342/E340*100</f>
        <v>16.439735360077886</v>
      </c>
      <c r="J342" s="16">
        <f t="shared" si="94"/>
        <v>122.00580189408106</v>
      </c>
      <c r="K342" s="16">
        <f t="shared" si="95"/>
        <v>104.01020631531941</v>
      </c>
      <c r="L342" s="16">
        <f t="shared" si="95"/>
        <v>96.208386007903741</v>
      </c>
      <c r="M342" s="72"/>
      <c r="N342" s="72"/>
      <c r="O342" s="72"/>
      <c r="P342" s="72"/>
      <c r="Q342" s="72"/>
      <c r="R342" s="72"/>
    </row>
    <row r="343" spans="1:18" s="9" customFormat="1" x14ac:dyDescent="0.2">
      <c r="A343" s="13" t="s">
        <v>273</v>
      </c>
      <c r="B343" s="73">
        <v>64065.784</v>
      </c>
      <c r="C343" s="73">
        <v>510351.15100000001</v>
      </c>
      <c r="D343" s="73">
        <v>66854.429999999993</v>
      </c>
      <c r="E343" s="73">
        <v>577205.58100000001</v>
      </c>
      <c r="F343" s="73">
        <v>66782.342000000004</v>
      </c>
      <c r="G343" s="73">
        <v>583269.174</v>
      </c>
      <c r="H343" s="15">
        <f>H344+H345</f>
        <v>100.00000000000001</v>
      </c>
      <c r="I343" s="15">
        <f>I344+I345</f>
        <v>100</v>
      </c>
      <c r="J343" s="16">
        <f t="shared" si="94"/>
        <v>104.35278525585512</v>
      </c>
      <c r="K343" s="16">
        <f t="shared" si="95"/>
        <v>100.10794470190936</v>
      </c>
      <c r="L343" s="16">
        <f t="shared" si="95"/>
        <v>98.960412572737809</v>
      </c>
    </row>
    <row r="344" spans="1:18" s="9" customFormat="1" x14ac:dyDescent="0.2">
      <c r="A344" s="17" t="s">
        <v>275</v>
      </c>
      <c r="B344" s="73">
        <v>2190.7800000000002</v>
      </c>
      <c r="C344" s="73">
        <v>15501.714</v>
      </c>
      <c r="D344" s="73">
        <v>2375.88</v>
      </c>
      <c r="E344" s="73">
        <v>17877.594000000001</v>
      </c>
      <c r="F344" s="73">
        <v>2166.3220000000001</v>
      </c>
      <c r="G344" s="73">
        <v>16476.133000000002</v>
      </c>
      <c r="H344" s="15">
        <f>D344/D343*100</f>
        <v>3.5538108693769437</v>
      </c>
      <c r="I344" s="15">
        <f>E344/E343*100</f>
        <v>3.0972663100428339</v>
      </c>
      <c r="J344" s="16">
        <f t="shared" si="94"/>
        <v>108.44904554542217</v>
      </c>
      <c r="K344" s="16">
        <f t="shared" si="95"/>
        <v>109.67344651441475</v>
      </c>
      <c r="L344" s="16">
        <f t="shared" si="95"/>
        <v>108.50600684031866</v>
      </c>
      <c r="M344" s="76"/>
      <c r="N344" s="76"/>
      <c r="O344" s="76"/>
      <c r="P344" s="76"/>
      <c r="Q344" s="76"/>
      <c r="R344" s="76"/>
    </row>
    <row r="345" spans="1:18" s="9" customFormat="1" x14ac:dyDescent="0.2">
      <c r="A345" s="17" t="s">
        <v>279</v>
      </c>
      <c r="B345" s="73">
        <v>61875.004000000001</v>
      </c>
      <c r="C345" s="73">
        <v>494849.43699999998</v>
      </c>
      <c r="D345" s="73">
        <v>64478.55</v>
      </c>
      <c r="E345" s="73">
        <v>559327.98699999996</v>
      </c>
      <c r="F345" s="73">
        <v>64616.02</v>
      </c>
      <c r="G345" s="73">
        <v>566793.04099999997</v>
      </c>
      <c r="H345" s="15">
        <f>D345/D343*100</f>
        <v>96.446189130623068</v>
      </c>
      <c r="I345" s="15">
        <f>E345/E343*100</f>
        <v>96.902733689957159</v>
      </c>
      <c r="J345" s="16">
        <f t="shared" si="94"/>
        <v>104.2077508390949</v>
      </c>
      <c r="K345" s="16">
        <f t="shared" si="95"/>
        <v>99.787250901556618</v>
      </c>
      <c r="L345" s="16">
        <f t="shared" si="95"/>
        <v>98.682931253561392</v>
      </c>
      <c r="M345" s="72"/>
      <c r="N345" s="72"/>
      <c r="O345" s="72"/>
      <c r="P345" s="72"/>
      <c r="Q345" s="72"/>
      <c r="R345" s="72"/>
    </row>
    <row r="346" spans="1:18" s="9" customFormat="1" ht="45" x14ac:dyDescent="0.2">
      <c r="A346" s="11" t="s">
        <v>324</v>
      </c>
      <c r="B346" s="73"/>
      <c r="C346" s="73"/>
      <c r="D346" s="73"/>
      <c r="E346" s="73"/>
      <c r="F346" s="73"/>
      <c r="G346" s="73"/>
      <c r="H346" s="72"/>
      <c r="I346" s="72"/>
      <c r="J346" s="72"/>
      <c r="K346" s="72"/>
      <c r="L346" s="72"/>
    </row>
    <row r="347" spans="1:18" s="9" customFormat="1" x14ac:dyDescent="0.2">
      <c r="A347" s="13" t="s">
        <v>272</v>
      </c>
      <c r="B347" s="73">
        <v>48095.112000000001</v>
      </c>
      <c r="C347" s="73">
        <v>380022.26299999998</v>
      </c>
      <c r="D347" s="73">
        <v>49397.457000000002</v>
      </c>
      <c r="E347" s="73">
        <v>429419.72</v>
      </c>
      <c r="F347" s="73">
        <v>49621.641000000003</v>
      </c>
      <c r="G347" s="73">
        <v>438501.64899999998</v>
      </c>
      <c r="H347" s="15">
        <f>H348+H349</f>
        <v>100</v>
      </c>
      <c r="I347" s="15">
        <f>I348+I349</f>
        <v>100.00000023287241</v>
      </c>
      <c r="J347" s="16">
        <f t="shared" ref="J347:J352" si="96">D347/B347*100</f>
        <v>102.70785313900505</v>
      </c>
      <c r="K347" s="16">
        <f t="shared" ref="K347:L352" si="97">D347/F347*100</f>
        <v>99.548213248328494</v>
      </c>
      <c r="L347" s="16">
        <f t="shared" si="97"/>
        <v>97.928872326772023</v>
      </c>
    </row>
    <row r="348" spans="1:18" s="9" customFormat="1" x14ac:dyDescent="0.2">
      <c r="A348" s="17" t="s">
        <v>278</v>
      </c>
      <c r="B348" s="73">
        <v>44924.03</v>
      </c>
      <c r="C348" s="73">
        <v>354537.90899999999</v>
      </c>
      <c r="D348" s="73">
        <v>44923.03</v>
      </c>
      <c r="E348" s="73">
        <v>399460.94</v>
      </c>
      <c r="F348" s="73">
        <v>46061.222000000002</v>
      </c>
      <c r="G348" s="73">
        <v>407796.85200000001</v>
      </c>
      <c r="H348" s="15">
        <f>D348/D347*100</f>
        <v>90.941989179726392</v>
      </c>
      <c r="I348" s="15">
        <f>E348/E347*100</f>
        <v>93.023427056400678</v>
      </c>
      <c r="J348" s="16">
        <f t="shared" si="96"/>
        <v>99.997774019828583</v>
      </c>
      <c r="K348" s="16">
        <f t="shared" si="97"/>
        <v>97.528958306837794</v>
      </c>
      <c r="L348" s="16">
        <f t="shared" si="97"/>
        <v>97.955866515614986</v>
      </c>
      <c r="M348" s="76"/>
      <c r="N348" s="76"/>
      <c r="O348" s="76"/>
      <c r="P348" s="76"/>
      <c r="Q348" s="76"/>
      <c r="R348" s="76"/>
    </row>
    <row r="349" spans="1:18" s="9" customFormat="1" x14ac:dyDescent="0.2">
      <c r="A349" s="17" t="s">
        <v>274</v>
      </c>
      <c r="B349" s="73">
        <v>3171.0810000000001</v>
      </c>
      <c r="C349" s="73">
        <v>25484.353999999999</v>
      </c>
      <c r="D349" s="73">
        <v>4474.4269999999997</v>
      </c>
      <c r="E349" s="73">
        <v>29958.780999999999</v>
      </c>
      <c r="F349" s="73">
        <v>3560.4189999999999</v>
      </c>
      <c r="G349" s="73">
        <v>30704.796999999999</v>
      </c>
      <c r="H349" s="15">
        <f>D349/D347*100</f>
        <v>9.0580108202736014</v>
      </c>
      <c r="I349" s="15">
        <f>E349/E347*100</f>
        <v>6.9765731764717289</v>
      </c>
      <c r="J349" s="16">
        <f t="shared" si="96"/>
        <v>141.10099994292165</v>
      </c>
      <c r="K349" s="16">
        <f t="shared" si="97"/>
        <v>125.67136058986314</v>
      </c>
      <c r="L349" s="16">
        <f t="shared" si="97"/>
        <v>97.570360097153554</v>
      </c>
    </row>
    <row r="350" spans="1:18" s="9" customFormat="1" x14ac:dyDescent="0.2">
      <c r="A350" s="13" t="s">
        <v>273</v>
      </c>
      <c r="B350" s="73">
        <v>48095.112000000001</v>
      </c>
      <c r="C350" s="73">
        <v>380022.26299999998</v>
      </c>
      <c r="D350" s="73">
        <v>49397.457000000002</v>
      </c>
      <c r="E350" s="73">
        <v>429419.72</v>
      </c>
      <c r="F350" s="73">
        <v>49621.641000000003</v>
      </c>
      <c r="G350" s="73">
        <v>438501.64899999998</v>
      </c>
      <c r="H350" s="15">
        <f>H351+H352</f>
        <v>99.999999999999986</v>
      </c>
      <c r="I350" s="15">
        <f>I351+I352</f>
        <v>100</v>
      </c>
      <c r="J350" s="16">
        <f t="shared" si="96"/>
        <v>102.70785313900505</v>
      </c>
      <c r="K350" s="16">
        <f t="shared" si="97"/>
        <v>99.548213248328494</v>
      </c>
      <c r="L350" s="16">
        <f t="shared" si="97"/>
        <v>97.928872326772023</v>
      </c>
    </row>
    <row r="351" spans="1:18" s="9" customFormat="1" x14ac:dyDescent="0.2">
      <c r="A351" s="17" t="s">
        <v>275</v>
      </c>
      <c r="B351" s="73">
        <v>142.584</v>
      </c>
      <c r="C351" s="73">
        <v>1140.3689999999999</v>
      </c>
      <c r="D351" s="73">
        <v>216.71299999999999</v>
      </c>
      <c r="E351" s="73">
        <v>1357.0820000000001</v>
      </c>
      <c r="F351" s="73">
        <v>132.358</v>
      </c>
      <c r="G351" s="73">
        <v>1339.4849999999999</v>
      </c>
      <c r="H351" s="15">
        <f>D351/D350*100</f>
        <v>0.43871286734456794</v>
      </c>
      <c r="I351" s="15">
        <f>E351/E350*100</f>
        <v>0.31602693979680302</v>
      </c>
      <c r="J351" s="16">
        <f t="shared" si="96"/>
        <v>151.9897043146496</v>
      </c>
      <c r="K351" s="16">
        <f t="shared" si="97"/>
        <v>163.73245289291162</v>
      </c>
      <c r="L351" s="16">
        <f t="shared" si="97"/>
        <v>101.31371385271206</v>
      </c>
      <c r="M351" s="76"/>
      <c r="N351" s="76"/>
      <c r="O351" s="76"/>
      <c r="P351" s="76"/>
      <c r="Q351" s="76"/>
      <c r="R351" s="76"/>
    </row>
    <row r="352" spans="1:18" s="9" customFormat="1" x14ac:dyDescent="0.2">
      <c r="A352" s="17" t="s">
        <v>279</v>
      </c>
      <c r="B352" s="73">
        <v>47952.527999999998</v>
      </c>
      <c r="C352" s="73">
        <v>378881.89399999997</v>
      </c>
      <c r="D352" s="73">
        <v>49180.743999999999</v>
      </c>
      <c r="E352" s="73">
        <v>428062.63799999998</v>
      </c>
      <c r="F352" s="73">
        <v>49489.283000000003</v>
      </c>
      <c r="G352" s="73">
        <v>437162.16399999999</v>
      </c>
      <c r="H352" s="15">
        <f>D352/D350*100</f>
        <v>99.561287132655423</v>
      </c>
      <c r="I352" s="15">
        <f>E352/E350*100</f>
        <v>99.683973060203201</v>
      </c>
      <c r="J352" s="16">
        <f t="shared" si="96"/>
        <v>102.56131647532743</v>
      </c>
      <c r="K352" s="16">
        <f t="shared" si="97"/>
        <v>99.376553909661595</v>
      </c>
      <c r="L352" s="16">
        <f t="shared" si="97"/>
        <v>97.918501016478629</v>
      </c>
      <c r="M352" s="72"/>
      <c r="N352" s="72"/>
      <c r="O352" s="72"/>
      <c r="P352" s="72"/>
      <c r="Q352" s="72"/>
      <c r="R352" s="72"/>
    </row>
    <row r="353" spans="1:18" s="9" customFormat="1" ht="22.5" x14ac:dyDescent="0.2">
      <c r="A353" s="11" t="s">
        <v>325</v>
      </c>
      <c r="B353" s="73"/>
      <c r="C353" s="73"/>
      <c r="D353" s="73"/>
      <c r="E353" s="73"/>
      <c r="F353" s="73"/>
      <c r="G353" s="73"/>
      <c r="H353" s="72"/>
      <c r="I353" s="72"/>
      <c r="J353" s="72"/>
      <c r="K353" s="72"/>
      <c r="L353" s="72"/>
    </row>
    <row r="354" spans="1:18" s="9" customFormat="1" x14ac:dyDescent="0.2">
      <c r="A354" s="13" t="s">
        <v>272</v>
      </c>
      <c r="B354" s="73">
        <v>15970.672</v>
      </c>
      <c r="C354" s="73">
        <v>130328.88800000001</v>
      </c>
      <c r="D354" s="73">
        <v>17456.973000000002</v>
      </c>
      <c r="E354" s="73">
        <v>147785.85999999999</v>
      </c>
      <c r="F354" s="73">
        <v>17160.701000000001</v>
      </c>
      <c r="G354" s="73">
        <v>144767.52499999999</v>
      </c>
      <c r="H354" s="15">
        <f>H355+H356</f>
        <v>100</v>
      </c>
      <c r="I354" s="15">
        <f>I355+I356</f>
        <v>100</v>
      </c>
      <c r="J354" s="16">
        <f t="shared" ref="J354:J359" si="98">D354/B354*100</f>
        <v>109.3064399544365</v>
      </c>
      <c r="K354" s="16">
        <f t="shared" ref="K354:L359" si="99">D354/F354*100</f>
        <v>101.72645627937926</v>
      </c>
      <c r="L354" s="16">
        <f t="shared" si="99"/>
        <v>102.08495309980606</v>
      </c>
      <c r="M354" s="72"/>
      <c r="N354" s="72"/>
      <c r="O354" s="72"/>
      <c r="P354" s="72"/>
      <c r="Q354" s="72"/>
      <c r="R354" s="72"/>
    </row>
    <row r="355" spans="1:18" s="9" customFormat="1" x14ac:dyDescent="0.2">
      <c r="A355" s="17" t="s">
        <v>278</v>
      </c>
      <c r="B355" s="73">
        <v>9000.5820000000003</v>
      </c>
      <c r="C355" s="73">
        <v>73294.989000000001</v>
      </c>
      <c r="D355" s="73">
        <v>9558.5820000000003</v>
      </c>
      <c r="E355" s="73">
        <v>82853.570999999996</v>
      </c>
      <c r="F355" s="73">
        <v>8825.348</v>
      </c>
      <c r="G355" s="73">
        <v>76841.553</v>
      </c>
      <c r="H355" s="15">
        <f>D355/D354*100</f>
        <v>54.755094139172925</v>
      </c>
      <c r="I355" s="15">
        <f>E355/E354*100</f>
        <v>56.063260043958195</v>
      </c>
      <c r="J355" s="16">
        <f t="shared" si="98"/>
        <v>106.19959909259202</v>
      </c>
      <c r="K355" s="16">
        <f t="shared" si="99"/>
        <v>108.30827294289132</v>
      </c>
      <c r="L355" s="16">
        <f t="shared" si="99"/>
        <v>107.82391527146777</v>
      </c>
      <c r="M355" s="76"/>
      <c r="N355" s="76"/>
      <c r="O355" s="76"/>
      <c r="P355" s="76"/>
      <c r="Q355" s="76"/>
      <c r="R355" s="76"/>
    </row>
    <row r="356" spans="1:18" s="9" customFormat="1" x14ac:dyDescent="0.2">
      <c r="A356" s="17" t="s">
        <v>274</v>
      </c>
      <c r="B356" s="73">
        <v>6970.09</v>
      </c>
      <c r="C356" s="73">
        <v>57033.898999999998</v>
      </c>
      <c r="D356" s="73">
        <v>7898.3909999999996</v>
      </c>
      <c r="E356" s="73">
        <v>64932.288999999997</v>
      </c>
      <c r="F356" s="73">
        <v>8335.3529999999992</v>
      </c>
      <c r="G356" s="73">
        <v>67925.971999999994</v>
      </c>
      <c r="H356" s="15">
        <f>D356/D354*100</f>
        <v>45.244905860827068</v>
      </c>
      <c r="I356" s="15">
        <f>E356/E354*100</f>
        <v>43.936739956041805</v>
      </c>
      <c r="J356" s="16">
        <f t="shared" si="98"/>
        <v>113.3183502652046</v>
      </c>
      <c r="K356" s="16">
        <f t="shared" si="99"/>
        <v>94.757726517401252</v>
      </c>
      <c r="L356" s="16">
        <f t="shared" si="99"/>
        <v>95.592727035249496</v>
      </c>
      <c r="M356" s="72"/>
      <c r="N356" s="72"/>
      <c r="O356" s="72"/>
      <c r="P356" s="72"/>
      <c r="Q356" s="72"/>
      <c r="R356" s="72"/>
    </row>
    <row r="357" spans="1:18" s="9" customFormat="1" x14ac:dyDescent="0.2">
      <c r="A357" s="13" t="s">
        <v>273</v>
      </c>
      <c r="B357" s="73">
        <v>15970.672</v>
      </c>
      <c r="C357" s="73">
        <v>130328.88800000001</v>
      </c>
      <c r="D357" s="73">
        <v>17456.973000000002</v>
      </c>
      <c r="E357" s="73">
        <v>147785.85999999999</v>
      </c>
      <c r="F357" s="73">
        <v>17160.701000000001</v>
      </c>
      <c r="G357" s="73">
        <v>144767.52499999999</v>
      </c>
      <c r="H357" s="15">
        <f>H358+H359</f>
        <v>99.999994271630015</v>
      </c>
      <c r="I357" s="15">
        <f>I358+I359</f>
        <v>100</v>
      </c>
      <c r="J357" s="16">
        <f t="shared" si="98"/>
        <v>109.3064399544365</v>
      </c>
      <c r="K357" s="16">
        <f t="shared" si="99"/>
        <v>101.72645627937926</v>
      </c>
      <c r="L357" s="16">
        <f t="shared" si="99"/>
        <v>102.08495309980606</v>
      </c>
    </row>
    <row r="358" spans="1:18" s="9" customFormat="1" x14ac:dyDescent="0.2">
      <c r="A358" s="17" t="s">
        <v>275</v>
      </c>
      <c r="B358" s="73">
        <v>2048.1959999999999</v>
      </c>
      <c r="C358" s="73">
        <v>14361.344999999999</v>
      </c>
      <c r="D358" s="73">
        <v>2159.1660000000002</v>
      </c>
      <c r="E358" s="73">
        <v>16520.510999999999</v>
      </c>
      <c r="F358" s="73">
        <v>2033.9639999999999</v>
      </c>
      <c r="G358" s="73">
        <v>15136.647999999999</v>
      </c>
      <c r="H358" s="15">
        <f>D358/D357*100</f>
        <v>12.368501686976316</v>
      </c>
      <c r="I358" s="15">
        <f>E358/E357*100</f>
        <v>11.178681776456829</v>
      </c>
      <c r="J358" s="16">
        <f t="shared" si="98"/>
        <v>105.41793851760282</v>
      </c>
      <c r="K358" s="16">
        <f t="shared" si="99"/>
        <v>106.15556617521256</v>
      </c>
      <c r="L358" s="16">
        <f t="shared" si="99"/>
        <v>109.14246668086621</v>
      </c>
      <c r="M358" s="76"/>
      <c r="N358" s="76"/>
      <c r="O358" s="76"/>
      <c r="P358" s="76"/>
      <c r="Q358" s="76"/>
      <c r="R358" s="76"/>
    </row>
    <row r="359" spans="1:18" s="9" customFormat="1" x14ac:dyDescent="0.2">
      <c r="A359" s="17" t="s">
        <v>279</v>
      </c>
      <c r="B359" s="73">
        <v>13922.476000000001</v>
      </c>
      <c r="C359" s="73">
        <v>115967.54300000001</v>
      </c>
      <c r="D359" s="73">
        <v>15297.806</v>
      </c>
      <c r="E359" s="73">
        <v>131265.34899999999</v>
      </c>
      <c r="F359" s="73">
        <v>15126.736999999999</v>
      </c>
      <c r="G359" s="73">
        <v>129630.876</v>
      </c>
      <c r="H359" s="15">
        <f>D359/D357*100</f>
        <v>87.631492584653699</v>
      </c>
      <c r="I359" s="15">
        <f>E359/E357*100</f>
        <v>88.821318223543173</v>
      </c>
      <c r="J359" s="16">
        <f t="shared" si="98"/>
        <v>109.87848713116834</v>
      </c>
      <c r="K359" s="16">
        <f t="shared" si="99"/>
        <v>101.13090483426797</v>
      </c>
      <c r="L359" s="16">
        <f t="shared" si="99"/>
        <v>101.26086704837201</v>
      </c>
      <c r="M359" s="72"/>
      <c r="N359" s="72"/>
      <c r="O359" s="72"/>
      <c r="P359" s="72"/>
      <c r="Q359" s="72"/>
      <c r="R359" s="72"/>
    </row>
    <row r="360" spans="1:18" s="9" customFormat="1" ht="22.5" x14ac:dyDescent="0.2">
      <c r="A360" s="11" t="s">
        <v>326</v>
      </c>
      <c r="B360" s="73"/>
      <c r="C360" s="73"/>
      <c r="D360" s="73"/>
      <c r="E360" s="73"/>
      <c r="F360" s="73"/>
      <c r="G360" s="73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</row>
    <row r="361" spans="1:18" s="9" customFormat="1" x14ac:dyDescent="0.2">
      <c r="A361" s="13" t="s">
        <v>272</v>
      </c>
      <c r="B361" s="73">
        <v>20490.637999999999</v>
      </c>
      <c r="C361" s="73">
        <v>135693.283</v>
      </c>
      <c r="D361" s="73">
        <v>18416.276000000002</v>
      </c>
      <c r="E361" s="73">
        <v>154109.55900000001</v>
      </c>
      <c r="F361" s="73">
        <v>17477.642</v>
      </c>
      <c r="G361" s="73">
        <v>141540.08600000001</v>
      </c>
      <c r="H361" s="15">
        <f>H362+H363</f>
        <v>100</v>
      </c>
      <c r="I361" s="15">
        <f>I362+I363</f>
        <v>100.000000648889</v>
      </c>
      <c r="J361" s="16">
        <f t="shared" ref="J361:J366" si="100">D361/B361*100</f>
        <v>89.87653776324585</v>
      </c>
      <c r="K361" s="16">
        <f t="shared" ref="K361:L366" si="101">D361/F361*100</f>
        <v>105.37048418774113</v>
      </c>
      <c r="L361" s="16">
        <f t="shared" si="101"/>
        <v>108.88050400082419</v>
      </c>
    </row>
    <row r="362" spans="1:18" s="9" customFormat="1" x14ac:dyDescent="0.2">
      <c r="A362" s="17" t="s">
        <v>278</v>
      </c>
      <c r="B362" s="73">
        <v>17035.831999999999</v>
      </c>
      <c r="C362" s="73">
        <v>106113.325</v>
      </c>
      <c r="D362" s="73">
        <v>14839.832</v>
      </c>
      <c r="E362" s="73">
        <v>120953.158</v>
      </c>
      <c r="F362" s="73">
        <v>13536.023999999999</v>
      </c>
      <c r="G362" s="73">
        <v>109937.822</v>
      </c>
      <c r="H362" s="15">
        <f>D362/D361*100</f>
        <v>80.579982619721818</v>
      </c>
      <c r="I362" s="15">
        <f>E362/E361*100</f>
        <v>78.48517560159911</v>
      </c>
      <c r="J362" s="16">
        <f t="shared" si="100"/>
        <v>87.109523033568308</v>
      </c>
      <c r="K362" s="16">
        <f t="shared" si="101"/>
        <v>109.63213422198426</v>
      </c>
      <c r="L362" s="16">
        <f t="shared" si="101"/>
        <v>110.01960544570366</v>
      </c>
      <c r="M362" s="76"/>
      <c r="N362" s="76"/>
      <c r="O362" s="76"/>
      <c r="P362" s="76"/>
      <c r="Q362" s="76"/>
      <c r="R362" s="76"/>
    </row>
    <row r="363" spans="1:18" s="9" customFormat="1" x14ac:dyDescent="0.2">
      <c r="A363" s="17" t="s">
        <v>274</v>
      </c>
      <c r="B363" s="73">
        <v>3454.806</v>
      </c>
      <c r="C363" s="73">
        <v>29579.957999999999</v>
      </c>
      <c r="D363" s="73">
        <v>3576.444</v>
      </c>
      <c r="E363" s="73">
        <v>33156.402000000002</v>
      </c>
      <c r="F363" s="73">
        <v>3941.6179999999999</v>
      </c>
      <c r="G363" s="73">
        <v>31602.263999999999</v>
      </c>
      <c r="H363" s="15">
        <f>D363/D361*100</f>
        <v>19.420017380278182</v>
      </c>
      <c r="I363" s="15">
        <f>E363/E361*100</f>
        <v>21.514825047289897</v>
      </c>
      <c r="J363" s="16">
        <f t="shared" si="100"/>
        <v>103.52083445495926</v>
      </c>
      <c r="K363" s="16">
        <f t="shared" si="101"/>
        <v>90.735428953287709</v>
      </c>
      <c r="L363" s="16">
        <f t="shared" si="101"/>
        <v>104.91780588884392</v>
      </c>
      <c r="M363" s="72"/>
      <c r="N363" s="72"/>
      <c r="O363" s="72"/>
      <c r="P363" s="72"/>
      <c r="Q363" s="72"/>
      <c r="R363" s="72"/>
    </row>
    <row r="364" spans="1:18" s="9" customFormat="1" x14ac:dyDescent="0.2">
      <c r="A364" s="13" t="s">
        <v>273</v>
      </c>
      <c r="B364" s="73">
        <v>20490.637999999999</v>
      </c>
      <c r="C364" s="73">
        <v>135693.283</v>
      </c>
      <c r="D364" s="73">
        <v>18416.276000000002</v>
      </c>
      <c r="E364" s="73">
        <v>154109.55900000001</v>
      </c>
      <c r="F364" s="73">
        <v>17477.642</v>
      </c>
      <c r="G364" s="73">
        <v>141540.08600000001</v>
      </c>
      <c r="H364" s="15">
        <f>H365+H366</f>
        <v>100</v>
      </c>
      <c r="I364" s="15">
        <f>I365+I366</f>
        <v>100.000000648889</v>
      </c>
      <c r="J364" s="16">
        <f t="shared" si="100"/>
        <v>89.87653776324585</v>
      </c>
      <c r="K364" s="16">
        <f t="shared" si="101"/>
        <v>105.37048418774113</v>
      </c>
      <c r="L364" s="16">
        <f t="shared" si="101"/>
        <v>108.88050400082419</v>
      </c>
      <c r="M364" s="72"/>
      <c r="N364" s="72"/>
      <c r="O364" s="72"/>
      <c r="P364" s="72"/>
      <c r="Q364" s="72"/>
      <c r="R364" s="72"/>
    </row>
    <row r="365" spans="1:18" s="9" customFormat="1" x14ac:dyDescent="0.2">
      <c r="A365" s="17" t="s">
        <v>275</v>
      </c>
      <c r="B365" s="73">
        <v>4307.8819999999996</v>
      </c>
      <c r="C365" s="73">
        <v>31469.126</v>
      </c>
      <c r="D365" s="73">
        <v>4738.0529999999999</v>
      </c>
      <c r="E365" s="73">
        <v>36207.178999999996</v>
      </c>
      <c r="F365" s="73">
        <v>4096.5889999999999</v>
      </c>
      <c r="G365" s="73">
        <v>33853.684000000001</v>
      </c>
      <c r="H365" s="15">
        <f>D365/D364*100</f>
        <v>25.727530364988009</v>
      </c>
      <c r="I365" s="15">
        <f>E365/E364*100</f>
        <v>23.494440730960754</v>
      </c>
      <c r="J365" s="16">
        <f t="shared" si="100"/>
        <v>109.98567277376678</v>
      </c>
      <c r="K365" s="16">
        <f t="shared" si="101"/>
        <v>115.65849051491375</v>
      </c>
      <c r="L365" s="16">
        <f t="shared" si="101"/>
        <v>106.95196126956226</v>
      </c>
      <c r="M365" s="76"/>
      <c r="N365" s="76"/>
      <c r="O365" s="76"/>
      <c r="P365" s="76"/>
      <c r="Q365" s="76"/>
      <c r="R365" s="76"/>
    </row>
    <row r="366" spans="1:18" s="9" customFormat="1" x14ac:dyDescent="0.2">
      <c r="A366" s="17" t="s">
        <v>279</v>
      </c>
      <c r="B366" s="73">
        <v>16182.755999999999</v>
      </c>
      <c r="C366" s="73">
        <v>104224.158</v>
      </c>
      <c r="D366" s="73">
        <v>13678.223</v>
      </c>
      <c r="E366" s="73">
        <v>117902.38099999999</v>
      </c>
      <c r="F366" s="73">
        <v>13381.054</v>
      </c>
      <c r="G366" s="73">
        <v>107686.40300000001</v>
      </c>
      <c r="H366" s="15">
        <f>D366/D364*100</f>
        <v>74.272469635011987</v>
      </c>
      <c r="I366" s="15">
        <f>E366/E364*100</f>
        <v>76.505559917928252</v>
      </c>
      <c r="J366" s="16">
        <f t="shared" si="100"/>
        <v>84.523445820971403</v>
      </c>
      <c r="K366" s="16">
        <f t="shared" si="101"/>
        <v>102.22081907748075</v>
      </c>
      <c r="L366" s="16">
        <f t="shared" si="101"/>
        <v>109.48678543938364</v>
      </c>
      <c r="M366" s="72"/>
      <c r="N366" s="72"/>
      <c r="O366" s="72"/>
      <c r="P366" s="72"/>
      <c r="Q366" s="72"/>
      <c r="R366" s="72"/>
    </row>
    <row r="367" spans="1:18" s="9" customFormat="1" x14ac:dyDescent="0.2">
      <c r="A367" s="11" t="s">
        <v>327</v>
      </c>
      <c r="B367" s="73"/>
      <c r="C367" s="73"/>
      <c r="D367" s="73"/>
      <c r="E367" s="73"/>
      <c r="F367" s="73"/>
      <c r="G367" s="73"/>
      <c r="H367" s="72"/>
      <c r="I367" s="72"/>
      <c r="J367" s="72"/>
      <c r="K367" s="72"/>
      <c r="L367" s="72"/>
      <c r="M367" s="72"/>
      <c r="N367" s="72"/>
      <c r="O367" s="72"/>
      <c r="P367" s="72"/>
      <c r="Q367" s="72"/>
      <c r="R367" s="72"/>
    </row>
    <row r="368" spans="1:18" s="9" customFormat="1" x14ac:dyDescent="0.2">
      <c r="A368" s="13" t="s">
        <v>272</v>
      </c>
      <c r="B368" s="73">
        <v>18766.05</v>
      </c>
      <c r="C368" s="73">
        <v>430918.54300000001</v>
      </c>
      <c r="D368" s="73">
        <v>35026.591</v>
      </c>
      <c r="E368" s="73">
        <v>465945.13400000002</v>
      </c>
      <c r="F368" s="73">
        <v>50020.368999999999</v>
      </c>
      <c r="G368" s="73">
        <v>410632.11099999998</v>
      </c>
      <c r="H368" s="15">
        <f>H369+H370</f>
        <v>100.00000000000001</v>
      </c>
      <c r="I368" s="15">
        <f>I369+I370</f>
        <v>100</v>
      </c>
      <c r="J368" s="16">
        <f t="shared" ref="J368:J373" si="102">D368/B368*100</f>
        <v>186.64871403412013</v>
      </c>
      <c r="K368" s="16">
        <f t="shared" ref="K368:L373" si="103">D368/F368*100</f>
        <v>70.024655355901118</v>
      </c>
      <c r="L368" s="16">
        <f t="shared" si="103"/>
        <v>113.47021373104454</v>
      </c>
      <c r="M368" s="72"/>
      <c r="N368" s="72"/>
      <c r="O368" s="72"/>
      <c r="P368" s="72"/>
      <c r="Q368" s="72"/>
      <c r="R368" s="72"/>
    </row>
    <row r="369" spans="1:18" s="9" customFormat="1" x14ac:dyDescent="0.2">
      <c r="A369" s="17" t="s">
        <v>278</v>
      </c>
      <c r="B369" s="73">
        <v>173.416</v>
      </c>
      <c r="C369" s="73">
        <v>124178.997</v>
      </c>
      <c r="D369" s="73">
        <v>191.416</v>
      </c>
      <c r="E369" s="73">
        <v>124370.414</v>
      </c>
      <c r="F369" s="73">
        <v>9716.8610000000008</v>
      </c>
      <c r="G369" s="73">
        <v>105472.077</v>
      </c>
      <c r="H369" s="15">
        <f>D369/D368*100</f>
        <v>0.5464876670413058</v>
      </c>
      <c r="I369" s="15">
        <f>E369/E368*100</f>
        <v>26.692072719445974</v>
      </c>
      <c r="J369" s="16">
        <f t="shared" si="102"/>
        <v>110.37966508280665</v>
      </c>
      <c r="K369" s="16">
        <f t="shared" si="103"/>
        <v>1.9699365875461221</v>
      </c>
      <c r="L369" s="16">
        <f t="shared" si="103"/>
        <v>117.91785801278949</v>
      </c>
      <c r="M369" s="76"/>
      <c r="N369" s="76"/>
      <c r="O369" s="76"/>
      <c r="P369" s="76"/>
      <c r="Q369" s="76"/>
      <c r="R369" s="76"/>
    </row>
    <row r="370" spans="1:18" s="9" customFormat="1" x14ac:dyDescent="0.2">
      <c r="A370" s="17" t="s">
        <v>274</v>
      </c>
      <c r="B370" s="73">
        <v>18592.633000000002</v>
      </c>
      <c r="C370" s="73">
        <v>306739.54499999998</v>
      </c>
      <c r="D370" s="73">
        <v>34835.175000000003</v>
      </c>
      <c r="E370" s="73">
        <v>341574.72</v>
      </c>
      <c r="F370" s="73">
        <v>40303.508000000002</v>
      </c>
      <c r="G370" s="73">
        <v>305160.033</v>
      </c>
      <c r="H370" s="15">
        <f>D370/D368*100</f>
        <v>99.453512332958709</v>
      </c>
      <c r="I370" s="15">
        <f>E370/E368*100</f>
        <v>73.307927280554026</v>
      </c>
      <c r="J370" s="16">
        <f t="shared" si="102"/>
        <v>187.36009579708264</v>
      </c>
      <c r="K370" s="16">
        <f t="shared" si="103"/>
        <v>86.432116529409797</v>
      </c>
      <c r="L370" s="16">
        <f t="shared" si="103"/>
        <v>111.932980424078</v>
      </c>
      <c r="M370" s="72"/>
      <c r="N370" s="72"/>
      <c r="O370" s="72"/>
      <c r="P370" s="72"/>
      <c r="Q370" s="72"/>
      <c r="R370" s="72"/>
    </row>
    <row r="371" spans="1:18" s="9" customFormat="1" x14ac:dyDescent="0.2">
      <c r="A371" s="13" t="s">
        <v>273</v>
      </c>
      <c r="B371" s="73">
        <v>18766.05</v>
      </c>
      <c r="C371" s="73">
        <v>430918.54300000001</v>
      </c>
      <c r="D371" s="73">
        <v>35026.591</v>
      </c>
      <c r="E371" s="73">
        <v>465945.13400000002</v>
      </c>
      <c r="F371" s="73">
        <v>50020.368999999999</v>
      </c>
      <c r="G371" s="73">
        <v>410632.11099999998</v>
      </c>
      <c r="H371" s="15">
        <f>H372+H373</f>
        <v>100.00000285497381</v>
      </c>
      <c r="I371" s="15">
        <f>I372+I373</f>
        <v>100</v>
      </c>
      <c r="J371" s="16">
        <f t="shared" si="102"/>
        <v>186.64871403412013</v>
      </c>
      <c r="K371" s="16">
        <f t="shared" si="103"/>
        <v>70.024655355901118</v>
      </c>
      <c r="L371" s="16">
        <f t="shared" si="103"/>
        <v>113.47021373104454</v>
      </c>
      <c r="M371" s="72"/>
      <c r="N371" s="72"/>
      <c r="O371" s="72"/>
      <c r="P371" s="72"/>
      <c r="Q371" s="72"/>
      <c r="R371" s="72"/>
    </row>
    <row r="372" spans="1:18" s="9" customFormat="1" x14ac:dyDescent="0.2">
      <c r="A372" s="17" t="s">
        <v>275</v>
      </c>
      <c r="B372" s="73">
        <v>10718.031000000001</v>
      </c>
      <c r="C372" s="73">
        <v>133024.69099999999</v>
      </c>
      <c r="D372" s="73">
        <v>15482.778</v>
      </c>
      <c r="E372" s="73">
        <v>148507.46799999999</v>
      </c>
      <c r="F372" s="73">
        <v>15532.513999999999</v>
      </c>
      <c r="G372" s="73">
        <v>87950.54</v>
      </c>
      <c r="H372" s="15">
        <f>D372/D371*100</f>
        <v>44.202925714352276</v>
      </c>
      <c r="I372" s="15">
        <f>E372/E371*100</f>
        <v>31.87230795289301</v>
      </c>
      <c r="J372" s="16">
        <f t="shared" si="102"/>
        <v>144.45543215913443</v>
      </c>
      <c r="K372" s="16">
        <f t="shared" si="103"/>
        <v>99.679794268976678</v>
      </c>
      <c r="L372" s="16">
        <f t="shared" si="103"/>
        <v>168.85338964377024</v>
      </c>
      <c r="M372" s="68"/>
      <c r="N372" s="68"/>
      <c r="O372" s="68"/>
      <c r="P372" s="68"/>
      <c r="Q372" s="68"/>
      <c r="R372" s="68"/>
    </row>
    <row r="373" spans="1:18" s="9" customFormat="1" x14ac:dyDescent="0.2">
      <c r="A373" s="17" t="s">
        <v>279</v>
      </c>
      <c r="B373" s="73">
        <v>8048.0190000000002</v>
      </c>
      <c r="C373" s="73">
        <v>297893.85200000001</v>
      </c>
      <c r="D373" s="73">
        <v>19543.813999999998</v>
      </c>
      <c r="E373" s="73">
        <v>317437.66600000003</v>
      </c>
      <c r="F373" s="73">
        <v>34487.855000000003</v>
      </c>
      <c r="G373" s="73">
        <v>322681.571</v>
      </c>
      <c r="H373" s="15">
        <f>D373/D371*100</f>
        <v>55.797077140621532</v>
      </c>
      <c r="I373" s="15">
        <f>E373/E371*100</f>
        <v>68.12769204710699</v>
      </c>
      <c r="J373" s="16">
        <f t="shared" si="102"/>
        <v>242.84005790741793</v>
      </c>
      <c r="K373" s="16">
        <f t="shared" si="103"/>
        <v>56.66868525166322</v>
      </c>
      <c r="L373" s="16">
        <f t="shared" si="103"/>
        <v>98.374897895857842</v>
      </c>
      <c r="M373" s="72"/>
      <c r="N373" s="72"/>
      <c r="O373" s="72"/>
      <c r="P373" s="72"/>
      <c r="Q373" s="72"/>
      <c r="R373" s="72"/>
    </row>
    <row r="374" spans="1:18" s="9" customFormat="1" ht="22.5" x14ac:dyDescent="0.2">
      <c r="A374" s="11" t="s">
        <v>328</v>
      </c>
      <c r="B374" s="73"/>
      <c r="C374" s="73"/>
      <c r="D374" s="73"/>
      <c r="E374" s="73"/>
      <c r="F374" s="73"/>
      <c r="G374" s="73"/>
      <c r="H374" s="72"/>
      <c r="I374" s="72"/>
      <c r="J374" s="72"/>
      <c r="K374" s="72"/>
      <c r="L374" s="72"/>
      <c r="M374" s="72"/>
      <c r="N374" s="72"/>
      <c r="O374" s="72"/>
      <c r="P374" s="72"/>
      <c r="Q374" s="72"/>
      <c r="R374" s="72"/>
    </row>
    <row r="375" spans="1:18" s="9" customFormat="1" x14ac:dyDescent="0.2">
      <c r="A375" s="13" t="s">
        <v>272</v>
      </c>
      <c r="B375" s="73">
        <v>18036.791000000001</v>
      </c>
      <c r="C375" s="73">
        <v>141372.09899999999</v>
      </c>
      <c r="D375" s="73">
        <v>22941.016</v>
      </c>
      <c r="E375" s="73">
        <v>164313.11499999999</v>
      </c>
      <c r="F375" s="73">
        <v>20739.449000000001</v>
      </c>
      <c r="G375" s="73">
        <v>161871.103</v>
      </c>
      <c r="H375" s="15">
        <f>H376+H377</f>
        <v>100</v>
      </c>
      <c r="I375" s="15">
        <f>I376+I377</f>
        <v>100</v>
      </c>
      <c r="J375" s="16">
        <f t="shared" ref="J375:J380" si="104">D375/B375*100</f>
        <v>127.19011935105307</v>
      </c>
      <c r="K375" s="16">
        <f t="shared" ref="K375:L380" si="105">D375/F375*100</f>
        <v>110.61535916407421</v>
      </c>
      <c r="L375" s="16">
        <f t="shared" si="105"/>
        <v>101.50861516029825</v>
      </c>
      <c r="M375" s="72"/>
      <c r="N375" s="72"/>
      <c r="O375" s="72"/>
      <c r="P375" s="72"/>
      <c r="Q375" s="72"/>
      <c r="R375" s="72"/>
    </row>
    <row r="376" spans="1:18" s="9" customFormat="1" x14ac:dyDescent="0.2">
      <c r="A376" s="17" t="s">
        <v>278</v>
      </c>
      <c r="B376" s="73">
        <v>7158.2479999999996</v>
      </c>
      <c r="C376" s="73">
        <v>55952.650999999998</v>
      </c>
      <c r="D376" s="73">
        <v>7885.2479999999996</v>
      </c>
      <c r="E376" s="73">
        <v>63837.898999999998</v>
      </c>
      <c r="F376" s="73">
        <v>8487.848</v>
      </c>
      <c r="G376" s="73">
        <v>66680.479999999996</v>
      </c>
      <c r="H376" s="15">
        <f>D376/D375*100</f>
        <v>34.371834272727938</v>
      </c>
      <c r="I376" s="15">
        <f>E376/E375*100</f>
        <v>38.851371663180991</v>
      </c>
      <c r="J376" s="16">
        <f t="shared" si="104"/>
        <v>110.15611641284293</v>
      </c>
      <c r="K376" s="16">
        <f t="shared" si="105"/>
        <v>92.90043836788783</v>
      </c>
      <c r="L376" s="16">
        <f t="shared" si="105"/>
        <v>95.737011791156874</v>
      </c>
      <c r="M376" s="76"/>
      <c r="N376" s="76"/>
      <c r="O376" s="76"/>
      <c r="P376" s="76"/>
      <c r="Q376" s="76"/>
      <c r="R376" s="76"/>
    </row>
    <row r="377" spans="1:18" s="9" customFormat="1" x14ac:dyDescent="0.2">
      <c r="A377" s="17" t="s">
        <v>274</v>
      </c>
      <c r="B377" s="73">
        <v>10878.543</v>
      </c>
      <c r="C377" s="73">
        <v>85419.448000000004</v>
      </c>
      <c r="D377" s="73">
        <v>15055.768</v>
      </c>
      <c r="E377" s="73">
        <v>100475.216</v>
      </c>
      <c r="F377" s="73">
        <v>12251.601000000001</v>
      </c>
      <c r="G377" s="73">
        <v>95190.623000000007</v>
      </c>
      <c r="H377" s="15">
        <f>D377/D375*100</f>
        <v>65.628165727272062</v>
      </c>
      <c r="I377" s="15">
        <f>E377/E375*100</f>
        <v>61.148628336819009</v>
      </c>
      <c r="J377" s="16">
        <f t="shared" si="104"/>
        <v>138.39875431847813</v>
      </c>
      <c r="K377" s="16">
        <f t="shared" si="105"/>
        <v>122.88816784026837</v>
      </c>
      <c r="L377" s="16">
        <f t="shared" si="105"/>
        <v>105.55158988716778</v>
      </c>
      <c r="M377" s="72"/>
      <c r="N377" s="72"/>
      <c r="O377" s="72"/>
      <c r="P377" s="72"/>
      <c r="Q377" s="72"/>
      <c r="R377" s="72"/>
    </row>
    <row r="378" spans="1:18" s="9" customFormat="1" x14ac:dyDescent="0.2">
      <c r="A378" s="13" t="s">
        <v>273</v>
      </c>
      <c r="B378" s="73">
        <v>18036.791000000001</v>
      </c>
      <c r="C378" s="73">
        <v>141372.09899999999</v>
      </c>
      <c r="D378" s="73">
        <v>22941.016</v>
      </c>
      <c r="E378" s="73">
        <v>164313.11499999999</v>
      </c>
      <c r="F378" s="73">
        <v>20739.449000000001</v>
      </c>
      <c r="G378" s="73">
        <v>161871.103</v>
      </c>
      <c r="H378" s="15">
        <f>H379+H380</f>
        <v>100</v>
      </c>
      <c r="I378" s="15">
        <f>I379+I380</f>
        <v>100.00000000000001</v>
      </c>
      <c r="J378" s="16">
        <f t="shared" si="104"/>
        <v>127.19011935105307</v>
      </c>
      <c r="K378" s="16">
        <f t="shared" si="105"/>
        <v>110.61535916407421</v>
      </c>
      <c r="L378" s="16">
        <f t="shared" si="105"/>
        <v>101.50861516029825</v>
      </c>
      <c r="M378" s="72"/>
      <c r="N378" s="72"/>
      <c r="O378" s="72"/>
      <c r="P378" s="72"/>
      <c r="Q378" s="72"/>
      <c r="R378" s="72"/>
    </row>
    <row r="379" spans="1:18" s="9" customFormat="1" x14ac:dyDescent="0.2">
      <c r="A379" s="17" t="s">
        <v>275</v>
      </c>
      <c r="B379" s="73">
        <v>3543.8679999999999</v>
      </c>
      <c r="C379" s="73">
        <v>27984.237000000001</v>
      </c>
      <c r="D379" s="73">
        <v>4825.2460000000001</v>
      </c>
      <c r="E379" s="73">
        <v>32809.483</v>
      </c>
      <c r="F379" s="73">
        <v>3494.01</v>
      </c>
      <c r="G379" s="73">
        <v>29378.350999999999</v>
      </c>
      <c r="H379" s="15">
        <f>D379/D378*100</f>
        <v>21.033270714775668</v>
      </c>
      <c r="I379" s="15">
        <f>E379/E378*100</f>
        <v>19.967659307049228</v>
      </c>
      <c r="J379" s="16">
        <f t="shared" si="104"/>
        <v>136.157610836521</v>
      </c>
      <c r="K379" s="16">
        <f t="shared" si="105"/>
        <v>138.10052060526442</v>
      </c>
      <c r="L379" s="16">
        <f t="shared" si="105"/>
        <v>111.67911704778801</v>
      </c>
      <c r="M379" s="76"/>
      <c r="N379" s="76"/>
      <c r="O379" s="76"/>
      <c r="P379" s="76"/>
      <c r="Q379" s="76"/>
      <c r="R379" s="76"/>
    </row>
    <row r="380" spans="1:18" s="9" customFormat="1" x14ac:dyDescent="0.2">
      <c r="A380" s="17" t="s">
        <v>279</v>
      </c>
      <c r="B380" s="73">
        <v>14492.924000000001</v>
      </c>
      <c r="C380" s="73">
        <v>113387.86199999999</v>
      </c>
      <c r="D380" s="73">
        <v>18115.77</v>
      </c>
      <c r="E380" s="73">
        <v>131503.63200000001</v>
      </c>
      <c r="F380" s="73">
        <v>17245.438999999998</v>
      </c>
      <c r="G380" s="73">
        <v>132492.75200000001</v>
      </c>
      <c r="H380" s="15">
        <f>D380/D378*100</f>
        <v>78.966729285224332</v>
      </c>
      <c r="I380" s="15">
        <f>E380/E378*100</f>
        <v>80.032340692950783</v>
      </c>
      <c r="J380" s="16">
        <f t="shared" si="104"/>
        <v>124.99734353122945</v>
      </c>
      <c r="K380" s="16">
        <f t="shared" si="105"/>
        <v>105.04673148651074</v>
      </c>
      <c r="L380" s="16">
        <f t="shared" si="105"/>
        <v>99.253453502120635</v>
      </c>
      <c r="M380" s="72"/>
      <c r="N380" s="72"/>
      <c r="O380" s="72"/>
      <c r="P380" s="72"/>
      <c r="Q380" s="72"/>
      <c r="R380" s="72"/>
    </row>
    <row r="381" spans="1:18" s="9" customFormat="1" x14ac:dyDescent="0.2">
      <c r="A381" s="11" t="s">
        <v>329</v>
      </c>
      <c r="B381" s="73"/>
      <c r="C381" s="73"/>
      <c r="D381" s="73"/>
      <c r="E381" s="73"/>
      <c r="F381" s="73"/>
      <c r="G381" s="73"/>
      <c r="H381" s="72"/>
      <c r="I381" s="72"/>
      <c r="J381" s="72"/>
      <c r="K381" s="72"/>
      <c r="L381" s="72"/>
      <c r="M381" s="72"/>
      <c r="N381" s="72"/>
      <c r="O381" s="72"/>
      <c r="P381" s="72"/>
      <c r="Q381" s="72"/>
      <c r="R381" s="72"/>
    </row>
    <row r="382" spans="1:18" s="9" customFormat="1" x14ac:dyDescent="0.2">
      <c r="A382" s="13" t="s">
        <v>272</v>
      </c>
      <c r="B382" s="73">
        <v>5626.174</v>
      </c>
      <c r="C382" s="73">
        <v>47159.125999999997</v>
      </c>
      <c r="D382" s="73">
        <v>6677.491</v>
      </c>
      <c r="E382" s="73">
        <v>53836.616999999998</v>
      </c>
      <c r="F382" s="73">
        <v>5457.6310000000003</v>
      </c>
      <c r="G382" s="73">
        <v>50141.37</v>
      </c>
      <c r="H382" s="15">
        <f>H383+H384</f>
        <v>100.00001497568472</v>
      </c>
      <c r="I382" s="15">
        <f>I383+I384</f>
        <v>100.00000185747184</v>
      </c>
      <c r="J382" s="16">
        <f t="shared" ref="J382:J387" si="106">D382/B382*100</f>
        <v>118.68617998661257</v>
      </c>
      <c r="K382" s="16">
        <f t="shared" ref="K382:L387" si="107">D382/F382*100</f>
        <v>122.35145615377807</v>
      </c>
      <c r="L382" s="16">
        <f t="shared" si="107"/>
        <v>107.36965703170853</v>
      </c>
      <c r="M382" s="72"/>
      <c r="N382" s="72"/>
      <c r="O382" s="72"/>
      <c r="P382" s="72"/>
      <c r="Q382" s="72"/>
      <c r="R382" s="72"/>
    </row>
    <row r="383" spans="1:18" s="9" customFormat="1" x14ac:dyDescent="0.2">
      <c r="A383" s="17" t="s">
        <v>278</v>
      </c>
      <c r="B383" s="73">
        <v>1381.001</v>
      </c>
      <c r="C383" s="73">
        <v>11595.672</v>
      </c>
      <c r="D383" s="73">
        <v>2290.0010000000002</v>
      </c>
      <c r="E383" s="73">
        <v>13885.673000000001</v>
      </c>
      <c r="F383" s="73">
        <v>1673.6479999999999</v>
      </c>
      <c r="G383" s="73">
        <v>12241.007</v>
      </c>
      <c r="H383" s="15">
        <f>D383/D382*100</f>
        <v>34.294333006214458</v>
      </c>
      <c r="I383" s="15">
        <f>E383/E382*100</f>
        <v>25.792246567053056</v>
      </c>
      <c r="J383" s="16">
        <f t="shared" si="106"/>
        <v>165.82182054900758</v>
      </c>
      <c r="K383" s="16">
        <f t="shared" si="107"/>
        <v>136.82691940001723</v>
      </c>
      <c r="L383" s="16">
        <f t="shared" si="107"/>
        <v>113.43570835307912</v>
      </c>
      <c r="M383" s="68"/>
      <c r="N383" s="68"/>
      <c r="O383" s="68"/>
      <c r="P383" s="68"/>
      <c r="Q383" s="68"/>
      <c r="R383" s="68"/>
    </row>
    <row r="384" spans="1:18" s="9" customFormat="1" x14ac:dyDescent="0.2">
      <c r="A384" s="17" t="s">
        <v>274</v>
      </c>
      <c r="B384" s="73">
        <v>4245.174</v>
      </c>
      <c r="C384" s="73">
        <v>35563.453999999998</v>
      </c>
      <c r="D384" s="73">
        <v>4387.491</v>
      </c>
      <c r="E384" s="73">
        <v>39950.945</v>
      </c>
      <c r="F384" s="73">
        <v>3783.982</v>
      </c>
      <c r="G384" s="73">
        <v>37900.362999999998</v>
      </c>
      <c r="H384" s="15">
        <f>D384/D382*100</f>
        <v>65.705681969470263</v>
      </c>
      <c r="I384" s="15">
        <f>E384/E382*100</f>
        <v>74.207755290418788</v>
      </c>
      <c r="J384" s="16">
        <f t="shared" si="106"/>
        <v>103.35244209071288</v>
      </c>
      <c r="K384" s="16">
        <f t="shared" si="107"/>
        <v>115.9490452121601</v>
      </c>
      <c r="L384" s="16">
        <f t="shared" si="107"/>
        <v>105.41045477585531</v>
      </c>
      <c r="M384" s="72"/>
      <c r="N384" s="72"/>
      <c r="O384" s="72"/>
      <c r="P384" s="72"/>
      <c r="Q384" s="72"/>
      <c r="R384" s="72"/>
    </row>
    <row r="385" spans="1:18" s="9" customFormat="1" x14ac:dyDescent="0.2">
      <c r="A385" s="13" t="s">
        <v>273</v>
      </c>
      <c r="B385" s="73">
        <v>5626.174</v>
      </c>
      <c r="C385" s="73">
        <v>47159.125999999997</v>
      </c>
      <c r="D385" s="73">
        <v>6677.491</v>
      </c>
      <c r="E385" s="73">
        <v>53836.616999999998</v>
      </c>
      <c r="F385" s="73">
        <v>5457.6310000000003</v>
      </c>
      <c r="G385" s="73">
        <v>50141.37</v>
      </c>
      <c r="H385" s="15">
        <f>H386+H387</f>
        <v>100.00001497568472</v>
      </c>
      <c r="I385" s="15">
        <f>I386+I387</f>
        <v>100.00000000000001</v>
      </c>
      <c r="J385" s="16">
        <f t="shared" si="106"/>
        <v>118.68617998661257</v>
      </c>
      <c r="K385" s="16">
        <f t="shared" si="107"/>
        <v>122.35145615377807</v>
      </c>
      <c r="L385" s="16">
        <f t="shared" si="107"/>
        <v>107.36965703170853</v>
      </c>
      <c r="M385" s="72"/>
      <c r="N385" s="72"/>
      <c r="O385" s="72"/>
      <c r="P385" s="72"/>
      <c r="Q385" s="72"/>
      <c r="R385" s="72"/>
    </row>
    <row r="386" spans="1:18" s="9" customFormat="1" x14ac:dyDescent="0.2">
      <c r="A386" s="17" t="s">
        <v>275</v>
      </c>
      <c r="B386" s="73">
        <v>969.89200000000005</v>
      </c>
      <c r="C386" s="73">
        <v>6410.701</v>
      </c>
      <c r="D386" s="73">
        <v>848.91499999999996</v>
      </c>
      <c r="E386" s="73">
        <v>7259.6149999999998</v>
      </c>
      <c r="F386" s="73">
        <v>997.92700000000002</v>
      </c>
      <c r="G386" s="73">
        <v>7153.1589999999997</v>
      </c>
      <c r="H386" s="15">
        <f>D386/D385*100</f>
        <v>12.713083402134123</v>
      </c>
      <c r="I386" s="15">
        <f>E386/E385*100</f>
        <v>13.484530426568222</v>
      </c>
      <c r="J386" s="16">
        <f t="shared" si="106"/>
        <v>87.526755556288734</v>
      </c>
      <c r="K386" s="16">
        <f t="shared" si="107"/>
        <v>85.067845644020039</v>
      </c>
      <c r="L386" s="16">
        <f t="shared" si="107"/>
        <v>101.48823757447585</v>
      </c>
      <c r="M386" s="76"/>
      <c r="N386" s="76"/>
      <c r="O386" s="76"/>
      <c r="P386" s="76"/>
      <c r="Q386" s="76"/>
      <c r="R386" s="76"/>
    </row>
    <row r="387" spans="1:18" s="9" customFormat="1" x14ac:dyDescent="0.2">
      <c r="A387" s="17" t="s">
        <v>279</v>
      </c>
      <c r="B387" s="73">
        <v>4656.2820000000002</v>
      </c>
      <c r="C387" s="73">
        <v>40748.425000000003</v>
      </c>
      <c r="D387" s="73">
        <v>5828.5770000000002</v>
      </c>
      <c r="E387" s="73">
        <v>46577.002</v>
      </c>
      <c r="F387" s="73">
        <v>4459.7030000000004</v>
      </c>
      <c r="G387" s="73">
        <v>42988.211000000003</v>
      </c>
      <c r="H387" s="15">
        <f>D387/D385*100</f>
        <v>87.286931573550604</v>
      </c>
      <c r="I387" s="15">
        <f>E387/E385*100</f>
        <v>86.515469573431787</v>
      </c>
      <c r="J387" s="16">
        <f t="shared" si="106"/>
        <v>125.17663234314415</v>
      </c>
      <c r="K387" s="16">
        <f t="shared" si="107"/>
        <v>130.69428614416699</v>
      </c>
      <c r="L387" s="16">
        <f t="shared" si="107"/>
        <v>108.34831437856297</v>
      </c>
      <c r="M387" s="72"/>
      <c r="N387" s="72"/>
      <c r="O387" s="72"/>
      <c r="P387" s="72"/>
      <c r="Q387" s="72"/>
      <c r="R387" s="72"/>
    </row>
    <row r="388" spans="1:18" s="9" customFormat="1" ht="33.75" x14ac:dyDescent="0.2">
      <c r="A388" s="11" t="s">
        <v>330</v>
      </c>
      <c r="B388" s="73"/>
      <c r="C388" s="73"/>
      <c r="D388" s="73"/>
      <c r="E388" s="73"/>
      <c r="F388" s="73"/>
      <c r="G388" s="73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2"/>
    </row>
    <row r="389" spans="1:18" s="9" customFormat="1" x14ac:dyDescent="0.2">
      <c r="A389" s="13" t="s">
        <v>272</v>
      </c>
      <c r="B389" s="73">
        <v>12523.972</v>
      </c>
      <c r="C389" s="73">
        <v>92812.606</v>
      </c>
      <c r="D389" s="73">
        <v>12808.423000000001</v>
      </c>
      <c r="E389" s="73">
        <v>105621.02899999999</v>
      </c>
      <c r="F389" s="73">
        <v>12168.835999999999</v>
      </c>
      <c r="G389" s="73">
        <v>101276.308</v>
      </c>
      <c r="H389" s="15">
        <f>H390+H391</f>
        <v>100.00000780736238</v>
      </c>
      <c r="I389" s="15">
        <f>I390+I391</f>
        <v>100.00000000000001</v>
      </c>
      <c r="J389" s="16">
        <f t="shared" ref="J389:J394" si="108">D389/B389*100</f>
        <v>102.27125228322134</v>
      </c>
      <c r="K389" s="16">
        <f t="shared" ref="K389:L394" si="109">D389/F389*100</f>
        <v>105.25594231034094</v>
      </c>
      <c r="L389" s="16">
        <f t="shared" si="109"/>
        <v>104.28996779779926</v>
      </c>
      <c r="M389" s="72"/>
      <c r="N389" s="72"/>
      <c r="O389" s="72"/>
      <c r="P389" s="72"/>
      <c r="Q389" s="72"/>
      <c r="R389" s="72"/>
    </row>
    <row r="390" spans="1:18" s="9" customFormat="1" x14ac:dyDescent="0.2">
      <c r="A390" s="17" t="s">
        <v>278</v>
      </c>
      <c r="B390" s="73">
        <v>7096.9170000000004</v>
      </c>
      <c r="C390" s="73">
        <v>48678.332999999999</v>
      </c>
      <c r="D390" s="73">
        <v>7226.9170000000004</v>
      </c>
      <c r="E390" s="73">
        <v>55905.25</v>
      </c>
      <c r="F390" s="73">
        <v>6991.5010000000002</v>
      </c>
      <c r="G390" s="73">
        <v>50655.923000000003</v>
      </c>
      <c r="H390" s="15">
        <f>D390/D389*100</f>
        <v>56.423159978398587</v>
      </c>
      <c r="I390" s="15">
        <f>E390/E389*100</f>
        <v>52.930037256122553</v>
      </c>
      <c r="J390" s="16">
        <f t="shared" si="108"/>
        <v>101.83178132138222</v>
      </c>
      <c r="K390" s="16">
        <f t="shared" si="109"/>
        <v>103.36717394447916</v>
      </c>
      <c r="L390" s="16">
        <f t="shared" si="109"/>
        <v>110.36271118779139</v>
      </c>
      <c r="M390" s="76"/>
      <c r="N390" s="76"/>
      <c r="O390" s="76"/>
      <c r="P390" s="76"/>
      <c r="Q390" s="76"/>
      <c r="R390" s="76"/>
    </row>
    <row r="391" spans="1:18" s="9" customFormat="1" x14ac:dyDescent="0.2">
      <c r="A391" s="17" t="s">
        <v>274</v>
      </c>
      <c r="B391" s="73">
        <v>5427.0559999999996</v>
      </c>
      <c r="C391" s="73">
        <v>44134.271999999997</v>
      </c>
      <c r="D391" s="73">
        <v>5581.5069999999996</v>
      </c>
      <c r="E391" s="73">
        <v>49715.779000000002</v>
      </c>
      <c r="F391" s="73">
        <v>5177.335</v>
      </c>
      <c r="G391" s="73">
        <v>50620.383999999998</v>
      </c>
      <c r="H391" s="15">
        <f>D391/D389*100</f>
        <v>43.576847828963793</v>
      </c>
      <c r="I391" s="15">
        <f>E391/E389*100</f>
        <v>47.069962743877461</v>
      </c>
      <c r="J391" s="16">
        <f t="shared" si="108"/>
        <v>102.84594446786619</v>
      </c>
      <c r="K391" s="16">
        <f t="shared" si="109"/>
        <v>107.80656457424524</v>
      </c>
      <c r="L391" s="16">
        <f t="shared" si="109"/>
        <v>98.212962983449529</v>
      </c>
      <c r="M391" s="72"/>
      <c r="N391" s="72"/>
      <c r="O391" s="72"/>
      <c r="P391" s="72"/>
      <c r="Q391" s="72"/>
      <c r="R391" s="72"/>
    </row>
    <row r="392" spans="1:18" s="9" customFormat="1" x14ac:dyDescent="0.2">
      <c r="A392" s="13" t="s">
        <v>273</v>
      </c>
      <c r="B392" s="73">
        <v>12523.972</v>
      </c>
      <c r="C392" s="73">
        <v>92812.606</v>
      </c>
      <c r="D392" s="73">
        <v>12808.423000000001</v>
      </c>
      <c r="E392" s="73">
        <v>105621.02899999999</v>
      </c>
      <c r="F392" s="73">
        <v>12168.835999999999</v>
      </c>
      <c r="G392" s="73">
        <v>101276.308</v>
      </c>
      <c r="H392" s="15">
        <f>H393+H394</f>
        <v>100</v>
      </c>
      <c r="I392" s="15">
        <f>I393+I394</f>
        <v>100</v>
      </c>
      <c r="J392" s="16">
        <f t="shared" si="108"/>
        <v>102.27125228322134</v>
      </c>
      <c r="K392" s="16">
        <f t="shared" si="109"/>
        <v>105.25594231034094</v>
      </c>
      <c r="L392" s="16">
        <f t="shared" si="109"/>
        <v>104.28996779779926</v>
      </c>
      <c r="M392" s="72"/>
      <c r="N392" s="72"/>
      <c r="O392" s="72"/>
      <c r="P392" s="72"/>
      <c r="Q392" s="72"/>
      <c r="R392" s="72"/>
    </row>
    <row r="393" spans="1:18" s="9" customFormat="1" x14ac:dyDescent="0.2">
      <c r="A393" s="17" t="s">
        <v>275</v>
      </c>
      <c r="B393" s="73">
        <v>1129.19</v>
      </c>
      <c r="C393" s="73">
        <v>8138.2290000000003</v>
      </c>
      <c r="D393" s="73">
        <v>1353.558</v>
      </c>
      <c r="E393" s="73">
        <v>9491.7870000000003</v>
      </c>
      <c r="F393" s="73">
        <v>1320.8879999999999</v>
      </c>
      <c r="G393" s="73">
        <v>8497.2860000000001</v>
      </c>
      <c r="H393" s="15">
        <f>D393/D392*100</f>
        <v>10.567717821311803</v>
      </c>
      <c r="I393" s="15">
        <f>E393/E392*100</f>
        <v>8.9866450742493722</v>
      </c>
      <c r="J393" s="16">
        <f t="shared" si="108"/>
        <v>119.86981818825883</v>
      </c>
      <c r="K393" s="16">
        <f t="shared" si="109"/>
        <v>102.47333611933792</v>
      </c>
      <c r="L393" s="16">
        <f t="shared" si="109"/>
        <v>111.70374870282112</v>
      </c>
      <c r="M393" s="76"/>
      <c r="N393" s="76"/>
      <c r="O393" s="76"/>
      <c r="P393" s="76"/>
      <c r="Q393" s="76"/>
      <c r="R393" s="76"/>
    </row>
    <row r="394" spans="1:18" s="9" customFormat="1" x14ac:dyDescent="0.2">
      <c r="A394" s="17" t="s">
        <v>279</v>
      </c>
      <c r="B394" s="73">
        <v>11394.781999999999</v>
      </c>
      <c r="C394" s="73">
        <v>84674.376000000004</v>
      </c>
      <c r="D394" s="73">
        <v>11454.865</v>
      </c>
      <c r="E394" s="73">
        <v>96129.241999999998</v>
      </c>
      <c r="F394" s="73">
        <v>10847.947</v>
      </c>
      <c r="G394" s="73">
        <v>92779.021999999997</v>
      </c>
      <c r="H394" s="15">
        <f>D394/D392*100</f>
        <v>89.432282178688197</v>
      </c>
      <c r="I394" s="15">
        <f>E394/E392*100</f>
        <v>91.013354925750633</v>
      </c>
      <c r="J394" s="16">
        <f t="shared" si="108"/>
        <v>100.52728520826464</v>
      </c>
      <c r="K394" s="16">
        <f t="shared" si="109"/>
        <v>105.59477290956526</v>
      </c>
      <c r="L394" s="16">
        <f t="shared" si="109"/>
        <v>103.61096714298195</v>
      </c>
      <c r="M394" s="72"/>
      <c r="N394" s="72"/>
      <c r="O394" s="72"/>
      <c r="P394" s="72"/>
      <c r="Q394" s="72"/>
      <c r="R394" s="72"/>
    </row>
    <row r="395" spans="1:18" s="9" customFormat="1" x14ac:dyDescent="0.2">
      <c r="A395" s="11" t="s">
        <v>331</v>
      </c>
      <c r="B395" s="73"/>
      <c r="C395" s="73"/>
      <c r="D395" s="73"/>
      <c r="E395" s="73"/>
      <c r="F395" s="73"/>
      <c r="G395" s="73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2"/>
    </row>
    <row r="396" spans="1:18" s="9" customFormat="1" x14ac:dyDescent="0.2">
      <c r="A396" s="13" t="s">
        <v>272</v>
      </c>
      <c r="B396" s="73">
        <v>40018.985000000001</v>
      </c>
      <c r="C396" s="73">
        <v>293350.95699999999</v>
      </c>
      <c r="D396" s="73">
        <v>37196.707000000002</v>
      </c>
      <c r="E396" s="73">
        <v>330547.66399999999</v>
      </c>
      <c r="F396" s="73">
        <v>36417.391000000003</v>
      </c>
      <c r="G396" s="73">
        <v>300003.36800000002</v>
      </c>
      <c r="H396" s="15">
        <f>H397+H398</f>
        <v>99.999999999999986</v>
      </c>
      <c r="I396" s="15">
        <f>I397+I398</f>
        <v>100.00000000000001</v>
      </c>
      <c r="J396" s="16">
        <f t="shared" ref="J396:J401" si="110">D396/B396*100</f>
        <v>92.947652220564819</v>
      </c>
      <c r="K396" s="16">
        <f t="shared" ref="K396:L401" si="111">D396/F396*100</f>
        <v>102.1399556052766</v>
      </c>
      <c r="L396" s="16">
        <f t="shared" si="111"/>
        <v>110.18131769773998</v>
      </c>
      <c r="M396" s="72"/>
      <c r="N396" s="72"/>
      <c r="O396" s="72"/>
      <c r="P396" s="72"/>
      <c r="Q396" s="72"/>
      <c r="R396" s="72"/>
    </row>
    <row r="397" spans="1:18" s="9" customFormat="1" x14ac:dyDescent="0.2">
      <c r="A397" s="17" t="s">
        <v>278</v>
      </c>
      <c r="B397" s="73">
        <v>38037</v>
      </c>
      <c r="C397" s="73">
        <v>269223.33100000001</v>
      </c>
      <c r="D397" s="73">
        <v>33765</v>
      </c>
      <c r="E397" s="73">
        <v>302988.33</v>
      </c>
      <c r="F397" s="73">
        <v>34333.332999999999</v>
      </c>
      <c r="G397" s="73">
        <v>278574.99699999997</v>
      </c>
      <c r="H397" s="15">
        <f>D397/D396*100</f>
        <v>90.774164497948689</v>
      </c>
      <c r="I397" s="15">
        <f>E397/E396*100</f>
        <v>91.662523441702504</v>
      </c>
      <c r="J397" s="16">
        <f t="shared" si="110"/>
        <v>88.768830349396637</v>
      </c>
      <c r="K397" s="16">
        <f t="shared" si="111"/>
        <v>98.344661148977295</v>
      </c>
      <c r="L397" s="16">
        <f t="shared" si="111"/>
        <v>108.76364830401491</v>
      </c>
      <c r="M397" s="76"/>
      <c r="N397" s="76"/>
      <c r="O397" s="76"/>
      <c r="P397" s="76"/>
      <c r="Q397" s="76"/>
      <c r="R397" s="76"/>
    </row>
    <row r="398" spans="1:18" s="9" customFormat="1" x14ac:dyDescent="0.2">
      <c r="A398" s="17" t="s">
        <v>274</v>
      </c>
      <c r="B398" s="73">
        <v>1981.9860000000001</v>
      </c>
      <c r="C398" s="73">
        <v>24127.627</v>
      </c>
      <c r="D398" s="73">
        <v>3431.7069999999999</v>
      </c>
      <c r="E398" s="73">
        <v>27559.333999999999</v>
      </c>
      <c r="F398" s="73">
        <v>2084.058</v>
      </c>
      <c r="G398" s="73">
        <v>21428.370999999999</v>
      </c>
      <c r="H398" s="15">
        <f>D398/D396*100</f>
        <v>9.2258355020512965</v>
      </c>
      <c r="I398" s="15">
        <f>E398/E396*100</f>
        <v>8.3374765582975048</v>
      </c>
      <c r="J398" s="16">
        <f t="shared" si="110"/>
        <v>173.14486580631748</v>
      </c>
      <c r="K398" s="16">
        <f t="shared" si="111"/>
        <v>164.66465904499779</v>
      </c>
      <c r="L398" s="16">
        <f t="shared" si="111"/>
        <v>128.6114282788925</v>
      </c>
      <c r="M398" s="72"/>
      <c r="N398" s="72"/>
      <c r="O398" s="72"/>
      <c r="P398" s="72"/>
      <c r="Q398" s="72"/>
      <c r="R398" s="72"/>
    </row>
    <row r="399" spans="1:18" s="9" customFormat="1" x14ac:dyDescent="0.2">
      <c r="A399" s="13" t="s">
        <v>273</v>
      </c>
      <c r="B399" s="73">
        <v>40018.985000000001</v>
      </c>
      <c r="C399" s="73">
        <v>293350.95699999999</v>
      </c>
      <c r="D399" s="73">
        <v>37196.707000000002</v>
      </c>
      <c r="E399" s="73">
        <v>330547.66399999999</v>
      </c>
      <c r="F399" s="73">
        <v>36417.391000000003</v>
      </c>
      <c r="G399" s="73">
        <v>300003.36800000002</v>
      </c>
      <c r="H399" s="15">
        <f>H400+H401</f>
        <v>100</v>
      </c>
      <c r="I399" s="15">
        <f>I400+I401</f>
        <v>100</v>
      </c>
      <c r="J399" s="16">
        <f t="shared" si="110"/>
        <v>92.947652220564819</v>
      </c>
      <c r="K399" s="16">
        <f t="shared" si="111"/>
        <v>102.1399556052766</v>
      </c>
      <c r="L399" s="16">
        <f t="shared" si="111"/>
        <v>110.18131769773998</v>
      </c>
      <c r="M399" s="72"/>
      <c r="N399" s="72"/>
      <c r="O399" s="72"/>
      <c r="P399" s="72"/>
      <c r="Q399" s="72"/>
      <c r="R399" s="72"/>
    </row>
    <row r="400" spans="1:18" s="9" customFormat="1" x14ac:dyDescent="0.2">
      <c r="A400" s="17" t="s">
        <v>275</v>
      </c>
      <c r="B400" s="73">
        <v>18900.23</v>
      </c>
      <c r="C400" s="73">
        <v>171520.61300000001</v>
      </c>
      <c r="D400" s="73">
        <v>20862.917000000001</v>
      </c>
      <c r="E400" s="73">
        <v>192383.53</v>
      </c>
      <c r="F400" s="73">
        <v>21974.618999999999</v>
      </c>
      <c r="G400" s="73">
        <v>211161.45600000001</v>
      </c>
      <c r="H400" s="15">
        <f>D400/D399*100</f>
        <v>56.08807521590554</v>
      </c>
      <c r="I400" s="15">
        <f>E400/E399*100</f>
        <v>58.201448974693108</v>
      </c>
      <c r="J400" s="16">
        <f t="shared" si="110"/>
        <v>110.38446092984056</v>
      </c>
      <c r="K400" s="16">
        <f t="shared" si="111"/>
        <v>94.940972582960384</v>
      </c>
      <c r="L400" s="16">
        <f t="shared" si="111"/>
        <v>91.107313637769195</v>
      </c>
      <c r="M400" s="76"/>
      <c r="N400" s="76"/>
      <c r="O400" s="76"/>
      <c r="P400" s="76"/>
      <c r="Q400" s="76"/>
      <c r="R400" s="76"/>
    </row>
    <row r="401" spans="1:18" s="9" customFormat="1" x14ac:dyDescent="0.2">
      <c r="A401" s="17" t="s">
        <v>279</v>
      </c>
      <c r="B401" s="73">
        <v>21118.755000000001</v>
      </c>
      <c r="C401" s="73">
        <v>121830.345</v>
      </c>
      <c r="D401" s="73">
        <v>16333.79</v>
      </c>
      <c r="E401" s="73">
        <v>138164.13399999999</v>
      </c>
      <c r="F401" s="73">
        <v>14442.772000000001</v>
      </c>
      <c r="G401" s="73">
        <v>88841.913</v>
      </c>
      <c r="H401" s="15">
        <f>D401/D399*100</f>
        <v>43.911924784094467</v>
      </c>
      <c r="I401" s="15">
        <f>E401/E399*100</f>
        <v>41.798551025306892</v>
      </c>
      <c r="J401" s="16">
        <f t="shared" si="110"/>
        <v>77.34258009054038</v>
      </c>
      <c r="K401" s="16">
        <f t="shared" si="111"/>
        <v>113.09317906562535</v>
      </c>
      <c r="L401" s="16">
        <f t="shared" si="111"/>
        <v>155.51683809419995</v>
      </c>
      <c r="M401" s="72"/>
      <c r="N401" s="72"/>
      <c r="O401" s="72"/>
      <c r="P401" s="72"/>
      <c r="Q401" s="72"/>
      <c r="R401" s="72"/>
    </row>
    <row r="402" spans="1:18" s="9" customFormat="1" ht="22.5" x14ac:dyDescent="0.2">
      <c r="A402" s="11" t="s">
        <v>332</v>
      </c>
      <c r="B402" s="73"/>
      <c r="C402" s="73"/>
      <c r="D402" s="73"/>
      <c r="E402" s="73"/>
      <c r="F402" s="73"/>
      <c r="G402" s="73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</row>
    <row r="403" spans="1:18" s="9" customFormat="1" x14ac:dyDescent="0.2">
      <c r="A403" s="13" t="s">
        <v>272</v>
      </c>
      <c r="B403" s="73">
        <v>776.83900000000006</v>
      </c>
      <c r="C403" s="73">
        <v>6348.009</v>
      </c>
      <c r="D403" s="73">
        <v>866.154</v>
      </c>
      <c r="E403" s="73">
        <v>7214.1629999999996</v>
      </c>
      <c r="F403" s="73">
        <v>868.524</v>
      </c>
      <c r="G403" s="73">
        <v>7297.5559999999996</v>
      </c>
      <c r="H403" s="15">
        <f>H404+H405</f>
        <v>100</v>
      </c>
      <c r="I403" s="15">
        <f>I404+I405</f>
        <v>100</v>
      </c>
      <c r="J403" s="16">
        <f t="shared" ref="J403:J408" si="112">D403/B403*100</f>
        <v>111.49723430466287</v>
      </c>
      <c r="K403" s="16">
        <f t="shared" ref="K403:L408" si="113">D403/F403*100</f>
        <v>99.727123257388399</v>
      </c>
      <c r="L403" s="16">
        <f t="shared" si="113"/>
        <v>98.857247549727617</v>
      </c>
      <c r="M403" s="72"/>
      <c r="N403" s="72"/>
      <c r="O403" s="72"/>
      <c r="P403" s="72"/>
      <c r="Q403" s="72"/>
      <c r="R403" s="72"/>
    </row>
    <row r="404" spans="1:18" s="9" customFormat="1" x14ac:dyDescent="0.2">
      <c r="A404" s="17" t="s">
        <v>278</v>
      </c>
      <c r="B404" s="73">
        <v>316.33300000000003</v>
      </c>
      <c r="C404" s="73">
        <v>2313.6640000000002</v>
      </c>
      <c r="D404" s="73">
        <v>330.33300000000003</v>
      </c>
      <c r="E404" s="73">
        <v>2643.9969999999998</v>
      </c>
      <c r="F404" s="73">
        <v>353.33300000000003</v>
      </c>
      <c r="G404" s="73">
        <v>3137.9969999999998</v>
      </c>
      <c r="H404" s="15">
        <f>D404/D403*100</f>
        <v>38.137906192201385</v>
      </c>
      <c r="I404" s="15">
        <f>E404/E403*100</f>
        <v>36.650086780684049</v>
      </c>
      <c r="J404" s="16">
        <f t="shared" si="112"/>
        <v>104.42571593858369</v>
      </c>
      <c r="K404" s="16">
        <f t="shared" si="113"/>
        <v>93.490559896754618</v>
      </c>
      <c r="L404" s="16">
        <f t="shared" si="113"/>
        <v>84.257473796182722</v>
      </c>
      <c r="M404" s="76"/>
      <c r="N404" s="76"/>
      <c r="O404" s="76"/>
      <c r="P404" s="76"/>
      <c r="Q404" s="76"/>
      <c r="R404" s="76"/>
    </row>
    <row r="405" spans="1:18" s="9" customFormat="1" x14ac:dyDescent="0.2">
      <c r="A405" s="17" t="s">
        <v>274</v>
      </c>
      <c r="B405" s="73">
        <v>460.50599999999997</v>
      </c>
      <c r="C405" s="73">
        <v>4034.3449999999998</v>
      </c>
      <c r="D405" s="73">
        <v>535.82100000000003</v>
      </c>
      <c r="E405" s="73">
        <v>4570.1660000000002</v>
      </c>
      <c r="F405" s="73">
        <v>515.19100000000003</v>
      </c>
      <c r="G405" s="73">
        <v>4159.5590000000002</v>
      </c>
      <c r="H405" s="15">
        <f>D405/D403*100</f>
        <v>61.862093807798615</v>
      </c>
      <c r="I405" s="15">
        <f>E405/E403*100</f>
        <v>63.349913219315958</v>
      </c>
      <c r="J405" s="16">
        <f t="shared" si="112"/>
        <v>116.35483576761216</v>
      </c>
      <c r="K405" s="16">
        <f t="shared" si="113"/>
        <v>104.00434013792943</v>
      </c>
      <c r="L405" s="16">
        <f t="shared" si="113"/>
        <v>109.8714070409868</v>
      </c>
      <c r="M405" s="72"/>
      <c r="N405" s="72"/>
      <c r="O405" s="72"/>
      <c r="P405" s="72"/>
      <c r="Q405" s="72"/>
      <c r="R405" s="72"/>
    </row>
    <row r="406" spans="1:18" s="9" customFormat="1" x14ac:dyDescent="0.2">
      <c r="A406" s="13" t="s">
        <v>273</v>
      </c>
      <c r="B406" s="73">
        <v>776.83900000000006</v>
      </c>
      <c r="C406" s="73">
        <v>6348.009</v>
      </c>
      <c r="D406" s="73">
        <v>866.154</v>
      </c>
      <c r="E406" s="73">
        <v>7214.1629999999996</v>
      </c>
      <c r="F406" s="73">
        <v>868.524</v>
      </c>
      <c r="G406" s="73">
        <v>7297.5559999999996</v>
      </c>
      <c r="H406" s="15">
        <f>H407+H408</f>
        <v>100</v>
      </c>
      <c r="I406" s="15">
        <f>I407+I408</f>
        <v>100</v>
      </c>
      <c r="J406" s="16">
        <f t="shared" si="112"/>
        <v>111.49723430466287</v>
      </c>
      <c r="K406" s="16">
        <f t="shared" si="113"/>
        <v>99.727123257388399</v>
      </c>
      <c r="L406" s="16">
        <f t="shared" si="113"/>
        <v>98.857247549727617</v>
      </c>
      <c r="M406" s="72"/>
      <c r="N406" s="72"/>
      <c r="O406" s="72"/>
      <c r="P406" s="72"/>
      <c r="Q406" s="72"/>
      <c r="R406" s="72"/>
    </row>
    <row r="407" spans="1:18" s="9" customFormat="1" x14ac:dyDescent="0.2">
      <c r="A407" s="17" t="s">
        <v>275</v>
      </c>
      <c r="B407" s="73">
        <v>65.278999999999996</v>
      </c>
      <c r="C407" s="73">
        <v>525.01900000000001</v>
      </c>
      <c r="D407" s="73">
        <v>62.103999999999999</v>
      </c>
      <c r="E407" s="73">
        <v>587.12300000000005</v>
      </c>
      <c r="F407" s="73">
        <v>83.522999999999996</v>
      </c>
      <c r="G407" s="73">
        <v>1039.4670000000001</v>
      </c>
      <c r="H407" s="15">
        <f>D407/D406*100</f>
        <v>7.1700875363965295</v>
      </c>
      <c r="I407" s="15">
        <f>E407/E406*100</f>
        <v>8.1384770485501932</v>
      </c>
      <c r="J407" s="16">
        <f t="shared" si="112"/>
        <v>95.136261278512237</v>
      </c>
      <c r="K407" s="16">
        <f t="shared" si="113"/>
        <v>74.355566730122248</v>
      </c>
      <c r="L407" s="16">
        <f t="shared" si="113"/>
        <v>56.483082195009558</v>
      </c>
      <c r="M407" s="76"/>
      <c r="N407" s="76"/>
      <c r="O407" s="76"/>
      <c r="P407" s="76"/>
      <c r="Q407" s="76"/>
      <c r="R407" s="76"/>
    </row>
    <row r="408" spans="1:18" s="9" customFormat="1" x14ac:dyDescent="0.2">
      <c r="A408" s="17" t="s">
        <v>279</v>
      </c>
      <c r="B408" s="73">
        <v>711.56</v>
      </c>
      <c r="C408" s="73">
        <v>5822.99</v>
      </c>
      <c r="D408" s="73">
        <v>804.05</v>
      </c>
      <c r="E408" s="73">
        <v>6627.04</v>
      </c>
      <c r="F408" s="73">
        <v>785.00099999999998</v>
      </c>
      <c r="G408" s="73">
        <v>6258.0889999999999</v>
      </c>
      <c r="H408" s="15">
        <f>D408/D406*100</f>
        <v>92.829912463603463</v>
      </c>
      <c r="I408" s="15">
        <f>E408/E406*100</f>
        <v>91.861522951449814</v>
      </c>
      <c r="J408" s="16">
        <f t="shared" si="112"/>
        <v>112.99820113553321</v>
      </c>
      <c r="K408" s="16">
        <f t="shared" si="113"/>
        <v>102.42662111258456</v>
      </c>
      <c r="L408" s="16">
        <f t="shared" si="113"/>
        <v>105.89558569716731</v>
      </c>
      <c r="M408" s="72"/>
      <c r="N408" s="72"/>
      <c r="O408" s="72"/>
      <c r="P408" s="72"/>
      <c r="Q408" s="72"/>
      <c r="R408" s="72"/>
    </row>
    <row r="409" spans="1:18" s="9" customFormat="1" ht="22.5" x14ac:dyDescent="0.2">
      <c r="A409" s="11" t="s">
        <v>333</v>
      </c>
      <c r="B409" s="73"/>
      <c r="C409" s="73"/>
      <c r="D409" s="73"/>
      <c r="E409" s="73"/>
      <c r="F409" s="73"/>
      <c r="G409" s="73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2"/>
    </row>
    <row r="410" spans="1:18" s="9" customFormat="1" x14ac:dyDescent="0.2">
      <c r="A410" s="13" t="s">
        <v>272</v>
      </c>
      <c r="B410" s="73">
        <v>6879.2610000000004</v>
      </c>
      <c r="C410" s="73">
        <v>51744.713000000003</v>
      </c>
      <c r="D410" s="73">
        <v>6714.23</v>
      </c>
      <c r="E410" s="73">
        <v>58458.942999999999</v>
      </c>
      <c r="F410" s="73">
        <v>6843.8130000000001</v>
      </c>
      <c r="G410" s="73">
        <v>58937.900999999998</v>
      </c>
      <c r="H410" s="15">
        <f>H411+H412</f>
        <v>100.00000000000001</v>
      </c>
      <c r="I410" s="15">
        <f>I411+I412</f>
        <v>100</v>
      </c>
      <c r="J410" s="16">
        <f t="shared" ref="J410:J415" si="114">D410/B410*100</f>
        <v>97.601035925225105</v>
      </c>
      <c r="K410" s="16">
        <f t="shared" ref="K410:L415" si="115">D410/F410*100</f>
        <v>98.106567201646214</v>
      </c>
      <c r="L410" s="16">
        <f t="shared" si="115"/>
        <v>99.187351446397798</v>
      </c>
      <c r="M410" s="72"/>
      <c r="N410" s="72"/>
      <c r="O410" s="72"/>
      <c r="P410" s="72"/>
      <c r="Q410" s="72"/>
      <c r="R410" s="72"/>
    </row>
    <row r="411" spans="1:18" s="9" customFormat="1" x14ac:dyDescent="0.2">
      <c r="A411" s="17" t="s">
        <v>278</v>
      </c>
      <c r="B411" s="73">
        <v>5919.3670000000002</v>
      </c>
      <c r="C411" s="73">
        <v>44345.5</v>
      </c>
      <c r="D411" s="73">
        <v>5535.8670000000002</v>
      </c>
      <c r="E411" s="73">
        <v>49881.366999999998</v>
      </c>
      <c r="F411" s="73">
        <v>5715.0810000000001</v>
      </c>
      <c r="G411" s="73">
        <v>47400.627</v>
      </c>
      <c r="H411" s="15">
        <f>D411/D410*100</f>
        <v>82.449767136365608</v>
      </c>
      <c r="I411" s="15">
        <f>E411/E410*100</f>
        <v>85.327179110987345</v>
      </c>
      <c r="J411" s="16">
        <f t="shared" si="114"/>
        <v>93.521266716525602</v>
      </c>
      <c r="K411" s="16">
        <f t="shared" si="115"/>
        <v>96.864191426158257</v>
      </c>
      <c r="L411" s="16">
        <f t="shared" si="115"/>
        <v>105.2335594632535</v>
      </c>
      <c r="M411" s="68"/>
      <c r="N411" s="68"/>
      <c r="O411" s="68"/>
      <c r="P411" s="68"/>
      <c r="Q411" s="68"/>
      <c r="R411" s="68"/>
    </row>
    <row r="412" spans="1:18" s="9" customFormat="1" x14ac:dyDescent="0.2">
      <c r="A412" s="17" t="s">
        <v>274</v>
      </c>
      <c r="B412" s="73">
        <v>959.89499999999998</v>
      </c>
      <c r="C412" s="73">
        <v>7399.2129999999997</v>
      </c>
      <c r="D412" s="73">
        <v>1178.3630000000001</v>
      </c>
      <c r="E412" s="73">
        <v>8577.5759999999991</v>
      </c>
      <c r="F412" s="73">
        <v>1128.732</v>
      </c>
      <c r="G412" s="73">
        <v>11537.272999999999</v>
      </c>
      <c r="H412" s="15">
        <f>D412/D410*100</f>
        <v>17.550232863634402</v>
      </c>
      <c r="I412" s="15">
        <f>E412/E410*100</f>
        <v>14.672820889012653</v>
      </c>
      <c r="J412" s="16">
        <f t="shared" si="114"/>
        <v>122.75957266159321</v>
      </c>
      <c r="K412" s="16">
        <f t="shared" si="115"/>
        <v>104.39705793757952</v>
      </c>
      <c r="L412" s="16">
        <f t="shared" si="115"/>
        <v>74.346650200614988</v>
      </c>
      <c r="M412" s="72"/>
      <c r="N412" s="72"/>
      <c r="O412" s="72"/>
      <c r="P412" s="72"/>
      <c r="Q412" s="72"/>
      <c r="R412" s="72"/>
    </row>
    <row r="413" spans="1:18" s="9" customFormat="1" x14ac:dyDescent="0.2">
      <c r="A413" s="13" t="s">
        <v>273</v>
      </c>
      <c r="B413" s="73">
        <v>6879.2610000000004</v>
      </c>
      <c r="C413" s="73">
        <v>51744.713000000003</v>
      </c>
      <c r="D413" s="73">
        <v>6714.23</v>
      </c>
      <c r="E413" s="73">
        <v>58458.942999999999</v>
      </c>
      <c r="F413" s="73">
        <v>6843.8130000000001</v>
      </c>
      <c r="G413" s="73">
        <v>58937.900999999998</v>
      </c>
      <c r="H413" s="15">
        <f>H414+H415</f>
        <v>100.00000000000001</v>
      </c>
      <c r="I413" s="15">
        <f>I414+I415</f>
        <v>100.00000000000001</v>
      </c>
      <c r="J413" s="16">
        <f t="shared" si="114"/>
        <v>97.601035925225105</v>
      </c>
      <c r="K413" s="16">
        <f t="shared" si="115"/>
        <v>98.106567201646214</v>
      </c>
      <c r="L413" s="16">
        <f t="shared" si="115"/>
        <v>99.187351446397798</v>
      </c>
      <c r="M413" s="72"/>
      <c r="N413" s="72"/>
      <c r="O413" s="72"/>
      <c r="P413" s="72"/>
      <c r="Q413" s="72"/>
      <c r="R413" s="72"/>
    </row>
    <row r="414" spans="1:18" s="9" customFormat="1" x14ac:dyDescent="0.2">
      <c r="A414" s="17" t="s">
        <v>275</v>
      </c>
      <c r="B414" s="73">
        <v>194.13300000000001</v>
      </c>
      <c r="C414" s="73">
        <v>823.08799999999997</v>
      </c>
      <c r="D414" s="73">
        <v>166.78200000000001</v>
      </c>
      <c r="E414" s="73">
        <v>989.87099999999998</v>
      </c>
      <c r="F414" s="73">
        <v>132.54599999999999</v>
      </c>
      <c r="G414" s="73">
        <v>837.74099999999999</v>
      </c>
      <c r="H414" s="15">
        <f>D414/D413*100</f>
        <v>2.4840078460225525</v>
      </c>
      <c r="I414" s="15">
        <f>E414/E413*100</f>
        <v>1.6932755694881447</v>
      </c>
      <c r="J414" s="16">
        <f t="shared" si="114"/>
        <v>85.911205204679263</v>
      </c>
      <c r="K414" s="16">
        <f t="shared" si="115"/>
        <v>125.82952333529494</v>
      </c>
      <c r="L414" s="16">
        <f t="shared" si="115"/>
        <v>118.1595505054665</v>
      </c>
      <c r="M414" s="76"/>
      <c r="N414" s="76"/>
      <c r="O414" s="76"/>
      <c r="P414" s="76"/>
      <c r="Q414" s="76"/>
      <c r="R414" s="76"/>
    </row>
    <row r="415" spans="1:18" s="9" customFormat="1" x14ac:dyDescent="0.2">
      <c r="A415" s="17" t="s">
        <v>279</v>
      </c>
      <c r="B415" s="73">
        <v>6685.1279999999997</v>
      </c>
      <c r="C415" s="73">
        <v>50921.625</v>
      </c>
      <c r="D415" s="73">
        <v>6547.4480000000003</v>
      </c>
      <c r="E415" s="73">
        <v>57469.072</v>
      </c>
      <c r="F415" s="73">
        <v>6711.2669999999998</v>
      </c>
      <c r="G415" s="73">
        <v>58100.160000000003</v>
      </c>
      <c r="H415" s="15">
        <f>D415/D413*100</f>
        <v>97.515992153977464</v>
      </c>
      <c r="I415" s="15">
        <f>E415/E413*100</f>
        <v>98.306724430511863</v>
      </c>
      <c r="J415" s="16">
        <f t="shared" si="114"/>
        <v>97.940503158653073</v>
      </c>
      <c r="K415" s="16">
        <f t="shared" si="115"/>
        <v>97.559045110260115</v>
      </c>
      <c r="L415" s="16">
        <f t="shared" si="115"/>
        <v>98.913793008487403</v>
      </c>
      <c r="M415" s="72"/>
      <c r="N415" s="72"/>
      <c r="O415" s="72"/>
      <c r="P415" s="72"/>
      <c r="Q415" s="72"/>
      <c r="R415" s="72"/>
    </row>
    <row r="416" spans="1:18" s="9" customFormat="1" ht="22.5" x14ac:dyDescent="0.2">
      <c r="A416" s="11" t="s">
        <v>334</v>
      </c>
      <c r="B416" s="73"/>
      <c r="C416" s="73"/>
      <c r="D416" s="73"/>
      <c r="E416" s="73"/>
      <c r="F416" s="73"/>
      <c r="G416" s="73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</row>
    <row r="417" spans="1:18" s="9" customFormat="1" x14ac:dyDescent="0.2">
      <c r="A417" s="13" t="s">
        <v>272</v>
      </c>
      <c r="B417" s="73">
        <v>999.202</v>
      </c>
      <c r="C417" s="73">
        <v>9294.8549999999996</v>
      </c>
      <c r="D417" s="73">
        <v>1213.3150000000001</v>
      </c>
      <c r="E417" s="73">
        <v>10508.171</v>
      </c>
      <c r="F417" s="73">
        <v>1168.192</v>
      </c>
      <c r="G417" s="73">
        <v>11860.004999999999</v>
      </c>
      <c r="H417" s="15">
        <f>H418+H419</f>
        <v>100.00008241882776</v>
      </c>
      <c r="I417" s="15">
        <f>I418+I419</f>
        <v>99.999999999999986</v>
      </c>
      <c r="J417" s="16">
        <f t="shared" ref="J417:J422" si="116">D417/B417*100</f>
        <v>121.42839986309075</v>
      </c>
      <c r="K417" s="16">
        <f t="shared" ref="K417:L422" si="117">D417/F417*100</f>
        <v>103.86263559414893</v>
      </c>
      <c r="L417" s="16">
        <f t="shared" si="117"/>
        <v>88.601741736196587</v>
      </c>
      <c r="M417" s="72"/>
      <c r="N417" s="72"/>
      <c r="O417" s="72"/>
      <c r="P417" s="72"/>
      <c r="Q417" s="72"/>
      <c r="R417" s="72"/>
    </row>
    <row r="418" spans="1:18" s="9" customFormat="1" x14ac:dyDescent="0.2">
      <c r="A418" s="17" t="s">
        <v>278</v>
      </c>
      <c r="B418" s="73">
        <v>894.56700000000001</v>
      </c>
      <c r="C418" s="73">
        <v>7373</v>
      </c>
      <c r="D418" s="73">
        <v>1003.167</v>
      </c>
      <c r="E418" s="73">
        <v>8376.1669999999995</v>
      </c>
      <c r="F418" s="73">
        <v>833.38099999999997</v>
      </c>
      <c r="G418" s="73">
        <v>9668.9930000000004</v>
      </c>
      <c r="H418" s="15">
        <f>D418/D417*100</f>
        <v>82.679848184519273</v>
      </c>
      <c r="I418" s="15">
        <f>E418/E417*100</f>
        <v>79.710988715353025</v>
      </c>
      <c r="J418" s="16">
        <f t="shared" si="116"/>
        <v>112.13995150726552</v>
      </c>
      <c r="K418" s="16">
        <f t="shared" si="117"/>
        <v>120.37315465555372</v>
      </c>
      <c r="L418" s="16">
        <f t="shared" si="117"/>
        <v>86.629155693876285</v>
      </c>
      <c r="M418" s="68"/>
      <c r="N418" s="68"/>
      <c r="O418" s="68"/>
      <c r="P418" s="68"/>
      <c r="Q418" s="68"/>
      <c r="R418" s="68"/>
    </row>
    <row r="419" spans="1:18" s="9" customFormat="1" x14ac:dyDescent="0.2">
      <c r="A419" s="17" t="s">
        <v>274</v>
      </c>
      <c r="B419" s="73">
        <v>104.636</v>
      </c>
      <c r="C419" s="73">
        <v>1921.855</v>
      </c>
      <c r="D419" s="73">
        <v>210.149</v>
      </c>
      <c r="E419" s="73">
        <v>2132.0039999999999</v>
      </c>
      <c r="F419" s="73">
        <v>334.81099999999998</v>
      </c>
      <c r="G419" s="73">
        <v>2191.0120000000002</v>
      </c>
      <c r="H419" s="15">
        <f>D419/D417*100</f>
        <v>17.320234234308487</v>
      </c>
      <c r="I419" s="15">
        <f>E419/E417*100</f>
        <v>20.289011284646964</v>
      </c>
      <c r="J419" s="16">
        <f t="shared" si="116"/>
        <v>200.83814365992586</v>
      </c>
      <c r="K419" s="16">
        <f t="shared" si="117"/>
        <v>62.766456299225538</v>
      </c>
      <c r="L419" s="16">
        <f t="shared" si="117"/>
        <v>97.3068152981362</v>
      </c>
      <c r="M419" s="72"/>
      <c r="N419" s="72"/>
      <c r="O419" s="72"/>
      <c r="P419" s="72"/>
      <c r="Q419" s="72"/>
      <c r="R419" s="72"/>
    </row>
    <row r="420" spans="1:18" s="9" customFormat="1" x14ac:dyDescent="0.2">
      <c r="A420" s="13" t="s">
        <v>273</v>
      </c>
      <c r="B420" s="73">
        <v>999.202</v>
      </c>
      <c r="C420" s="73">
        <v>9294.8549999999996</v>
      </c>
      <c r="D420" s="73">
        <v>1213.3150000000001</v>
      </c>
      <c r="E420" s="73">
        <v>10508.171</v>
      </c>
      <c r="F420" s="73">
        <v>1168.192</v>
      </c>
      <c r="G420" s="73">
        <v>11860.004999999999</v>
      </c>
      <c r="H420" s="15">
        <f>H421+H422</f>
        <v>100</v>
      </c>
      <c r="I420" s="15">
        <f>I421+I422</f>
        <v>99.999999999999986</v>
      </c>
      <c r="J420" s="16">
        <f t="shared" si="116"/>
        <v>121.42839986309075</v>
      </c>
      <c r="K420" s="16">
        <f t="shared" si="117"/>
        <v>103.86263559414893</v>
      </c>
      <c r="L420" s="16">
        <f t="shared" si="117"/>
        <v>88.601741736196587</v>
      </c>
      <c r="M420" s="72"/>
      <c r="N420" s="72"/>
      <c r="O420" s="72"/>
      <c r="P420" s="72"/>
      <c r="Q420" s="72"/>
      <c r="R420" s="72"/>
    </row>
    <row r="421" spans="1:18" s="9" customFormat="1" x14ac:dyDescent="0.2">
      <c r="A421" s="17" t="s">
        <v>275</v>
      </c>
      <c r="B421" s="73">
        <v>126.58</v>
      </c>
      <c r="C421" s="73">
        <v>414.28</v>
      </c>
      <c r="D421" s="73">
        <v>0.48</v>
      </c>
      <c r="E421" s="73">
        <v>414.76</v>
      </c>
      <c r="F421" s="73">
        <v>8.6579999999999995</v>
      </c>
      <c r="G421" s="73">
        <v>79.900000000000006</v>
      </c>
      <c r="H421" s="15">
        <f>D421/D420*100</f>
        <v>3.9561037323366147E-2</v>
      </c>
      <c r="I421" s="15">
        <f>E421/E420*100</f>
        <v>3.9470237018411671</v>
      </c>
      <c r="J421" s="16">
        <f t="shared" si="116"/>
        <v>0.37920682572286302</v>
      </c>
      <c r="K421" s="16">
        <f t="shared" si="117"/>
        <v>5.544005544005544</v>
      </c>
      <c r="L421" s="16"/>
      <c r="M421" s="76"/>
      <c r="N421" s="76"/>
      <c r="O421" s="76"/>
      <c r="P421" s="76"/>
      <c r="Q421" s="76"/>
      <c r="R421" s="76"/>
    </row>
    <row r="422" spans="1:18" s="9" customFormat="1" x14ac:dyDescent="0.2">
      <c r="A422" s="17" t="s">
        <v>279</v>
      </c>
      <c r="B422" s="73">
        <v>872.62199999999996</v>
      </c>
      <c r="C422" s="73">
        <v>8880.5759999999991</v>
      </c>
      <c r="D422" s="73">
        <v>1212.835</v>
      </c>
      <c r="E422" s="73">
        <v>10093.411</v>
      </c>
      <c r="F422" s="73">
        <v>1159.5340000000001</v>
      </c>
      <c r="G422" s="73">
        <v>11780.105</v>
      </c>
      <c r="H422" s="15">
        <f>D422/D420*100</f>
        <v>99.960438962676633</v>
      </c>
      <c r="I422" s="15">
        <f>E422/E420*100</f>
        <v>96.052976298158825</v>
      </c>
      <c r="J422" s="16">
        <f t="shared" si="116"/>
        <v>138.98744244357809</v>
      </c>
      <c r="K422" s="16">
        <f t="shared" si="117"/>
        <v>104.59676042272153</v>
      </c>
      <c r="L422" s="16">
        <f t="shared" si="117"/>
        <v>85.681842394443848</v>
      </c>
      <c r="M422" s="72"/>
      <c r="N422" s="72"/>
      <c r="O422" s="72"/>
      <c r="P422" s="72"/>
      <c r="Q422" s="72"/>
      <c r="R422" s="72"/>
    </row>
    <row r="423" spans="1:18" s="9" customFormat="1" x14ac:dyDescent="0.2">
      <c r="A423" s="11" t="s">
        <v>335</v>
      </c>
      <c r="B423" s="73"/>
      <c r="C423" s="73"/>
      <c r="D423" s="73"/>
      <c r="E423" s="73"/>
      <c r="F423" s="73"/>
      <c r="G423" s="73"/>
      <c r="H423" s="72"/>
      <c r="I423" s="72"/>
      <c r="J423" s="72"/>
      <c r="K423" s="72"/>
      <c r="L423" s="72"/>
    </row>
    <row r="424" spans="1:18" s="9" customFormat="1" x14ac:dyDescent="0.2">
      <c r="A424" s="13" t="s">
        <v>272</v>
      </c>
      <c r="B424" s="73">
        <v>993.702</v>
      </c>
      <c r="C424" s="73">
        <v>8935.3150000000005</v>
      </c>
      <c r="D424" s="73">
        <v>1187.355</v>
      </c>
      <c r="E424" s="73">
        <v>10122.67</v>
      </c>
      <c r="F424" s="73">
        <v>1159.4100000000001</v>
      </c>
      <c r="G424" s="73">
        <v>10707.721</v>
      </c>
      <c r="H424" s="15">
        <f>H425+H426</f>
        <v>100.00008422081012</v>
      </c>
      <c r="I424" s="15">
        <f>I425+I426</f>
        <v>100</v>
      </c>
      <c r="J424" s="16">
        <f t="shared" ref="J424:J429" si="118">D424/B424*100</f>
        <v>119.48803564851434</v>
      </c>
      <c r="K424" s="16">
        <f t="shared" ref="K424:L429" si="119">D424/F424*100</f>
        <v>102.41027764121407</v>
      </c>
      <c r="L424" s="16">
        <f t="shared" si="119"/>
        <v>94.53617627878053</v>
      </c>
      <c r="M424" s="72"/>
      <c r="N424" s="72"/>
      <c r="O424" s="72"/>
      <c r="P424" s="72"/>
      <c r="Q424" s="72"/>
      <c r="R424" s="72"/>
    </row>
    <row r="425" spans="1:18" s="9" customFormat="1" x14ac:dyDescent="0.2">
      <c r="A425" s="17" t="s">
        <v>278</v>
      </c>
      <c r="B425" s="73">
        <v>889.06700000000001</v>
      </c>
      <c r="C425" s="73">
        <v>7029.6329999999998</v>
      </c>
      <c r="D425" s="73">
        <v>983.36699999999996</v>
      </c>
      <c r="E425" s="73">
        <v>8013</v>
      </c>
      <c r="F425" s="73">
        <v>824.61400000000003</v>
      </c>
      <c r="G425" s="73">
        <v>8529.4950000000008</v>
      </c>
      <c r="H425" s="15">
        <f>D425/D424*100</f>
        <v>82.819965385247045</v>
      </c>
      <c r="I425" s="15">
        <f>E425/E424*100</f>
        <v>79.158957073578421</v>
      </c>
      <c r="J425" s="16">
        <f t="shared" si="118"/>
        <v>110.60662469757622</v>
      </c>
      <c r="K425" s="16">
        <f t="shared" si="119"/>
        <v>119.25179538547732</v>
      </c>
      <c r="L425" s="16">
        <f t="shared" si="119"/>
        <v>93.944600471657452</v>
      </c>
      <c r="M425" s="76"/>
      <c r="N425" s="76"/>
      <c r="O425" s="76"/>
      <c r="P425" s="76"/>
      <c r="Q425" s="76"/>
      <c r="R425" s="76"/>
    </row>
    <row r="426" spans="1:18" s="9" customFormat="1" x14ac:dyDescent="0.2">
      <c r="A426" s="17" t="s">
        <v>274</v>
      </c>
      <c r="B426" s="73">
        <v>104.636</v>
      </c>
      <c r="C426" s="73">
        <v>1905.682</v>
      </c>
      <c r="D426" s="73">
        <v>203.989</v>
      </c>
      <c r="E426" s="73">
        <v>2109.67</v>
      </c>
      <c r="F426" s="73">
        <v>334.79500000000002</v>
      </c>
      <c r="G426" s="73">
        <v>2178.2249999999999</v>
      </c>
      <c r="H426" s="15">
        <f>D426/D424*100</f>
        <v>17.180118835563079</v>
      </c>
      <c r="I426" s="15">
        <f>E426/E424*100</f>
        <v>20.841042926421586</v>
      </c>
      <c r="J426" s="16">
        <f t="shared" si="118"/>
        <v>194.95106846591997</v>
      </c>
      <c r="K426" s="16">
        <f t="shared" si="119"/>
        <v>60.929524037097323</v>
      </c>
      <c r="L426" s="16">
        <f t="shared" si="119"/>
        <v>96.852712644469705</v>
      </c>
      <c r="M426" s="72"/>
      <c r="N426" s="72"/>
      <c r="O426" s="72"/>
      <c r="P426" s="72"/>
      <c r="Q426" s="72"/>
      <c r="R426" s="72"/>
    </row>
    <row r="427" spans="1:18" s="9" customFormat="1" x14ac:dyDescent="0.2">
      <c r="A427" s="13" t="s">
        <v>273</v>
      </c>
      <c r="B427" s="73">
        <v>993.702</v>
      </c>
      <c r="C427" s="73">
        <v>8935.3150000000005</v>
      </c>
      <c r="D427" s="73">
        <v>1187.355</v>
      </c>
      <c r="E427" s="73">
        <v>10122.67</v>
      </c>
      <c r="F427" s="73">
        <v>1159.4100000000001</v>
      </c>
      <c r="G427" s="73">
        <v>10707.721</v>
      </c>
      <c r="H427" s="15">
        <f>H428+H429</f>
        <v>100.00000000000001</v>
      </c>
      <c r="I427" s="15">
        <f>I428+I429</f>
        <v>100.00000987881656</v>
      </c>
      <c r="J427" s="16">
        <f t="shared" si="118"/>
        <v>119.48803564851434</v>
      </c>
      <c r="K427" s="16">
        <f t="shared" si="119"/>
        <v>102.41027764121407</v>
      </c>
      <c r="L427" s="16">
        <f t="shared" si="119"/>
        <v>94.53617627878053</v>
      </c>
      <c r="M427" s="72"/>
      <c r="N427" s="72"/>
      <c r="O427" s="72"/>
      <c r="P427" s="72"/>
      <c r="Q427" s="72"/>
      <c r="R427" s="72"/>
    </row>
    <row r="428" spans="1:18" s="9" customFormat="1" x14ac:dyDescent="0.2">
      <c r="A428" s="17" t="s">
        <v>275</v>
      </c>
      <c r="B428" s="73">
        <v>4.08</v>
      </c>
      <c r="C428" s="73">
        <v>29.2</v>
      </c>
      <c r="D428" s="73">
        <v>0.48</v>
      </c>
      <c r="E428" s="73">
        <v>29.68</v>
      </c>
      <c r="F428" s="73">
        <v>8.6579999999999995</v>
      </c>
      <c r="G428" s="73">
        <v>79.900000000000006</v>
      </c>
      <c r="H428" s="15">
        <f>D428/D427*100</f>
        <v>4.0425988857586817E-2</v>
      </c>
      <c r="I428" s="15">
        <f>E428/E427*100</f>
        <v>0.29320327542041774</v>
      </c>
      <c r="J428" s="16">
        <f t="shared" si="118"/>
        <v>11.76470588235294</v>
      </c>
      <c r="K428" s="16">
        <f t="shared" si="119"/>
        <v>5.544005544005544</v>
      </c>
      <c r="L428" s="16">
        <f t="shared" si="119"/>
        <v>37.146433041301627</v>
      </c>
      <c r="M428" s="68"/>
      <c r="N428" s="68"/>
      <c r="O428" s="68"/>
      <c r="P428" s="68"/>
      <c r="Q428" s="68"/>
      <c r="R428" s="68"/>
    </row>
    <row r="429" spans="1:18" s="9" customFormat="1" x14ac:dyDescent="0.2">
      <c r="A429" s="17" t="s">
        <v>279</v>
      </c>
      <c r="B429" s="73">
        <v>989.62199999999996</v>
      </c>
      <c r="C429" s="73">
        <v>8906.1149999999998</v>
      </c>
      <c r="D429" s="73">
        <v>1186.875</v>
      </c>
      <c r="E429" s="73">
        <v>10092.991</v>
      </c>
      <c r="F429" s="73">
        <v>1150.751</v>
      </c>
      <c r="G429" s="73">
        <v>10627.82</v>
      </c>
      <c r="H429" s="15">
        <f>D429/D427*100</f>
        <v>99.959574011142422</v>
      </c>
      <c r="I429" s="15">
        <f>E429/E427*100</f>
        <v>99.706806603396132</v>
      </c>
      <c r="J429" s="16">
        <f t="shared" si="118"/>
        <v>119.93215591407629</v>
      </c>
      <c r="K429" s="16">
        <f t="shared" si="119"/>
        <v>103.13916737852065</v>
      </c>
      <c r="L429" s="16">
        <f t="shared" si="119"/>
        <v>94.967650938762603</v>
      </c>
      <c r="M429" s="72"/>
      <c r="N429" s="72"/>
      <c r="O429" s="72"/>
      <c r="P429" s="72"/>
      <c r="Q429" s="72"/>
      <c r="R429" s="72"/>
    </row>
    <row r="430" spans="1:18" s="9" customFormat="1" ht="22.5" x14ac:dyDescent="0.2">
      <c r="A430" s="11" t="s">
        <v>336</v>
      </c>
      <c r="B430" s="73"/>
      <c r="C430" s="73"/>
      <c r="D430" s="73"/>
      <c r="E430" s="73"/>
      <c r="F430" s="73"/>
      <c r="G430" s="73"/>
      <c r="H430" s="72"/>
      <c r="I430" s="72"/>
      <c r="J430" s="72"/>
      <c r="K430" s="72"/>
      <c r="L430" s="72"/>
      <c r="M430" s="72"/>
      <c r="N430" s="72"/>
      <c r="O430" s="72"/>
      <c r="P430" s="72"/>
      <c r="Q430" s="72"/>
      <c r="R430" s="72"/>
    </row>
    <row r="431" spans="1:18" s="9" customFormat="1" x14ac:dyDescent="0.2">
      <c r="A431" s="13" t="s">
        <v>272</v>
      </c>
      <c r="B431" s="73">
        <v>2720.8649999999998</v>
      </c>
      <c r="C431" s="73">
        <v>20022.913</v>
      </c>
      <c r="D431" s="73">
        <v>2914.4189999999999</v>
      </c>
      <c r="E431" s="73">
        <v>22937.465000000004</v>
      </c>
      <c r="F431" s="73">
        <v>3724.2110000000002</v>
      </c>
      <c r="G431" s="73">
        <v>28554.025999999998</v>
      </c>
      <c r="H431" s="15">
        <f>H432+H433</f>
        <v>100</v>
      </c>
      <c r="I431" s="15">
        <f>I432+I433</f>
        <v>100</v>
      </c>
      <c r="J431" s="16">
        <f t="shared" ref="J431:J436" si="120">D431/B431*100</f>
        <v>107.11369362316762</v>
      </c>
      <c r="K431" s="16">
        <f t="shared" ref="K431:L436" si="121">D431/F431*100</f>
        <v>78.256011810286779</v>
      </c>
      <c r="L431" s="16">
        <f t="shared" si="121"/>
        <v>80.330055733646816</v>
      </c>
      <c r="M431" s="72"/>
      <c r="N431" s="72"/>
      <c r="O431" s="72"/>
      <c r="P431" s="72"/>
      <c r="Q431" s="72"/>
      <c r="R431" s="72"/>
    </row>
    <row r="432" spans="1:18" s="9" customFormat="1" x14ac:dyDescent="0.2">
      <c r="A432" s="17" t="s">
        <v>278</v>
      </c>
      <c r="B432" s="73">
        <v>2014.867</v>
      </c>
      <c r="C432" s="73">
        <v>12983.099999999999</v>
      </c>
      <c r="D432" s="73">
        <v>1914.2670000000001</v>
      </c>
      <c r="E432" s="73">
        <v>14897.500000000002</v>
      </c>
      <c r="F432" s="73">
        <v>2056</v>
      </c>
      <c r="G432" s="73">
        <v>18230.199999999997</v>
      </c>
      <c r="H432" s="15">
        <f>D432/D431*100</f>
        <v>65.682628338615686</v>
      </c>
      <c r="I432" s="15">
        <f>E432/E431*100</f>
        <v>64.948327986549515</v>
      </c>
      <c r="J432" s="16">
        <f t="shared" si="120"/>
        <v>95.0071146135204</v>
      </c>
      <c r="K432" s="16">
        <f t="shared" si="121"/>
        <v>93.106371595330742</v>
      </c>
      <c r="L432" s="16">
        <f t="shared" si="121"/>
        <v>81.718796283090725</v>
      </c>
      <c r="M432" s="76"/>
      <c r="N432" s="76"/>
      <c r="O432" s="76"/>
      <c r="P432" s="76"/>
      <c r="Q432" s="76"/>
      <c r="R432" s="76"/>
    </row>
    <row r="433" spans="1:18" s="9" customFormat="1" x14ac:dyDescent="0.2">
      <c r="A433" s="17" t="s">
        <v>274</v>
      </c>
      <c r="B433" s="73">
        <v>705.99800000000005</v>
      </c>
      <c r="C433" s="73">
        <v>7039.8130000000001</v>
      </c>
      <c r="D433" s="73">
        <v>1000.152</v>
      </c>
      <c r="E433" s="73">
        <v>8039.9650000000001</v>
      </c>
      <c r="F433" s="73">
        <v>1668.211</v>
      </c>
      <c r="G433" s="73">
        <v>10323.825999999999</v>
      </c>
      <c r="H433" s="15">
        <f>D433/D431*100</f>
        <v>34.317371661384314</v>
      </c>
      <c r="I433" s="15">
        <f>E433/E431*100</f>
        <v>35.051672013450478</v>
      </c>
      <c r="J433" s="16">
        <f t="shared" si="120"/>
        <v>141.66499055238117</v>
      </c>
      <c r="K433" s="16">
        <f t="shared" si="121"/>
        <v>59.953567024794829</v>
      </c>
      <c r="L433" s="16">
        <f t="shared" si="121"/>
        <v>77.877765471831864</v>
      </c>
      <c r="M433" s="72"/>
      <c r="N433" s="72"/>
      <c r="O433" s="72"/>
      <c r="P433" s="72"/>
      <c r="Q433" s="72"/>
      <c r="R433" s="72"/>
    </row>
    <row r="434" spans="1:18" s="9" customFormat="1" x14ac:dyDescent="0.2">
      <c r="A434" s="13" t="s">
        <v>273</v>
      </c>
      <c r="B434" s="73">
        <v>2720.8649999999998</v>
      </c>
      <c r="C434" s="73">
        <v>20022.913</v>
      </c>
      <c r="D434" s="73">
        <v>2914.4189999999999</v>
      </c>
      <c r="E434" s="73">
        <v>22937.465000000004</v>
      </c>
      <c r="F434" s="73">
        <v>3724.2110000000002</v>
      </c>
      <c r="G434" s="73">
        <v>28554.025999999998</v>
      </c>
      <c r="H434" s="15">
        <f>H435+H436</f>
        <v>99.999999999999986</v>
      </c>
      <c r="I434" s="15">
        <f>I435+I436</f>
        <v>100</v>
      </c>
      <c r="J434" s="16">
        <f t="shared" si="120"/>
        <v>107.11369362316762</v>
      </c>
      <c r="K434" s="16">
        <f t="shared" si="121"/>
        <v>78.256011810286779</v>
      </c>
      <c r="L434" s="16">
        <f t="shared" si="121"/>
        <v>80.330055733646816</v>
      </c>
      <c r="M434" s="72"/>
      <c r="N434" s="72"/>
      <c r="O434" s="72"/>
      <c r="P434" s="72"/>
      <c r="Q434" s="72"/>
      <c r="R434" s="72"/>
    </row>
    <row r="435" spans="1:18" s="9" customFormat="1" x14ac:dyDescent="0.2">
      <c r="A435" s="17" t="s">
        <v>275</v>
      </c>
      <c r="B435" s="73">
        <v>17.748000000000001</v>
      </c>
      <c r="C435" s="73">
        <v>117.69499999999999</v>
      </c>
      <c r="D435" s="73">
        <v>15.933</v>
      </c>
      <c r="E435" s="73">
        <v>133.62799999999999</v>
      </c>
      <c r="F435" s="73">
        <v>33.003999999999998</v>
      </c>
      <c r="G435" s="73">
        <v>93.483000000000004</v>
      </c>
      <c r="H435" s="15">
        <f>D435/D434*100</f>
        <v>0.5466955849519235</v>
      </c>
      <c r="I435" s="15">
        <f>E435/E434*100</f>
        <v>0.58257527586418101</v>
      </c>
      <c r="J435" s="16">
        <f t="shared" si="120"/>
        <v>89.773495605138592</v>
      </c>
      <c r="K435" s="16">
        <f t="shared" si="121"/>
        <v>48.27596654950915</v>
      </c>
      <c r="L435" s="16">
        <f t="shared" si="121"/>
        <v>142.94363681097096</v>
      </c>
      <c r="M435" s="76"/>
      <c r="N435" s="76"/>
      <c r="O435" s="76"/>
      <c r="P435" s="76"/>
      <c r="Q435" s="76"/>
      <c r="R435" s="76"/>
    </row>
    <row r="436" spans="1:18" s="9" customFormat="1" x14ac:dyDescent="0.2">
      <c r="A436" s="17" t="s">
        <v>279</v>
      </c>
      <c r="B436" s="73">
        <v>2703.1169999999997</v>
      </c>
      <c r="C436" s="73">
        <v>19905.218000000001</v>
      </c>
      <c r="D436" s="73">
        <v>2898.4859999999999</v>
      </c>
      <c r="E436" s="73">
        <v>22803.837000000003</v>
      </c>
      <c r="F436" s="73">
        <v>3691.2070000000003</v>
      </c>
      <c r="G436" s="73">
        <v>28460.542999999998</v>
      </c>
      <c r="H436" s="15">
        <f>D436/D434*100</f>
        <v>99.453304415048066</v>
      </c>
      <c r="I436" s="15">
        <f>E436/E434*100</f>
        <v>99.417424724135813</v>
      </c>
      <c r="J436" s="16">
        <f t="shared" si="120"/>
        <v>107.22754508961323</v>
      </c>
      <c r="K436" s="16">
        <f t="shared" si="121"/>
        <v>78.52407085270481</v>
      </c>
      <c r="L436" s="16">
        <f t="shared" si="121"/>
        <v>80.12439186420302</v>
      </c>
      <c r="M436" s="72"/>
      <c r="N436" s="72"/>
      <c r="O436" s="72"/>
      <c r="P436" s="72"/>
      <c r="Q436" s="72"/>
      <c r="R436" s="72"/>
    </row>
    <row r="437" spans="1:18" s="9" customFormat="1" x14ac:dyDescent="0.2">
      <c r="A437" s="11" t="s">
        <v>337</v>
      </c>
      <c r="B437" s="73"/>
      <c r="C437" s="73"/>
      <c r="D437" s="73"/>
      <c r="E437" s="73"/>
      <c r="F437" s="73"/>
      <c r="G437" s="73"/>
      <c r="H437" s="72"/>
      <c r="I437" s="72"/>
      <c r="J437" s="72"/>
      <c r="K437" s="72"/>
      <c r="L437" s="72"/>
      <c r="M437" s="72"/>
      <c r="N437" s="72"/>
      <c r="O437" s="72"/>
      <c r="P437" s="72"/>
      <c r="Q437" s="72"/>
      <c r="R437" s="72"/>
    </row>
    <row r="438" spans="1:18" s="9" customFormat="1" x14ac:dyDescent="0.2">
      <c r="A438" s="13" t="s">
        <v>272</v>
      </c>
      <c r="B438" s="73">
        <v>419.11900000000003</v>
      </c>
      <c r="C438" s="73">
        <v>1573.7239999999999</v>
      </c>
      <c r="D438" s="73">
        <v>415.87299999999999</v>
      </c>
      <c r="E438" s="73">
        <v>1989.597</v>
      </c>
      <c r="F438" s="73">
        <v>536.61500000000001</v>
      </c>
      <c r="G438" s="73">
        <v>2333.5349999999999</v>
      </c>
      <c r="H438" s="15">
        <f>H439+H440</f>
        <v>100</v>
      </c>
      <c r="I438" s="15">
        <f>I439+I440</f>
        <v>100</v>
      </c>
      <c r="J438" s="16">
        <f t="shared" ref="J438:J443" si="122">D438/B438*100</f>
        <v>99.225518289554984</v>
      </c>
      <c r="K438" s="16">
        <f t="shared" ref="K438:L443" si="123">D438/F438*100</f>
        <v>77.499324469125909</v>
      </c>
      <c r="L438" s="16">
        <f t="shared" si="123"/>
        <v>85.261073864330299</v>
      </c>
      <c r="M438" s="72"/>
      <c r="N438" s="72"/>
      <c r="O438" s="72"/>
      <c r="P438" s="72"/>
      <c r="Q438" s="72"/>
      <c r="R438" s="72"/>
    </row>
    <row r="439" spans="1:18" s="9" customFormat="1" x14ac:dyDescent="0.2">
      <c r="A439" s="17" t="s">
        <v>278</v>
      </c>
      <c r="B439" s="73">
        <v>235.1</v>
      </c>
      <c r="C439" s="73">
        <v>695.1</v>
      </c>
      <c r="D439" s="73">
        <v>165.6</v>
      </c>
      <c r="E439" s="73">
        <v>860.7</v>
      </c>
      <c r="F439" s="73">
        <v>277.46699999999998</v>
      </c>
      <c r="G439" s="73">
        <v>892.928</v>
      </c>
      <c r="H439" s="15">
        <f>D439/D438*100</f>
        <v>39.819848848085833</v>
      </c>
      <c r="I439" s="15">
        <f>E439/E438*100</f>
        <v>43.260016978312699</v>
      </c>
      <c r="J439" s="16">
        <f t="shared" si="122"/>
        <v>70.438111441939597</v>
      </c>
      <c r="K439" s="16">
        <f t="shared" si="123"/>
        <v>59.68277308652921</v>
      </c>
      <c r="L439" s="16">
        <f t="shared" si="123"/>
        <v>96.390750430045884</v>
      </c>
      <c r="M439" s="76"/>
      <c r="N439" s="76"/>
      <c r="O439" s="76"/>
      <c r="P439" s="76"/>
      <c r="Q439" s="76"/>
      <c r="R439" s="76"/>
    </row>
    <row r="440" spans="1:18" s="9" customFormat="1" x14ac:dyDescent="0.2">
      <c r="A440" s="17" t="s">
        <v>274</v>
      </c>
      <c r="B440" s="73">
        <v>184.01900000000001</v>
      </c>
      <c r="C440" s="73">
        <v>878.62400000000002</v>
      </c>
      <c r="D440" s="73">
        <v>250.273</v>
      </c>
      <c r="E440" s="73">
        <v>1128.8969999999999</v>
      </c>
      <c r="F440" s="73">
        <v>259.14800000000002</v>
      </c>
      <c r="G440" s="73">
        <v>1440.6079999999999</v>
      </c>
      <c r="H440" s="15">
        <f>D440/D438*100</f>
        <v>60.18015115191416</v>
      </c>
      <c r="I440" s="15">
        <f>E440/E438*100</f>
        <v>56.739983021687301</v>
      </c>
      <c r="J440" s="16">
        <f t="shared" si="122"/>
        <v>136.00389090256982</v>
      </c>
      <c r="K440" s="16">
        <f t="shared" si="123"/>
        <v>96.575316035624425</v>
      </c>
      <c r="L440" s="16">
        <f t="shared" si="123"/>
        <v>78.362538594815518</v>
      </c>
      <c r="M440" s="72"/>
      <c r="N440" s="72"/>
      <c r="O440" s="72"/>
      <c r="P440" s="72"/>
      <c r="Q440" s="72"/>
      <c r="R440" s="72"/>
    </row>
    <row r="441" spans="1:18" s="9" customFormat="1" x14ac:dyDescent="0.2">
      <c r="A441" s="13" t="s">
        <v>273</v>
      </c>
      <c r="B441" s="73">
        <v>419.11900000000003</v>
      </c>
      <c r="C441" s="73">
        <v>1573.7239999999999</v>
      </c>
      <c r="D441" s="73">
        <v>415.87299999999999</v>
      </c>
      <c r="E441" s="73">
        <v>1989.597</v>
      </c>
      <c r="F441" s="73">
        <v>536.61500000000001</v>
      </c>
      <c r="G441" s="73">
        <v>2333.5349999999999</v>
      </c>
      <c r="H441" s="15">
        <f>H442+H443</f>
        <v>100</v>
      </c>
      <c r="I441" s="15">
        <f>I442+I443</f>
        <v>100</v>
      </c>
      <c r="J441" s="16">
        <f t="shared" si="122"/>
        <v>99.225518289554984</v>
      </c>
      <c r="K441" s="16">
        <f t="shared" si="123"/>
        <v>77.499324469125909</v>
      </c>
      <c r="L441" s="16">
        <f t="shared" si="123"/>
        <v>85.261073864330299</v>
      </c>
      <c r="M441" s="72"/>
      <c r="N441" s="72"/>
      <c r="O441" s="72"/>
      <c r="P441" s="72"/>
      <c r="Q441" s="72"/>
      <c r="R441" s="72"/>
    </row>
    <row r="442" spans="1:18" s="9" customFormat="1" x14ac:dyDescent="0.2">
      <c r="A442" s="17" t="s">
        <v>275</v>
      </c>
      <c r="B442" s="73">
        <v>0.18</v>
      </c>
      <c r="C442" s="73">
        <v>43.328000000000003</v>
      </c>
      <c r="D442" s="73">
        <v>3.915</v>
      </c>
      <c r="E442" s="73">
        <v>47.243000000000002</v>
      </c>
      <c r="F442" s="73">
        <v>0</v>
      </c>
      <c r="G442" s="73">
        <v>2.6549999999999998</v>
      </c>
      <c r="H442" s="15">
        <f>D442/D441*100</f>
        <v>0.94139316570202924</v>
      </c>
      <c r="I442" s="15">
        <f>E442/E441*100</f>
        <v>2.3745009667786996</v>
      </c>
      <c r="J442" s="16"/>
      <c r="K442" s="16">
        <v>0</v>
      </c>
      <c r="L442" s="16"/>
      <c r="M442" s="76"/>
      <c r="N442" s="76"/>
      <c r="O442" s="76"/>
      <c r="P442" s="76"/>
      <c r="Q442" s="76"/>
      <c r="R442" s="76"/>
    </row>
    <row r="443" spans="1:18" s="9" customFormat="1" x14ac:dyDescent="0.2">
      <c r="A443" s="17" t="s">
        <v>279</v>
      </c>
      <c r="B443" s="73">
        <v>418.93900000000002</v>
      </c>
      <c r="C443" s="73">
        <v>1530.3969999999999</v>
      </c>
      <c r="D443" s="73">
        <v>411.95800000000003</v>
      </c>
      <c r="E443" s="73">
        <v>1942.354</v>
      </c>
      <c r="F443" s="73">
        <v>536.61500000000001</v>
      </c>
      <c r="G443" s="73">
        <v>2330.88</v>
      </c>
      <c r="H443" s="15">
        <f>D443/D441*100</f>
        <v>99.058606834297976</v>
      </c>
      <c r="I443" s="15">
        <f>E443/E441*100</f>
        <v>97.625499033221303</v>
      </c>
      <c r="J443" s="16">
        <f t="shared" si="122"/>
        <v>98.333647619343154</v>
      </c>
      <c r="K443" s="16">
        <f t="shared" si="123"/>
        <v>76.769751125108314</v>
      </c>
      <c r="L443" s="16">
        <f t="shared" si="123"/>
        <v>83.331359829763869</v>
      </c>
      <c r="M443" s="72"/>
      <c r="N443" s="72"/>
      <c r="O443" s="72"/>
      <c r="P443" s="72"/>
      <c r="Q443" s="72"/>
      <c r="R443" s="72"/>
    </row>
    <row r="444" spans="1:18" s="9" customFormat="1" x14ac:dyDescent="0.2">
      <c r="A444" s="11" t="s">
        <v>338</v>
      </c>
      <c r="B444" s="73"/>
      <c r="C444" s="73"/>
      <c r="D444" s="73"/>
      <c r="E444" s="73"/>
      <c r="F444" s="73"/>
      <c r="G444" s="73"/>
      <c r="H444" s="72"/>
      <c r="I444" s="72"/>
      <c r="J444" s="72"/>
      <c r="K444" s="72"/>
      <c r="L444" s="72"/>
    </row>
    <row r="445" spans="1:18" s="9" customFormat="1" x14ac:dyDescent="0.2">
      <c r="A445" s="13" t="s">
        <v>272</v>
      </c>
      <c r="B445" s="73">
        <v>144.148</v>
      </c>
      <c r="C445" s="73">
        <v>478.38600000000002</v>
      </c>
      <c r="D445" s="73">
        <v>126.33499999999999</v>
      </c>
      <c r="E445" s="73">
        <v>604.721</v>
      </c>
      <c r="F445" s="73">
        <v>236.22399999999999</v>
      </c>
      <c r="G445" s="73">
        <v>745.63900000000001</v>
      </c>
      <c r="H445" s="15"/>
      <c r="I445" s="15">
        <f>I446+I447</f>
        <v>99.999999999999986</v>
      </c>
      <c r="J445" s="16">
        <f t="shared" ref="J445:J450" si="124">D445/B445*100</f>
        <v>87.642561811471538</v>
      </c>
      <c r="K445" s="16">
        <f t="shared" ref="K445:L450" si="125">D445/F445*100</f>
        <v>53.481018016797613</v>
      </c>
      <c r="L445" s="16">
        <f t="shared" si="125"/>
        <v>81.101042193340206</v>
      </c>
    </row>
    <row r="446" spans="1:18" s="9" customFormat="1" x14ac:dyDescent="0.2">
      <c r="A446" s="17" t="s">
        <v>278</v>
      </c>
      <c r="B446" s="73" t="s">
        <v>1349</v>
      </c>
      <c r="C446" s="73">
        <v>443</v>
      </c>
      <c r="D446" s="73" t="s">
        <v>1349</v>
      </c>
      <c r="E446" s="73">
        <v>557</v>
      </c>
      <c r="F446" s="73">
        <v>225.8</v>
      </c>
      <c r="G446" s="73">
        <v>693.5</v>
      </c>
      <c r="H446" s="15"/>
      <c r="I446" s="15">
        <f>E446/E445*100</f>
        <v>92.108592226828563</v>
      </c>
      <c r="J446" s="16"/>
      <c r="K446" s="16"/>
      <c r="L446" s="16">
        <f t="shared" si="125"/>
        <v>80.317231434751264</v>
      </c>
      <c r="M446" s="76"/>
      <c r="N446" s="76"/>
      <c r="O446" s="76"/>
      <c r="P446" s="76"/>
      <c r="Q446" s="76"/>
      <c r="R446" s="76"/>
    </row>
    <row r="447" spans="1:18" s="9" customFormat="1" x14ac:dyDescent="0.2">
      <c r="A447" s="17" t="s">
        <v>274</v>
      </c>
      <c r="B447" s="73">
        <v>2.2480000000000002</v>
      </c>
      <c r="C447" s="73">
        <v>35.386000000000003</v>
      </c>
      <c r="D447" s="73">
        <v>12.335000000000001</v>
      </c>
      <c r="E447" s="73">
        <v>47.720999999999997</v>
      </c>
      <c r="F447" s="73">
        <v>10.423999999999999</v>
      </c>
      <c r="G447" s="73">
        <v>52.139000000000003</v>
      </c>
      <c r="H447" s="15">
        <f>D447/D445*100</f>
        <v>9.7637234337277885</v>
      </c>
      <c r="I447" s="15">
        <f>E447/E445*100</f>
        <v>7.8914077731714283</v>
      </c>
      <c r="J447" s="16"/>
      <c r="K447" s="16">
        <f t="shared" si="125"/>
        <v>118.33269378357639</v>
      </c>
      <c r="L447" s="16">
        <f t="shared" si="125"/>
        <v>91.526496480561562</v>
      </c>
    </row>
    <row r="448" spans="1:18" s="9" customFormat="1" x14ac:dyDescent="0.2">
      <c r="A448" s="13" t="s">
        <v>273</v>
      </c>
      <c r="B448" s="73">
        <v>144.148</v>
      </c>
      <c r="C448" s="73">
        <v>478.38600000000002</v>
      </c>
      <c r="D448" s="73">
        <v>126.33499999999999</v>
      </c>
      <c r="E448" s="73">
        <v>604.721</v>
      </c>
      <c r="F448" s="73">
        <v>236.22399999999999</v>
      </c>
      <c r="G448" s="73">
        <v>745.63900000000001</v>
      </c>
      <c r="H448" s="15">
        <f>H449+H450</f>
        <v>100</v>
      </c>
      <c r="I448" s="15">
        <f>I449+I450</f>
        <v>100</v>
      </c>
      <c r="J448" s="16">
        <f t="shared" si="124"/>
        <v>87.642561811471538</v>
      </c>
      <c r="K448" s="16">
        <f t="shared" si="125"/>
        <v>53.481018016797613</v>
      </c>
      <c r="L448" s="16">
        <f t="shared" si="125"/>
        <v>81.101042193340206</v>
      </c>
    </row>
    <row r="449" spans="1:18" s="9" customFormat="1" x14ac:dyDescent="0.2">
      <c r="A449" s="17" t="s">
        <v>275</v>
      </c>
      <c r="B449" s="73">
        <v>0</v>
      </c>
      <c r="C449" s="73">
        <v>0</v>
      </c>
      <c r="D449" s="73">
        <v>0</v>
      </c>
      <c r="E449" s="73">
        <v>0</v>
      </c>
      <c r="F449" s="73">
        <v>0</v>
      </c>
      <c r="G449" s="73">
        <v>0</v>
      </c>
      <c r="H449" s="15">
        <f>D449/D448*100</f>
        <v>0</v>
      </c>
      <c r="I449" s="15">
        <f>E449/E448*100</f>
        <v>0</v>
      </c>
      <c r="J449" s="16">
        <v>0</v>
      </c>
      <c r="K449" s="16">
        <v>0</v>
      </c>
      <c r="L449" s="16">
        <v>0</v>
      </c>
      <c r="M449" s="76"/>
      <c r="N449" s="76"/>
      <c r="O449" s="76"/>
      <c r="P449" s="76"/>
      <c r="Q449" s="76"/>
      <c r="R449" s="76"/>
    </row>
    <row r="450" spans="1:18" s="9" customFormat="1" x14ac:dyDescent="0.2">
      <c r="A450" s="17" t="s">
        <v>279</v>
      </c>
      <c r="B450" s="73">
        <v>144.148</v>
      </c>
      <c r="C450" s="73">
        <v>478.38600000000002</v>
      </c>
      <c r="D450" s="73">
        <v>126.33499999999999</v>
      </c>
      <c r="E450" s="73">
        <v>604.721</v>
      </c>
      <c r="F450" s="73">
        <v>236.22399999999999</v>
      </c>
      <c r="G450" s="73">
        <v>745.63900000000001</v>
      </c>
      <c r="H450" s="15">
        <f>D450/D448*100</f>
        <v>100</v>
      </c>
      <c r="I450" s="15">
        <f>E450/E448*100</f>
        <v>100</v>
      </c>
      <c r="J450" s="16">
        <f t="shared" si="124"/>
        <v>87.642561811471538</v>
      </c>
      <c r="K450" s="16">
        <f t="shared" si="125"/>
        <v>53.481018016797613</v>
      </c>
      <c r="L450" s="16">
        <f t="shared" si="125"/>
        <v>81.101042193340206</v>
      </c>
      <c r="M450" s="72"/>
      <c r="N450" s="72"/>
      <c r="O450" s="72"/>
      <c r="P450" s="72"/>
      <c r="Q450" s="72"/>
      <c r="R450" s="72"/>
    </row>
    <row r="451" spans="1:18" s="9" customFormat="1" ht="22.5" x14ac:dyDescent="0.2">
      <c r="A451" s="11" t="s">
        <v>339</v>
      </c>
      <c r="B451" s="73"/>
      <c r="C451" s="73"/>
      <c r="D451" s="73"/>
      <c r="E451" s="73"/>
      <c r="F451" s="73"/>
      <c r="G451" s="73"/>
      <c r="H451" s="72"/>
      <c r="I451" s="72"/>
      <c r="J451" s="72"/>
      <c r="K451" s="72"/>
      <c r="L451" s="72"/>
    </row>
    <row r="452" spans="1:18" s="9" customFormat="1" x14ac:dyDescent="0.2">
      <c r="A452" s="13" t="s">
        <v>272</v>
      </c>
      <c r="B452" s="73">
        <v>1881.7749999999999</v>
      </c>
      <c r="C452" s="73">
        <v>14867.971999999998</v>
      </c>
      <c r="D452" s="73">
        <v>1994.3249999999998</v>
      </c>
      <c r="E452" s="73">
        <v>16862.296999999999</v>
      </c>
      <c r="F452" s="73">
        <v>2433.1279999999997</v>
      </c>
      <c r="G452" s="73">
        <v>22280.634999999998</v>
      </c>
      <c r="H452" s="15">
        <f>H453+H454</f>
        <v>100.00000000000001</v>
      </c>
      <c r="I452" s="15">
        <f>I453+I454</f>
        <v>100.00000000000001</v>
      </c>
      <c r="J452" s="16">
        <f t="shared" ref="J452:J457" si="126">D452/B452*100</f>
        <v>105.98105512083006</v>
      </c>
      <c r="K452" s="16">
        <f t="shared" ref="K452:L457" si="127">D452/F452*100</f>
        <v>81.965478182816526</v>
      </c>
      <c r="L452" s="16">
        <f t="shared" si="127"/>
        <v>75.681402258059521</v>
      </c>
    </row>
    <row r="453" spans="1:18" s="9" customFormat="1" x14ac:dyDescent="0.2">
      <c r="A453" s="17" t="s">
        <v>278</v>
      </c>
      <c r="B453" s="73">
        <v>1446.6</v>
      </c>
      <c r="C453" s="73">
        <v>9523.2999999999993</v>
      </c>
      <c r="D453" s="73">
        <v>1441.6</v>
      </c>
      <c r="E453" s="73">
        <v>10964.9</v>
      </c>
      <c r="F453" s="73">
        <v>1448.3</v>
      </c>
      <c r="G453" s="73">
        <v>15093.599999999999</v>
      </c>
      <c r="H453" s="15">
        <f>D453/D452*100</f>
        <v>72.285108996778362</v>
      </c>
      <c r="I453" s="15">
        <f>E453/E452*100</f>
        <v>65.026134932862362</v>
      </c>
      <c r="J453" s="16">
        <f t="shared" si="126"/>
        <v>99.654361952163697</v>
      </c>
      <c r="K453" s="16">
        <f t="shared" si="127"/>
        <v>99.53738866256991</v>
      </c>
      <c r="L453" s="16">
        <f t="shared" si="127"/>
        <v>72.646022155085603</v>
      </c>
      <c r="M453" s="76"/>
      <c r="N453" s="76"/>
      <c r="O453" s="76"/>
      <c r="P453" s="76"/>
      <c r="Q453" s="76"/>
      <c r="R453" s="76"/>
    </row>
    <row r="454" spans="1:18" s="9" customFormat="1" x14ac:dyDescent="0.2">
      <c r="A454" s="17" t="s">
        <v>274</v>
      </c>
      <c r="B454" s="73">
        <v>435.17500000000001</v>
      </c>
      <c r="C454" s="73">
        <v>5344.6719999999996</v>
      </c>
      <c r="D454" s="73">
        <v>552.72500000000002</v>
      </c>
      <c r="E454" s="73">
        <v>5897.3969999999999</v>
      </c>
      <c r="F454" s="73">
        <v>984.82799999999997</v>
      </c>
      <c r="G454" s="73">
        <v>7187.0349999999999</v>
      </c>
      <c r="H454" s="15">
        <f>D454/D452*100</f>
        <v>27.714891003221648</v>
      </c>
      <c r="I454" s="15">
        <f>E454/E452*100</f>
        <v>34.973865067137652</v>
      </c>
      <c r="J454" s="16">
        <f t="shared" si="126"/>
        <v>127.01212156029185</v>
      </c>
      <c r="K454" s="16">
        <f t="shared" si="127"/>
        <v>56.124013533327656</v>
      </c>
      <c r="L454" s="16">
        <f t="shared" si="127"/>
        <v>82.056049539204963</v>
      </c>
    </row>
    <row r="455" spans="1:18" s="9" customFormat="1" x14ac:dyDescent="0.2">
      <c r="A455" s="13" t="s">
        <v>273</v>
      </c>
      <c r="B455" s="73">
        <v>1881.7749999999999</v>
      </c>
      <c r="C455" s="73">
        <v>14867.971999999998</v>
      </c>
      <c r="D455" s="73">
        <v>1994.3249999999998</v>
      </c>
      <c r="E455" s="73">
        <v>16862.296999999999</v>
      </c>
      <c r="F455" s="73">
        <v>2433.1279999999997</v>
      </c>
      <c r="G455" s="73">
        <v>22280.634999999998</v>
      </c>
      <c r="H455" s="15">
        <f>H456+H457</f>
        <v>100</v>
      </c>
      <c r="I455" s="15">
        <f>I456+I457</f>
        <v>99.999999999999986</v>
      </c>
      <c r="J455" s="16">
        <f t="shared" si="126"/>
        <v>105.98105512083006</v>
      </c>
      <c r="K455" s="16">
        <f t="shared" si="127"/>
        <v>81.965478182816526</v>
      </c>
      <c r="L455" s="16">
        <f t="shared" si="127"/>
        <v>75.681402258059521</v>
      </c>
      <c r="M455" s="72"/>
      <c r="N455" s="72"/>
      <c r="O455" s="72"/>
      <c r="P455" s="72"/>
      <c r="Q455" s="72"/>
      <c r="R455" s="72"/>
    </row>
    <row r="456" spans="1:18" s="9" customFormat="1" x14ac:dyDescent="0.2">
      <c r="A456" s="17" t="s">
        <v>275</v>
      </c>
      <c r="B456" s="73">
        <v>12.456</v>
      </c>
      <c r="C456" s="73">
        <v>55.203000000000003</v>
      </c>
      <c r="D456" s="73">
        <v>8.73</v>
      </c>
      <c r="E456" s="73">
        <v>63.933</v>
      </c>
      <c r="F456" s="73">
        <v>23.867999999999999</v>
      </c>
      <c r="G456" s="73">
        <v>78.53</v>
      </c>
      <c r="H456" s="15">
        <f>D456/D455*100</f>
        <v>0.43774209318942509</v>
      </c>
      <c r="I456" s="15">
        <f>E456/E455*100</f>
        <v>0.37914763332658658</v>
      </c>
      <c r="J456" s="16">
        <f t="shared" si="126"/>
        <v>70.086705202312146</v>
      </c>
      <c r="K456" s="16">
        <f t="shared" si="127"/>
        <v>36.576168929110111</v>
      </c>
      <c r="L456" s="16">
        <f t="shared" si="127"/>
        <v>81.412199159556849</v>
      </c>
      <c r="M456" s="76"/>
      <c r="N456" s="76"/>
      <c r="O456" s="76"/>
      <c r="P456" s="76"/>
      <c r="Q456" s="76"/>
      <c r="R456" s="76"/>
    </row>
    <row r="457" spans="1:18" s="9" customFormat="1" x14ac:dyDescent="0.2">
      <c r="A457" s="17" t="s">
        <v>279</v>
      </c>
      <c r="B457" s="73">
        <v>1869.319</v>
      </c>
      <c r="C457" s="73">
        <v>14812.768999999998</v>
      </c>
      <c r="D457" s="73">
        <v>1985.5949999999998</v>
      </c>
      <c r="E457" s="73">
        <v>16798.363999999998</v>
      </c>
      <c r="F457" s="73">
        <v>2409.2599999999998</v>
      </c>
      <c r="G457" s="73">
        <v>22202.105</v>
      </c>
      <c r="H457" s="15">
        <f>D457/D455*100</f>
        <v>99.562257906810572</v>
      </c>
      <c r="I457" s="15">
        <f>E457/E455*100</f>
        <v>99.620852366673404</v>
      </c>
      <c r="J457" s="16">
        <f t="shared" si="126"/>
        <v>106.22023314372773</v>
      </c>
      <c r="K457" s="16">
        <f t="shared" si="127"/>
        <v>82.415139918481202</v>
      </c>
      <c r="L457" s="16">
        <f t="shared" si="127"/>
        <v>75.661132131390247</v>
      </c>
      <c r="M457" s="72"/>
      <c r="N457" s="72"/>
      <c r="O457" s="72"/>
      <c r="P457" s="72"/>
      <c r="Q457" s="72"/>
      <c r="R457" s="72"/>
    </row>
    <row r="458" spans="1:18" s="9" customFormat="1" ht="56.25" x14ac:dyDescent="0.2">
      <c r="A458" s="11" t="s">
        <v>340</v>
      </c>
      <c r="B458" s="73"/>
      <c r="C458" s="73"/>
      <c r="D458" s="73"/>
      <c r="E458" s="73"/>
      <c r="F458" s="73"/>
      <c r="G458" s="73"/>
      <c r="H458" s="72"/>
      <c r="I458" s="72"/>
      <c r="J458" s="72"/>
      <c r="K458" s="72"/>
      <c r="L458" s="72"/>
    </row>
    <row r="459" spans="1:18" s="9" customFormat="1" x14ac:dyDescent="0.2">
      <c r="A459" s="13" t="s">
        <v>272</v>
      </c>
      <c r="B459" s="73">
        <v>361.45100000000002</v>
      </c>
      <c r="C459" s="73">
        <v>3133.1840000000002</v>
      </c>
      <c r="D459" s="73">
        <v>363.56899999999996</v>
      </c>
      <c r="E459" s="73">
        <v>3496.82</v>
      </c>
      <c r="F459" s="73">
        <v>653.75099999999998</v>
      </c>
      <c r="G459" s="73">
        <v>3395.4009999999998</v>
      </c>
      <c r="H459" s="15">
        <f>H460+H461</f>
        <v>100.00000000000001</v>
      </c>
      <c r="I459" s="15">
        <f>I460+I461</f>
        <v>100</v>
      </c>
      <c r="J459" s="16">
        <f t="shared" ref="J459:J464" si="128">D459/B459*100</f>
        <v>100.5859715424774</v>
      </c>
      <c r="K459" s="16">
        <f t="shared" ref="K459:L464" si="129">D459/F459*100</f>
        <v>55.61276388104951</v>
      </c>
      <c r="L459" s="16">
        <f t="shared" si="129"/>
        <v>102.98695205662011</v>
      </c>
      <c r="M459" s="72"/>
      <c r="N459" s="72"/>
      <c r="O459" s="72"/>
      <c r="P459" s="72"/>
      <c r="Q459" s="72"/>
      <c r="R459" s="72"/>
    </row>
    <row r="460" spans="1:18" s="9" customFormat="1" x14ac:dyDescent="0.2">
      <c r="A460" s="17" t="s">
        <v>278</v>
      </c>
      <c r="B460" s="73">
        <v>333.233</v>
      </c>
      <c r="C460" s="73">
        <v>2764.7000000000003</v>
      </c>
      <c r="D460" s="73">
        <v>307.13299999999998</v>
      </c>
      <c r="E460" s="73">
        <v>3071.9</v>
      </c>
      <c r="F460" s="73">
        <v>330.2</v>
      </c>
      <c r="G460" s="73">
        <v>2243.6999999999998</v>
      </c>
      <c r="H460" s="15">
        <f>D460/D459*100</f>
        <v>84.47722440582119</v>
      </c>
      <c r="I460" s="15">
        <f>E460/E459*100</f>
        <v>87.84838796392151</v>
      </c>
      <c r="J460" s="16">
        <f t="shared" si="128"/>
        <v>92.167642460380577</v>
      </c>
      <c r="K460" s="16">
        <f t="shared" si="129"/>
        <v>93.014233797698367</v>
      </c>
      <c r="L460" s="16">
        <f t="shared" si="129"/>
        <v>136.91224316976425</v>
      </c>
      <c r="M460" s="76"/>
      <c r="N460" s="76"/>
      <c r="O460" s="76"/>
      <c r="P460" s="76"/>
      <c r="Q460" s="76"/>
      <c r="R460" s="76"/>
    </row>
    <row r="461" spans="1:18" s="9" customFormat="1" x14ac:dyDescent="0.2">
      <c r="A461" s="17" t="s">
        <v>274</v>
      </c>
      <c r="B461" s="73">
        <v>28.218</v>
      </c>
      <c r="C461" s="73">
        <v>368.48399999999998</v>
      </c>
      <c r="D461" s="73">
        <v>56.436</v>
      </c>
      <c r="E461" s="73">
        <v>424.92</v>
      </c>
      <c r="F461" s="73">
        <v>323.55099999999999</v>
      </c>
      <c r="G461" s="73">
        <v>1151.701</v>
      </c>
      <c r="H461" s="15">
        <f>D461/D459*100</f>
        <v>15.522775594178823</v>
      </c>
      <c r="I461" s="15">
        <f>E461/E459*100</f>
        <v>12.151612036078493</v>
      </c>
      <c r="J461" s="16">
        <f t="shared" si="128"/>
        <v>200</v>
      </c>
      <c r="K461" s="16">
        <f t="shared" si="129"/>
        <v>17.442690642278961</v>
      </c>
      <c r="L461" s="16">
        <f t="shared" si="129"/>
        <v>36.894992710781708</v>
      </c>
      <c r="M461" s="72"/>
      <c r="N461" s="72"/>
      <c r="O461" s="72"/>
      <c r="P461" s="72"/>
      <c r="Q461" s="72"/>
      <c r="R461" s="72"/>
    </row>
    <row r="462" spans="1:18" s="9" customFormat="1" x14ac:dyDescent="0.2">
      <c r="A462" s="13" t="s">
        <v>273</v>
      </c>
      <c r="B462" s="73">
        <v>361.45100000000002</v>
      </c>
      <c r="C462" s="73">
        <v>3133.1840000000002</v>
      </c>
      <c r="D462" s="73">
        <v>363.56899999999996</v>
      </c>
      <c r="E462" s="73">
        <v>3496.82</v>
      </c>
      <c r="F462" s="73">
        <v>653.75099999999998</v>
      </c>
      <c r="G462" s="73">
        <v>3395.4009999999998</v>
      </c>
      <c r="H462" s="15">
        <f>H463+H464</f>
        <v>100</v>
      </c>
      <c r="I462" s="15">
        <f>I463+I464</f>
        <v>100</v>
      </c>
      <c r="J462" s="16">
        <f t="shared" si="128"/>
        <v>100.5859715424774</v>
      </c>
      <c r="K462" s="16">
        <f t="shared" si="129"/>
        <v>55.61276388104951</v>
      </c>
      <c r="L462" s="16">
        <f t="shared" si="129"/>
        <v>102.98695205662011</v>
      </c>
      <c r="M462" s="72"/>
      <c r="N462" s="72"/>
      <c r="O462" s="72"/>
      <c r="P462" s="72"/>
      <c r="Q462" s="72"/>
      <c r="R462" s="72"/>
    </row>
    <row r="463" spans="1:18" s="9" customFormat="1" x14ac:dyDescent="0.2">
      <c r="A463" s="17" t="s">
        <v>275</v>
      </c>
      <c r="B463" s="73">
        <v>0</v>
      </c>
      <c r="C463" s="73">
        <v>0.45</v>
      </c>
      <c r="D463" s="73">
        <v>0</v>
      </c>
      <c r="E463" s="73">
        <v>0.45</v>
      </c>
      <c r="F463" s="73">
        <v>9.1359999999999992</v>
      </c>
      <c r="G463" s="73">
        <v>10.068</v>
      </c>
      <c r="H463" s="15">
        <f>D463/D462*100</f>
        <v>0</v>
      </c>
      <c r="I463" s="15">
        <f>E463/E462*100</f>
        <v>1.2868835113045566E-2</v>
      </c>
      <c r="J463" s="16">
        <v>0</v>
      </c>
      <c r="K463" s="16">
        <f t="shared" si="129"/>
        <v>0</v>
      </c>
      <c r="L463" s="16">
        <f t="shared" si="129"/>
        <v>4.4696066746126339</v>
      </c>
      <c r="M463" s="68"/>
      <c r="N463" s="68"/>
      <c r="O463" s="68"/>
      <c r="P463" s="68"/>
      <c r="Q463" s="68"/>
      <c r="R463" s="68"/>
    </row>
    <row r="464" spans="1:18" s="9" customFormat="1" x14ac:dyDescent="0.2">
      <c r="A464" s="17" t="s">
        <v>279</v>
      </c>
      <c r="B464" s="73">
        <v>361.45100000000002</v>
      </c>
      <c r="C464" s="73">
        <v>3132.7340000000004</v>
      </c>
      <c r="D464" s="73">
        <v>363.56899999999996</v>
      </c>
      <c r="E464" s="73">
        <v>3496.3700000000003</v>
      </c>
      <c r="F464" s="73">
        <v>644.61500000000001</v>
      </c>
      <c r="G464" s="73">
        <v>3385.3329999999996</v>
      </c>
      <c r="H464" s="15">
        <f>D464/D462*100</f>
        <v>100</v>
      </c>
      <c r="I464" s="15">
        <f>E464/E462*100</f>
        <v>99.987131164886961</v>
      </c>
      <c r="J464" s="16">
        <f t="shared" si="128"/>
        <v>100.5859715424774</v>
      </c>
      <c r="K464" s="16">
        <f t="shared" si="129"/>
        <v>56.400952506534892</v>
      </c>
      <c r="L464" s="16">
        <f t="shared" si="129"/>
        <v>103.27994321385816</v>
      </c>
      <c r="M464" s="72"/>
      <c r="N464" s="72"/>
      <c r="O464" s="72"/>
      <c r="P464" s="72"/>
      <c r="Q464" s="72"/>
      <c r="R464" s="72"/>
    </row>
    <row r="465" spans="1:18" s="9" customFormat="1" ht="22.5" x14ac:dyDescent="0.2">
      <c r="A465" s="11" t="s">
        <v>341</v>
      </c>
      <c r="B465" s="73"/>
      <c r="C465" s="73"/>
      <c r="D465" s="73"/>
      <c r="E465" s="73"/>
      <c r="F465" s="73"/>
      <c r="G465" s="73"/>
      <c r="H465" s="72"/>
      <c r="I465" s="72"/>
      <c r="J465" s="72"/>
      <c r="K465" s="72"/>
      <c r="L465" s="72"/>
      <c r="M465" s="72"/>
      <c r="N465" s="72"/>
      <c r="O465" s="72"/>
      <c r="P465" s="72"/>
      <c r="Q465" s="72"/>
      <c r="R465" s="72"/>
    </row>
    <row r="466" spans="1:18" s="9" customFormat="1" x14ac:dyDescent="0.2">
      <c r="A466" s="13" t="s">
        <v>272</v>
      </c>
      <c r="B466" s="73">
        <v>58.587000000000003</v>
      </c>
      <c r="C466" s="73">
        <v>448.03300000000002</v>
      </c>
      <c r="D466" s="73">
        <v>140.71799999999999</v>
      </c>
      <c r="E466" s="73">
        <v>588.75099999999998</v>
      </c>
      <c r="F466" s="73">
        <v>100.684</v>
      </c>
      <c r="G466" s="73">
        <v>544.48199999999997</v>
      </c>
      <c r="H466" s="15">
        <f>H467+H468</f>
        <v>100</v>
      </c>
      <c r="I466" s="15">
        <f>I467+I468</f>
        <v>100</v>
      </c>
      <c r="J466" s="16">
        <f t="shared" ref="J466:J471" si="130">D466/B466*100</f>
        <v>240.18638947206713</v>
      </c>
      <c r="K466" s="16">
        <f t="shared" ref="K466:L471" si="131">D466/F466*100</f>
        <v>139.76202773032458</v>
      </c>
      <c r="L466" s="16">
        <f t="shared" si="131"/>
        <v>108.13047997913614</v>
      </c>
      <c r="M466" s="72"/>
      <c r="N466" s="72"/>
      <c r="O466" s="72"/>
      <c r="P466" s="72"/>
      <c r="Q466" s="72"/>
      <c r="R466" s="72"/>
    </row>
    <row r="467" spans="1:18" s="9" customFormat="1" x14ac:dyDescent="0.2">
      <c r="A467" s="17" t="s">
        <v>278</v>
      </c>
      <c r="B467" s="73">
        <v>0</v>
      </c>
      <c r="C467" s="73">
        <v>0</v>
      </c>
      <c r="D467" s="73">
        <v>0</v>
      </c>
      <c r="E467" s="73">
        <v>0</v>
      </c>
      <c r="F467" s="73">
        <v>0</v>
      </c>
      <c r="G467" s="73">
        <v>0</v>
      </c>
      <c r="H467" s="15">
        <f>D467/D466*100</f>
        <v>0</v>
      </c>
      <c r="I467" s="15">
        <f>E467/E466*100</f>
        <v>0</v>
      </c>
      <c r="J467" s="16">
        <v>0</v>
      </c>
      <c r="K467" s="16">
        <v>0</v>
      </c>
      <c r="L467" s="16">
        <v>0</v>
      </c>
      <c r="M467" s="68"/>
      <c r="N467" s="68"/>
      <c r="O467" s="68"/>
      <c r="P467" s="68"/>
      <c r="Q467" s="68"/>
      <c r="R467" s="68"/>
    </row>
    <row r="468" spans="1:18" s="9" customFormat="1" x14ac:dyDescent="0.2">
      <c r="A468" s="17" t="s">
        <v>274</v>
      </c>
      <c r="B468" s="73">
        <v>58.587000000000003</v>
      </c>
      <c r="C468" s="73">
        <v>448.03300000000002</v>
      </c>
      <c r="D468" s="73">
        <v>140.71799999999999</v>
      </c>
      <c r="E468" s="73">
        <v>588.75099999999998</v>
      </c>
      <c r="F468" s="73">
        <v>100.684</v>
      </c>
      <c r="G468" s="73">
        <v>544.48199999999997</v>
      </c>
      <c r="H468" s="15">
        <f>D468/D466*100</f>
        <v>100</v>
      </c>
      <c r="I468" s="15">
        <f>E468/E466*100</f>
        <v>100</v>
      </c>
      <c r="J468" s="16">
        <f t="shared" si="130"/>
        <v>240.18638947206713</v>
      </c>
      <c r="K468" s="16">
        <f t="shared" si="131"/>
        <v>139.76202773032458</v>
      </c>
      <c r="L468" s="16">
        <f t="shared" si="131"/>
        <v>108.13047997913614</v>
      </c>
      <c r="M468" s="72"/>
      <c r="N468" s="72"/>
      <c r="O468" s="72"/>
      <c r="P468" s="72"/>
      <c r="Q468" s="72"/>
      <c r="R468" s="72"/>
    </row>
    <row r="469" spans="1:18" s="9" customFormat="1" x14ac:dyDescent="0.2">
      <c r="A469" s="13" t="s">
        <v>273</v>
      </c>
      <c r="B469" s="73">
        <v>58.587000000000003</v>
      </c>
      <c r="C469" s="73">
        <v>448.03300000000002</v>
      </c>
      <c r="D469" s="73">
        <v>140.71799999999999</v>
      </c>
      <c r="E469" s="73">
        <v>588.75099999999998</v>
      </c>
      <c r="F469" s="73">
        <v>100.684</v>
      </c>
      <c r="G469" s="73">
        <v>544.48199999999997</v>
      </c>
      <c r="H469" s="15">
        <f>H470+H471</f>
        <v>100.00000000000001</v>
      </c>
      <c r="I469" s="15">
        <f>I470+I471</f>
        <v>100.00000000000001</v>
      </c>
      <c r="J469" s="16">
        <f t="shared" si="130"/>
        <v>240.18638947206713</v>
      </c>
      <c r="K469" s="16">
        <f t="shared" si="131"/>
        <v>139.76202773032458</v>
      </c>
      <c r="L469" s="16">
        <f t="shared" si="131"/>
        <v>108.13047997913614</v>
      </c>
      <c r="M469" s="72"/>
      <c r="N469" s="72"/>
      <c r="O469" s="72"/>
      <c r="P469" s="72"/>
      <c r="Q469" s="72"/>
      <c r="R469" s="72"/>
    </row>
    <row r="470" spans="1:18" s="9" customFormat="1" x14ac:dyDescent="0.2">
      <c r="A470" s="17" t="s">
        <v>275</v>
      </c>
      <c r="B470" s="73">
        <v>5.1120000000000001</v>
      </c>
      <c r="C470" s="73">
        <v>18.713999999999999</v>
      </c>
      <c r="D470" s="73">
        <v>3.2879999999999998</v>
      </c>
      <c r="E470" s="73">
        <v>22.001999999999999</v>
      </c>
      <c r="F470" s="73">
        <v>0</v>
      </c>
      <c r="G470" s="73">
        <v>2.2309999999999999</v>
      </c>
      <c r="H470" s="15">
        <f>D470/D469*100</f>
        <v>2.3365880697565347</v>
      </c>
      <c r="I470" s="15">
        <f>E470/E469*100</f>
        <v>3.7370637162399722</v>
      </c>
      <c r="J470" s="16">
        <f t="shared" si="130"/>
        <v>64.319248826291073</v>
      </c>
      <c r="K470" s="16">
        <v>0</v>
      </c>
      <c r="L470" s="16"/>
      <c r="M470" s="76"/>
      <c r="N470" s="76"/>
      <c r="O470" s="76"/>
      <c r="P470" s="76"/>
      <c r="Q470" s="76"/>
      <c r="R470" s="76"/>
    </row>
    <row r="471" spans="1:18" s="9" customFormat="1" x14ac:dyDescent="0.2">
      <c r="A471" s="17" t="s">
        <v>279</v>
      </c>
      <c r="B471" s="73">
        <v>53.475000000000001</v>
      </c>
      <c r="C471" s="73">
        <v>429.31900000000002</v>
      </c>
      <c r="D471" s="73">
        <v>137.43</v>
      </c>
      <c r="E471" s="73">
        <v>566.74900000000002</v>
      </c>
      <c r="F471" s="73">
        <v>100.684</v>
      </c>
      <c r="G471" s="73">
        <v>542.25099999999998</v>
      </c>
      <c r="H471" s="15">
        <f>D471/D469*100</f>
        <v>97.663411930243484</v>
      </c>
      <c r="I471" s="15">
        <f>E471/E469*100</f>
        <v>96.262936283760041</v>
      </c>
      <c r="J471" s="16">
        <f t="shared" si="130"/>
        <v>256.99859747545582</v>
      </c>
      <c r="K471" s="16">
        <f t="shared" si="131"/>
        <v>136.496364864328</v>
      </c>
      <c r="L471" s="16">
        <f t="shared" si="131"/>
        <v>104.5178339920074</v>
      </c>
      <c r="M471" s="72"/>
      <c r="N471" s="72"/>
      <c r="O471" s="72"/>
      <c r="P471" s="72"/>
      <c r="Q471" s="72"/>
      <c r="R471" s="72"/>
    </row>
    <row r="472" spans="1:18" s="9" customFormat="1" ht="22.5" x14ac:dyDescent="0.2">
      <c r="A472" s="11" t="s">
        <v>342</v>
      </c>
      <c r="B472" s="73"/>
      <c r="C472" s="73"/>
      <c r="D472" s="73"/>
      <c r="E472" s="73"/>
      <c r="F472" s="73"/>
      <c r="G472" s="73"/>
      <c r="H472" s="72"/>
      <c r="I472" s="72"/>
      <c r="J472" s="72"/>
      <c r="K472" s="72"/>
      <c r="L472" s="72"/>
      <c r="M472" s="72"/>
      <c r="N472" s="72"/>
      <c r="O472" s="72"/>
      <c r="P472" s="72"/>
      <c r="Q472" s="72"/>
      <c r="R472" s="72"/>
    </row>
    <row r="473" spans="1:18" s="72" customFormat="1" x14ac:dyDescent="0.2">
      <c r="A473" s="13" t="s">
        <v>272</v>
      </c>
      <c r="B473" s="73">
        <v>70735.532999999996</v>
      </c>
      <c r="C473" s="73">
        <v>525860.17000000004</v>
      </c>
      <c r="D473" s="73">
        <v>54897.322999999997</v>
      </c>
      <c r="E473" s="73">
        <v>580757.49300000002</v>
      </c>
      <c r="F473" s="73">
        <v>52655.23</v>
      </c>
      <c r="G473" s="73">
        <v>527534.92799999996</v>
      </c>
      <c r="H473" s="15">
        <f>H474+H475</f>
        <v>100</v>
      </c>
      <c r="I473" s="15">
        <f>I474+I475</f>
        <v>100</v>
      </c>
      <c r="J473" s="16">
        <f t="shared" ref="J473:J478" si="132">D473/B473*100</f>
        <v>77.609258984448445</v>
      </c>
      <c r="K473" s="16">
        <f t="shared" ref="K473:L478" si="133">D473/F473*100</f>
        <v>104.25806325411548</v>
      </c>
      <c r="L473" s="16">
        <f t="shared" si="133"/>
        <v>110.08891775219101</v>
      </c>
    </row>
    <row r="474" spans="1:18" s="9" customFormat="1" x14ac:dyDescent="0.2">
      <c r="A474" s="17" t="s">
        <v>278</v>
      </c>
      <c r="B474" s="73">
        <v>64060.1</v>
      </c>
      <c r="C474" s="73">
        <v>473511.3</v>
      </c>
      <c r="D474" s="73">
        <v>49852</v>
      </c>
      <c r="E474" s="73">
        <v>523363.3</v>
      </c>
      <c r="F474" s="73">
        <v>48545.557000000001</v>
      </c>
      <c r="G474" s="73">
        <v>480974.685</v>
      </c>
      <c r="H474" s="15">
        <f>D474/D473*100</f>
        <v>90.809528180454265</v>
      </c>
      <c r="I474" s="15">
        <f>E474/E473*100</f>
        <v>90.117356436759735</v>
      </c>
      <c r="J474" s="16">
        <f t="shared" si="132"/>
        <v>77.820671525645452</v>
      </c>
      <c r="K474" s="16">
        <f t="shared" si="133"/>
        <v>102.69116903942415</v>
      </c>
      <c r="L474" s="16">
        <f t="shared" si="133"/>
        <v>108.81306570220011</v>
      </c>
      <c r="M474" s="72"/>
      <c r="N474" s="72"/>
      <c r="O474" s="72"/>
      <c r="P474" s="72"/>
      <c r="Q474" s="72"/>
      <c r="R474" s="72"/>
    </row>
    <row r="475" spans="1:18" s="9" customFormat="1" x14ac:dyDescent="0.2">
      <c r="A475" s="17" t="s">
        <v>274</v>
      </c>
      <c r="B475" s="73">
        <v>6675.433</v>
      </c>
      <c r="C475" s="73">
        <v>52348.87</v>
      </c>
      <c r="D475" s="73">
        <v>5045.3230000000003</v>
      </c>
      <c r="E475" s="73">
        <v>57394.192999999999</v>
      </c>
      <c r="F475" s="73">
        <v>4109.674</v>
      </c>
      <c r="G475" s="73">
        <v>46560.243000000002</v>
      </c>
      <c r="H475" s="15">
        <f>D475/D473*100</f>
        <v>9.1904718195457367</v>
      </c>
      <c r="I475" s="15">
        <f>E475/E473*100</f>
        <v>9.8826435632402596</v>
      </c>
      <c r="J475" s="16">
        <f t="shared" si="132"/>
        <v>75.580460473500381</v>
      </c>
      <c r="K475" s="16">
        <f t="shared" si="133"/>
        <v>122.76698833046125</v>
      </c>
      <c r="L475" s="16">
        <f t="shared" si="133"/>
        <v>123.26867151445065</v>
      </c>
      <c r="M475" s="68"/>
      <c r="N475" s="68"/>
      <c r="O475" s="68"/>
      <c r="P475" s="68"/>
      <c r="Q475" s="68"/>
      <c r="R475" s="68"/>
    </row>
    <row r="476" spans="1:18" s="9" customFormat="1" x14ac:dyDescent="0.2">
      <c r="A476" s="13" t="s">
        <v>273</v>
      </c>
      <c r="B476" s="73">
        <v>70735.532999999996</v>
      </c>
      <c r="C476" s="73">
        <v>525860.17000000004</v>
      </c>
      <c r="D476" s="73">
        <v>54897.322999999997</v>
      </c>
      <c r="E476" s="73">
        <v>580757.49300000002</v>
      </c>
      <c r="F476" s="73">
        <v>52655.23</v>
      </c>
      <c r="G476" s="73">
        <v>527534.92799999996</v>
      </c>
      <c r="H476" s="15">
        <f>H477+H478</f>
        <v>100</v>
      </c>
      <c r="I476" s="15">
        <f>I477+I478</f>
        <v>100</v>
      </c>
      <c r="J476" s="16">
        <f t="shared" si="132"/>
        <v>77.609258984448445</v>
      </c>
      <c r="K476" s="16">
        <f t="shared" si="133"/>
        <v>104.25806325411548</v>
      </c>
      <c r="L476" s="16">
        <f t="shared" si="133"/>
        <v>110.08891775219101</v>
      </c>
      <c r="M476" s="72"/>
      <c r="N476" s="72"/>
      <c r="O476" s="72"/>
      <c r="P476" s="72"/>
      <c r="Q476" s="72"/>
      <c r="R476" s="72"/>
    </row>
    <row r="477" spans="1:18" s="9" customFormat="1" x14ac:dyDescent="0.2">
      <c r="A477" s="17" t="s">
        <v>275</v>
      </c>
      <c r="B477" s="73">
        <v>2625.8</v>
      </c>
      <c r="C477" s="73">
        <v>18374.718000000001</v>
      </c>
      <c r="D477" s="73">
        <v>2571.5889999999999</v>
      </c>
      <c r="E477" s="73">
        <v>20946.308000000001</v>
      </c>
      <c r="F477" s="73">
        <v>1211.028</v>
      </c>
      <c r="G477" s="73">
        <v>15370.329</v>
      </c>
      <c r="H477" s="15">
        <f>D477/D476*100</f>
        <v>4.6843613849804662</v>
      </c>
      <c r="I477" s="15">
        <f>E477/E476*100</f>
        <v>3.6067219540807542</v>
      </c>
      <c r="J477" s="16">
        <f t="shared" si="132"/>
        <v>97.93544824434457</v>
      </c>
      <c r="K477" s="16">
        <f t="shared" si="133"/>
        <v>212.34760880838425</v>
      </c>
      <c r="L477" s="16">
        <f t="shared" si="133"/>
        <v>136.27755137837323</v>
      </c>
      <c r="M477" s="72"/>
      <c r="N477" s="72"/>
      <c r="O477" s="72"/>
      <c r="P477" s="72"/>
      <c r="Q477" s="72"/>
      <c r="R477" s="72"/>
    </row>
    <row r="478" spans="1:18" s="9" customFormat="1" x14ac:dyDescent="0.2">
      <c r="A478" s="17" t="s">
        <v>279</v>
      </c>
      <c r="B478" s="73">
        <v>68109.732999999993</v>
      </c>
      <c r="C478" s="73">
        <v>507485.451</v>
      </c>
      <c r="D478" s="73">
        <v>52325.733999999997</v>
      </c>
      <c r="E478" s="73">
        <v>559811.18500000006</v>
      </c>
      <c r="F478" s="73">
        <v>51444.201999999997</v>
      </c>
      <c r="G478" s="73">
        <v>512164.59899999999</v>
      </c>
      <c r="H478" s="15">
        <f>D478/D476*100</f>
        <v>95.315638615019537</v>
      </c>
      <c r="I478" s="15">
        <f>E478/E476*100</f>
        <v>96.393278045919246</v>
      </c>
      <c r="J478" s="16">
        <f t="shared" si="132"/>
        <v>76.825633716696558</v>
      </c>
      <c r="K478" s="16">
        <f t="shared" si="133"/>
        <v>101.71356919872136</v>
      </c>
      <c r="L478" s="16">
        <f t="shared" si="133"/>
        <v>109.30298308259296</v>
      </c>
      <c r="M478" s="68"/>
      <c r="N478" s="68"/>
      <c r="O478" s="68"/>
      <c r="P478" s="68"/>
      <c r="Q478" s="68"/>
      <c r="R478" s="68"/>
    </row>
    <row r="479" spans="1:18" s="9" customFormat="1" x14ac:dyDescent="0.2">
      <c r="A479" s="11" t="s">
        <v>343</v>
      </c>
      <c r="B479" s="73"/>
      <c r="C479" s="73"/>
      <c r="D479" s="73"/>
      <c r="E479" s="73"/>
      <c r="F479" s="73"/>
      <c r="G479" s="73"/>
      <c r="H479" s="72"/>
      <c r="I479" s="72"/>
      <c r="J479" s="72"/>
      <c r="K479" s="72"/>
      <c r="L479" s="72"/>
      <c r="M479" s="72"/>
      <c r="N479" s="72"/>
      <c r="O479" s="72"/>
      <c r="P479" s="72"/>
      <c r="Q479" s="72"/>
      <c r="R479" s="72"/>
    </row>
    <row r="480" spans="1:18" s="9" customFormat="1" x14ac:dyDescent="0.2">
      <c r="A480" s="13" t="s">
        <v>272</v>
      </c>
      <c r="B480" s="73">
        <v>4975.0780000000004</v>
      </c>
      <c r="C480" s="73">
        <v>56408.71</v>
      </c>
      <c r="D480" s="73">
        <v>8119.61</v>
      </c>
      <c r="E480" s="73">
        <v>64528.32</v>
      </c>
      <c r="F480" s="73">
        <v>7862.25</v>
      </c>
      <c r="G480" s="73">
        <v>69216.217999999993</v>
      </c>
      <c r="H480" s="15">
        <f>H481+H482</f>
        <v>100</v>
      </c>
      <c r="I480" s="15">
        <f>I481+I482</f>
        <v>100</v>
      </c>
      <c r="J480" s="16">
        <f t="shared" ref="J480:J485" si="134">D480/B480*100</f>
        <v>163.20568240337136</v>
      </c>
      <c r="K480" s="16">
        <f t="shared" ref="K480:L485" si="135">D480/F480*100</f>
        <v>103.27336322299597</v>
      </c>
      <c r="L480" s="16">
        <f t="shared" si="135"/>
        <v>93.227168233895711</v>
      </c>
      <c r="M480" s="72"/>
      <c r="N480" s="72"/>
      <c r="O480" s="72"/>
      <c r="P480" s="72"/>
      <c r="Q480" s="72"/>
      <c r="R480" s="72"/>
    </row>
    <row r="481" spans="1:18" s="9" customFormat="1" x14ac:dyDescent="0.2">
      <c r="A481" s="17" t="s">
        <v>278</v>
      </c>
      <c r="B481" s="73">
        <v>3010</v>
      </c>
      <c r="C481" s="73">
        <v>42062</v>
      </c>
      <c r="D481" s="73">
        <v>7122</v>
      </c>
      <c r="E481" s="73">
        <v>49184</v>
      </c>
      <c r="F481" s="73">
        <v>6000</v>
      </c>
      <c r="G481" s="73">
        <v>53272</v>
      </c>
      <c r="H481" s="15">
        <f>D481/D480*100</f>
        <v>87.713572449908312</v>
      </c>
      <c r="I481" s="15">
        <f>E481/E480*100</f>
        <v>76.220797318138764</v>
      </c>
      <c r="J481" s="16">
        <f t="shared" si="134"/>
        <v>236.61129568106313</v>
      </c>
      <c r="K481" s="16">
        <f t="shared" si="135"/>
        <v>118.7</v>
      </c>
      <c r="L481" s="16">
        <f t="shared" si="135"/>
        <v>92.326175101366573</v>
      </c>
      <c r="M481" s="72"/>
      <c r="N481" s="72"/>
      <c r="O481" s="72"/>
      <c r="P481" s="72"/>
      <c r="Q481" s="72"/>
      <c r="R481" s="72"/>
    </row>
    <row r="482" spans="1:18" s="9" customFormat="1" x14ac:dyDescent="0.2">
      <c r="A482" s="17" t="s">
        <v>274</v>
      </c>
      <c r="B482" s="73">
        <v>1965.078</v>
      </c>
      <c r="C482" s="73">
        <v>14346.71</v>
      </c>
      <c r="D482" s="73">
        <v>997.61</v>
      </c>
      <c r="E482" s="73">
        <v>15344.32</v>
      </c>
      <c r="F482" s="73">
        <v>1862.25</v>
      </c>
      <c r="G482" s="73">
        <v>15944.218000000001</v>
      </c>
      <c r="H482" s="15">
        <f>D482/D480*100</f>
        <v>12.286427550091693</v>
      </c>
      <c r="I482" s="15">
        <f>E482/E480*100</f>
        <v>23.779202681861236</v>
      </c>
      <c r="J482" s="16">
        <f t="shared" si="134"/>
        <v>50.766941566696076</v>
      </c>
      <c r="K482" s="16">
        <f t="shared" si="135"/>
        <v>53.570143643442073</v>
      </c>
      <c r="L482" s="16">
        <f t="shared" si="135"/>
        <v>96.237520084083144</v>
      </c>
      <c r="M482" s="68"/>
      <c r="N482" s="68"/>
      <c r="O482" s="68"/>
      <c r="P482" s="68"/>
      <c r="Q482" s="68"/>
      <c r="R482" s="68"/>
    </row>
    <row r="483" spans="1:18" s="9" customFormat="1" x14ac:dyDescent="0.2">
      <c r="A483" s="13" t="s">
        <v>273</v>
      </c>
      <c r="B483" s="73">
        <v>4975.0780000000004</v>
      </c>
      <c r="C483" s="73">
        <v>56408.71</v>
      </c>
      <c r="D483" s="73">
        <v>8119.61</v>
      </c>
      <c r="E483" s="73">
        <v>64528.32</v>
      </c>
      <c r="F483" s="73">
        <v>7862.25</v>
      </c>
      <c r="G483" s="73">
        <v>69216.217999999993</v>
      </c>
      <c r="H483" s="15">
        <f>H484+H485</f>
        <v>100</v>
      </c>
      <c r="I483" s="15">
        <f>I484+I485</f>
        <v>99.999999999999986</v>
      </c>
      <c r="J483" s="16">
        <f t="shared" si="134"/>
        <v>163.20568240337136</v>
      </c>
      <c r="K483" s="16">
        <f t="shared" si="135"/>
        <v>103.27336322299597</v>
      </c>
      <c r="L483" s="16">
        <f t="shared" si="135"/>
        <v>93.227168233895711</v>
      </c>
      <c r="M483" s="72"/>
      <c r="N483" s="72"/>
      <c r="O483" s="72"/>
      <c r="P483" s="72"/>
      <c r="Q483" s="72"/>
      <c r="R483" s="72"/>
    </row>
    <row r="484" spans="1:18" s="9" customFormat="1" x14ac:dyDescent="0.2">
      <c r="A484" s="17" t="s">
        <v>275</v>
      </c>
      <c r="B484" s="73">
        <v>1397</v>
      </c>
      <c r="C484" s="73">
        <v>17113.903999999999</v>
      </c>
      <c r="D484" s="73">
        <v>1338.25</v>
      </c>
      <c r="E484" s="73">
        <v>18452.153999999999</v>
      </c>
      <c r="F484" s="73">
        <v>80</v>
      </c>
      <c r="G484" s="73">
        <v>12473.251</v>
      </c>
      <c r="H484" s="15">
        <f>D484/D483*100</f>
        <v>16.481702938934259</v>
      </c>
      <c r="I484" s="15">
        <f>E484/E483*100</f>
        <v>28.595435306544477</v>
      </c>
      <c r="J484" s="16">
        <f t="shared" si="134"/>
        <v>95.794559770937724</v>
      </c>
      <c r="K484" s="16"/>
      <c r="L484" s="16">
        <f t="shared" si="135"/>
        <v>147.93379849407341</v>
      </c>
      <c r="M484" s="72"/>
      <c r="N484" s="72"/>
      <c r="O484" s="72"/>
      <c r="P484" s="72"/>
      <c r="Q484" s="72"/>
      <c r="R484" s="72"/>
    </row>
    <row r="485" spans="1:18" s="9" customFormat="1" x14ac:dyDescent="0.2">
      <c r="A485" s="17" t="s">
        <v>279</v>
      </c>
      <c r="B485" s="73">
        <v>3578.078</v>
      </c>
      <c r="C485" s="73">
        <v>39294.805999999997</v>
      </c>
      <c r="D485" s="73">
        <v>6781.36</v>
      </c>
      <c r="E485" s="73">
        <v>46076.165999999997</v>
      </c>
      <c r="F485" s="73">
        <v>7782.25</v>
      </c>
      <c r="G485" s="73">
        <v>56742.966999999997</v>
      </c>
      <c r="H485" s="15">
        <f>D485/D483*100</f>
        <v>83.518297061065738</v>
      </c>
      <c r="I485" s="15">
        <f>E485/E483*100</f>
        <v>71.404564693455512</v>
      </c>
      <c r="J485" s="16">
        <f t="shared" si="134"/>
        <v>189.52521437486828</v>
      </c>
      <c r="K485" s="16">
        <f t="shared" si="135"/>
        <v>87.138809470268868</v>
      </c>
      <c r="L485" s="16">
        <f t="shared" si="135"/>
        <v>81.201545206474663</v>
      </c>
      <c r="M485" s="76"/>
      <c r="N485" s="76"/>
      <c r="O485" s="76"/>
      <c r="P485" s="76"/>
      <c r="Q485" s="76"/>
      <c r="R485" s="76"/>
    </row>
    <row r="486" spans="1:18" s="9" customFormat="1" ht="22.5" x14ac:dyDescent="0.2">
      <c r="A486" s="11" t="s">
        <v>344</v>
      </c>
      <c r="B486" s="73"/>
      <c r="C486" s="73"/>
      <c r="D486" s="73"/>
      <c r="E486" s="73"/>
      <c r="F486" s="73"/>
      <c r="G486" s="73"/>
      <c r="H486" s="72"/>
      <c r="I486" s="72"/>
      <c r="J486" s="72"/>
      <c r="K486" s="72"/>
      <c r="L486" s="72"/>
      <c r="M486" s="72"/>
      <c r="N486" s="72"/>
      <c r="O486" s="72"/>
      <c r="P486" s="72"/>
      <c r="Q486" s="72"/>
      <c r="R486" s="72"/>
    </row>
    <row r="487" spans="1:18" s="9" customFormat="1" x14ac:dyDescent="0.2">
      <c r="A487" s="13" t="s">
        <v>272</v>
      </c>
      <c r="B487" s="73">
        <v>502963.66700000002</v>
      </c>
      <c r="C487" s="73">
        <v>2996930.679</v>
      </c>
      <c r="D487" s="73">
        <v>453375.41100000002</v>
      </c>
      <c r="E487" s="73">
        <v>3450306.0890000002</v>
      </c>
      <c r="F487" s="73">
        <v>286317.45699999999</v>
      </c>
      <c r="G487" s="73">
        <v>2925461.3080000002</v>
      </c>
      <c r="H487" s="15">
        <f>H488+H489</f>
        <v>99.99999977943223</v>
      </c>
      <c r="I487" s="15">
        <f>I488+I489</f>
        <v>100</v>
      </c>
      <c r="J487" s="16">
        <f t="shared" ref="J487:J492" si="136">D487/B487*100</f>
        <v>90.140787644607343</v>
      </c>
      <c r="K487" s="16">
        <f t="shared" ref="K487:L492" si="137">D487/F487*100</f>
        <v>158.34710735084519</v>
      </c>
      <c r="L487" s="16">
        <f t="shared" si="137"/>
        <v>117.94058186873822</v>
      </c>
      <c r="M487" s="72"/>
      <c r="N487" s="72"/>
      <c r="O487" s="72"/>
      <c r="P487" s="72"/>
      <c r="Q487" s="72"/>
      <c r="R487" s="72"/>
    </row>
    <row r="488" spans="1:18" s="9" customFormat="1" x14ac:dyDescent="0.2">
      <c r="A488" s="17" t="s">
        <v>278</v>
      </c>
      <c r="B488" s="73">
        <v>457220.13299999997</v>
      </c>
      <c r="C488" s="73">
        <v>2677378.1</v>
      </c>
      <c r="D488" s="73">
        <v>410347.83299999998</v>
      </c>
      <c r="E488" s="73">
        <v>3087725.9330000002</v>
      </c>
      <c r="F488" s="73">
        <v>250988.83499999999</v>
      </c>
      <c r="G488" s="73">
        <v>2567125.3080000002</v>
      </c>
      <c r="H488" s="15">
        <f>D488/D487*100</f>
        <v>90.509503392542825</v>
      </c>
      <c r="I488" s="15">
        <f>E488/E487*100</f>
        <v>89.491362602409382</v>
      </c>
      <c r="J488" s="16">
        <f t="shared" si="136"/>
        <v>89.748417312148405</v>
      </c>
      <c r="K488" s="16">
        <f t="shared" si="137"/>
        <v>163.49246491382775</v>
      </c>
      <c r="L488" s="16">
        <f t="shared" si="137"/>
        <v>120.27951745782094</v>
      </c>
      <c r="M488" s="72"/>
      <c r="N488" s="72"/>
      <c r="O488" s="72"/>
      <c r="P488" s="72"/>
      <c r="Q488" s="72"/>
      <c r="R488" s="72"/>
    </row>
    <row r="489" spans="1:18" s="9" customFormat="1" x14ac:dyDescent="0.2">
      <c r="A489" s="17" t="s">
        <v>274</v>
      </c>
      <c r="B489" s="73">
        <v>45743.534</v>
      </c>
      <c r="C489" s="73">
        <v>319552.57900000003</v>
      </c>
      <c r="D489" s="73">
        <v>43027.576999999997</v>
      </c>
      <c r="E489" s="73">
        <v>362580.15600000002</v>
      </c>
      <c r="F489" s="73">
        <v>35328.622000000003</v>
      </c>
      <c r="G489" s="73">
        <v>358336</v>
      </c>
      <c r="H489" s="15">
        <f>D489/D487*100</f>
        <v>9.4904963868894061</v>
      </c>
      <c r="I489" s="15">
        <f>E489/E487*100</f>
        <v>10.508637397590611</v>
      </c>
      <c r="J489" s="16">
        <f t="shared" si="136"/>
        <v>94.062642820731782</v>
      </c>
      <c r="K489" s="16">
        <f t="shared" si="137"/>
        <v>121.79240107355444</v>
      </c>
      <c r="L489" s="16">
        <f t="shared" si="137"/>
        <v>101.18440681371675</v>
      </c>
      <c r="M489" s="76"/>
      <c r="N489" s="76"/>
      <c r="O489" s="76"/>
      <c r="P489" s="76"/>
      <c r="Q489" s="76"/>
      <c r="R489" s="76"/>
    </row>
    <row r="490" spans="1:18" s="9" customFormat="1" x14ac:dyDescent="0.2">
      <c r="A490" s="13" t="s">
        <v>273</v>
      </c>
      <c r="B490" s="73">
        <v>502963.66700000002</v>
      </c>
      <c r="C490" s="73">
        <v>2996930.679</v>
      </c>
      <c r="D490" s="73">
        <v>453375.41100000002</v>
      </c>
      <c r="E490" s="73">
        <v>3450306.0890000002</v>
      </c>
      <c r="F490" s="73">
        <v>286317.45699999999</v>
      </c>
      <c r="G490" s="73">
        <v>2925461.3080000002</v>
      </c>
      <c r="H490" s="15">
        <f>H491+H492</f>
        <v>100</v>
      </c>
      <c r="I490" s="15">
        <f>I491+I492</f>
        <v>100</v>
      </c>
      <c r="J490" s="16">
        <f t="shared" si="136"/>
        <v>90.140787644607343</v>
      </c>
      <c r="K490" s="16">
        <f t="shared" si="137"/>
        <v>158.34710735084519</v>
      </c>
      <c r="L490" s="16">
        <f t="shared" si="137"/>
        <v>117.94058186873822</v>
      </c>
      <c r="M490" s="72"/>
      <c r="N490" s="72"/>
      <c r="O490" s="72"/>
      <c r="P490" s="72"/>
      <c r="Q490" s="72"/>
      <c r="R490" s="72"/>
    </row>
    <row r="491" spans="1:18" s="9" customFormat="1" x14ac:dyDescent="0.2">
      <c r="A491" s="17" t="s">
        <v>275</v>
      </c>
      <c r="B491" s="73">
        <v>46800.658000000003</v>
      </c>
      <c r="C491" s="73">
        <v>314701.38299999997</v>
      </c>
      <c r="D491" s="73">
        <v>46443.883000000002</v>
      </c>
      <c r="E491" s="73">
        <v>361145.266</v>
      </c>
      <c r="F491" s="73">
        <v>30956.022000000001</v>
      </c>
      <c r="G491" s="73">
        <v>328274.08199999999</v>
      </c>
      <c r="H491" s="15">
        <f>D491/D490*100</f>
        <v>10.244023357499641</v>
      </c>
      <c r="I491" s="15">
        <f>E491/E490*100</f>
        <v>10.467050072785586</v>
      </c>
      <c r="J491" s="16">
        <f t="shared" si="136"/>
        <v>99.237670974626042</v>
      </c>
      <c r="K491" s="16">
        <f t="shared" si="137"/>
        <v>150.03181933389246</v>
      </c>
      <c r="L491" s="16">
        <f t="shared" si="137"/>
        <v>110.01333513743556</v>
      </c>
      <c r="M491" s="72"/>
      <c r="N491" s="72"/>
      <c r="O491" s="72"/>
      <c r="P491" s="72"/>
      <c r="Q491" s="72"/>
      <c r="R491" s="72"/>
    </row>
    <row r="492" spans="1:18" s="9" customFormat="1" x14ac:dyDescent="0.2">
      <c r="A492" s="17" t="s">
        <v>279</v>
      </c>
      <c r="B492" s="73">
        <v>456163.01</v>
      </c>
      <c r="C492" s="73">
        <v>2682229.2960000001</v>
      </c>
      <c r="D492" s="73">
        <v>406931.52799999999</v>
      </c>
      <c r="E492" s="73">
        <v>3089160.8229999999</v>
      </c>
      <c r="F492" s="73">
        <v>255361.435</v>
      </c>
      <c r="G492" s="73">
        <v>2597187.2259999998</v>
      </c>
      <c r="H492" s="15">
        <f>D492/D490*100</f>
        <v>89.755976642500357</v>
      </c>
      <c r="I492" s="15">
        <f>E492/E490*100</f>
        <v>89.532949927214418</v>
      </c>
      <c r="J492" s="16">
        <f t="shared" si="136"/>
        <v>89.207480457479434</v>
      </c>
      <c r="K492" s="16">
        <f t="shared" si="137"/>
        <v>159.3551226715185</v>
      </c>
      <c r="L492" s="16">
        <f t="shared" si="137"/>
        <v>118.94255416301667</v>
      </c>
      <c r="M492" s="76"/>
      <c r="N492" s="76"/>
      <c r="O492" s="76"/>
      <c r="P492" s="76"/>
      <c r="Q492" s="76"/>
      <c r="R492" s="76"/>
    </row>
    <row r="493" spans="1:18" s="9" customFormat="1" x14ac:dyDescent="0.2">
      <c r="A493" s="11" t="s">
        <v>345</v>
      </c>
      <c r="B493" s="73"/>
      <c r="C493" s="73"/>
      <c r="D493" s="73"/>
      <c r="E493" s="73"/>
      <c r="F493" s="73"/>
      <c r="G493" s="73"/>
      <c r="H493" s="72"/>
      <c r="I493" s="72"/>
      <c r="J493" s="72"/>
      <c r="K493" s="72"/>
      <c r="L493" s="72"/>
      <c r="M493" s="72"/>
      <c r="N493" s="72"/>
      <c r="O493" s="72"/>
      <c r="P493" s="72"/>
      <c r="Q493" s="72"/>
      <c r="R493" s="72"/>
    </row>
    <row r="494" spans="1:18" s="9" customFormat="1" x14ac:dyDescent="0.2">
      <c r="A494" s="13" t="s">
        <v>272</v>
      </c>
      <c r="B494" s="73">
        <v>2639.7330000000002</v>
      </c>
      <c r="C494" s="73">
        <v>17065.225999999999</v>
      </c>
      <c r="D494" s="73">
        <v>2846.9540000000002</v>
      </c>
      <c r="E494" s="73">
        <v>19912.18</v>
      </c>
      <c r="F494" s="73">
        <v>2247.1979999999999</v>
      </c>
      <c r="G494" s="73">
        <v>16796.217000000001</v>
      </c>
      <c r="H494" s="15">
        <f>H495+H496</f>
        <v>100.00003512526018</v>
      </c>
      <c r="I494" s="15">
        <f>I495+I496</f>
        <v>100</v>
      </c>
      <c r="J494" s="16">
        <f t="shared" ref="J494:J499" si="138">D494/B494*100</f>
        <v>107.85007423099231</v>
      </c>
      <c r="K494" s="16">
        <f t="shared" ref="K494:L499" si="139">D494/F494*100</f>
        <v>126.68905899702654</v>
      </c>
      <c r="L494" s="16">
        <f t="shared" si="139"/>
        <v>118.55157622695633</v>
      </c>
      <c r="M494" s="72"/>
      <c r="N494" s="72"/>
      <c r="O494" s="72"/>
      <c r="P494" s="72"/>
      <c r="Q494" s="72"/>
      <c r="R494" s="72"/>
    </row>
    <row r="495" spans="1:18" s="9" customFormat="1" x14ac:dyDescent="0.2">
      <c r="A495" s="17" t="s">
        <v>278</v>
      </c>
      <c r="B495" s="73">
        <v>2381.067</v>
      </c>
      <c r="C495" s="73">
        <v>14802.467000000001</v>
      </c>
      <c r="D495" s="73">
        <v>2580.4670000000001</v>
      </c>
      <c r="E495" s="73">
        <v>17382.933000000001</v>
      </c>
      <c r="F495" s="73">
        <v>1807.1</v>
      </c>
      <c r="G495" s="73">
        <v>12921.7</v>
      </c>
      <c r="H495" s="15">
        <f>D495/D494*100</f>
        <v>90.639574787650233</v>
      </c>
      <c r="I495" s="15">
        <f>E495/E494*100</f>
        <v>87.297990476180914</v>
      </c>
      <c r="J495" s="16">
        <f t="shared" si="138"/>
        <v>108.37439685653534</v>
      </c>
      <c r="K495" s="16">
        <f t="shared" si="139"/>
        <v>142.79602678324389</v>
      </c>
      <c r="L495" s="16">
        <f t="shared" si="139"/>
        <v>134.52512440313583</v>
      </c>
      <c r="M495" s="72"/>
      <c r="N495" s="72"/>
      <c r="O495" s="72"/>
      <c r="P495" s="72"/>
      <c r="Q495" s="72"/>
      <c r="R495" s="72"/>
    </row>
    <row r="496" spans="1:18" s="9" customFormat="1" x14ac:dyDescent="0.2">
      <c r="A496" s="17" t="s">
        <v>274</v>
      </c>
      <c r="B496" s="73">
        <v>258.666</v>
      </c>
      <c r="C496" s="73">
        <v>2262.759</v>
      </c>
      <c r="D496" s="73">
        <v>266.488</v>
      </c>
      <c r="E496" s="73">
        <v>2529.2469999999998</v>
      </c>
      <c r="F496" s="73">
        <v>440.09800000000001</v>
      </c>
      <c r="G496" s="73">
        <v>3874.5169999999998</v>
      </c>
      <c r="H496" s="15">
        <f>D496/D494*100</f>
        <v>9.3604603376099504</v>
      </c>
      <c r="I496" s="15">
        <f>E496/E494*100</f>
        <v>12.702009523819088</v>
      </c>
      <c r="J496" s="16">
        <f t="shared" si="138"/>
        <v>103.02397686591975</v>
      </c>
      <c r="K496" s="16">
        <f t="shared" si="139"/>
        <v>60.55196797077015</v>
      </c>
      <c r="L496" s="16">
        <f t="shared" si="139"/>
        <v>65.279027037434602</v>
      </c>
      <c r="M496" s="76"/>
      <c r="N496" s="76"/>
      <c r="O496" s="76"/>
      <c r="P496" s="76"/>
      <c r="Q496" s="76"/>
      <c r="R496" s="76"/>
    </row>
    <row r="497" spans="1:18" s="9" customFormat="1" x14ac:dyDescent="0.2">
      <c r="A497" s="13" t="s">
        <v>273</v>
      </c>
      <c r="B497" s="73">
        <v>2639.7330000000002</v>
      </c>
      <c r="C497" s="73">
        <v>17065.225999999999</v>
      </c>
      <c r="D497" s="73">
        <v>2846.9540000000002</v>
      </c>
      <c r="E497" s="73">
        <v>19912.18</v>
      </c>
      <c r="F497" s="73">
        <v>2247.1979999999999</v>
      </c>
      <c r="G497" s="73">
        <v>16796.217000000001</v>
      </c>
      <c r="H497" s="15">
        <f>H498+H499</f>
        <v>100</v>
      </c>
      <c r="I497" s="15">
        <f>I498+I499</f>
        <v>100</v>
      </c>
      <c r="J497" s="16">
        <f t="shared" si="138"/>
        <v>107.85007423099231</v>
      </c>
      <c r="K497" s="16">
        <f t="shared" si="139"/>
        <v>126.68905899702654</v>
      </c>
      <c r="L497" s="16">
        <f t="shared" si="139"/>
        <v>118.55157622695633</v>
      </c>
      <c r="M497" s="72"/>
      <c r="N497" s="72"/>
      <c r="O497" s="72"/>
      <c r="P497" s="72"/>
      <c r="Q497" s="72"/>
      <c r="R497" s="72"/>
    </row>
    <row r="498" spans="1:18" s="9" customFormat="1" x14ac:dyDescent="0.2">
      <c r="A498" s="17" t="s">
        <v>275</v>
      </c>
      <c r="B498" s="73">
        <v>971.83299999999997</v>
      </c>
      <c r="C498" s="73">
        <v>3879.1869999999999</v>
      </c>
      <c r="D498" s="73">
        <v>1023.952</v>
      </c>
      <c r="E498" s="73">
        <v>4903.1390000000001</v>
      </c>
      <c r="F498" s="73">
        <v>540.59199999999998</v>
      </c>
      <c r="G498" s="73">
        <v>4147.82</v>
      </c>
      <c r="H498" s="15">
        <f>D498/D497*100</f>
        <v>35.96658042244448</v>
      </c>
      <c r="I498" s="15">
        <f>E498/E497*100</f>
        <v>24.623818185653203</v>
      </c>
      <c r="J498" s="16">
        <f t="shared" si="138"/>
        <v>105.36295845068031</v>
      </c>
      <c r="K498" s="16">
        <f t="shared" si="139"/>
        <v>189.4130878740344</v>
      </c>
      <c r="L498" s="16">
        <f t="shared" si="139"/>
        <v>118.21002357865096</v>
      </c>
      <c r="M498" s="72"/>
      <c r="N498" s="72"/>
      <c r="O498" s="72"/>
      <c r="P498" s="72"/>
      <c r="Q498" s="72"/>
      <c r="R498" s="72"/>
    </row>
    <row r="499" spans="1:18" s="9" customFormat="1" x14ac:dyDescent="0.2">
      <c r="A499" s="17" t="s">
        <v>279</v>
      </c>
      <c r="B499" s="73">
        <v>1667.9</v>
      </c>
      <c r="C499" s="73">
        <v>13186.039000000001</v>
      </c>
      <c r="D499" s="73">
        <v>1823.002</v>
      </c>
      <c r="E499" s="73">
        <v>15009.040999999999</v>
      </c>
      <c r="F499" s="73">
        <v>1706.606</v>
      </c>
      <c r="G499" s="73">
        <v>12648.397000000001</v>
      </c>
      <c r="H499" s="15">
        <f>D499/D497*100</f>
        <v>64.03341957755552</v>
      </c>
      <c r="I499" s="15">
        <f>E499/E497*100</f>
        <v>75.376181814346793</v>
      </c>
      <c r="J499" s="16">
        <f t="shared" si="138"/>
        <v>109.29923856346302</v>
      </c>
      <c r="K499" s="16">
        <f t="shared" si="139"/>
        <v>106.82032056608261</v>
      </c>
      <c r="L499" s="16">
        <f t="shared" si="139"/>
        <v>118.66358242866664</v>
      </c>
      <c r="M499" s="76"/>
      <c r="N499" s="76"/>
      <c r="O499" s="76"/>
      <c r="P499" s="76"/>
      <c r="Q499" s="76"/>
      <c r="R499" s="76"/>
    </row>
    <row r="500" spans="1:18" s="9" customFormat="1" x14ac:dyDescent="0.2">
      <c r="A500" s="11" t="s">
        <v>346</v>
      </c>
      <c r="B500" s="73"/>
      <c r="C500" s="73"/>
      <c r="D500" s="73"/>
      <c r="E500" s="73"/>
      <c r="F500" s="73"/>
      <c r="G500" s="73"/>
      <c r="H500" s="72"/>
      <c r="I500" s="72"/>
      <c r="J500" s="72"/>
      <c r="K500" s="72"/>
      <c r="L500" s="72"/>
      <c r="M500" s="72"/>
      <c r="N500" s="72"/>
      <c r="O500" s="72"/>
      <c r="P500" s="72"/>
      <c r="Q500" s="72"/>
      <c r="R500" s="72"/>
    </row>
    <row r="501" spans="1:18" s="9" customFormat="1" x14ac:dyDescent="0.2">
      <c r="A501" s="13" t="s">
        <v>272</v>
      </c>
      <c r="B501" s="73">
        <v>150</v>
      </c>
      <c r="C501" s="73">
        <v>35064.843000000001</v>
      </c>
      <c r="D501" s="73">
        <v>5034</v>
      </c>
      <c r="E501" s="73">
        <v>40098.843000000001</v>
      </c>
      <c r="F501" s="73">
        <v>135.10400000000001</v>
      </c>
      <c r="G501" s="73">
        <v>26278.03</v>
      </c>
      <c r="H501" s="15">
        <f>H502+H503</f>
        <v>100</v>
      </c>
      <c r="I501" s="15">
        <f>I502+I503</f>
        <v>100.00000249383754</v>
      </c>
      <c r="J501" s="16"/>
      <c r="K501" s="16"/>
      <c r="L501" s="16">
        <f t="shared" ref="L501:L506" si="140">E501/G501*100</f>
        <v>152.59455522350802</v>
      </c>
      <c r="M501" s="72"/>
      <c r="N501" s="72"/>
      <c r="O501" s="72"/>
      <c r="P501" s="72"/>
      <c r="Q501" s="72"/>
      <c r="R501" s="72"/>
    </row>
    <row r="502" spans="1:18" s="9" customFormat="1" x14ac:dyDescent="0.2">
      <c r="A502" s="17" t="s">
        <v>278</v>
      </c>
      <c r="B502" s="73">
        <v>150</v>
      </c>
      <c r="C502" s="73">
        <v>35046.667000000001</v>
      </c>
      <c r="D502" s="73">
        <v>5034</v>
      </c>
      <c r="E502" s="73">
        <v>40080.667000000001</v>
      </c>
      <c r="F502" s="73">
        <v>135.10400000000001</v>
      </c>
      <c r="G502" s="73">
        <v>26183.311000000002</v>
      </c>
      <c r="H502" s="15">
        <f>D502/D501*100</f>
        <v>100</v>
      </c>
      <c r="I502" s="15">
        <f>E502/E501*100</f>
        <v>99.9546720088657</v>
      </c>
      <c r="J502" s="16"/>
      <c r="K502" s="16"/>
      <c r="L502" s="16">
        <f t="shared" si="140"/>
        <v>153.07715284747601</v>
      </c>
      <c r="M502" s="72"/>
      <c r="N502" s="72"/>
      <c r="O502" s="72"/>
      <c r="P502" s="72"/>
      <c r="Q502" s="72"/>
      <c r="R502" s="72"/>
    </row>
    <row r="503" spans="1:18" s="9" customFormat="1" x14ac:dyDescent="0.2">
      <c r="A503" s="17" t="s">
        <v>274</v>
      </c>
      <c r="B503" s="73">
        <v>0</v>
      </c>
      <c r="C503" s="73">
        <v>18.177</v>
      </c>
      <c r="D503" s="73">
        <v>0</v>
      </c>
      <c r="E503" s="73">
        <v>18.177</v>
      </c>
      <c r="F503" s="73">
        <v>0</v>
      </c>
      <c r="G503" s="73">
        <v>94.718999999999994</v>
      </c>
      <c r="H503" s="15">
        <f>D503/D501*100</f>
        <v>0</v>
      </c>
      <c r="I503" s="15">
        <f>E503/E501*100</f>
        <v>4.5330484971848189E-2</v>
      </c>
      <c r="J503" s="16">
        <v>0</v>
      </c>
      <c r="K503" s="16">
        <v>0</v>
      </c>
      <c r="L503" s="16">
        <f t="shared" si="140"/>
        <v>19.190447534285624</v>
      </c>
      <c r="M503" s="68"/>
      <c r="N503" s="68"/>
      <c r="O503" s="68"/>
      <c r="P503" s="68"/>
      <c r="Q503" s="68"/>
      <c r="R503" s="68"/>
    </row>
    <row r="504" spans="1:18" s="9" customFormat="1" x14ac:dyDescent="0.2">
      <c r="A504" s="13" t="s">
        <v>273</v>
      </c>
      <c r="B504" s="73">
        <v>150</v>
      </c>
      <c r="C504" s="73">
        <v>35064.843000000001</v>
      </c>
      <c r="D504" s="73">
        <v>5034</v>
      </c>
      <c r="E504" s="73">
        <v>40098.843000000001</v>
      </c>
      <c r="F504" s="73">
        <v>135.10400000000001</v>
      </c>
      <c r="G504" s="73">
        <v>26278.03</v>
      </c>
      <c r="H504" s="15">
        <f>H505+H506</f>
        <v>100</v>
      </c>
      <c r="I504" s="15">
        <f>I505+I506</f>
        <v>100</v>
      </c>
      <c r="J504" s="16"/>
      <c r="K504" s="16"/>
      <c r="L504" s="16">
        <f t="shared" si="140"/>
        <v>152.59455522350802</v>
      </c>
      <c r="M504" s="72"/>
      <c r="N504" s="72"/>
      <c r="O504" s="72"/>
      <c r="P504" s="72"/>
      <c r="Q504" s="72"/>
      <c r="R504" s="72"/>
    </row>
    <row r="505" spans="1:18" s="9" customFormat="1" x14ac:dyDescent="0.2">
      <c r="A505" s="17" t="s">
        <v>275</v>
      </c>
      <c r="B505" s="73">
        <v>0</v>
      </c>
      <c r="C505" s="73">
        <v>0</v>
      </c>
      <c r="D505" s="73">
        <v>0</v>
      </c>
      <c r="E505" s="73">
        <v>0</v>
      </c>
      <c r="F505" s="73">
        <v>0</v>
      </c>
      <c r="G505" s="73">
        <v>0</v>
      </c>
      <c r="H505" s="15">
        <f>D505/D504*100</f>
        <v>0</v>
      </c>
      <c r="I505" s="15">
        <f>E505/E504*100</f>
        <v>0</v>
      </c>
      <c r="J505" s="16">
        <v>0</v>
      </c>
      <c r="K505" s="16">
        <v>0</v>
      </c>
      <c r="L505" s="16">
        <v>0</v>
      </c>
      <c r="M505" s="72"/>
      <c r="N505" s="72"/>
      <c r="O505" s="72"/>
      <c r="P505" s="72"/>
      <c r="Q505" s="72"/>
      <c r="R505" s="72"/>
    </row>
    <row r="506" spans="1:18" s="9" customFormat="1" x14ac:dyDescent="0.2">
      <c r="A506" s="17" t="s">
        <v>279</v>
      </c>
      <c r="B506" s="73">
        <v>150</v>
      </c>
      <c r="C506" s="73">
        <v>35064.843000000001</v>
      </c>
      <c r="D506" s="73">
        <v>5034</v>
      </c>
      <c r="E506" s="73">
        <v>40098.843000000001</v>
      </c>
      <c r="F506" s="73">
        <v>135.10400000000001</v>
      </c>
      <c r="G506" s="73">
        <v>26278.03</v>
      </c>
      <c r="H506" s="15">
        <f>D506/D504*100</f>
        <v>100</v>
      </c>
      <c r="I506" s="15">
        <f>E506/E504*100</f>
        <v>100</v>
      </c>
      <c r="J506" s="16"/>
      <c r="K506" s="16"/>
      <c r="L506" s="16">
        <f t="shared" si="140"/>
        <v>152.59455522350802</v>
      </c>
      <c r="M506" s="68"/>
      <c r="N506" s="68"/>
      <c r="O506" s="68"/>
      <c r="P506" s="68"/>
      <c r="Q506" s="68"/>
      <c r="R506" s="68"/>
    </row>
    <row r="507" spans="1:18" s="9" customFormat="1" ht="22.5" x14ac:dyDescent="0.2">
      <c r="A507" s="11" t="s">
        <v>347</v>
      </c>
      <c r="B507" s="73"/>
      <c r="C507" s="73"/>
      <c r="D507" s="73"/>
      <c r="E507" s="73"/>
      <c r="F507" s="73"/>
      <c r="G507" s="73"/>
      <c r="H507" s="72"/>
      <c r="I507" s="72"/>
      <c r="J507" s="72"/>
      <c r="K507" s="72"/>
      <c r="L507" s="72"/>
      <c r="M507" s="72"/>
      <c r="N507" s="72"/>
      <c r="O507" s="72"/>
      <c r="P507" s="72"/>
      <c r="Q507" s="72"/>
      <c r="R507" s="72"/>
    </row>
    <row r="508" spans="1:18" s="9" customFormat="1" x14ac:dyDescent="0.2">
      <c r="A508" s="13" t="s">
        <v>272</v>
      </c>
      <c r="B508" s="73">
        <v>102.40900000000001</v>
      </c>
      <c r="C508" s="73">
        <v>1214.308</v>
      </c>
      <c r="D508" s="73">
        <v>140.43600000000001</v>
      </c>
      <c r="E508" s="73">
        <v>1354.7439999999999</v>
      </c>
      <c r="F508" s="73">
        <v>614.57100000000003</v>
      </c>
      <c r="G508" s="73">
        <v>7817.5649999999996</v>
      </c>
      <c r="H508" s="15">
        <f>H509+H510</f>
        <v>100</v>
      </c>
      <c r="I508" s="15">
        <f>I509+I510</f>
        <v>100</v>
      </c>
      <c r="J508" s="16">
        <f t="shared" ref="J508:J513" si="141">D508/B508*100</f>
        <v>137.13247859074886</v>
      </c>
      <c r="K508" s="16">
        <f t="shared" ref="K508:L513" si="142">D508/F508*100</f>
        <v>22.851061960294256</v>
      </c>
      <c r="L508" s="16">
        <f t="shared" si="142"/>
        <v>17.329488146245026</v>
      </c>
      <c r="M508" s="72"/>
      <c r="N508" s="72"/>
      <c r="O508" s="72"/>
      <c r="P508" s="72"/>
      <c r="Q508" s="72"/>
      <c r="R508" s="72"/>
    </row>
    <row r="509" spans="1:18" s="9" customFormat="1" x14ac:dyDescent="0.2">
      <c r="A509" s="17" t="s">
        <v>278</v>
      </c>
      <c r="B509" s="73">
        <v>0</v>
      </c>
      <c r="C509" s="73">
        <v>0</v>
      </c>
      <c r="D509" s="73">
        <v>0</v>
      </c>
      <c r="E509" s="73">
        <v>0</v>
      </c>
      <c r="F509" s="73">
        <v>0</v>
      </c>
      <c r="G509" s="73">
        <v>2049</v>
      </c>
      <c r="H509" s="15">
        <f>D509/D508*100</f>
        <v>0</v>
      </c>
      <c r="I509" s="15">
        <f>E509/E508*100</f>
        <v>0</v>
      </c>
      <c r="J509" s="16">
        <v>0</v>
      </c>
      <c r="K509" s="16">
        <v>0</v>
      </c>
      <c r="L509" s="16">
        <f t="shared" si="142"/>
        <v>0</v>
      </c>
      <c r="M509" s="72"/>
      <c r="N509" s="72"/>
      <c r="O509" s="72"/>
      <c r="P509" s="72"/>
      <c r="Q509" s="72"/>
      <c r="R509" s="72"/>
    </row>
    <row r="510" spans="1:18" s="9" customFormat="1" x14ac:dyDescent="0.2">
      <c r="A510" s="17" t="s">
        <v>274</v>
      </c>
      <c r="B510" s="73">
        <v>102.40900000000001</v>
      </c>
      <c r="C510" s="73">
        <v>1214.308</v>
      </c>
      <c r="D510" s="73">
        <v>140.43600000000001</v>
      </c>
      <c r="E510" s="73">
        <v>1354.7439999999999</v>
      </c>
      <c r="F510" s="73">
        <v>614.57100000000003</v>
      </c>
      <c r="G510" s="73">
        <v>5768.5649999999996</v>
      </c>
      <c r="H510" s="15">
        <f>D510/D508*100</f>
        <v>100</v>
      </c>
      <c r="I510" s="15">
        <f>E510/E508*100</f>
        <v>100</v>
      </c>
      <c r="J510" s="16">
        <f t="shared" si="141"/>
        <v>137.13247859074886</v>
      </c>
      <c r="K510" s="16">
        <f t="shared" si="142"/>
        <v>22.851061960294256</v>
      </c>
      <c r="L510" s="16">
        <f t="shared" si="142"/>
        <v>23.484939495351099</v>
      </c>
      <c r="M510" s="68"/>
      <c r="N510" s="68"/>
      <c r="O510" s="68"/>
      <c r="P510" s="68"/>
      <c r="Q510" s="68"/>
      <c r="R510" s="68"/>
    </row>
    <row r="511" spans="1:18" s="9" customFormat="1" x14ac:dyDescent="0.2">
      <c r="A511" s="13" t="s">
        <v>273</v>
      </c>
      <c r="B511" s="73">
        <v>102.40900000000001</v>
      </c>
      <c r="C511" s="73">
        <v>1214.308</v>
      </c>
      <c r="D511" s="73">
        <v>140.43600000000001</v>
      </c>
      <c r="E511" s="73">
        <v>1354.7439999999999</v>
      </c>
      <c r="F511" s="73">
        <v>614.57100000000003</v>
      </c>
      <c r="G511" s="73">
        <v>7817.5649999999996</v>
      </c>
      <c r="H511" s="15">
        <f>H512+H513</f>
        <v>99.999999999999986</v>
      </c>
      <c r="I511" s="15">
        <f>I512+I513</f>
        <v>100</v>
      </c>
      <c r="J511" s="16">
        <f t="shared" si="141"/>
        <v>137.13247859074886</v>
      </c>
      <c r="K511" s="16">
        <f t="shared" si="142"/>
        <v>22.851061960294256</v>
      </c>
      <c r="L511" s="16">
        <f t="shared" si="142"/>
        <v>17.329488146245026</v>
      </c>
      <c r="M511" s="72"/>
      <c r="N511" s="72"/>
      <c r="O511" s="72"/>
      <c r="P511" s="72"/>
      <c r="Q511" s="72"/>
      <c r="R511" s="72"/>
    </row>
    <row r="512" spans="1:18" s="9" customFormat="1" x14ac:dyDescent="0.2">
      <c r="A512" s="17" t="s">
        <v>275</v>
      </c>
      <c r="B512" s="73">
        <v>0</v>
      </c>
      <c r="C512" s="73">
        <v>0.27200000000000002</v>
      </c>
      <c r="D512" s="73">
        <v>1.6E-2</v>
      </c>
      <c r="E512" s="73">
        <v>0.28799999999999998</v>
      </c>
      <c r="F512" s="73">
        <v>0</v>
      </c>
      <c r="G512" s="73">
        <v>1240.7380000000001</v>
      </c>
      <c r="H512" s="15">
        <f>D512/D511*100</f>
        <v>1.1393090090859892E-2</v>
      </c>
      <c r="I512" s="15">
        <f>E512/E511*100</f>
        <v>2.1258628936537086E-2</v>
      </c>
      <c r="J512" s="16">
        <v>0</v>
      </c>
      <c r="K512" s="16">
        <v>0</v>
      </c>
      <c r="L512" s="16">
        <f t="shared" si="142"/>
        <v>2.3211991572757502E-2</v>
      </c>
      <c r="M512" s="72"/>
      <c r="N512" s="72"/>
      <c r="O512" s="72"/>
      <c r="P512" s="72"/>
      <c r="Q512" s="72"/>
      <c r="R512" s="72"/>
    </row>
    <row r="513" spans="1:18" s="9" customFormat="1" x14ac:dyDescent="0.2">
      <c r="A513" s="17" t="s">
        <v>279</v>
      </c>
      <c r="B513" s="73">
        <v>102.40900000000001</v>
      </c>
      <c r="C513" s="73">
        <v>1214.0360000000001</v>
      </c>
      <c r="D513" s="73">
        <v>140.41999999999999</v>
      </c>
      <c r="E513" s="73">
        <v>1354.4559999999999</v>
      </c>
      <c r="F513" s="73">
        <v>614.57100000000003</v>
      </c>
      <c r="G513" s="73">
        <v>6576.8270000000002</v>
      </c>
      <c r="H513" s="15">
        <f>D513/D511*100</f>
        <v>99.988606909909123</v>
      </c>
      <c r="I513" s="15">
        <f>E513/E511*100</f>
        <v>99.978741371063464</v>
      </c>
      <c r="J513" s="16">
        <f t="shared" si="141"/>
        <v>137.11685496391917</v>
      </c>
      <c r="K513" s="16">
        <f t="shared" si="142"/>
        <v>22.848458518218393</v>
      </c>
      <c r="L513" s="16">
        <f t="shared" si="142"/>
        <v>20.594368682648941</v>
      </c>
      <c r="M513" s="76"/>
      <c r="N513" s="76"/>
      <c r="O513" s="76"/>
      <c r="P513" s="76"/>
      <c r="Q513" s="76"/>
      <c r="R513" s="76"/>
    </row>
    <row r="514" spans="1:18" s="9" customFormat="1" ht="33.75" x14ac:dyDescent="0.2">
      <c r="A514" s="11" t="s">
        <v>348</v>
      </c>
      <c r="B514" s="73"/>
      <c r="C514" s="73"/>
      <c r="D514" s="73"/>
      <c r="E514" s="73"/>
      <c r="F514" s="73"/>
      <c r="G514" s="73"/>
      <c r="H514" s="72"/>
      <c r="I514" s="72"/>
      <c r="J514" s="72"/>
      <c r="K514" s="72"/>
      <c r="L514" s="72"/>
      <c r="M514" s="72"/>
      <c r="N514" s="72"/>
      <c r="O514" s="72"/>
      <c r="P514" s="72"/>
      <c r="Q514" s="72"/>
      <c r="R514" s="72"/>
    </row>
    <row r="515" spans="1:18" s="9" customFormat="1" x14ac:dyDescent="0.2">
      <c r="A515" s="13" t="s">
        <v>272</v>
      </c>
      <c r="B515" s="73">
        <v>50.847999999999999</v>
      </c>
      <c r="C515" s="73">
        <v>127.59699999999999</v>
      </c>
      <c r="D515" s="73">
        <v>1.502</v>
      </c>
      <c r="E515" s="73">
        <v>129.09899999999999</v>
      </c>
      <c r="F515" s="73">
        <v>11.686999999999999</v>
      </c>
      <c r="G515" s="73">
        <v>3801.6959999999999</v>
      </c>
      <c r="H515" s="15">
        <f>H516+H517</f>
        <v>100</v>
      </c>
      <c r="I515" s="15">
        <f>I516+I517</f>
        <v>100</v>
      </c>
      <c r="J515" s="16">
        <f t="shared" ref="J515:J520" si="143">D515/B515*100</f>
        <v>2.9539018250471996</v>
      </c>
      <c r="K515" s="16">
        <f t="shared" ref="K515:L520" si="144">D515/F515*100</f>
        <v>12.851886711730984</v>
      </c>
      <c r="L515" s="16">
        <f t="shared" si="144"/>
        <v>3.3958264942804477</v>
      </c>
    </row>
    <row r="516" spans="1:18" s="9" customFormat="1" x14ac:dyDescent="0.2">
      <c r="A516" s="17" t="s">
        <v>278</v>
      </c>
      <c r="B516" s="73">
        <v>0</v>
      </c>
      <c r="C516" s="73">
        <v>0</v>
      </c>
      <c r="D516" s="73">
        <v>0</v>
      </c>
      <c r="E516" s="73">
        <v>0</v>
      </c>
      <c r="F516" s="73">
        <v>0</v>
      </c>
      <c r="G516" s="73">
        <v>0</v>
      </c>
      <c r="H516" s="15">
        <f>D516/D515*100</f>
        <v>0</v>
      </c>
      <c r="I516" s="15">
        <f>E516/E515*100</f>
        <v>0</v>
      </c>
      <c r="J516" s="16">
        <v>0</v>
      </c>
      <c r="K516" s="16">
        <v>0</v>
      </c>
      <c r="L516" s="16">
        <v>0</v>
      </c>
      <c r="M516" s="72"/>
      <c r="N516" s="72"/>
      <c r="O516" s="72"/>
      <c r="P516" s="72"/>
      <c r="Q516" s="72"/>
      <c r="R516" s="72"/>
    </row>
    <row r="517" spans="1:18" s="9" customFormat="1" x14ac:dyDescent="0.2">
      <c r="A517" s="17" t="s">
        <v>274</v>
      </c>
      <c r="B517" s="73">
        <v>50.847999999999999</v>
      </c>
      <c r="C517" s="73">
        <v>127.59699999999999</v>
      </c>
      <c r="D517" s="73">
        <v>1.502</v>
      </c>
      <c r="E517" s="73">
        <v>129.09899999999999</v>
      </c>
      <c r="F517" s="73">
        <v>11.686999999999999</v>
      </c>
      <c r="G517" s="73">
        <v>3801.6959999999999</v>
      </c>
      <c r="H517" s="15">
        <f>D517/D515*100</f>
        <v>100</v>
      </c>
      <c r="I517" s="15">
        <f>E517/E515*100</f>
        <v>100</v>
      </c>
      <c r="J517" s="16">
        <f t="shared" si="143"/>
        <v>2.9539018250471996</v>
      </c>
      <c r="K517" s="16">
        <f t="shared" si="144"/>
        <v>12.851886711730984</v>
      </c>
      <c r="L517" s="16">
        <f t="shared" si="144"/>
        <v>3.3958264942804477</v>
      </c>
      <c r="M517" s="76"/>
      <c r="N517" s="76"/>
      <c r="O517" s="76"/>
      <c r="P517" s="76"/>
      <c r="Q517" s="76"/>
      <c r="R517" s="76"/>
    </row>
    <row r="518" spans="1:18" s="9" customFormat="1" x14ac:dyDescent="0.2">
      <c r="A518" s="13" t="s">
        <v>273</v>
      </c>
      <c r="B518" s="73">
        <v>50.847999999999999</v>
      </c>
      <c r="C518" s="73">
        <v>127.59699999999999</v>
      </c>
      <c r="D518" s="73">
        <v>1.502</v>
      </c>
      <c r="E518" s="73">
        <v>129.09899999999999</v>
      </c>
      <c r="F518" s="73">
        <v>11.686999999999999</v>
      </c>
      <c r="G518" s="73">
        <v>3801.6959999999999</v>
      </c>
      <c r="H518" s="15">
        <f>H519+H520</f>
        <v>100</v>
      </c>
      <c r="I518" s="15">
        <f>I519+I520</f>
        <v>100.00000000000001</v>
      </c>
      <c r="J518" s="16">
        <f t="shared" si="143"/>
        <v>2.9539018250471996</v>
      </c>
      <c r="K518" s="16">
        <f t="shared" si="144"/>
        <v>12.851886711730984</v>
      </c>
      <c r="L518" s="16">
        <f t="shared" si="144"/>
        <v>3.3958264942804477</v>
      </c>
    </row>
    <row r="519" spans="1:18" s="9" customFormat="1" x14ac:dyDescent="0.2">
      <c r="A519" s="17" t="s">
        <v>275</v>
      </c>
      <c r="B519" s="73">
        <v>2.1999999999999999E-2</v>
      </c>
      <c r="C519" s="73">
        <v>1.2290000000000001</v>
      </c>
      <c r="D519" s="73">
        <v>7.0000000000000001E-3</v>
      </c>
      <c r="E519" s="73">
        <v>1.236</v>
      </c>
      <c r="F519" s="73">
        <v>3.3000000000000002E-2</v>
      </c>
      <c r="G519" s="73">
        <v>62.966000000000001</v>
      </c>
      <c r="H519" s="15">
        <f>D519/D518*100</f>
        <v>0.4660452729693742</v>
      </c>
      <c r="I519" s="15">
        <f>E519/E518*100</f>
        <v>0.95740478237631588</v>
      </c>
      <c r="J519" s="16">
        <f t="shared" si="143"/>
        <v>31.818181818181824</v>
      </c>
      <c r="K519" s="16">
        <f t="shared" si="144"/>
        <v>21.212121212121211</v>
      </c>
      <c r="L519" s="16">
        <f t="shared" si="144"/>
        <v>1.9629641393768062</v>
      </c>
    </row>
    <row r="520" spans="1:18" s="9" customFormat="1" x14ac:dyDescent="0.2">
      <c r="A520" s="17" t="s">
        <v>279</v>
      </c>
      <c r="B520" s="73">
        <v>50.826000000000001</v>
      </c>
      <c r="C520" s="73">
        <v>126.36799999999999</v>
      </c>
      <c r="D520" s="73">
        <v>1.4950000000000001</v>
      </c>
      <c r="E520" s="73">
        <v>127.863</v>
      </c>
      <c r="F520" s="73">
        <v>11.654999999999999</v>
      </c>
      <c r="G520" s="73">
        <v>3738.73</v>
      </c>
      <c r="H520" s="15">
        <f>D520/D518*100</f>
        <v>99.533954727030633</v>
      </c>
      <c r="I520" s="15">
        <f>E520/E518*100</f>
        <v>99.042595217623699</v>
      </c>
      <c r="J520" s="16">
        <f t="shared" si="143"/>
        <v>2.9414079408176921</v>
      </c>
      <c r="K520" s="16">
        <f t="shared" si="144"/>
        <v>12.827112827112829</v>
      </c>
      <c r="L520" s="16">
        <f t="shared" si="144"/>
        <v>3.4199581141189657</v>
      </c>
      <c r="M520" s="76"/>
      <c r="N520" s="76"/>
      <c r="O520" s="76"/>
      <c r="P520" s="76"/>
      <c r="Q520" s="76"/>
      <c r="R520" s="76"/>
    </row>
    <row r="521" spans="1:18" s="9" customFormat="1" x14ac:dyDescent="0.2">
      <c r="A521" s="11" t="s">
        <v>349</v>
      </c>
      <c r="B521" s="73"/>
      <c r="C521" s="73"/>
      <c r="D521" s="73"/>
      <c r="E521" s="73"/>
      <c r="F521" s="73"/>
      <c r="G521" s="73"/>
      <c r="H521" s="72"/>
      <c r="I521" s="72"/>
      <c r="J521" s="72"/>
      <c r="K521" s="72"/>
      <c r="L521" s="72"/>
    </row>
    <row r="522" spans="1:18" s="9" customFormat="1" x14ac:dyDescent="0.2">
      <c r="A522" s="13" t="s">
        <v>272</v>
      </c>
      <c r="B522" s="73">
        <v>5632.2939999999999</v>
      </c>
      <c r="C522" s="73">
        <v>50305.881000000001</v>
      </c>
      <c r="D522" s="73">
        <v>4411.0619999999999</v>
      </c>
      <c r="E522" s="73">
        <v>54716.942999999999</v>
      </c>
      <c r="F522" s="73">
        <v>10249.036</v>
      </c>
      <c r="G522" s="73">
        <v>83027.880999999994</v>
      </c>
      <c r="H522" s="15">
        <f>H523+H524</f>
        <v>99.999977329722427</v>
      </c>
      <c r="I522" s="15">
        <f>I523+I524</f>
        <v>100</v>
      </c>
      <c r="J522" s="16">
        <f t="shared" ref="J522:J527" si="145">D522/B522*100</f>
        <v>78.317325054409451</v>
      </c>
      <c r="K522" s="16">
        <f t="shared" ref="K522:L527" si="146">D522/F522*100</f>
        <v>43.038798966068612</v>
      </c>
      <c r="L522" s="16">
        <f t="shared" si="146"/>
        <v>65.901890233715591</v>
      </c>
    </row>
    <row r="523" spans="1:18" s="72" customFormat="1" x14ac:dyDescent="0.2">
      <c r="A523" s="17" t="s">
        <v>278</v>
      </c>
      <c r="B523" s="73">
        <v>404.93299999999999</v>
      </c>
      <c r="C523" s="73">
        <v>3540.067</v>
      </c>
      <c r="D523" s="73">
        <v>404.93299999999999</v>
      </c>
      <c r="E523" s="73">
        <v>3945</v>
      </c>
      <c r="F523" s="73">
        <v>403.16699999999997</v>
      </c>
      <c r="G523" s="73">
        <v>9382.1</v>
      </c>
      <c r="H523" s="15">
        <f>D523/D522*100</f>
        <v>9.1799435147363599</v>
      </c>
      <c r="I523" s="15">
        <f>E523/E522*100</f>
        <v>7.2098326107143809</v>
      </c>
      <c r="J523" s="16">
        <f t="shared" si="145"/>
        <v>100</v>
      </c>
      <c r="K523" s="16">
        <f t="shared" si="146"/>
        <v>100.43803188256976</v>
      </c>
      <c r="L523" s="16">
        <f t="shared" si="146"/>
        <v>42.048155530211787</v>
      </c>
    </row>
    <row r="524" spans="1:18" s="9" customFormat="1" x14ac:dyDescent="0.2">
      <c r="A524" s="17" t="s">
        <v>274</v>
      </c>
      <c r="B524" s="73">
        <v>5227.3599999999997</v>
      </c>
      <c r="C524" s="73">
        <v>46765.815000000002</v>
      </c>
      <c r="D524" s="73">
        <v>4006.1280000000002</v>
      </c>
      <c r="E524" s="73">
        <v>50771.942999999999</v>
      </c>
      <c r="F524" s="73">
        <v>9845.8700000000008</v>
      </c>
      <c r="G524" s="73">
        <v>73645.781000000003</v>
      </c>
      <c r="H524" s="15">
        <f>D524/D522*100</f>
        <v>90.820033814986061</v>
      </c>
      <c r="I524" s="15">
        <f>E524/E522*100</f>
        <v>92.790167389285614</v>
      </c>
      <c r="J524" s="16">
        <f t="shared" si="145"/>
        <v>76.637690918551627</v>
      </c>
      <c r="K524" s="16">
        <f t="shared" si="146"/>
        <v>40.688410470583101</v>
      </c>
      <c r="L524" s="16">
        <f t="shared" si="146"/>
        <v>68.940735383062872</v>
      </c>
    </row>
    <row r="525" spans="1:18" s="9" customFormat="1" x14ac:dyDescent="0.2">
      <c r="A525" s="13" t="s">
        <v>273</v>
      </c>
      <c r="B525" s="73">
        <v>5632.2939999999999</v>
      </c>
      <c r="C525" s="73">
        <v>50305.881000000001</v>
      </c>
      <c r="D525" s="73">
        <v>4411.0619999999999</v>
      </c>
      <c r="E525" s="73">
        <v>54716.942999999999</v>
      </c>
      <c r="F525" s="73">
        <v>10249.036</v>
      </c>
      <c r="G525" s="73">
        <v>83027.880999999994</v>
      </c>
      <c r="H525" s="15">
        <f>H526+H527</f>
        <v>100</v>
      </c>
      <c r="I525" s="15">
        <f>I526+I527</f>
        <v>100.0000018275875</v>
      </c>
      <c r="J525" s="16">
        <f t="shared" si="145"/>
        <v>78.317325054409451</v>
      </c>
      <c r="K525" s="16">
        <f t="shared" si="146"/>
        <v>43.038798966068612</v>
      </c>
      <c r="L525" s="16">
        <f t="shared" si="146"/>
        <v>65.901890233715591</v>
      </c>
      <c r="M525" s="76"/>
      <c r="N525" s="76"/>
      <c r="O525" s="76"/>
      <c r="P525" s="76"/>
      <c r="Q525" s="76"/>
      <c r="R525" s="76"/>
    </row>
    <row r="526" spans="1:18" s="9" customFormat="1" x14ac:dyDescent="0.2">
      <c r="A526" s="17" t="s">
        <v>275</v>
      </c>
      <c r="B526" s="73">
        <v>37.491</v>
      </c>
      <c r="C526" s="73">
        <v>752.21699999999998</v>
      </c>
      <c r="D526" s="73">
        <v>81.578999999999994</v>
      </c>
      <c r="E526" s="73">
        <v>833.79600000000005</v>
      </c>
      <c r="F526" s="73">
        <v>589.80799999999999</v>
      </c>
      <c r="G526" s="73">
        <v>4999.2759999999998</v>
      </c>
      <c r="H526" s="15">
        <f>D526/D525*100</f>
        <v>1.8494185753906882</v>
      </c>
      <c r="I526" s="15">
        <f>E526/E525*100</f>
        <v>1.5238351309209655</v>
      </c>
      <c r="J526" s="16">
        <f t="shared" si="145"/>
        <v>217.59622309354242</v>
      </c>
      <c r="K526" s="16">
        <f t="shared" si="146"/>
        <v>13.831450234652632</v>
      </c>
      <c r="L526" s="16">
        <f t="shared" si="146"/>
        <v>16.67833502291132</v>
      </c>
    </row>
    <row r="527" spans="1:18" s="9" customFormat="1" x14ac:dyDescent="0.2">
      <c r="A527" s="17" t="s">
        <v>279</v>
      </c>
      <c r="B527" s="73">
        <v>5594.8019999999997</v>
      </c>
      <c r="C527" s="73">
        <v>49553.665000000001</v>
      </c>
      <c r="D527" s="73">
        <v>4329.4830000000002</v>
      </c>
      <c r="E527" s="73">
        <v>53883.148000000001</v>
      </c>
      <c r="F527" s="73">
        <v>9659.2279999999992</v>
      </c>
      <c r="G527" s="73">
        <v>78028.606</v>
      </c>
      <c r="H527" s="15">
        <f>D527/D525*100</f>
        <v>98.150581424609314</v>
      </c>
      <c r="I527" s="15">
        <f>E527/E525*100</f>
        <v>98.476166696666525</v>
      </c>
      <c r="J527" s="16">
        <f t="shared" si="145"/>
        <v>77.384025386421186</v>
      </c>
      <c r="K527" s="16">
        <f t="shared" si="146"/>
        <v>44.822246664019119</v>
      </c>
      <c r="L527" s="16">
        <f t="shared" si="146"/>
        <v>69.055633263523902</v>
      </c>
      <c r="M527" s="72"/>
      <c r="N527" s="72"/>
      <c r="O527" s="72"/>
      <c r="P527" s="72"/>
      <c r="Q527" s="72"/>
      <c r="R527" s="72"/>
    </row>
    <row r="528" spans="1:18" s="9" customFormat="1" ht="22.5" x14ac:dyDescent="0.2">
      <c r="A528" s="11" t="s">
        <v>350</v>
      </c>
      <c r="B528" s="73"/>
      <c r="C528" s="73"/>
      <c r="D528" s="73"/>
      <c r="E528" s="73"/>
      <c r="F528" s="73"/>
      <c r="G528" s="73"/>
      <c r="H528" s="72"/>
      <c r="I528" s="72"/>
      <c r="J528" s="72"/>
      <c r="K528" s="72"/>
      <c r="L528" s="72"/>
      <c r="M528" s="76"/>
      <c r="N528" s="76"/>
      <c r="O528" s="76"/>
      <c r="P528" s="76"/>
      <c r="Q528" s="76"/>
      <c r="R528" s="76"/>
    </row>
    <row r="529" spans="1:18" s="9" customFormat="1" x14ac:dyDescent="0.2">
      <c r="A529" s="13" t="s">
        <v>272</v>
      </c>
      <c r="B529" s="73">
        <v>8703.2630000000008</v>
      </c>
      <c r="C529" s="73">
        <v>67118.413</v>
      </c>
      <c r="D529" s="73">
        <v>15536.194</v>
      </c>
      <c r="E529" s="73">
        <v>82391.671000000002</v>
      </c>
      <c r="F529" s="73">
        <v>97108.573999999993</v>
      </c>
      <c r="G529" s="73">
        <v>434650.92599999998</v>
      </c>
      <c r="H529" s="15">
        <f>H530+H531</f>
        <v>100.00000000000001</v>
      </c>
      <c r="I529" s="15">
        <f>I530+I531</f>
        <v>99.999999999999986</v>
      </c>
      <c r="J529" s="16">
        <f t="shared" ref="J529:J534" si="147">D529/B529*100</f>
        <v>178.50999102290712</v>
      </c>
      <c r="K529" s="16">
        <f t="shared" ref="K529:L534" si="148">D529/F529*100</f>
        <v>15.998787089593138</v>
      </c>
      <c r="L529" s="16">
        <f t="shared" si="148"/>
        <v>18.955825484655705</v>
      </c>
    </row>
    <row r="530" spans="1:18" s="9" customFormat="1" x14ac:dyDescent="0.2">
      <c r="A530" s="17" t="s">
        <v>278</v>
      </c>
      <c r="B530" s="73">
        <v>177.166</v>
      </c>
      <c r="C530" s="73">
        <v>1417.328</v>
      </c>
      <c r="D530" s="73">
        <v>177.166</v>
      </c>
      <c r="E530" s="73">
        <v>1594.4939999999999</v>
      </c>
      <c r="F530" s="73">
        <v>177.166</v>
      </c>
      <c r="G530" s="73">
        <v>1594.4939999999999</v>
      </c>
      <c r="H530" s="15">
        <f>D530/D529*100</f>
        <v>1.1403436388603285</v>
      </c>
      <c r="I530" s="15">
        <f>E530/E529*100</f>
        <v>1.9352611503655508</v>
      </c>
      <c r="J530" s="16">
        <f t="shared" si="147"/>
        <v>100</v>
      </c>
      <c r="K530" s="16">
        <f t="shared" si="148"/>
        <v>100</v>
      </c>
      <c r="L530" s="16">
        <f t="shared" si="148"/>
        <v>100</v>
      </c>
    </row>
    <row r="531" spans="1:18" s="9" customFormat="1" x14ac:dyDescent="0.2">
      <c r="A531" s="17" t="s">
        <v>274</v>
      </c>
      <c r="B531" s="73">
        <v>8526.0969999999998</v>
      </c>
      <c r="C531" s="73">
        <v>65701.085000000006</v>
      </c>
      <c r="D531" s="73">
        <v>15359.028</v>
      </c>
      <c r="E531" s="73">
        <v>80797.176999999996</v>
      </c>
      <c r="F531" s="73">
        <v>96931.407999999996</v>
      </c>
      <c r="G531" s="73">
        <v>433056.43199999997</v>
      </c>
      <c r="H531" s="15">
        <f>D531/D529*100</f>
        <v>98.859656361139685</v>
      </c>
      <c r="I531" s="15">
        <f>E531/E529*100</f>
        <v>98.064738849634438</v>
      </c>
      <c r="J531" s="16">
        <f t="shared" si="147"/>
        <v>180.14137066467813</v>
      </c>
      <c r="K531" s="16">
        <f t="shared" si="148"/>
        <v>15.845254202848267</v>
      </c>
      <c r="L531" s="16">
        <f t="shared" si="148"/>
        <v>18.657424536301541</v>
      </c>
    </row>
    <row r="532" spans="1:18" s="9" customFormat="1" x14ac:dyDescent="0.2">
      <c r="A532" s="13" t="s">
        <v>273</v>
      </c>
      <c r="B532" s="73">
        <v>8703.2630000000008</v>
      </c>
      <c r="C532" s="73">
        <v>67118.413</v>
      </c>
      <c r="D532" s="73">
        <v>15536.194</v>
      </c>
      <c r="E532" s="73">
        <v>82391.671000000002</v>
      </c>
      <c r="F532" s="73">
        <v>97108.573999999993</v>
      </c>
      <c r="G532" s="73">
        <v>434650.92599999998</v>
      </c>
      <c r="H532" s="15">
        <f>H533+H534</f>
        <v>100</v>
      </c>
      <c r="I532" s="15">
        <f>I533+I534</f>
        <v>99.999999999999986</v>
      </c>
      <c r="J532" s="16">
        <f t="shared" si="147"/>
        <v>178.50999102290712</v>
      </c>
      <c r="K532" s="16">
        <f t="shared" si="148"/>
        <v>15.998787089593138</v>
      </c>
      <c r="L532" s="16">
        <f t="shared" si="148"/>
        <v>18.955825484655705</v>
      </c>
      <c r="M532" s="76"/>
      <c r="N532" s="76"/>
      <c r="O532" s="76"/>
      <c r="P532" s="76"/>
      <c r="Q532" s="76"/>
      <c r="R532" s="76"/>
    </row>
    <row r="533" spans="1:18" s="9" customFormat="1" x14ac:dyDescent="0.2">
      <c r="A533" s="17" t="s">
        <v>275</v>
      </c>
      <c r="B533" s="73">
        <v>0</v>
      </c>
      <c r="C533" s="73">
        <v>6125.4690000000001</v>
      </c>
      <c r="D533" s="73">
        <v>0</v>
      </c>
      <c r="E533" s="73">
        <v>6156.38</v>
      </c>
      <c r="F533" s="73">
        <v>17266</v>
      </c>
      <c r="G533" s="73">
        <v>43537.118000000002</v>
      </c>
      <c r="H533" s="15">
        <f>D533/D532*100</f>
        <v>0</v>
      </c>
      <c r="I533" s="15">
        <f>E533/E532*100</f>
        <v>7.4720902310623121</v>
      </c>
      <c r="J533" s="16">
        <v>0</v>
      </c>
      <c r="K533" s="16">
        <f t="shared" si="148"/>
        <v>0</v>
      </c>
      <c r="L533" s="16">
        <f t="shared" si="148"/>
        <v>14.140531764183381</v>
      </c>
    </row>
    <row r="534" spans="1:18" s="9" customFormat="1" x14ac:dyDescent="0.2">
      <c r="A534" s="17" t="s">
        <v>279</v>
      </c>
      <c r="B534" s="73">
        <v>8703.2630000000008</v>
      </c>
      <c r="C534" s="73">
        <v>60992.944000000003</v>
      </c>
      <c r="D534" s="73">
        <v>15536.194</v>
      </c>
      <c r="E534" s="73">
        <v>76235.290999999997</v>
      </c>
      <c r="F534" s="73">
        <v>79842.574999999997</v>
      </c>
      <c r="G534" s="73">
        <v>391113.80900000001</v>
      </c>
      <c r="H534" s="15">
        <f>D534/D532*100</f>
        <v>100</v>
      </c>
      <c r="I534" s="15">
        <f>E534/E532*100</f>
        <v>92.527909768937675</v>
      </c>
      <c r="J534" s="16">
        <f t="shared" si="147"/>
        <v>178.50999102290712</v>
      </c>
      <c r="K534" s="16">
        <f t="shared" si="148"/>
        <v>19.458533244951081</v>
      </c>
      <c r="L534" s="16">
        <f t="shared" si="148"/>
        <v>19.491843357543022</v>
      </c>
    </row>
    <row r="535" spans="1:18" s="9" customFormat="1" ht="22.5" x14ac:dyDescent="0.2">
      <c r="A535" s="11" t="s">
        <v>351</v>
      </c>
      <c r="B535" s="73"/>
      <c r="C535" s="73"/>
      <c r="D535" s="73"/>
      <c r="E535" s="73"/>
      <c r="F535" s="73"/>
      <c r="G535" s="73"/>
      <c r="H535" s="72"/>
      <c r="I535" s="72"/>
      <c r="J535" s="72"/>
      <c r="K535" s="72"/>
      <c r="L535" s="72"/>
      <c r="M535" s="76"/>
      <c r="N535" s="76"/>
      <c r="O535" s="76"/>
      <c r="P535" s="76"/>
      <c r="Q535" s="76"/>
      <c r="R535" s="76"/>
    </row>
    <row r="536" spans="1:18" s="9" customFormat="1" x14ac:dyDescent="0.2">
      <c r="A536" s="13" t="s">
        <v>272</v>
      </c>
      <c r="B536" s="73">
        <v>114.89400000000001</v>
      </c>
      <c r="C536" s="73">
        <v>935.66300000000001</v>
      </c>
      <c r="D536" s="73">
        <v>78.311000000000007</v>
      </c>
      <c r="E536" s="73">
        <v>1013.974</v>
      </c>
      <c r="F536" s="73">
        <v>308.22899999999998</v>
      </c>
      <c r="G536" s="73">
        <v>2066.4960000000001</v>
      </c>
      <c r="H536" s="15">
        <f>H537+H538</f>
        <v>100</v>
      </c>
      <c r="I536" s="15">
        <f>I537+I538</f>
        <v>100</v>
      </c>
      <c r="J536" s="16">
        <f t="shared" ref="J536:J541" si="149">D536/B536*100</f>
        <v>68.159346876251163</v>
      </c>
      <c r="K536" s="16">
        <f t="shared" ref="K536:L541" si="150">D536/F536*100</f>
        <v>25.406759260160467</v>
      </c>
      <c r="L536" s="16">
        <f t="shared" si="150"/>
        <v>49.067310074638421</v>
      </c>
    </row>
    <row r="537" spans="1:18" s="9" customFormat="1" x14ac:dyDescent="0.2">
      <c r="A537" s="17" t="s">
        <v>278</v>
      </c>
      <c r="B537" s="73">
        <v>6.548</v>
      </c>
      <c r="C537" s="73">
        <v>52.451000000000001</v>
      </c>
      <c r="D537" s="73">
        <v>6.548</v>
      </c>
      <c r="E537" s="73">
        <v>58.999000000000002</v>
      </c>
      <c r="F537" s="73">
        <v>6.1079999999999997</v>
      </c>
      <c r="G537" s="73">
        <v>43.713999999999999</v>
      </c>
      <c r="H537" s="15">
        <f>D537/D536*100</f>
        <v>8.3615328625608143</v>
      </c>
      <c r="I537" s="15">
        <f>E537/E536*100</f>
        <v>5.8185910092369229</v>
      </c>
      <c r="J537" s="16">
        <f t="shared" si="149"/>
        <v>100</v>
      </c>
      <c r="K537" s="16">
        <f t="shared" si="150"/>
        <v>107.20366732154551</v>
      </c>
      <c r="L537" s="16">
        <f t="shared" si="150"/>
        <v>134.96591480990071</v>
      </c>
      <c r="M537" s="72"/>
      <c r="N537" s="72"/>
      <c r="O537" s="72"/>
      <c r="P537" s="72"/>
      <c r="Q537" s="72"/>
      <c r="R537" s="72"/>
    </row>
    <row r="538" spans="1:18" s="9" customFormat="1" x14ac:dyDescent="0.2">
      <c r="A538" s="17" t="s">
        <v>274</v>
      </c>
      <c r="B538" s="73">
        <v>108.346</v>
      </c>
      <c r="C538" s="73">
        <v>883.21199999999999</v>
      </c>
      <c r="D538" s="73">
        <v>71.763000000000005</v>
      </c>
      <c r="E538" s="73">
        <v>954.97500000000002</v>
      </c>
      <c r="F538" s="73">
        <v>302.12099999999998</v>
      </c>
      <c r="G538" s="73">
        <v>2022.7819999999999</v>
      </c>
      <c r="H538" s="15">
        <f>D538/D536*100</f>
        <v>91.638467137439179</v>
      </c>
      <c r="I538" s="15">
        <f>E538/E536*100</f>
        <v>94.181408990763074</v>
      </c>
      <c r="J538" s="16">
        <f t="shared" si="149"/>
        <v>66.235024827866283</v>
      </c>
      <c r="K538" s="16">
        <f t="shared" si="150"/>
        <v>23.753065824619942</v>
      </c>
      <c r="L538" s="16">
        <f t="shared" si="150"/>
        <v>47.210969842523816</v>
      </c>
      <c r="M538" s="72"/>
      <c r="N538" s="72"/>
      <c r="O538" s="72"/>
      <c r="P538" s="72"/>
      <c r="Q538" s="72"/>
      <c r="R538" s="72"/>
    </row>
    <row r="539" spans="1:18" s="9" customFormat="1" x14ac:dyDescent="0.2">
      <c r="A539" s="13" t="s">
        <v>273</v>
      </c>
      <c r="B539" s="73">
        <v>114.89400000000001</v>
      </c>
      <c r="C539" s="73">
        <v>935.66300000000001</v>
      </c>
      <c r="D539" s="73">
        <v>78.311000000000007</v>
      </c>
      <c r="E539" s="73">
        <v>1013.974</v>
      </c>
      <c r="F539" s="73">
        <v>308.22899999999998</v>
      </c>
      <c r="G539" s="73">
        <v>2066.4960000000001</v>
      </c>
      <c r="H539" s="15">
        <f>H540+H541</f>
        <v>99.999999999999986</v>
      </c>
      <c r="I539" s="15">
        <f>I540+I541</f>
        <v>100</v>
      </c>
      <c r="J539" s="16">
        <f t="shared" si="149"/>
        <v>68.159346876251163</v>
      </c>
      <c r="K539" s="16">
        <f t="shared" si="150"/>
        <v>25.406759260160467</v>
      </c>
      <c r="L539" s="16">
        <f t="shared" si="150"/>
        <v>49.067310074638421</v>
      </c>
      <c r="M539" s="76"/>
      <c r="N539" s="76"/>
      <c r="O539" s="76"/>
      <c r="P539" s="76"/>
      <c r="Q539" s="76"/>
      <c r="R539" s="76"/>
    </row>
    <row r="540" spans="1:18" s="9" customFormat="1" x14ac:dyDescent="0.2">
      <c r="A540" s="17" t="s">
        <v>275</v>
      </c>
      <c r="B540" s="73">
        <v>0.20100000000000001</v>
      </c>
      <c r="C540" s="73">
        <v>11.481</v>
      </c>
      <c r="D540" s="73">
        <v>2.4820000000000002</v>
      </c>
      <c r="E540" s="73">
        <v>13.962999999999999</v>
      </c>
      <c r="F540" s="73">
        <v>0.42099999999999999</v>
      </c>
      <c r="G540" s="73">
        <v>18.521000000000001</v>
      </c>
      <c r="H540" s="15">
        <f>D540/D539*100</f>
        <v>3.1694142585332838</v>
      </c>
      <c r="I540" s="15">
        <f>E540/E539*100</f>
        <v>1.3770570054064502</v>
      </c>
      <c r="J540" s="16"/>
      <c r="K540" s="16"/>
      <c r="L540" s="16">
        <f t="shared" si="150"/>
        <v>75.3900977269046</v>
      </c>
    </row>
    <row r="541" spans="1:18" s="9" customFormat="1" x14ac:dyDescent="0.2">
      <c r="A541" s="17" t="s">
        <v>279</v>
      </c>
      <c r="B541" s="73">
        <v>114.693</v>
      </c>
      <c r="C541" s="73">
        <v>924.18200000000002</v>
      </c>
      <c r="D541" s="73">
        <v>75.828999999999994</v>
      </c>
      <c r="E541" s="73">
        <v>1000.011</v>
      </c>
      <c r="F541" s="73">
        <v>307.80799999999999</v>
      </c>
      <c r="G541" s="73">
        <v>2047.9749999999999</v>
      </c>
      <c r="H541" s="15">
        <f>D541/D539*100</f>
        <v>96.830585741466706</v>
      </c>
      <c r="I541" s="15">
        <f>E541/E539*100</f>
        <v>98.622942994593544</v>
      </c>
      <c r="J541" s="16">
        <f t="shared" si="149"/>
        <v>66.114758529291223</v>
      </c>
      <c r="K541" s="16">
        <f t="shared" si="150"/>
        <v>24.635162179020686</v>
      </c>
      <c r="L541" s="16">
        <f t="shared" si="150"/>
        <v>48.82925816965539</v>
      </c>
    </row>
    <row r="542" spans="1:18" s="9" customFormat="1" x14ac:dyDescent="0.2">
      <c r="A542" s="11" t="s">
        <v>352</v>
      </c>
      <c r="B542" s="73"/>
      <c r="C542" s="73"/>
      <c r="D542" s="73"/>
      <c r="E542" s="73"/>
      <c r="F542" s="73"/>
      <c r="G542" s="73"/>
      <c r="H542" s="72"/>
      <c r="I542" s="72"/>
      <c r="J542" s="72"/>
      <c r="K542" s="72"/>
      <c r="L542" s="72"/>
      <c r="M542" s="76"/>
      <c r="N542" s="76"/>
      <c r="O542" s="76"/>
      <c r="P542" s="76"/>
      <c r="Q542" s="76"/>
      <c r="R542" s="76"/>
    </row>
    <row r="543" spans="1:18" s="9" customFormat="1" x14ac:dyDescent="0.2">
      <c r="A543" s="13" t="s">
        <v>272</v>
      </c>
      <c r="B543" s="73">
        <v>2089.2530000000002</v>
      </c>
      <c r="C543" s="73">
        <v>14097.726000000001</v>
      </c>
      <c r="D543" s="73">
        <v>1984.9739999999999</v>
      </c>
      <c r="E543" s="73">
        <v>16082.7</v>
      </c>
      <c r="F543" s="73">
        <v>1715.54</v>
      </c>
      <c r="G543" s="73">
        <v>15068.358</v>
      </c>
      <c r="H543" s="15">
        <f>H544+H545</f>
        <v>100</v>
      </c>
      <c r="I543" s="15">
        <f>I544+I545</f>
        <v>99.999999999999986</v>
      </c>
      <c r="J543" s="16">
        <f t="shared" ref="J543:J548" si="151">D543/B543*100</f>
        <v>95.008790223108434</v>
      </c>
      <c r="K543" s="16">
        <f t="shared" ref="K543:L548" si="152">D543/F543*100</f>
        <v>115.70549214824486</v>
      </c>
      <c r="L543" s="16">
        <f t="shared" si="152"/>
        <v>106.73160273999332</v>
      </c>
    </row>
    <row r="544" spans="1:18" s="9" customFormat="1" x14ac:dyDescent="0.2">
      <c r="A544" s="17" t="s">
        <v>278</v>
      </c>
      <c r="B544" s="73">
        <v>579.39200000000005</v>
      </c>
      <c r="C544" s="73">
        <v>4781.7359999999999</v>
      </c>
      <c r="D544" s="73">
        <v>636.49199999999996</v>
      </c>
      <c r="E544" s="73">
        <v>5418.2280000000001</v>
      </c>
      <c r="F544" s="73">
        <v>492.79199999999997</v>
      </c>
      <c r="G544" s="73">
        <v>4247.1279999999997</v>
      </c>
      <c r="H544" s="15">
        <f>D544/D543*100</f>
        <v>32.065508162827321</v>
      </c>
      <c r="I544" s="15">
        <f>E544/E543*100</f>
        <v>33.689790893320151</v>
      </c>
      <c r="J544" s="16">
        <f t="shared" si="151"/>
        <v>109.85515851099082</v>
      </c>
      <c r="K544" s="16">
        <f t="shared" si="152"/>
        <v>129.16037598012954</v>
      </c>
      <c r="L544" s="16">
        <f t="shared" si="152"/>
        <v>127.5739276047249</v>
      </c>
      <c r="M544" s="72"/>
      <c r="N544" s="72"/>
      <c r="O544" s="72"/>
      <c r="P544" s="72"/>
      <c r="Q544" s="72"/>
      <c r="R544" s="72"/>
    </row>
    <row r="545" spans="1:18" s="9" customFormat="1" x14ac:dyDescent="0.2">
      <c r="A545" s="17" t="s">
        <v>274</v>
      </c>
      <c r="B545" s="73">
        <v>1509.8610000000001</v>
      </c>
      <c r="C545" s="73">
        <v>9315.99</v>
      </c>
      <c r="D545" s="73">
        <v>1348.482</v>
      </c>
      <c r="E545" s="73">
        <v>10664.472</v>
      </c>
      <c r="F545" s="73">
        <v>1222.748</v>
      </c>
      <c r="G545" s="73">
        <v>10821.23</v>
      </c>
      <c r="H545" s="15">
        <f>D545/D543*100</f>
        <v>67.934491837172686</v>
      </c>
      <c r="I545" s="15">
        <f>E545/E543*100</f>
        <v>66.310209106679835</v>
      </c>
      <c r="J545" s="16">
        <f t="shared" si="151"/>
        <v>89.311665113543555</v>
      </c>
      <c r="K545" s="16">
        <f t="shared" si="152"/>
        <v>110.28290375449397</v>
      </c>
      <c r="L545" s="16">
        <f t="shared" si="152"/>
        <v>98.551384639269287</v>
      </c>
    </row>
    <row r="546" spans="1:18" s="9" customFormat="1" x14ac:dyDescent="0.2">
      <c r="A546" s="13" t="s">
        <v>273</v>
      </c>
      <c r="B546" s="73">
        <v>2089.2530000000002</v>
      </c>
      <c r="C546" s="73">
        <v>14097.726000000001</v>
      </c>
      <c r="D546" s="73">
        <v>1984.9739999999999</v>
      </c>
      <c r="E546" s="73">
        <v>16082.7</v>
      </c>
      <c r="F546" s="73">
        <v>1715.54</v>
      </c>
      <c r="G546" s="73">
        <v>15068.358</v>
      </c>
      <c r="H546" s="15">
        <f>H547+H548</f>
        <v>100</v>
      </c>
      <c r="I546" s="15">
        <f>I547+I548</f>
        <v>100</v>
      </c>
      <c r="J546" s="16">
        <f t="shared" si="151"/>
        <v>95.008790223108434</v>
      </c>
      <c r="K546" s="16">
        <f t="shared" si="152"/>
        <v>115.70549214824486</v>
      </c>
      <c r="L546" s="16">
        <f t="shared" si="152"/>
        <v>106.73160273999332</v>
      </c>
      <c r="M546" s="76"/>
      <c r="N546" s="76"/>
      <c r="O546" s="76"/>
      <c r="P546" s="76"/>
      <c r="Q546" s="76"/>
      <c r="R546" s="76"/>
    </row>
    <row r="547" spans="1:18" s="9" customFormat="1" x14ac:dyDescent="0.2">
      <c r="A547" s="17" t="s">
        <v>275</v>
      </c>
      <c r="B547" s="73">
        <v>177.684</v>
      </c>
      <c r="C547" s="73">
        <v>877.37599999999998</v>
      </c>
      <c r="D547" s="73">
        <v>99.206000000000003</v>
      </c>
      <c r="E547" s="73">
        <v>976.58199999999999</v>
      </c>
      <c r="F547" s="73">
        <v>84.483000000000004</v>
      </c>
      <c r="G547" s="73">
        <v>871.27599999999995</v>
      </c>
      <c r="H547" s="15">
        <f>D547/D546*100</f>
        <v>4.9978488383223159</v>
      </c>
      <c r="I547" s="15">
        <f>E547/E546*100</f>
        <v>6.0722515498019609</v>
      </c>
      <c r="J547" s="16">
        <f t="shared" si="151"/>
        <v>55.83282681614552</v>
      </c>
      <c r="K547" s="16">
        <f t="shared" si="152"/>
        <v>117.42717469786821</v>
      </c>
      <c r="L547" s="16">
        <f t="shared" si="152"/>
        <v>112.08641119461571</v>
      </c>
      <c r="M547" s="72"/>
      <c r="N547" s="72"/>
      <c r="O547" s="72"/>
      <c r="P547" s="72"/>
      <c r="Q547" s="72"/>
      <c r="R547" s="72"/>
    </row>
    <row r="548" spans="1:18" s="9" customFormat="1" x14ac:dyDescent="0.2">
      <c r="A548" s="17" t="s">
        <v>279</v>
      </c>
      <c r="B548" s="73">
        <v>1911.569</v>
      </c>
      <c r="C548" s="73">
        <v>13220.349</v>
      </c>
      <c r="D548" s="73">
        <v>1885.768</v>
      </c>
      <c r="E548" s="73">
        <v>15106.118</v>
      </c>
      <c r="F548" s="73">
        <v>1631.056</v>
      </c>
      <c r="G548" s="73">
        <v>14197.082</v>
      </c>
      <c r="H548" s="15">
        <f>D548/D546*100</f>
        <v>95.002151161677688</v>
      </c>
      <c r="I548" s="15">
        <f>E548/E546*100</f>
        <v>93.927748450198038</v>
      </c>
      <c r="J548" s="16">
        <f t="shared" si="151"/>
        <v>98.6502710600559</v>
      </c>
      <c r="K548" s="16">
        <f t="shared" si="152"/>
        <v>115.61638594873504</v>
      </c>
      <c r="L548" s="16">
        <f t="shared" si="152"/>
        <v>106.4029777386649</v>
      </c>
      <c r="M548" s="72"/>
      <c r="N548" s="72"/>
      <c r="O548" s="72"/>
      <c r="P548" s="72"/>
      <c r="Q548" s="72"/>
      <c r="R548" s="72"/>
    </row>
    <row r="549" spans="1:18" s="9" customFormat="1" x14ac:dyDescent="0.2">
      <c r="A549" s="11" t="s">
        <v>353</v>
      </c>
      <c r="B549" s="73"/>
      <c r="C549" s="73"/>
      <c r="D549" s="73"/>
      <c r="E549" s="73"/>
      <c r="F549" s="73"/>
      <c r="G549" s="73"/>
      <c r="H549" s="72"/>
      <c r="I549" s="72"/>
      <c r="J549" s="72"/>
      <c r="K549" s="72"/>
      <c r="L549" s="72"/>
      <c r="M549" s="76"/>
      <c r="N549" s="76"/>
      <c r="O549" s="76"/>
      <c r="P549" s="76"/>
      <c r="Q549" s="76"/>
      <c r="R549" s="76"/>
    </row>
    <row r="550" spans="1:18" s="9" customFormat="1" x14ac:dyDescent="0.2">
      <c r="A550" s="13" t="s">
        <v>272</v>
      </c>
      <c r="B550" s="73">
        <v>5854.41</v>
      </c>
      <c r="C550" s="73">
        <v>49692.317999999999</v>
      </c>
      <c r="D550" s="73">
        <v>5246.241</v>
      </c>
      <c r="E550" s="73">
        <v>54938.559000000001</v>
      </c>
      <c r="F550" s="73">
        <v>9905.4050000000007</v>
      </c>
      <c r="G550" s="73">
        <v>78591.357000000004</v>
      </c>
      <c r="H550" s="15">
        <f>H551+H552</f>
        <v>100.00000000000001</v>
      </c>
      <c r="I550" s="15">
        <f>I551+I552</f>
        <v>100.00000000000001</v>
      </c>
      <c r="J550" s="16">
        <f t="shared" ref="J550:J555" si="153">D550/B550*100</f>
        <v>89.611779837763322</v>
      </c>
      <c r="K550" s="16">
        <f t="shared" ref="K550:L555" si="154">D550/F550*100</f>
        <v>52.96341744734314</v>
      </c>
      <c r="L550" s="16">
        <f t="shared" si="154"/>
        <v>69.904072276039216</v>
      </c>
      <c r="M550" s="72"/>
      <c r="N550" s="72"/>
      <c r="O550" s="72"/>
      <c r="P550" s="72"/>
      <c r="Q550" s="72"/>
      <c r="R550" s="72"/>
    </row>
    <row r="551" spans="1:18" s="9" customFormat="1" x14ac:dyDescent="0.2">
      <c r="A551" s="17" t="s">
        <v>278</v>
      </c>
      <c r="B551" s="73">
        <v>70.138000000000005</v>
      </c>
      <c r="C551" s="73">
        <v>410.952</v>
      </c>
      <c r="D551" s="73">
        <v>63.314999999999998</v>
      </c>
      <c r="E551" s="73">
        <v>474.267</v>
      </c>
      <c r="F551" s="73">
        <v>97.188999999999993</v>
      </c>
      <c r="G551" s="73">
        <v>518.72699999999998</v>
      </c>
      <c r="H551" s="15">
        <f>D551/D550*100</f>
        <v>1.2068641147061294</v>
      </c>
      <c r="I551" s="15">
        <f>E551/E550*100</f>
        <v>0.8632680008953274</v>
      </c>
      <c r="J551" s="16">
        <f t="shared" si="153"/>
        <v>90.272035130742239</v>
      </c>
      <c r="K551" s="16">
        <f t="shared" si="154"/>
        <v>65.14626140818406</v>
      </c>
      <c r="L551" s="16">
        <f t="shared" si="154"/>
        <v>91.429017575719016</v>
      </c>
      <c r="M551" s="72"/>
      <c r="N551" s="72"/>
      <c r="O551" s="72"/>
      <c r="P551" s="72"/>
      <c r="Q551" s="72"/>
      <c r="R551" s="72"/>
    </row>
    <row r="552" spans="1:18" s="9" customFormat="1" x14ac:dyDescent="0.2">
      <c r="A552" s="17" t="s">
        <v>274</v>
      </c>
      <c r="B552" s="73">
        <v>5784.2719999999999</v>
      </c>
      <c r="C552" s="73">
        <v>49281.366000000002</v>
      </c>
      <c r="D552" s="73">
        <v>5182.9260000000004</v>
      </c>
      <c r="E552" s="73">
        <v>54464.292000000001</v>
      </c>
      <c r="F552" s="73">
        <v>9808.2160000000003</v>
      </c>
      <c r="G552" s="73">
        <v>78072.63</v>
      </c>
      <c r="H552" s="15">
        <f>D552/D550*100</f>
        <v>98.793135885293879</v>
      </c>
      <c r="I552" s="15">
        <f>E552/E550*100</f>
        <v>99.136731999104683</v>
      </c>
      <c r="J552" s="16">
        <f t="shared" si="153"/>
        <v>89.603773819765053</v>
      </c>
      <c r="K552" s="16">
        <f t="shared" si="154"/>
        <v>52.84269840713133</v>
      </c>
      <c r="L552" s="16">
        <f t="shared" si="154"/>
        <v>69.761057107977535</v>
      </c>
      <c r="M552" s="72"/>
      <c r="N552" s="72"/>
      <c r="O552" s="72"/>
      <c r="P552" s="72"/>
      <c r="Q552" s="72"/>
      <c r="R552" s="72"/>
    </row>
    <row r="553" spans="1:18" s="9" customFormat="1" x14ac:dyDescent="0.2">
      <c r="A553" s="13" t="s">
        <v>273</v>
      </c>
      <c r="B553" s="73">
        <v>5854.41</v>
      </c>
      <c r="C553" s="73">
        <v>49692.317999999999</v>
      </c>
      <c r="D553" s="73">
        <v>5246.241</v>
      </c>
      <c r="E553" s="73">
        <v>54938.559000000001</v>
      </c>
      <c r="F553" s="73">
        <v>9905.4050000000007</v>
      </c>
      <c r="G553" s="73">
        <v>78591.357000000004</v>
      </c>
      <c r="H553" s="15">
        <f>H554+H555</f>
        <v>100.00000000000001</v>
      </c>
      <c r="I553" s="15">
        <f>I554+I555</f>
        <v>100.00000000000001</v>
      </c>
      <c r="J553" s="16">
        <f t="shared" si="153"/>
        <v>89.611779837763322</v>
      </c>
      <c r="K553" s="16">
        <f t="shared" si="154"/>
        <v>52.96341744734314</v>
      </c>
      <c r="L553" s="16">
        <f t="shared" si="154"/>
        <v>69.904072276039216</v>
      </c>
      <c r="M553" s="76"/>
      <c r="N553" s="76"/>
      <c r="O553" s="76"/>
      <c r="P553" s="76"/>
      <c r="Q553" s="76"/>
      <c r="R553" s="76"/>
    </row>
    <row r="554" spans="1:18" s="9" customFormat="1" x14ac:dyDescent="0.2">
      <c r="A554" s="17" t="s">
        <v>275</v>
      </c>
      <c r="B554" s="73">
        <v>337.35500000000002</v>
      </c>
      <c r="C554" s="73">
        <v>3054.5680000000002</v>
      </c>
      <c r="D554" s="73">
        <v>222.46199999999999</v>
      </c>
      <c r="E554" s="73">
        <v>3277.03</v>
      </c>
      <c r="F554" s="73">
        <v>346.613</v>
      </c>
      <c r="G554" s="73">
        <v>4531.0020000000004</v>
      </c>
      <c r="H554" s="15">
        <f>D554/D553*100</f>
        <v>4.2404075603846643</v>
      </c>
      <c r="I554" s="15">
        <f>E554/E553*100</f>
        <v>5.9648998074376145</v>
      </c>
      <c r="J554" s="16">
        <f t="shared" si="153"/>
        <v>65.942997732359075</v>
      </c>
      <c r="K554" s="16">
        <f t="shared" si="154"/>
        <v>64.181666584923235</v>
      </c>
      <c r="L554" s="16">
        <f t="shared" si="154"/>
        <v>72.324620470262431</v>
      </c>
    </row>
    <row r="555" spans="1:18" s="9" customFormat="1" x14ac:dyDescent="0.2">
      <c r="A555" s="17" t="s">
        <v>279</v>
      </c>
      <c r="B555" s="73">
        <v>5517.0550000000003</v>
      </c>
      <c r="C555" s="73">
        <v>46637.75</v>
      </c>
      <c r="D555" s="73">
        <v>5023.7790000000005</v>
      </c>
      <c r="E555" s="73">
        <v>51661.529000000002</v>
      </c>
      <c r="F555" s="73">
        <v>9558.7919999999995</v>
      </c>
      <c r="G555" s="73">
        <v>74060.354999999996</v>
      </c>
      <c r="H555" s="15">
        <f>D555/D553*100</f>
        <v>95.759592439615346</v>
      </c>
      <c r="I555" s="15">
        <f>E555/E553*100</f>
        <v>94.035100192562396</v>
      </c>
      <c r="J555" s="16">
        <f t="shared" si="153"/>
        <v>91.059070464224121</v>
      </c>
      <c r="K555" s="16">
        <f t="shared" si="154"/>
        <v>52.556630586793815</v>
      </c>
      <c r="L555" s="16">
        <f t="shared" si="154"/>
        <v>69.755983481310622</v>
      </c>
    </row>
    <row r="556" spans="1:18" s="9" customFormat="1" ht="22.5" x14ac:dyDescent="0.2">
      <c r="A556" s="11" t="s">
        <v>354</v>
      </c>
      <c r="B556" s="73"/>
      <c r="C556" s="73"/>
      <c r="D556" s="73"/>
      <c r="E556" s="73"/>
      <c r="F556" s="73"/>
      <c r="G556" s="73"/>
      <c r="H556" s="72"/>
      <c r="I556" s="72"/>
      <c r="J556" s="72"/>
      <c r="K556" s="72"/>
      <c r="L556" s="72"/>
      <c r="M556" s="76"/>
      <c r="N556" s="76"/>
      <c r="O556" s="76"/>
      <c r="P556" s="76"/>
      <c r="Q556" s="76"/>
      <c r="R556" s="76"/>
    </row>
    <row r="557" spans="1:18" s="9" customFormat="1" x14ac:dyDescent="0.2">
      <c r="A557" s="13" t="s">
        <v>272</v>
      </c>
      <c r="B557" s="73">
        <v>2821.777</v>
      </c>
      <c r="C557" s="73">
        <v>21331.866000000002</v>
      </c>
      <c r="D557" s="73">
        <v>2185.3249999999998</v>
      </c>
      <c r="E557" s="73">
        <v>23517.191999999999</v>
      </c>
      <c r="F557" s="73">
        <v>2739.6390000000001</v>
      </c>
      <c r="G557" s="73">
        <v>28064.155999999999</v>
      </c>
      <c r="H557" s="15">
        <f>H558+H559</f>
        <v>100.00000000000001</v>
      </c>
      <c r="I557" s="15">
        <f>I558+I559</f>
        <v>100</v>
      </c>
      <c r="J557" s="16">
        <f t="shared" ref="J557:J562" si="155">D557/B557*100</f>
        <v>77.444992995548546</v>
      </c>
      <c r="K557" s="16">
        <f t="shared" ref="K557:L562" si="156">D557/F557*100</f>
        <v>79.766896295460811</v>
      </c>
      <c r="L557" s="16">
        <f t="shared" si="156"/>
        <v>83.797966345398024</v>
      </c>
      <c r="M557" s="72"/>
      <c r="N557" s="72"/>
      <c r="O557" s="72"/>
      <c r="P557" s="72"/>
      <c r="Q557" s="72"/>
      <c r="R557" s="72"/>
    </row>
    <row r="558" spans="1:18" s="9" customFormat="1" x14ac:dyDescent="0.2">
      <c r="A558" s="17" t="s">
        <v>278</v>
      </c>
      <c r="B558" s="73">
        <v>30.962</v>
      </c>
      <c r="C558" s="73">
        <v>152.87299999999999</v>
      </c>
      <c r="D558" s="73">
        <v>25.821999999999999</v>
      </c>
      <c r="E558" s="73">
        <v>178.69499999999999</v>
      </c>
      <c r="F558" s="73">
        <v>31.606999999999999</v>
      </c>
      <c r="G558" s="73">
        <v>175.197</v>
      </c>
      <c r="H558" s="15">
        <f>D558/D557*100</f>
        <v>1.1816091428048461</v>
      </c>
      <c r="I558" s="15">
        <f>E558/E557*100</f>
        <v>0.7598483696522953</v>
      </c>
      <c r="J558" s="16">
        <f t="shared" si="155"/>
        <v>83.399005232220134</v>
      </c>
      <c r="K558" s="16">
        <f t="shared" si="156"/>
        <v>81.697092416236899</v>
      </c>
      <c r="L558" s="16">
        <f t="shared" si="156"/>
        <v>101.99660953098511</v>
      </c>
    </row>
    <row r="559" spans="1:18" s="9" customFormat="1" x14ac:dyDescent="0.2">
      <c r="A559" s="17" t="s">
        <v>274</v>
      </c>
      <c r="B559" s="73">
        <v>2790.8150000000001</v>
      </c>
      <c r="C559" s="73">
        <v>21178.993999999999</v>
      </c>
      <c r="D559" s="73">
        <v>2159.5030000000002</v>
      </c>
      <c r="E559" s="73">
        <v>23338.496999999999</v>
      </c>
      <c r="F559" s="73">
        <v>2708.0320000000002</v>
      </c>
      <c r="G559" s="73">
        <v>27888.958999999999</v>
      </c>
      <c r="H559" s="15">
        <f>D559/D557*100</f>
        <v>98.818390857195169</v>
      </c>
      <c r="I559" s="15">
        <f>E559/E557*100</f>
        <v>99.240151630347711</v>
      </c>
      <c r="J559" s="16">
        <f t="shared" si="155"/>
        <v>77.378937693827794</v>
      </c>
      <c r="K559" s="16">
        <f t="shared" si="156"/>
        <v>79.744367865667769</v>
      </c>
      <c r="L559" s="16">
        <f t="shared" si="156"/>
        <v>83.683643408848639</v>
      </c>
    </row>
    <row r="560" spans="1:18" s="9" customFormat="1" x14ac:dyDescent="0.2">
      <c r="A560" s="13" t="s">
        <v>273</v>
      </c>
      <c r="B560" s="73">
        <v>2821.777</v>
      </c>
      <c r="C560" s="73">
        <v>21331.866000000002</v>
      </c>
      <c r="D560" s="73">
        <v>2185.3249999999998</v>
      </c>
      <c r="E560" s="73">
        <v>23517.191999999999</v>
      </c>
      <c r="F560" s="73">
        <v>2739.6390000000001</v>
      </c>
      <c r="G560" s="73">
        <v>28064.155999999999</v>
      </c>
      <c r="H560" s="15">
        <f>H561+H562</f>
        <v>100</v>
      </c>
      <c r="I560" s="15">
        <f>I561+I562</f>
        <v>100</v>
      </c>
      <c r="J560" s="16">
        <f t="shared" si="155"/>
        <v>77.444992995548546</v>
      </c>
      <c r="K560" s="16">
        <f t="shared" si="156"/>
        <v>79.766896295460811</v>
      </c>
      <c r="L560" s="16">
        <f t="shared" si="156"/>
        <v>83.797966345398024</v>
      </c>
      <c r="M560" s="76"/>
      <c r="N560" s="76"/>
      <c r="O560" s="76"/>
      <c r="P560" s="76"/>
      <c r="Q560" s="76"/>
      <c r="R560" s="76"/>
    </row>
    <row r="561" spans="1:18" s="9" customFormat="1" x14ac:dyDescent="0.2">
      <c r="A561" s="17" t="s">
        <v>275</v>
      </c>
      <c r="B561" s="73">
        <v>275.952</v>
      </c>
      <c r="C561" s="73">
        <v>2087.3919999999998</v>
      </c>
      <c r="D561" s="73">
        <v>118.471</v>
      </c>
      <c r="E561" s="73">
        <v>2205.8629999999998</v>
      </c>
      <c r="F561" s="73">
        <v>231.27500000000001</v>
      </c>
      <c r="G561" s="73">
        <v>3552.777</v>
      </c>
      <c r="H561" s="15">
        <f>D561/D560*100</f>
        <v>5.4212073719012048</v>
      </c>
      <c r="I561" s="15">
        <f>E561/E560*100</f>
        <v>9.3797890496450425</v>
      </c>
      <c r="J561" s="16">
        <f t="shared" si="155"/>
        <v>42.931741752188792</v>
      </c>
      <c r="K561" s="16">
        <f t="shared" si="156"/>
        <v>51.225164847043558</v>
      </c>
      <c r="L561" s="16">
        <f t="shared" si="156"/>
        <v>62.088417032647982</v>
      </c>
    </row>
    <row r="562" spans="1:18" s="9" customFormat="1" x14ac:dyDescent="0.2">
      <c r="A562" s="17" t="s">
        <v>279</v>
      </c>
      <c r="B562" s="73">
        <v>2545.8249999999998</v>
      </c>
      <c r="C562" s="73">
        <v>19244.473999999998</v>
      </c>
      <c r="D562" s="73">
        <v>2066.8539999999998</v>
      </c>
      <c r="E562" s="73">
        <v>21311.329000000002</v>
      </c>
      <c r="F562" s="73">
        <v>2508.364</v>
      </c>
      <c r="G562" s="73">
        <v>24511.379000000001</v>
      </c>
      <c r="H562" s="15">
        <f>D562/D560*100</f>
        <v>94.578792628098796</v>
      </c>
      <c r="I562" s="15">
        <f>E562/E560*100</f>
        <v>90.620210950354959</v>
      </c>
      <c r="J562" s="16">
        <f t="shared" si="155"/>
        <v>81.186020248838787</v>
      </c>
      <c r="K562" s="16">
        <f t="shared" si="156"/>
        <v>82.398487619819122</v>
      </c>
      <c r="L562" s="16">
        <f t="shared" si="156"/>
        <v>86.94463497953339</v>
      </c>
    </row>
    <row r="563" spans="1:18" s="9" customFormat="1" x14ac:dyDescent="0.2">
      <c r="A563" s="11" t="s">
        <v>592</v>
      </c>
      <c r="B563" s="73"/>
      <c r="C563" s="73"/>
      <c r="D563" s="73"/>
      <c r="E563" s="73"/>
      <c r="F563" s="73"/>
      <c r="G563" s="73"/>
      <c r="H563" s="72"/>
      <c r="I563" s="72"/>
      <c r="J563" s="72"/>
      <c r="K563" s="72"/>
      <c r="L563" s="72"/>
      <c r="M563" s="76"/>
      <c r="N563" s="76"/>
      <c r="O563" s="76"/>
      <c r="P563" s="76"/>
      <c r="Q563" s="76"/>
      <c r="R563" s="76"/>
    </row>
    <row r="564" spans="1:18" s="9" customFormat="1" x14ac:dyDescent="0.2">
      <c r="A564" s="13" t="s">
        <v>272</v>
      </c>
      <c r="B564" s="73">
        <v>9261.5509999999995</v>
      </c>
      <c r="C564" s="73">
        <v>74644.149999999994</v>
      </c>
      <c r="D564" s="73">
        <v>6625.2479999999996</v>
      </c>
      <c r="E564" s="73">
        <v>81269.398000000001</v>
      </c>
      <c r="F564" s="73">
        <v>13418.527</v>
      </c>
      <c r="G564" s="73">
        <v>126237.591</v>
      </c>
      <c r="H564" s="15">
        <f>H565+H566</f>
        <v>100</v>
      </c>
      <c r="I564" s="15">
        <f>I565+I566</f>
        <v>100.00000000000001</v>
      </c>
      <c r="J564" s="16">
        <f t="shared" ref="J564:J569" si="157">D564/B564*100</f>
        <v>71.534972921922034</v>
      </c>
      <c r="K564" s="16">
        <f t="shared" ref="K564:L569" si="158">D564/F564*100</f>
        <v>49.373884331715395</v>
      </c>
      <c r="L564" s="16">
        <f t="shared" si="158"/>
        <v>64.378128064880457</v>
      </c>
      <c r="M564" s="72"/>
      <c r="N564" s="72"/>
      <c r="O564" s="72"/>
      <c r="P564" s="72"/>
      <c r="Q564" s="72"/>
      <c r="R564" s="72"/>
    </row>
    <row r="565" spans="1:18" s="9" customFormat="1" x14ac:dyDescent="0.2">
      <c r="A565" s="17" t="s">
        <v>278</v>
      </c>
      <c r="B565" s="73">
        <v>49.265999999999998</v>
      </c>
      <c r="C565" s="73">
        <v>506.625</v>
      </c>
      <c r="D565" s="73">
        <v>50.366</v>
      </c>
      <c r="E565" s="73">
        <v>556.99099999999999</v>
      </c>
      <c r="F565" s="73">
        <v>81.683999999999997</v>
      </c>
      <c r="G565" s="73">
        <v>649.38099999999997</v>
      </c>
      <c r="H565" s="15">
        <f>D565/D564*100</f>
        <v>0.76021305164727426</v>
      </c>
      <c r="I565" s="15">
        <f>E565/E564*100</f>
        <v>0.68536375770865188</v>
      </c>
      <c r="J565" s="16">
        <f t="shared" si="157"/>
        <v>102.23277716883857</v>
      </c>
      <c r="K565" s="16">
        <f t="shared" si="158"/>
        <v>61.659566132902413</v>
      </c>
      <c r="L565" s="16">
        <f t="shared" si="158"/>
        <v>85.772604988442851</v>
      </c>
      <c r="M565" s="72"/>
      <c r="N565" s="72"/>
      <c r="O565" s="72"/>
      <c r="P565" s="72"/>
      <c r="Q565" s="72"/>
      <c r="R565" s="72"/>
    </row>
    <row r="566" spans="1:18" s="9" customFormat="1" x14ac:dyDescent="0.2">
      <c r="A566" s="17" t="s">
        <v>274</v>
      </c>
      <c r="B566" s="73">
        <v>9212.2849999999999</v>
      </c>
      <c r="C566" s="73">
        <v>74137.524999999994</v>
      </c>
      <c r="D566" s="73">
        <v>6574.8819999999996</v>
      </c>
      <c r="E566" s="73">
        <v>80712.407000000007</v>
      </c>
      <c r="F566" s="73">
        <v>13336.843000000001</v>
      </c>
      <c r="G566" s="73">
        <v>125588.21</v>
      </c>
      <c r="H566" s="15">
        <f>D566/D564*100</f>
        <v>99.23978694835273</v>
      </c>
      <c r="I566" s="15">
        <f>E566/E564*100</f>
        <v>99.314636242291357</v>
      </c>
      <c r="J566" s="16">
        <f t="shared" si="157"/>
        <v>71.370805397357984</v>
      </c>
      <c r="K566" s="16">
        <f t="shared" si="158"/>
        <v>49.298638365916126</v>
      </c>
      <c r="L566" s="16">
        <f t="shared" si="158"/>
        <v>64.267503295094343</v>
      </c>
    </row>
    <row r="567" spans="1:18" s="9" customFormat="1" x14ac:dyDescent="0.2">
      <c r="A567" s="13" t="s">
        <v>273</v>
      </c>
      <c r="B567" s="73">
        <v>9261.5509999999995</v>
      </c>
      <c r="C567" s="73">
        <v>74644.149999999994</v>
      </c>
      <c r="D567" s="73">
        <v>6625.2479999999996</v>
      </c>
      <c r="E567" s="73">
        <v>81269.398000000001</v>
      </c>
      <c r="F567" s="73">
        <v>13418.527</v>
      </c>
      <c r="G567" s="73">
        <v>126237.591</v>
      </c>
      <c r="H567" s="15">
        <f>H568+H569</f>
        <v>100.00000000000001</v>
      </c>
      <c r="I567" s="15">
        <f>I568+I569</f>
        <v>100</v>
      </c>
      <c r="J567" s="16">
        <f t="shared" si="157"/>
        <v>71.534972921922034</v>
      </c>
      <c r="K567" s="16">
        <f t="shared" si="158"/>
        <v>49.373884331715395</v>
      </c>
      <c r="L567" s="16">
        <f t="shared" si="158"/>
        <v>64.378128064880457</v>
      </c>
      <c r="M567" s="76"/>
      <c r="N567" s="76"/>
      <c r="O567" s="76"/>
      <c r="P567" s="76"/>
      <c r="Q567" s="76"/>
      <c r="R567" s="76"/>
    </row>
    <row r="568" spans="1:18" s="9" customFormat="1" x14ac:dyDescent="0.2">
      <c r="A568" s="17" t="s">
        <v>275</v>
      </c>
      <c r="B568" s="73">
        <v>1400.432</v>
      </c>
      <c r="C568" s="73">
        <v>9467.7540000000008</v>
      </c>
      <c r="D568" s="73">
        <v>501.959</v>
      </c>
      <c r="E568" s="73">
        <v>9969.7129999999997</v>
      </c>
      <c r="F568" s="73">
        <v>913.67399999999998</v>
      </c>
      <c r="G568" s="73">
        <v>8607.1540000000005</v>
      </c>
      <c r="H568" s="15">
        <f>D568/D567*100</f>
        <v>7.5764560058732906</v>
      </c>
      <c r="I568" s="15">
        <f>E568/E567*100</f>
        <v>12.267487203485867</v>
      </c>
      <c r="J568" s="16">
        <f t="shared" si="157"/>
        <v>35.843154112445305</v>
      </c>
      <c r="K568" s="16">
        <f t="shared" si="158"/>
        <v>54.938522930498188</v>
      </c>
      <c r="L568" s="16">
        <f t="shared" si="158"/>
        <v>115.83054050154091</v>
      </c>
      <c r="M568" s="72"/>
      <c r="N568" s="72"/>
      <c r="O568" s="72"/>
      <c r="P568" s="72"/>
      <c r="Q568" s="72"/>
      <c r="R568" s="72"/>
    </row>
    <row r="569" spans="1:18" s="9" customFormat="1" x14ac:dyDescent="0.2">
      <c r="A569" s="17" t="s">
        <v>279</v>
      </c>
      <c r="B569" s="73">
        <v>7861.1189999999997</v>
      </c>
      <c r="C569" s="73">
        <v>65176.396000000001</v>
      </c>
      <c r="D569" s="73">
        <v>6123.2889999999998</v>
      </c>
      <c r="E569" s="73">
        <v>71299.684999999998</v>
      </c>
      <c r="F569" s="73">
        <v>12504.852999999999</v>
      </c>
      <c r="G569" s="73">
        <v>117630.43700000001</v>
      </c>
      <c r="H569" s="15">
        <f>D569/D567*100</f>
        <v>92.423543994126717</v>
      </c>
      <c r="I569" s="15">
        <f>E569/E567*100</f>
        <v>87.732512796514129</v>
      </c>
      <c r="J569" s="16">
        <f t="shared" si="157"/>
        <v>77.893350806672686</v>
      </c>
      <c r="K569" s="16">
        <f t="shared" si="158"/>
        <v>48.967300935084964</v>
      </c>
      <c r="L569" s="16">
        <f t="shared" si="158"/>
        <v>60.613296029836214</v>
      </c>
      <c r="M569" s="72"/>
      <c r="N569" s="72"/>
      <c r="O569" s="72"/>
      <c r="P569" s="72"/>
      <c r="Q569" s="72"/>
      <c r="R569" s="72"/>
    </row>
    <row r="570" spans="1:18" s="9" customFormat="1" ht="22.5" x14ac:dyDescent="0.2">
      <c r="A570" s="11" t="s">
        <v>355</v>
      </c>
      <c r="B570" s="73"/>
      <c r="C570" s="73"/>
      <c r="D570" s="73"/>
      <c r="E570" s="73"/>
      <c r="F570" s="73"/>
      <c r="G570" s="73"/>
      <c r="H570" s="72"/>
      <c r="I570" s="72"/>
      <c r="J570" s="72"/>
      <c r="K570" s="72"/>
      <c r="L570" s="72"/>
      <c r="M570" s="76"/>
      <c r="N570" s="76"/>
      <c r="O570" s="76"/>
      <c r="P570" s="76"/>
      <c r="Q570" s="76"/>
      <c r="R570" s="76"/>
    </row>
    <row r="571" spans="1:18" s="9" customFormat="1" x14ac:dyDescent="0.2">
      <c r="A571" s="13" t="s">
        <v>272</v>
      </c>
      <c r="B571" s="73">
        <v>1692690.5109999999</v>
      </c>
      <c r="C571" s="73">
        <v>7975666.2779999999</v>
      </c>
      <c r="D571" s="73">
        <v>1574412.818</v>
      </c>
      <c r="E571" s="73">
        <v>9529237.1860000007</v>
      </c>
      <c r="F571" s="73">
        <v>1750022.409</v>
      </c>
      <c r="G571" s="73">
        <v>9756901.6099999994</v>
      </c>
      <c r="H571" s="15">
        <f>H572+H573</f>
        <v>100</v>
      </c>
      <c r="I571" s="15">
        <f>I572+I573</f>
        <v>99.999999989505966</v>
      </c>
      <c r="J571" s="16">
        <f t="shared" ref="J571:J576" si="159">D571/B571*100</f>
        <v>93.012444257744178</v>
      </c>
      <c r="K571" s="16">
        <f t="shared" ref="K571:L576" si="160">D571/F571*100</f>
        <v>89.965294724406007</v>
      </c>
      <c r="L571" s="16">
        <f t="shared" si="160"/>
        <v>97.666631958585484</v>
      </c>
      <c r="M571" s="72"/>
      <c r="N571" s="72"/>
      <c r="O571" s="72"/>
      <c r="P571" s="72"/>
      <c r="Q571" s="72"/>
      <c r="R571" s="72"/>
    </row>
    <row r="572" spans="1:18" s="9" customFormat="1" x14ac:dyDescent="0.2">
      <c r="A572" s="17" t="s">
        <v>278</v>
      </c>
      <c r="B572" s="73">
        <v>3200</v>
      </c>
      <c r="C572" s="73">
        <v>54422.332999999999</v>
      </c>
      <c r="D572" s="73">
        <v>3200</v>
      </c>
      <c r="E572" s="73">
        <v>57622.332999999999</v>
      </c>
      <c r="F572" s="73">
        <v>4307.1499999999996</v>
      </c>
      <c r="G572" s="73">
        <v>95217.138000000006</v>
      </c>
      <c r="H572" s="15">
        <f>D572/D571*100</f>
        <v>0.20325037775448296</v>
      </c>
      <c r="I572" s="15">
        <f>E572/E571*100</f>
        <v>0.60468988099757426</v>
      </c>
      <c r="J572" s="16">
        <f t="shared" si="159"/>
        <v>100</v>
      </c>
      <c r="K572" s="16">
        <f t="shared" si="160"/>
        <v>74.295067504033995</v>
      </c>
      <c r="L572" s="16">
        <f t="shared" si="160"/>
        <v>60.516766424968573</v>
      </c>
    </row>
    <row r="573" spans="1:18" s="9" customFormat="1" x14ac:dyDescent="0.2">
      <c r="A573" s="17" t="s">
        <v>274</v>
      </c>
      <c r="B573" s="73">
        <v>1689490.5109999999</v>
      </c>
      <c r="C573" s="73">
        <v>7921243.9450000003</v>
      </c>
      <c r="D573" s="73">
        <v>1571212.818</v>
      </c>
      <c r="E573" s="73">
        <v>9471614.852</v>
      </c>
      <c r="F573" s="73">
        <v>1745715.2590000001</v>
      </c>
      <c r="G573" s="73">
        <v>9661684.4719999991</v>
      </c>
      <c r="H573" s="15">
        <f>D573/D571*100</f>
        <v>99.796749622245514</v>
      </c>
      <c r="I573" s="15">
        <f>E573/E571*100</f>
        <v>99.395310108508397</v>
      </c>
      <c r="J573" s="16">
        <f t="shared" si="159"/>
        <v>92.999209393014453</v>
      </c>
      <c r="K573" s="16">
        <f t="shared" si="160"/>
        <v>90.003957397957308</v>
      </c>
      <c r="L573" s="16">
        <f t="shared" si="160"/>
        <v>98.032748631454183</v>
      </c>
      <c r="M573" s="72"/>
      <c r="N573" s="72"/>
      <c r="O573" s="72"/>
      <c r="P573" s="72"/>
      <c r="Q573" s="72"/>
      <c r="R573" s="72"/>
    </row>
    <row r="574" spans="1:18" s="9" customFormat="1" x14ac:dyDescent="0.2">
      <c r="A574" s="13" t="s">
        <v>273</v>
      </c>
      <c r="B574" s="73">
        <v>1692690.5109999999</v>
      </c>
      <c r="C574" s="73">
        <v>7975666.2779999999</v>
      </c>
      <c r="D574" s="73">
        <v>1574412.818</v>
      </c>
      <c r="E574" s="73">
        <v>9529237.1860000007</v>
      </c>
      <c r="F574" s="73">
        <v>1750022.409</v>
      </c>
      <c r="G574" s="73">
        <v>9756901.6099999994</v>
      </c>
      <c r="H574" s="15">
        <f>H575+H576</f>
        <v>100</v>
      </c>
      <c r="I574" s="15">
        <f>I575+I576</f>
        <v>99.99999998950598</v>
      </c>
      <c r="J574" s="16">
        <f t="shared" si="159"/>
        <v>93.012444257744178</v>
      </c>
      <c r="K574" s="16">
        <f t="shared" si="160"/>
        <v>89.965294724406007</v>
      </c>
      <c r="L574" s="16">
        <f t="shared" si="160"/>
        <v>97.666631958585484</v>
      </c>
      <c r="M574" s="76"/>
      <c r="N574" s="76"/>
      <c r="O574" s="76"/>
      <c r="P574" s="76"/>
      <c r="Q574" s="76"/>
      <c r="R574" s="76"/>
    </row>
    <row r="575" spans="1:18" s="9" customFormat="1" x14ac:dyDescent="0.2">
      <c r="A575" s="17" t="s">
        <v>275</v>
      </c>
      <c r="B575" s="73">
        <v>42405.027999999998</v>
      </c>
      <c r="C575" s="73">
        <v>200080.09700000001</v>
      </c>
      <c r="D575" s="73">
        <v>53821.290999999997</v>
      </c>
      <c r="E575" s="73">
        <v>252827.85399999999</v>
      </c>
      <c r="F575" s="73">
        <v>18918.107</v>
      </c>
      <c r="G575" s="73">
        <v>111707.649</v>
      </c>
      <c r="H575" s="15">
        <f>D575/D574*100</f>
        <v>3.4184992896824853</v>
      </c>
      <c r="I575" s="15">
        <f>E575/E574*100</f>
        <v>2.653180407466877</v>
      </c>
      <c r="J575" s="16">
        <f t="shared" si="159"/>
        <v>126.92195604728759</v>
      </c>
      <c r="K575" s="16">
        <f t="shared" si="160"/>
        <v>284.49617607089334</v>
      </c>
      <c r="L575" s="16">
        <f t="shared" si="160"/>
        <v>226.32993914320045</v>
      </c>
    </row>
    <row r="576" spans="1:18" s="9" customFormat="1" x14ac:dyDescent="0.2">
      <c r="A576" s="17" t="s">
        <v>279</v>
      </c>
      <c r="B576" s="73">
        <v>1650285.483</v>
      </c>
      <c r="C576" s="73">
        <v>7775586.1799999997</v>
      </c>
      <c r="D576" s="73">
        <v>1520591.527</v>
      </c>
      <c r="E576" s="73">
        <v>9276409.3310000002</v>
      </c>
      <c r="F576" s="73">
        <v>1731104.3019999999</v>
      </c>
      <c r="G576" s="73">
        <v>9645193.9609999992</v>
      </c>
      <c r="H576" s="15">
        <f>D576/D574*100</f>
        <v>96.581500710317513</v>
      </c>
      <c r="I576" s="15">
        <f>E576/E574*100</f>
        <v>97.346819582039103</v>
      </c>
      <c r="J576" s="16">
        <f t="shared" si="159"/>
        <v>92.141119985844284</v>
      </c>
      <c r="K576" s="16">
        <f t="shared" si="160"/>
        <v>87.839393920008874</v>
      </c>
      <c r="L576" s="16">
        <f t="shared" si="160"/>
        <v>96.176493375963545</v>
      </c>
    </row>
    <row r="577" spans="1:18" s="9" customFormat="1" ht="22.5" x14ac:dyDescent="0.2">
      <c r="A577" s="11" t="s">
        <v>356</v>
      </c>
      <c r="B577" s="73"/>
      <c r="C577" s="73"/>
      <c r="D577" s="73"/>
      <c r="E577" s="73"/>
      <c r="F577" s="73"/>
      <c r="G577" s="73"/>
      <c r="H577" s="72"/>
      <c r="I577" s="72"/>
      <c r="J577" s="72"/>
      <c r="K577" s="72"/>
      <c r="L577" s="72"/>
      <c r="M577" s="76"/>
      <c r="N577" s="76"/>
      <c r="O577" s="76"/>
      <c r="P577" s="76"/>
      <c r="Q577" s="76"/>
      <c r="R577" s="76"/>
    </row>
    <row r="578" spans="1:18" s="9" customFormat="1" x14ac:dyDescent="0.2">
      <c r="A578" s="13" t="s">
        <v>272</v>
      </c>
      <c r="B578" s="73">
        <v>137.387</v>
      </c>
      <c r="C578" s="73">
        <v>2540.375</v>
      </c>
      <c r="D578" s="73">
        <v>85.176000000000002</v>
      </c>
      <c r="E578" s="73">
        <v>2625.5509999999999</v>
      </c>
      <c r="F578" s="73">
        <v>485.86799999999999</v>
      </c>
      <c r="G578" s="73">
        <v>4081.1080000000002</v>
      </c>
      <c r="H578" s="15">
        <f>H579+H580</f>
        <v>100</v>
      </c>
      <c r="I578" s="15">
        <f>I579+I580</f>
        <v>100</v>
      </c>
      <c r="J578" s="16">
        <f t="shared" ref="J578:J583" si="161">D578/B578*100</f>
        <v>61.997132188635028</v>
      </c>
      <c r="K578" s="16">
        <f t="shared" ref="K578:L583" si="162">D578/F578*100</f>
        <v>17.530687347180717</v>
      </c>
      <c r="L578" s="16">
        <f t="shared" si="162"/>
        <v>64.334269026940717</v>
      </c>
    </row>
    <row r="579" spans="1:18" s="9" customFormat="1" x14ac:dyDescent="0.2">
      <c r="A579" s="17" t="s">
        <v>278</v>
      </c>
      <c r="B579" s="73">
        <v>36.591999999999999</v>
      </c>
      <c r="C579" s="73">
        <v>189.56899999999999</v>
      </c>
      <c r="D579" s="73">
        <v>12.092000000000001</v>
      </c>
      <c r="E579" s="73">
        <v>201.661</v>
      </c>
      <c r="F579" s="73">
        <v>23.234000000000002</v>
      </c>
      <c r="G579" s="73">
        <v>243.512</v>
      </c>
      <c r="H579" s="15">
        <f>D579/D578*100</f>
        <v>14.196487273410352</v>
      </c>
      <c r="I579" s="15">
        <f>E579/E578*100</f>
        <v>7.6807115915859185</v>
      </c>
      <c r="J579" s="16">
        <f t="shared" si="161"/>
        <v>33.045474420638392</v>
      </c>
      <c r="K579" s="16">
        <f t="shared" si="162"/>
        <v>52.044417663768613</v>
      </c>
      <c r="L579" s="16">
        <f t="shared" si="162"/>
        <v>82.813577975623375</v>
      </c>
      <c r="M579" s="72"/>
      <c r="N579" s="72"/>
      <c r="O579" s="72"/>
      <c r="P579" s="72"/>
      <c r="Q579" s="72"/>
      <c r="R579" s="72"/>
    </row>
    <row r="580" spans="1:18" s="9" customFormat="1" x14ac:dyDescent="0.2">
      <c r="A580" s="17" t="s">
        <v>274</v>
      </c>
      <c r="B580" s="73">
        <v>100.795</v>
      </c>
      <c r="C580" s="73">
        <v>2350.806</v>
      </c>
      <c r="D580" s="73">
        <v>73.084000000000003</v>
      </c>
      <c r="E580" s="73">
        <v>2423.89</v>
      </c>
      <c r="F580" s="73">
        <v>462.63400000000001</v>
      </c>
      <c r="G580" s="73">
        <v>3837.596</v>
      </c>
      <c r="H580" s="15">
        <f>D580/D578*100</f>
        <v>85.803512726589645</v>
      </c>
      <c r="I580" s="15">
        <f>E580/E578*100</f>
        <v>92.319288408414081</v>
      </c>
      <c r="J580" s="16">
        <f t="shared" si="161"/>
        <v>72.507564859368017</v>
      </c>
      <c r="K580" s="16">
        <f t="shared" si="162"/>
        <v>15.797368978501364</v>
      </c>
      <c r="L580" s="16">
        <f t="shared" si="162"/>
        <v>63.161677258366957</v>
      </c>
      <c r="M580" s="72"/>
      <c r="N580" s="72"/>
      <c r="O580" s="72"/>
      <c r="P580" s="72"/>
      <c r="Q580" s="72"/>
      <c r="R580" s="72"/>
    </row>
    <row r="581" spans="1:18" s="9" customFormat="1" x14ac:dyDescent="0.2">
      <c r="A581" s="13" t="s">
        <v>273</v>
      </c>
      <c r="B581" s="73">
        <v>137.387</v>
      </c>
      <c r="C581" s="73">
        <v>2540.375</v>
      </c>
      <c r="D581" s="73">
        <v>85.176000000000002</v>
      </c>
      <c r="E581" s="73">
        <v>2625.5509999999999</v>
      </c>
      <c r="F581" s="73">
        <v>485.86799999999999</v>
      </c>
      <c r="G581" s="73">
        <v>4081.1080000000002</v>
      </c>
      <c r="H581" s="15">
        <f>H582+H583</f>
        <v>100.00000000000001</v>
      </c>
      <c r="I581" s="15">
        <f>I582+I583</f>
        <v>99.999999999999986</v>
      </c>
      <c r="J581" s="16">
        <f t="shared" si="161"/>
        <v>61.997132188635028</v>
      </c>
      <c r="K581" s="16">
        <f t="shared" si="162"/>
        <v>17.530687347180717</v>
      </c>
      <c r="L581" s="16">
        <f t="shared" si="162"/>
        <v>64.334269026940717</v>
      </c>
      <c r="M581" s="76"/>
      <c r="N581" s="76"/>
      <c r="O581" s="76"/>
      <c r="P581" s="76"/>
      <c r="Q581" s="76"/>
      <c r="R581" s="76"/>
    </row>
    <row r="582" spans="1:18" s="9" customFormat="1" x14ac:dyDescent="0.2">
      <c r="A582" s="17" t="s">
        <v>275</v>
      </c>
      <c r="B582" s="73">
        <v>8.8940000000000001</v>
      </c>
      <c r="C582" s="73">
        <v>284.577</v>
      </c>
      <c r="D582" s="73">
        <v>6.5350000000000001</v>
      </c>
      <c r="E582" s="73">
        <v>291.11200000000002</v>
      </c>
      <c r="F582" s="73">
        <v>13.377000000000001</v>
      </c>
      <c r="G582" s="73">
        <v>166.208</v>
      </c>
      <c r="H582" s="15">
        <f>D582/D581*100</f>
        <v>7.6723490185028647</v>
      </c>
      <c r="I582" s="15">
        <f>E582/E581*100</f>
        <v>11.087653601091734</v>
      </c>
      <c r="J582" s="16">
        <f t="shared" si="161"/>
        <v>73.476501011918145</v>
      </c>
      <c r="K582" s="16">
        <f t="shared" si="162"/>
        <v>48.852508036181504</v>
      </c>
      <c r="L582" s="16">
        <f t="shared" si="162"/>
        <v>175.14921062764731</v>
      </c>
      <c r="M582" s="72"/>
      <c r="N582" s="72"/>
      <c r="O582" s="72"/>
      <c r="P582" s="72"/>
      <c r="Q582" s="72"/>
      <c r="R582" s="72"/>
    </row>
    <row r="583" spans="1:18" s="9" customFormat="1" x14ac:dyDescent="0.2">
      <c r="A583" s="17" t="s">
        <v>279</v>
      </c>
      <c r="B583" s="73">
        <v>128.49299999999999</v>
      </c>
      <c r="C583" s="73">
        <v>2255.7979999999998</v>
      </c>
      <c r="D583" s="73">
        <v>78.641000000000005</v>
      </c>
      <c r="E583" s="73">
        <v>2334.4389999999999</v>
      </c>
      <c r="F583" s="73">
        <v>472.49099999999999</v>
      </c>
      <c r="G583" s="73">
        <v>3914.9</v>
      </c>
      <c r="H583" s="15">
        <f>D583/D581*100</f>
        <v>92.327650981497143</v>
      </c>
      <c r="I583" s="15">
        <f>E583/E581*100</f>
        <v>88.912346398908255</v>
      </c>
      <c r="J583" s="16">
        <f t="shared" si="161"/>
        <v>61.20255578124879</v>
      </c>
      <c r="K583" s="16">
        <f t="shared" si="162"/>
        <v>16.643914910548563</v>
      </c>
      <c r="L583" s="16">
        <f t="shared" si="162"/>
        <v>59.629594625660928</v>
      </c>
      <c r="M583" s="72"/>
      <c r="N583" s="72"/>
      <c r="O583" s="72"/>
      <c r="P583" s="72"/>
      <c r="Q583" s="72"/>
      <c r="R583" s="72"/>
    </row>
    <row r="584" spans="1:18" s="9" customFormat="1" ht="33.75" x14ac:dyDescent="0.2">
      <c r="A584" s="11" t="s">
        <v>357</v>
      </c>
      <c r="B584" s="73"/>
      <c r="C584" s="73"/>
      <c r="D584" s="73"/>
      <c r="E584" s="73"/>
      <c r="F584" s="73"/>
      <c r="G584" s="73"/>
      <c r="H584" s="72"/>
      <c r="I584" s="72"/>
      <c r="J584" s="72"/>
      <c r="K584" s="72"/>
      <c r="L584" s="72"/>
      <c r="M584" s="76"/>
      <c r="N584" s="76"/>
      <c r="O584" s="76"/>
      <c r="P584" s="76"/>
      <c r="Q584" s="76"/>
      <c r="R584" s="76"/>
    </row>
    <row r="585" spans="1:18" s="9" customFormat="1" x14ac:dyDescent="0.2">
      <c r="A585" s="13" t="s">
        <v>272</v>
      </c>
      <c r="B585" s="73">
        <v>3618438.8760000002</v>
      </c>
      <c r="C585" s="73">
        <v>30460128.116</v>
      </c>
      <c r="D585" s="73">
        <v>3761772.7760000001</v>
      </c>
      <c r="E585" s="73">
        <v>34232816.935999997</v>
      </c>
      <c r="F585" s="73">
        <v>7137250.0999999996</v>
      </c>
      <c r="G585" s="73">
        <v>50088833.842</v>
      </c>
      <c r="H585" s="15">
        <f>H586+H587</f>
        <v>100.00000002658321</v>
      </c>
      <c r="I585" s="15">
        <f>I586+I587</f>
        <v>100</v>
      </c>
      <c r="J585" s="16">
        <f t="shared" ref="J585:J590" si="163">D585/B585*100</f>
        <v>103.96120826997218</v>
      </c>
      <c r="K585" s="16">
        <f t="shared" ref="K585:L590" si="164">D585/F585*100</f>
        <v>52.706192487215773</v>
      </c>
      <c r="L585" s="16">
        <f t="shared" si="164"/>
        <v>68.344208299965317</v>
      </c>
    </row>
    <row r="586" spans="1:18" s="9" customFormat="1" x14ac:dyDescent="0.2">
      <c r="A586" s="17" t="s">
        <v>278</v>
      </c>
      <c r="B586" s="73">
        <v>327610.5</v>
      </c>
      <c r="C586" s="73">
        <v>2465190.6639999999</v>
      </c>
      <c r="D586" s="73">
        <v>393897.5</v>
      </c>
      <c r="E586" s="73">
        <v>2859088.1639999999</v>
      </c>
      <c r="F586" s="73">
        <v>297760.30200000003</v>
      </c>
      <c r="G586" s="73">
        <v>2366861.304</v>
      </c>
      <c r="H586" s="15">
        <f>D586/D585*100</f>
        <v>10.471060413671301</v>
      </c>
      <c r="I586" s="15">
        <f>E586/E585*100</f>
        <v>8.3518927739578412</v>
      </c>
      <c r="J586" s="16">
        <f t="shared" si="163"/>
        <v>120.23347847520149</v>
      </c>
      <c r="K586" s="16">
        <f t="shared" si="164"/>
        <v>132.28677474944257</v>
      </c>
      <c r="L586" s="16">
        <f t="shared" si="164"/>
        <v>120.79660769171964</v>
      </c>
    </row>
    <row r="587" spans="1:18" s="9" customFormat="1" x14ac:dyDescent="0.2">
      <c r="A587" s="17" t="s">
        <v>274</v>
      </c>
      <c r="B587" s="73">
        <v>3290828.3769999999</v>
      </c>
      <c r="C587" s="73">
        <v>27994937.452</v>
      </c>
      <c r="D587" s="73">
        <v>3367875.2769999998</v>
      </c>
      <c r="E587" s="73">
        <v>31373728.772</v>
      </c>
      <c r="F587" s="73">
        <v>6839489.7980000004</v>
      </c>
      <c r="G587" s="73">
        <v>47721972.538000003</v>
      </c>
      <c r="H587" s="15">
        <f>D587/D585*100</f>
        <v>89.528939612911913</v>
      </c>
      <c r="I587" s="15">
        <f>E587/E585*100</f>
        <v>91.648107226042157</v>
      </c>
      <c r="J587" s="16">
        <f t="shared" si="163"/>
        <v>102.34126156619074</v>
      </c>
      <c r="K587" s="16">
        <f t="shared" si="164"/>
        <v>49.241615624382277</v>
      </c>
      <c r="L587" s="16">
        <f t="shared" si="164"/>
        <v>65.742732547397864</v>
      </c>
    </row>
    <row r="588" spans="1:18" s="9" customFormat="1" x14ac:dyDescent="0.2">
      <c r="A588" s="13" t="s">
        <v>273</v>
      </c>
      <c r="B588" s="73">
        <v>3618438.8760000002</v>
      </c>
      <c r="C588" s="73">
        <v>30460128.116</v>
      </c>
      <c r="D588" s="73">
        <v>3761772.7760000001</v>
      </c>
      <c r="E588" s="73">
        <v>34232816.935999997</v>
      </c>
      <c r="F588" s="73">
        <v>7137250.0999999996</v>
      </c>
      <c r="G588" s="73">
        <v>50088833.842</v>
      </c>
      <c r="H588" s="15">
        <f>H589+H590</f>
        <v>100.00000002658321</v>
      </c>
      <c r="I588" s="15">
        <f>I589+I590</f>
        <v>100.00000000000001</v>
      </c>
      <c r="J588" s="16">
        <f t="shared" si="163"/>
        <v>103.96120826997218</v>
      </c>
      <c r="K588" s="16">
        <f t="shared" si="164"/>
        <v>52.706192487215773</v>
      </c>
      <c r="L588" s="16">
        <f t="shared" si="164"/>
        <v>68.344208299965317</v>
      </c>
      <c r="M588" s="76"/>
      <c r="N588" s="76"/>
      <c r="O588" s="76"/>
      <c r="P588" s="76"/>
      <c r="Q588" s="76"/>
      <c r="R588" s="76"/>
    </row>
    <row r="589" spans="1:18" s="9" customFormat="1" x14ac:dyDescent="0.2">
      <c r="A589" s="17" t="s">
        <v>275</v>
      </c>
      <c r="B589" s="73">
        <v>188181.58199999999</v>
      </c>
      <c r="C589" s="73">
        <v>1890226.051</v>
      </c>
      <c r="D589" s="73">
        <v>236200.337</v>
      </c>
      <c r="E589" s="73">
        <v>2126822.81</v>
      </c>
      <c r="F589" s="73">
        <v>122101.886</v>
      </c>
      <c r="G589" s="73">
        <v>1421270.453</v>
      </c>
      <c r="H589" s="15">
        <f>D589/D588*100</f>
        <v>6.2789634320007641</v>
      </c>
      <c r="I589" s="15">
        <f>E589/E588*100</f>
        <v>6.2128185769117517</v>
      </c>
      <c r="J589" s="16">
        <f t="shared" si="163"/>
        <v>125.5172448279237</v>
      </c>
      <c r="K589" s="16">
        <f t="shared" si="164"/>
        <v>193.4452814266931</v>
      </c>
      <c r="L589" s="16">
        <f t="shared" si="164"/>
        <v>149.64237140867377</v>
      </c>
    </row>
    <row r="590" spans="1:18" s="9" customFormat="1" x14ac:dyDescent="0.2">
      <c r="A590" s="17" t="s">
        <v>279</v>
      </c>
      <c r="B590" s="73">
        <v>3430257.2940000002</v>
      </c>
      <c r="C590" s="73">
        <v>28569902.065000001</v>
      </c>
      <c r="D590" s="73">
        <v>3525572.44</v>
      </c>
      <c r="E590" s="73">
        <v>32105994.125999998</v>
      </c>
      <c r="F590" s="73">
        <v>7015148.2139999997</v>
      </c>
      <c r="G590" s="73">
        <v>48667563.388999999</v>
      </c>
      <c r="H590" s="15">
        <f>D590/D588*100</f>
        <v>93.721036594582444</v>
      </c>
      <c r="I590" s="15">
        <f>E590/E588*100</f>
        <v>93.787181423088256</v>
      </c>
      <c r="J590" s="16">
        <f t="shared" si="163"/>
        <v>102.77865879526644</v>
      </c>
      <c r="K590" s="16">
        <f t="shared" si="164"/>
        <v>50.256563830883593</v>
      </c>
      <c r="L590" s="16">
        <f t="shared" si="164"/>
        <v>65.970005256636085</v>
      </c>
    </row>
    <row r="591" spans="1:18" s="9" customFormat="1" ht="45" x14ac:dyDescent="0.2">
      <c r="A591" s="11" t="s">
        <v>358</v>
      </c>
      <c r="B591" s="73"/>
      <c r="C591" s="73"/>
      <c r="D591" s="73"/>
      <c r="E591" s="73"/>
      <c r="F591" s="73"/>
      <c r="G591" s="73"/>
      <c r="H591" s="72"/>
      <c r="I591" s="72"/>
      <c r="J591" s="72"/>
      <c r="K591" s="72"/>
      <c r="L591" s="72"/>
      <c r="M591" s="76"/>
      <c r="N591" s="76"/>
      <c r="O591" s="76"/>
      <c r="P591" s="76"/>
      <c r="Q591" s="76"/>
      <c r="R591" s="76"/>
    </row>
    <row r="592" spans="1:18" s="9" customFormat="1" x14ac:dyDescent="0.2">
      <c r="A592" s="13" t="s">
        <v>272</v>
      </c>
      <c r="B592" s="73">
        <v>1664.8989999999999</v>
      </c>
      <c r="C592" s="73">
        <v>7579.9939999999997</v>
      </c>
      <c r="D592" s="73">
        <v>1732.3610000000001</v>
      </c>
      <c r="E592" s="73">
        <v>9312.3559999999998</v>
      </c>
      <c r="F592" s="73">
        <v>3240.7669999999998</v>
      </c>
      <c r="G592" s="73">
        <v>17335.683000000001</v>
      </c>
      <c r="H592" s="15">
        <f>H593+H594</f>
        <v>99.999999999999986</v>
      </c>
      <c r="I592" s="15">
        <f>I593+I594</f>
        <v>100.00000000000001</v>
      </c>
      <c r="J592" s="16">
        <f t="shared" ref="J592:J597" si="165">D592/B592*100</f>
        <v>104.05201756983458</v>
      </c>
      <c r="K592" s="16">
        <f t="shared" ref="K592:L597" si="166">D592/F592*100</f>
        <v>53.455277716663993</v>
      </c>
      <c r="L592" s="16">
        <f t="shared" si="166"/>
        <v>53.717848901597932</v>
      </c>
    </row>
    <row r="593" spans="1:18" s="9" customFormat="1" x14ac:dyDescent="0.2">
      <c r="A593" s="17" t="s">
        <v>278</v>
      </c>
      <c r="B593" s="73">
        <v>12.843999999999999</v>
      </c>
      <c r="C593" s="73">
        <v>101.98099999999999</v>
      </c>
      <c r="D593" s="73">
        <v>14.106999999999999</v>
      </c>
      <c r="E593" s="73">
        <v>116.089</v>
      </c>
      <c r="F593" s="73">
        <v>25.076000000000001</v>
      </c>
      <c r="G593" s="73">
        <v>196.78899999999999</v>
      </c>
      <c r="H593" s="15">
        <f>D593/D592*100</f>
        <v>0.81432218804279244</v>
      </c>
      <c r="I593" s="15">
        <f>E593/E592*100</f>
        <v>1.2466125650694626</v>
      </c>
      <c r="J593" s="16">
        <f t="shared" si="165"/>
        <v>109.83338523824354</v>
      </c>
      <c r="K593" s="16">
        <f t="shared" si="166"/>
        <v>56.256978784495125</v>
      </c>
      <c r="L593" s="16">
        <f t="shared" si="166"/>
        <v>58.991610303421439</v>
      </c>
    </row>
    <row r="594" spans="1:18" s="9" customFormat="1" x14ac:dyDescent="0.2">
      <c r="A594" s="17" t="s">
        <v>274</v>
      </c>
      <c r="B594" s="73">
        <v>1652.0550000000001</v>
      </c>
      <c r="C594" s="73">
        <v>7478.0129999999999</v>
      </c>
      <c r="D594" s="73">
        <v>1718.2539999999999</v>
      </c>
      <c r="E594" s="73">
        <v>9196.2669999999998</v>
      </c>
      <c r="F594" s="73">
        <v>3215.6909999999998</v>
      </c>
      <c r="G594" s="73">
        <v>17138.894</v>
      </c>
      <c r="H594" s="15">
        <f>D594/D592*100</f>
        <v>99.185677811957191</v>
      </c>
      <c r="I594" s="15">
        <f>E594/E592*100</f>
        <v>98.753387434930545</v>
      </c>
      <c r="J594" s="16">
        <f t="shared" si="165"/>
        <v>104.00706998253688</v>
      </c>
      <c r="K594" s="16">
        <f t="shared" si="166"/>
        <v>53.433430015508335</v>
      </c>
      <c r="L594" s="16">
        <f t="shared" si="166"/>
        <v>53.657295505766015</v>
      </c>
    </row>
    <row r="595" spans="1:18" s="9" customFormat="1" x14ac:dyDescent="0.2">
      <c r="A595" s="13" t="s">
        <v>273</v>
      </c>
      <c r="B595" s="73">
        <v>1664.8989999999999</v>
      </c>
      <c r="C595" s="73">
        <v>7579.9939999999997</v>
      </c>
      <c r="D595" s="73">
        <v>1732.3610000000001</v>
      </c>
      <c r="E595" s="73">
        <v>9312.3559999999998</v>
      </c>
      <c r="F595" s="73">
        <v>3240.7669999999998</v>
      </c>
      <c r="G595" s="73">
        <v>17335.683000000001</v>
      </c>
      <c r="H595" s="15">
        <f>H596+H597</f>
        <v>99.999999999999986</v>
      </c>
      <c r="I595" s="15">
        <f>I596+I597</f>
        <v>100</v>
      </c>
      <c r="J595" s="16">
        <f t="shared" si="165"/>
        <v>104.05201756983458</v>
      </c>
      <c r="K595" s="16">
        <f t="shared" si="166"/>
        <v>53.455277716663993</v>
      </c>
      <c r="L595" s="16">
        <f t="shared" si="166"/>
        <v>53.717848901597932</v>
      </c>
      <c r="M595" s="76"/>
      <c r="N595" s="76"/>
      <c r="O595" s="76"/>
      <c r="P595" s="76"/>
      <c r="Q595" s="76"/>
      <c r="R595" s="76"/>
    </row>
    <row r="596" spans="1:18" s="9" customFormat="1" x14ac:dyDescent="0.2">
      <c r="A596" s="17" t="s">
        <v>275</v>
      </c>
      <c r="B596" s="73">
        <v>52.222999999999999</v>
      </c>
      <c r="C596" s="73">
        <v>483.14699999999999</v>
      </c>
      <c r="D596" s="73">
        <v>122.267</v>
      </c>
      <c r="E596" s="73">
        <v>605.41399999999999</v>
      </c>
      <c r="F596" s="73">
        <v>102.092</v>
      </c>
      <c r="G596" s="73">
        <v>845.25699999999995</v>
      </c>
      <c r="H596" s="15">
        <f>D596/D595*100</f>
        <v>7.0578245527346777</v>
      </c>
      <c r="I596" s="15">
        <f>E596/E595*100</f>
        <v>6.5011904613612277</v>
      </c>
      <c r="J596" s="16">
        <f t="shared" si="165"/>
        <v>234.12481090707158</v>
      </c>
      <c r="K596" s="16">
        <f t="shared" si="166"/>
        <v>119.76158758766601</v>
      </c>
      <c r="L596" s="16">
        <f t="shared" si="166"/>
        <v>71.624843095058665</v>
      </c>
    </row>
    <row r="597" spans="1:18" s="9" customFormat="1" x14ac:dyDescent="0.2">
      <c r="A597" s="17" t="s">
        <v>279</v>
      </c>
      <c r="B597" s="73">
        <v>1612.6759999999999</v>
      </c>
      <c r="C597" s="73">
        <v>7096.8469999999998</v>
      </c>
      <c r="D597" s="73">
        <v>1610.0940000000001</v>
      </c>
      <c r="E597" s="73">
        <v>8706.9419999999991</v>
      </c>
      <c r="F597" s="73">
        <v>3138.6750000000002</v>
      </c>
      <c r="G597" s="73">
        <v>16490.425999999999</v>
      </c>
      <c r="H597" s="15">
        <f>D597/D595*100</f>
        <v>92.942175447265313</v>
      </c>
      <c r="I597" s="15">
        <f>E597/E595*100</f>
        <v>93.498809538638767</v>
      </c>
      <c r="J597" s="16">
        <f t="shared" si="165"/>
        <v>99.839893444188419</v>
      </c>
      <c r="K597" s="16">
        <f t="shared" si="166"/>
        <v>51.298525651747951</v>
      </c>
      <c r="L597" s="16">
        <f t="shared" si="166"/>
        <v>52.799982244242806</v>
      </c>
    </row>
    <row r="598" spans="1:18" s="9" customFormat="1" ht="22.5" x14ac:dyDescent="0.2">
      <c r="A598" s="11" t="s">
        <v>359</v>
      </c>
      <c r="B598" s="73"/>
      <c r="C598" s="73"/>
      <c r="D598" s="73"/>
      <c r="E598" s="73"/>
      <c r="F598" s="73"/>
      <c r="G598" s="73"/>
      <c r="H598" s="72"/>
      <c r="I598" s="72"/>
      <c r="J598" s="72"/>
      <c r="K598" s="72"/>
      <c r="L598" s="72"/>
      <c r="M598" s="76"/>
      <c r="N598" s="76"/>
      <c r="O598" s="76"/>
      <c r="P598" s="76"/>
      <c r="Q598" s="76"/>
      <c r="R598" s="76"/>
    </row>
    <row r="599" spans="1:18" s="9" customFormat="1" x14ac:dyDescent="0.2">
      <c r="A599" s="13" t="s">
        <v>272</v>
      </c>
      <c r="B599" s="73">
        <v>2078.462</v>
      </c>
      <c r="C599" s="73">
        <v>12930.05</v>
      </c>
      <c r="D599" s="73">
        <v>1743.1079999999999</v>
      </c>
      <c r="E599" s="73">
        <v>14673.157999999999</v>
      </c>
      <c r="F599" s="73">
        <v>3327.5790000000002</v>
      </c>
      <c r="G599" s="73">
        <v>20693.748</v>
      </c>
      <c r="H599" s="15">
        <f>H600+H601</f>
        <v>100</v>
      </c>
      <c r="I599" s="15">
        <f>I600+I601</f>
        <v>100</v>
      </c>
      <c r="J599" s="16">
        <f t="shared" ref="J599:J604" si="167">D599/B599*100</f>
        <v>83.865281155007892</v>
      </c>
      <c r="K599" s="16">
        <f t="shared" ref="K599:L604" si="168">D599/F599*100</f>
        <v>52.383669929399112</v>
      </c>
      <c r="L599" s="16">
        <f t="shared" si="168"/>
        <v>70.906236994864344</v>
      </c>
    </row>
    <row r="600" spans="1:18" s="9" customFormat="1" x14ac:dyDescent="0.2">
      <c r="A600" s="17" t="s">
        <v>278</v>
      </c>
      <c r="B600" s="73">
        <v>100.557</v>
      </c>
      <c r="C600" s="73">
        <v>581.22299999999996</v>
      </c>
      <c r="D600" s="73">
        <v>123.557</v>
      </c>
      <c r="E600" s="73">
        <v>704.78</v>
      </c>
      <c r="F600" s="73">
        <v>82.722999999999999</v>
      </c>
      <c r="G600" s="73">
        <v>744.97</v>
      </c>
      <c r="H600" s="15">
        <f>D600/D599*100</f>
        <v>7.0883158129043071</v>
      </c>
      <c r="I600" s="15">
        <f>E600/E599*100</f>
        <v>4.8031923325571766</v>
      </c>
      <c r="J600" s="16">
        <f t="shared" si="167"/>
        <v>122.87259962011596</v>
      </c>
      <c r="K600" s="16">
        <f t="shared" si="168"/>
        <v>149.3623297027429</v>
      </c>
      <c r="L600" s="16">
        <f t="shared" si="168"/>
        <v>94.605151885310818</v>
      </c>
    </row>
    <row r="601" spans="1:18" s="9" customFormat="1" x14ac:dyDescent="0.2">
      <c r="A601" s="17" t="s">
        <v>274</v>
      </c>
      <c r="B601" s="73">
        <v>1977.905</v>
      </c>
      <c r="C601" s="73">
        <v>12348.826999999999</v>
      </c>
      <c r="D601" s="73">
        <v>1619.5509999999999</v>
      </c>
      <c r="E601" s="73">
        <v>13968.378000000001</v>
      </c>
      <c r="F601" s="73">
        <v>3244.8560000000002</v>
      </c>
      <c r="G601" s="73">
        <v>19948.777999999998</v>
      </c>
      <c r="H601" s="15">
        <f>D601/D599*100</f>
        <v>92.911684187095688</v>
      </c>
      <c r="I601" s="15">
        <f>E601/E599*100</f>
        <v>95.196807667442826</v>
      </c>
      <c r="J601" s="16">
        <f t="shared" si="167"/>
        <v>81.882142974510913</v>
      </c>
      <c r="K601" s="16">
        <f t="shared" si="168"/>
        <v>49.911336589358655</v>
      </c>
      <c r="L601" s="16">
        <f t="shared" si="168"/>
        <v>70.021221349999493</v>
      </c>
      <c r="M601" s="72"/>
      <c r="N601" s="72"/>
      <c r="O601" s="72"/>
      <c r="P601" s="72"/>
      <c r="Q601" s="72"/>
      <c r="R601" s="72"/>
    </row>
    <row r="602" spans="1:18" s="9" customFormat="1" x14ac:dyDescent="0.2">
      <c r="A602" s="13" t="s">
        <v>273</v>
      </c>
      <c r="B602" s="73">
        <v>2078.462</v>
      </c>
      <c r="C602" s="73">
        <v>12930.05</v>
      </c>
      <c r="D602" s="73">
        <v>1743.1079999999999</v>
      </c>
      <c r="E602" s="73">
        <v>14673.157999999999</v>
      </c>
      <c r="F602" s="73">
        <v>3327.5790000000002</v>
      </c>
      <c r="G602" s="73">
        <v>20693.748</v>
      </c>
      <c r="H602" s="15">
        <f>H603+H604</f>
        <v>100</v>
      </c>
      <c r="I602" s="15">
        <f>I603+I604</f>
        <v>100</v>
      </c>
      <c r="J602" s="16">
        <f t="shared" si="167"/>
        <v>83.865281155007892</v>
      </c>
      <c r="K602" s="16">
        <f t="shared" si="168"/>
        <v>52.383669929399112</v>
      </c>
      <c r="L602" s="16">
        <f t="shared" si="168"/>
        <v>70.906236994864344</v>
      </c>
      <c r="M602" s="76"/>
      <c r="N602" s="76"/>
      <c r="O602" s="76"/>
      <c r="P602" s="76"/>
      <c r="Q602" s="76"/>
      <c r="R602" s="76"/>
    </row>
    <row r="603" spans="1:18" s="9" customFormat="1" x14ac:dyDescent="0.2">
      <c r="A603" s="17" t="s">
        <v>275</v>
      </c>
      <c r="B603" s="73">
        <v>92.700999999999993</v>
      </c>
      <c r="C603" s="73">
        <v>604.51599999999996</v>
      </c>
      <c r="D603" s="73">
        <v>60.816000000000003</v>
      </c>
      <c r="E603" s="73">
        <v>665.33199999999999</v>
      </c>
      <c r="F603" s="73">
        <v>88.396000000000001</v>
      </c>
      <c r="G603" s="73">
        <v>672.899</v>
      </c>
      <c r="H603" s="15">
        <f>D603/D602*100</f>
        <v>3.4889404443098195</v>
      </c>
      <c r="I603" s="15">
        <f>E603/E602*100</f>
        <v>4.5343476843907773</v>
      </c>
      <c r="J603" s="16">
        <f t="shared" si="167"/>
        <v>65.604470286188942</v>
      </c>
      <c r="K603" s="16">
        <f t="shared" si="168"/>
        <v>68.799493189737092</v>
      </c>
      <c r="L603" s="16">
        <f t="shared" si="168"/>
        <v>98.875462736606835</v>
      </c>
    </row>
    <row r="604" spans="1:18" s="9" customFormat="1" x14ac:dyDescent="0.2">
      <c r="A604" s="17" t="s">
        <v>279</v>
      </c>
      <c r="B604" s="73">
        <v>1985.761</v>
      </c>
      <c r="C604" s="73">
        <v>12325.534</v>
      </c>
      <c r="D604" s="73">
        <v>1682.2919999999999</v>
      </c>
      <c r="E604" s="73">
        <v>14007.825999999999</v>
      </c>
      <c r="F604" s="73">
        <v>3239.183</v>
      </c>
      <c r="G604" s="73">
        <v>20020.848999999998</v>
      </c>
      <c r="H604" s="15">
        <f>D604/D602*100</f>
        <v>96.511059555690181</v>
      </c>
      <c r="I604" s="15">
        <f>E604/E602*100</f>
        <v>95.465652315609219</v>
      </c>
      <c r="J604" s="16">
        <f t="shared" si="167"/>
        <v>84.717748006935381</v>
      </c>
      <c r="K604" s="16">
        <f t="shared" si="168"/>
        <v>51.935688721507859</v>
      </c>
      <c r="L604" s="16">
        <f t="shared" si="168"/>
        <v>69.966193741334351</v>
      </c>
    </row>
    <row r="605" spans="1:18" s="9" customFormat="1" ht="56.25" x14ac:dyDescent="0.2">
      <c r="A605" s="11" t="s">
        <v>360</v>
      </c>
      <c r="B605" s="73"/>
      <c r="C605" s="73"/>
      <c r="D605" s="73"/>
      <c r="E605" s="73"/>
      <c r="F605" s="73"/>
      <c r="G605" s="73"/>
      <c r="H605" s="72"/>
      <c r="I605" s="72"/>
      <c r="J605" s="72"/>
      <c r="K605" s="72"/>
      <c r="L605" s="72"/>
      <c r="M605" s="76"/>
      <c r="N605" s="76"/>
      <c r="O605" s="76"/>
      <c r="P605" s="76"/>
      <c r="Q605" s="76"/>
      <c r="R605" s="76"/>
    </row>
    <row r="606" spans="1:18" s="9" customFormat="1" x14ac:dyDescent="0.2">
      <c r="A606" s="13" t="s">
        <v>272</v>
      </c>
      <c r="B606" s="73">
        <v>94.087000000000003</v>
      </c>
      <c r="C606" s="73">
        <v>773.74900000000002</v>
      </c>
      <c r="D606" s="73">
        <v>89.775999999999996</v>
      </c>
      <c r="E606" s="73">
        <v>863.52499999999998</v>
      </c>
      <c r="F606" s="73">
        <v>96.268000000000001</v>
      </c>
      <c r="G606" s="73">
        <v>972.68299999999999</v>
      </c>
      <c r="H606" s="15">
        <f>H607+H608</f>
        <v>100.00000000000001</v>
      </c>
      <c r="I606" s="15">
        <f>I607+I608</f>
        <v>100</v>
      </c>
      <c r="J606" s="16">
        <f t="shared" ref="J606:J611" si="169">D606/B606*100</f>
        <v>95.418070509209556</v>
      </c>
      <c r="K606" s="16">
        <f t="shared" ref="K606:L611" si="170">D606/F606*100</f>
        <v>93.256326089666345</v>
      </c>
      <c r="L606" s="16">
        <f t="shared" si="170"/>
        <v>88.777638757950953</v>
      </c>
      <c r="M606" s="72"/>
      <c r="N606" s="72"/>
      <c r="O606" s="72"/>
      <c r="P606" s="72"/>
      <c r="Q606" s="72"/>
      <c r="R606" s="72"/>
    </row>
    <row r="607" spans="1:18" s="9" customFormat="1" x14ac:dyDescent="0.2">
      <c r="A607" s="17" t="s">
        <v>278</v>
      </c>
      <c r="B607" s="73">
        <v>19.315000000000001</v>
      </c>
      <c r="C607" s="73">
        <v>266.72300000000001</v>
      </c>
      <c r="D607" s="73">
        <v>19.315000000000001</v>
      </c>
      <c r="E607" s="73">
        <v>286.03800000000001</v>
      </c>
      <c r="F607" s="73">
        <v>18.062000000000001</v>
      </c>
      <c r="G607" s="73">
        <v>168.97</v>
      </c>
      <c r="H607" s="15">
        <f>D607/D606*100</f>
        <v>21.514658706112993</v>
      </c>
      <c r="I607" s="15">
        <f>E607/E606*100</f>
        <v>33.1244607857329</v>
      </c>
      <c r="J607" s="16">
        <f t="shared" si="169"/>
        <v>100</v>
      </c>
      <c r="K607" s="16">
        <f t="shared" si="170"/>
        <v>106.93721625512124</v>
      </c>
      <c r="L607" s="16">
        <f t="shared" si="170"/>
        <v>169.28330472865008</v>
      </c>
      <c r="M607" s="72"/>
      <c r="N607" s="72"/>
      <c r="O607" s="72"/>
      <c r="P607" s="72"/>
      <c r="Q607" s="72"/>
      <c r="R607" s="72"/>
    </row>
    <row r="608" spans="1:18" s="9" customFormat="1" x14ac:dyDescent="0.2">
      <c r="A608" s="17" t="s">
        <v>274</v>
      </c>
      <c r="B608" s="73">
        <v>74.772000000000006</v>
      </c>
      <c r="C608" s="73">
        <v>507.02600000000001</v>
      </c>
      <c r="D608" s="73">
        <v>70.460999999999999</v>
      </c>
      <c r="E608" s="73">
        <v>577.48699999999997</v>
      </c>
      <c r="F608" s="73">
        <v>78.206000000000003</v>
      </c>
      <c r="G608" s="73">
        <v>803.71299999999997</v>
      </c>
      <c r="H608" s="15">
        <f>D608/D606*100</f>
        <v>78.485341293887018</v>
      </c>
      <c r="I608" s="15">
        <f>E608/E606*100</f>
        <v>66.875539214267093</v>
      </c>
      <c r="J608" s="16">
        <f t="shared" si="169"/>
        <v>94.234472797303795</v>
      </c>
      <c r="K608" s="16">
        <f t="shared" si="170"/>
        <v>90.096667774851028</v>
      </c>
      <c r="L608" s="16">
        <f t="shared" si="170"/>
        <v>71.852390094474018</v>
      </c>
      <c r="M608" s="72"/>
      <c r="N608" s="72"/>
      <c r="O608" s="72"/>
      <c r="P608" s="72"/>
      <c r="Q608" s="72"/>
      <c r="R608" s="72"/>
    </row>
    <row r="609" spans="1:18" s="9" customFormat="1" x14ac:dyDescent="0.2">
      <c r="A609" s="13" t="s">
        <v>273</v>
      </c>
      <c r="B609" s="73">
        <v>94.087000000000003</v>
      </c>
      <c r="C609" s="73">
        <v>773.74900000000002</v>
      </c>
      <c r="D609" s="73">
        <v>89.775999999999996</v>
      </c>
      <c r="E609" s="73">
        <v>863.52499999999998</v>
      </c>
      <c r="F609" s="73">
        <v>96.268000000000001</v>
      </c>
      <c r="G609" s="73">
        <v>972.68299999999999</v>
      </c>
      <c r="H609" s="15">
        <f>H610+H611</f>
        <v>100</v>
      </c>
      <c r="I609" s="15">
        <f>I610+I611</f>
        <v>100.00000000000001</v>
      </c>
      <c r="J609" s="16">
        <f t="shared" si="169"/>
        <v>95.418070509209556</v>
      </c>
      <c r="K609" s="16">
        <f t="shared" si="170"/>
        <v>93.256326089666345</v>
      </c>
      <c r="L609" s="16">
        <f t="shared" si="170"/>
        <v>88.777638757950953</v>
      </c>
      <c r="M609" s="68"/>
      <c r="N609" s="68"/>
      <c r="O609" s="68"/>
      <c r="P609" s="68"/>
      <c r="Q609" s="68"/>
      <c r="R609" s="68"/>
    </row>
    <row r="610" spans="1:18" s="9" customFormat="1" x14ac:dyDescent="0.2">
      <c r="A610" s="17" t="s">
        <v>275</v>
      </c>
      <c r="B610" s="73">
        <v>9.6000000000000002E-2</v>
      </c>
      <c r="C610" s="73">
        <v>9.6000000000000002E-2</v>
      </c>
      <c r="D610" s="73">
        <v>8.3000000000000004E-2</v>
      </c>
      <c r="E610" s="73">
        <v>0.17899999999999999</v>
      </c>
      <c r="F610" s="73">
        <v>0</v>
      </c>
      <c r="G610" s="73">
        <v>0.23599999999999999</v>
      </c>
      <c r="H610" s="15">
        <f>D610/D609*100</f>
        <v>9.2452325788629497E-2</v>
      </c>
      <c r="I610" s="15">
        <f>E610/E609*100</f>
        <v>2.0728988738021481E-2</v>
      </c>
      <c r="J610" s="16">
        <f t="shared" si="169"/>
        <v>86.458333333333343</v>
      </c>
      <c r="K610" s="16">
        <v>0</v>
      </c>
      <c r="L610" s="16">
        <f t="shared" si="170"/>
        <v>75.847457627118644</v>
      </c>
      <c r="M610" s="72"/>
      <c r="N610" s="72"/>
      <c r="O610" s="72"/>
      <c r="P610" s="72"/>
      <c r="Q610" s="72"/>
      <c r="R610" s="72"/>
    </row>
    <row r="611" spans="1:18" s="9" customFormat="1" x14ac:dyDescent="0.2">
      <c r="A611" s="17" t="s">
        <v>279</v>
      </c>
      <c r="B611" s="73">
        <v>93.991</v>
      </c>
      <c r="C611" s="73">
        <v>773.65300000000002</v>
      </c>
      <c r="D611" s="73">
        <v>89.692999999999998</v>
      </c>
      <c r="E611" s="73">
        <v>863.346</v>
      </c>
      <c r="F611" s="73">
        <v>96.268000000000001</v>
      </c>
      <c r="G611" s="73">
        <v>972.447</v>
      </c>
      <c r="H611" s="15">
        <f>D611/D609*100</f>
        <v>99.907547674211372</v>
      </c>
      <c r="I611" s="15">
        <f>E611/E609*100</f>
        <v>99.979271011261986</v>
      </c>
      <c r="J611" s="16">
        <f t="shared" si="169"/>
        <v>95.427221755274445</v>
      </c>
      <c r="K611" s="16">
        <f t="shared" si="170"/>
        <v>93.170108447251422</v>
      </c>
      <c r="L611" s="16">
        <f t="shared" si="170"/>
        <v>88.780776741560203</v>
      </c>
      <c r="M611" s="72"/>
      <c r="N611" s="72"/>
      <c r="O611" s="72"/>
      <c r="P611" s="72"/>
      <c r="Q611" s="72"/>
      <c r="R611" s="72"/>
    </row>
    <row r="612" spans="1:18" s="9" customFormat="1" ht="33.75" x14ac:dyDescent="0.2">
      <c r="A612" s="11" t="s">
        <v>561</v>
      </c>
      <c r="B612" s="73"/>
      <c r="C612" s="73"/>
      <c r="D612" s="73"/>
      <c r="E612" s="73"/>
      <c r="F612" s="73"/>
      <c r="G612" s="73"/>
      <c r="H612" s="72"/>
      <c r="I612" s="72"/>
      <c r="J612" s="72"/>
      <c r="K612" s="72"/>
      <c r="L612" s="72"/>
      <c r="M612" s="76"/>
      <c r="N612" s="76"/>
      <c r="O612" s="76"/>
      <c r="P612" s="76"/>
      <c r="Q612" s="76"/>
      <c r="R612" s="76"/>
    </row>
    <row r="613" spans="1:18" s="9" customFormat="1" x14ac:dyDescent="0.2">
      <c r="A613" s="13" t="s">
        <v>272</v>
      </c>
      <c r="B613" s="73">
        <v>241327.43299999999</v>
      </c>
      <c r="C613" s="73">
        <v>9677260.4000000004</v>
      </c>
      <c r="D613" s="73">
        <v>340298.033</v>
      </c>
      <c r="E613" s="73">
        <v>9682554.5999999996</v>
      </c>
      <c r="F613" s="73">
        <v>270028.266</v>
      </c>
      <c r="G613" s="73">
        <v>1277675.9350000001</v>
      </c>
      <c r="H613" s="15">
        <f>H614+H615+H616</f>
        <v>100</v>
      </c>
      <c r="I613" s="15">
        <f>I614+I615+I616</f>
        <v>100</v>
      </c>
      <c r="J613" s="16">
        <f t="shared" ref="J613:J619" si="171">D613/B613*100</f>
        <v>141.01091979874499</v>
      </c>
      <c r="K613" s="16">
        <f t="shared" ref="K613:L619" si="172">D613/F613*100</f>
        <v>126.0231152986036</v>
      </c>
      <c r="L613" s="16"/>
      <c r="M613" s="72"/>
      <c r="N613" s="72"/>
      <c r="O613" s="72"/>
      <c r="P613" s="72"/>
      <c r="Q613" s="72"/>
      <c r="R613" s="72"/>
    </row>
    <row r="614" spans="1:18" s="9" customFormat="1" x14ac:dyDescent="0.2">
      <c r="A614" s="17" t="s">
        <v>278</v>
      </c>
      <c r="B614" s="73">
        <v>18933.332999999999</v>
      </c>
      <c r="C614" s="73">
        <v>164933.33300000001</v>
      </c>
      <c r="D614" s="73">
        <v>17633.332999999999</v>
      </c>
      <c r="E614" s="73">
        <v>182566.66699999999</v>
      </c>
      <c r="F614" s="73">
        <v>17612.666000000001</v>
      </c>
      <c r="G614" s="73">
        <v>142533.935</v>
      </c>
      <c r="H614" s="15">
        <f>D614/D613*100</f>
        <v>5.1817322728985618</v>
      </c>
      <c r="I614" s="15">
        <f>E614/E613*100</f>
        <v>1.885521688666749</v>
      </c>
      <c r="J614" s="16">
        <f t="shared" si="171"/>
        <v>93.133802696017653</v>
      </c>
      <c r="K614" s="16">
        <f t="shared" si="172"/>
        <v>100.11734169034942</v>
      </c>
      <c r="L614" s="16">
        <f t="shared" si="172"/>
        <v>128.08645674449386</v>
      </c>
      <c r="M614" s="72"/>
      <c r="N614" s="72"/>
      <c r="O614" s="72"/>
      <c r="P614" s="72"/>
      <c r="Q614" s="72"/>
      <c r="R614" s="72"/>
    </row>
    <row r="615" spans="1:18" s="9" customFormat="1" x14ac:dyDescent="0.2">
      <c r="A615" s="17" t="s">
        <v>274</v>
      </c>
      <c r="B615" s="73">
        <v>222394.1</v>
      </c>
      <c r="C615" s="73">
        <v>1333551.3999999999</v>
      </c>
      <c r="D615" s="73">
        <v>322664.7</v>
      </c>
      <c r="E615" s="73">
        <v>1656216.1</v>
      </c>
      <c r="F615" s="73">
        <v>252415.6</v>
      </c>
      <c r="G615" s="73">
        <v>1135142</v>
      </c>
      <c r="H615" s="15">
        <f>D615/D613*100</f>
        <v>94.818267727101443</v>
      </c>
      <c r="I615" s="15">
        <f>E615/E613*100</f>
        <v>17.105156318973922</v>
      </c>
      <c r="J615" s="16">
        <f t="shared" si="171"/>
        <v>145.08689753909837</v>
      </c>
      <c r="K615" s="16">
        <f t="shared" si="172"/>
        <v>127.83072837019583</v>
      </c>
      <c r="L615" s="16">
        <f t="shared" si="172"/>
        <v>145.90386929564761</v>
      </c>
      <c r="M615" s="72"/>
      <c r="N615" s="72"/>
      <c r="O615" s="72"/>
      <c r="P615" s="72"/>
      <c r="Q615" s="72"/>
      <c r="R615" s="72"/>
    </row>
    <row r="616" spans="1:18" s="9" customFormat="1" x14ac:dyDescent="0.2">
      <c r="A616" s="17" t="s">
        <v>298</v>
      </c>
      <c r="B616" s="73">
        <v>0</v>
      </c>
      <c r="C616" s="73">
        <v>8178775.6670000004</v>
      </c>
      <c r="D616" s="73">
        <v>0</v>
      </c>
      <c r="E616" s="73">
        <v>7843771.8329999996</v>
      </c>
      <c r="F616" s="73">
        <v>0</v>
      </c>
      <c r="G616" s="73">
        <v>0</v>
      </c>
      <c r="H616" s="15">
        <f>D616/D613*100</f>
        <v>0</v>
      </c>
      <c r="I616" s="15">
        <f>E616/E613*100</f>
        <v>81.009321992359332</v>
      </c>
      <c r="J616" s="16">
        <v>0</v>
      </c>
      <c r="K616" s="16">
        <v>0</v>
      </c>
      <c r="L616" s="16">
        <v>0</v>
      </c>
      <c r="M616" s="68"/>
      <c r="N616" s="68"/>
      <c r="O616" s="68"/>
      <c r="P616" s="68"/>
      <c r="Q616" s="68"/>
      <c r="R616" s="68"/>
    </row>
    <row r="617" spans="1:18" s="9" customFormat="1" x14ac:dyDescent="0.2">
      <c r="A617" s="13" t="s">
        <v>273</v>
      </c>
      <c r="B617" s="73">
        <v>241327.43299999999</v>
      </c>
      <c r="C617" s="73">
        <v>9677260.4000000004</v>
      </c>
      <c r="D617" s="73">
        <v>340298.033</v>
      </c>
      <c r="E617" s="73">
        <v>9682554.5999999996</v>
      </c>
      <c r="F617" s="73">
        <v>270028.266</v>
      </c>
      <c r="G617" s="73">
        <v>1277675.9350000001</v>
      </c>
      <c r="H617" s="15">
        <f>H618+H619</f>
        <v>99.999999999999986</v>
      </c>
      <c r="I617" s="15">
        <f>I618+I619</f>
        <v>100</v>
      </c>
      <c r="J617" s="16">
        <f t="shared" si="171"/>
        <v>141.01091979874499</v>
      </c>
      <c r="K617" s="16">
        <f t="shared" si="172"/>
        <v>126.0231152986036</v>
      </c>
      <c r="L617" s="16"/>
    </row>
    <row r="618" spans="1:18" s="9" customFormat="1" x14ac:dyDescent="0.2">
      <c r="A618" s="17" t="s">
        <v>275</v>
      </c>
      <c r="B618" s="73">
        <v>5910.7</v>
      </c>
      <c r="C618" s="73">
        <v>9677260.4000000004</v>
      </c>
      <c r="D618" s="73">
        <v>5294.2</v>
      </c>
      <c r="E618" s="73">
        <v>9682554.5999999996</v>
      </c>
      <c r="F618" s="73">
        <v>9076.1</v>
      </c>
      <c r="G618" s="73">
        <v>75535.100000000006</v>
      </c>
      <c r="H618" s="15">
        <f>D618/D617*100</f>
        <v>1.5557539235026963</v>
      </c>
      <c r="I618" s="15">
        <f>E618/E617*100</f>
        <v>100</v>
      </c>
      <c r="J618" s="16">
        <f t="shared" si="171"/>
        <v>89.569763310606191</v>
      </c>
      <c r="K618" s="16">
        <f t="shared" si="172"/>
        <v>58.331221559921111</v>
      </c>
      <c r="L618" s="16"/>
      <c r="M618" s="72"/>
      <c r="N618" s="72"/>
      <c r="O618" s="72"/>
      <c r="P618" s="72"/>
      <c r="Q618" s="72"/>
      <c r="R618" s="72"/>
    </row>
    <row r="619" spans="1:18" s="9" customFormat="1" x14ac:dyDescent="0.2">
      <c r="A619" s="17" t="s">
        <v>279</v>
      </c>
      <c r="B619" s="73">
        <v>235416.73300000001</v>
      </c>
      <c r="C619" s="73">
        <v>0</v>
      </c>
      <c r="D619" s="73">
        <v>335003.83299999998</v>
      </c>
      <c r="E619" s="73">
        <v>0</v>
      </c>
      <c r="F619" s="73">
        <v>260952.166</v>
      </c>
      <c r="G619" s="73">
        <v>1202140.835</v>
      </c>
      <c r="H619" s="15">
        <f>D619/D617*100</f>
        <v>98.444246076497294</v>
      </c>
      <c r="I619" s="15">
        <f>E619/E617*100</f>
        <v>0</v>
      </c>
      <c r="J619" s="16">
        <f t="shared" si="171"/>
        <v>142.30247303618813</v>
      </c>
      <c r="K619" s="16">
        <f t="shared" si="172"/>
        <v>128.37748700656502</v>
      </c>
      <c r="L619" s="16">
        <f t="shared" si="172"/>
        <v>0</v>
      </c>
      <c r="M619" s="76"/>
      <c r="N619" s="76"/>
      <c r="O619" s="76"/>
      <c r="P619" s="76"/>
      <c r="Q619" s="76"/>
      <c r="R619" s="76"/>
    </row>
    <row r="620" spans="1:18" s="9" customFormat="1" ht="33.75" x14ac:dyDescent="0.2">
      <c r="A620" s="11" t="s">
        <v>361</v>
      </c>
      <c r="B620" s="73"/>
      <c r="C620" s="73"/>
      <c r="D620" s="73"/>
      <c r="E620" s="73"/>
      <c r="F620" s="73"/>
      <c r="G620" s="73"/>
      <c r="H620" s="72"/>
      <c r="I620" s="72"/>
      <c r="J620" s="72"/>
      <c r="K620" s="72"/>
      <c r="L620" s="72"/>
      <c r="M620" s="72"/>
      <c r="N620" s="72"/>
      <c r="O620" s="72"/>
      <c r="P620" s="72"/>
      <c r="Q620" s="72"/>
      <c r="R620" s="72"/>
    </row>
    <row r="621" spans="1:18" s="9" customFormat="1" x14ac:dyDescent="0.2">
      <c r="A621" s="13" t="s">
        <v>272</v>
      </c>
      <c r="B621" s="73">
        <v>3573.9789999999998</v>
      </c>
      <c r="C621" s="73">
        <v>26551.523000000001</v>
      </c>
      <c r="D621" s="73">
        <v>4166.8829999999998</v>
      </c>
      <c r="E621" s="73">
        <v>30718.405999999999</v>
      </c>
      <c r="F621" s="73">
        <v>3998.44</v>
      </c>
      <c r="G621" s="73">
        <v>27450.531999999999</v>
      </c>
      <c r="H621" s="15">
        <f>H622+H623</f>
        <v>100.00000000000001</v>
      </c>
      <c r="I621" s="15">
        <f>I622+I623</f>
        <v>100.00000000000001</v>
      </c>
      <c r="J621" s="16">
        <f t="shared" ref="J621:J626" si="173">D621/B621*100</f>
        <v>116.58946513116052</v>
      </c>
      <c r="K621" s="16">
        <f t="shared" ref="K621:L626" si="174">D621/F621*100</f>
        <v>104.2127179600044</v>
      </c>
      <c r="L621" s="16">
        <f t="shared" si="174"/>
        <v>111.90459259587391</v>
      </c>
    </row>
    <row r="622" spans="1:18" s="9" customFormat="1" x14ac:dyDescent="0.2">
      <c r="A622" s="17" t="s">
        <v>278</v>
      </c>
      <c r="B622" s="73">
        <v>0.53300000000000003</v>
      </c>
      <c r="C622" s="73">
        <v>0.53300000000000003</v>
      </c>
      <c r="D622" s="73">
        <v>0.53300000000000003</v>
      </c>
      <c r="E622" s="73">
        <v>1.0669999999999999</v>
      </c>
      <c r="F622" s="73">
        <v>0</v>
      </c>
      <c r="G622" s="73">
        <v>0</v>
      </c>
      <c r="H622" s="15">
        <f>D622/D621*100</f>
        <v>1.2791335873841431E-2</v>
      </c>
      <c r="I622" s="15">
        <f>E622/E621*100</f>
        <v>3.4734875240596793E-3</v>
      </c>
      <c r="J622" s="16">
        <f t="shared" si="173"/>
        <v>100</v>
      </c>
      <c r="K622" s="16">
        <v>0</v>
      </c>
      <c r="L622" s="16">
        <v>0</v>
      </c>
    </row>
    <row r="623" spans="1:18" s="9" customFormat="1" x14ac:dyDescent="0.2">
      <c r="A623" s="17" t="s">
        <v>274</v>
      </c>
      <c r="B623" s="73">
        <v>3573.4459999999999</v>
      </c>
      <c r="C623" s="73">
        <v>26550.99</v>
      </c>
      <c r="D623" s="73">
        <v>4166.3500000000004</v>
      </c>
      <c r="E623" s="73">
        <v>30717.339</v>
      </c>
      <c r="F623" s="73">
        <v>3998.44</v>
      </c>
      <c r="G623" s="73">
        <v>27450.531999999999</v>
      </c>
      <c r="H623" s="15">
        <f>D623/D621*100</f>
        <v>99.987208664126172</v>
      </c>
      <c r="I623" s="15">
        <f>E623/E621*100</f>
        <v>99.996526512475953</v>
      </c>
      <c r="J623" s="16">
        <f t="shared" si="173"/>
        <v>116.59193954518972</v>
      </c>
      <c r="K623" s="16">
        <f t="shared" si="174"/>
        <v>104.19938776122689</v>
      </c>
      <c r="L623" s="16">
        <f t="shared" si="174"/>
        <v>111.90070560381125</v>
      </c>
      <c r="M623" s="68"/>
      <c r="N623" s="68"/>
      <c r="O623" s="68"/>
      <c r="P623" s="68"/>
      <c r="Q623" s="68"/>
      <c r="R623" s="68"/>
    </row>
    <row r="624" spans="1:18" s="9" customFormat="1" x14ac:dyDescent="0.2">
      <c r="A624" s="13" t="s">
        <v>273</v>
      </c>
      <c r="B624" s="73">
        <v>3573.9789999999998</v>
      </c>
      <c r="C624" s="73">
        <v>26551.523000000001</v>
      </c>
      <c r="D624" s="73">
        <v>4166.8829999999998</v>
      </c>
      <c r="E624" s="73">
        <v>30718.405999999999</v>
      </c>
      <c r="F624" s="73">
        <v>3998.44</v>
      </c>
      <c r="G624" s="73">
        <v>27450.531999999999</v>
      </c>
      <c r="H624" s="15">
        <f>H625+H626</f>
        <v>99.999976001246026</v>
      </c>
      <c r="I624" s="15">
        <f>I625+I626</f>
        <v>99.999996744622749</v>
      </c>
      <c r="J624" s="16">
        <f t="shared" si="173"/>
        <v>116.58946513116052</v>
      </c>
      <c r="K624" s="16">
        <f t="shared" si="174"/>
        <v>104.2127179600044</v>
      </c>
      <c r="L624" s="16">
        <f t="shared" si="174"/>
        <v>111.90459259587391</v>
      </c>
      <c r="M624" s="72"/>
      <c r="N624" s="72"/>
      <c r="O624" s="72"/>
      <c r="P624" s="72"/>
      <c r="Q624" s="72"/>
      <c r="R624" s="72"/>
    </row>
    <row r="625" spans="1:18" s="9" customFormat="1" x14ac:dyDescent="0.2">
      <c r="A625" s="17" t="s">
        <v>275</v>
      </c>
      <c r="B625" s="73">
        <v>154.34200000000001</v>
      </c>
      <c r="C625" s="73">
        <v>1184.4559999999999</v>
      </c>
      <c r="D625" s="73">
        <v>67.525000000000006</v>
      </c>
      <c r="E625" s="73">
        <v>1251.981</v>
      </c>
      <c r="F625" s="73">
        <v>114.18600000000001</v>
      </c>
      <c r="G625" s="73">
        <v>1147.0740000000001</v>
      </c>
      <c r="H625" s="15">
        <f>D625/D624*100</f>
        <v>1.6205158628164029</v>
      </c>
      <c r="I625" s="15">
        <f>E625/E624*100</f>
        <v>4.075670462848886</v>
      </c>
      <c r="J625" s="16">
        <f t="shared" si="173"/>
        <v>43.750242966917625</v>
      </c>
      <c r="K625" s="16">
        <f t="shared" si="174"/>
        <v>59.135971134815122</v>
      </c>
      <c r="L625" s="16">
        <f t="shared" si="174"/>
        <v>109.14561745798439</v>
      </c>
      <c r="M625" s="72"/>
      <c r="N625" s="72"/>
      <c r="O625" s="72"/>
      <c r="P625" s="72"/>
      <c r="Q625" s="72"/>
      <c r="R625" s="72"/>
    </row>
    <row r="626" spans="1:18" s="9" customFormat="1" x14ac:dyDescent="0.2">
      <c r="A626" s="17" t="s">
        <v>279</v>
      </c>
      <c r="B626" s="73">
        <v>3419.6370000000002</v>
      </c>
      <c r="C626" s="73">
        <v>25367.066999999999</v>
      </c>
      <c r="D626" s="73">
        <v>4099.357</v>
      </c>
      <c r="E626" s="73">
        <v>29466.423999999999</v>
      </c>
      <c r="F626" s="73">
        <v>3884.2550000000001</v>
      </c>
      <c r="G626" s="73">
        <v>26303.457999999999</v>
      </c>
      <c r="H626" s="15">
        <f>D626/D624*100</f>
        <v>98.379460138429621</v>
      </c>
      <c r="I626" s="15">
        <f>E626/E624*100</f>
        <v>95.924326281773858</v>
      </c>
      <c r="J626" s="16">
        <f t="shared" si="173"/>
        <v>119.87696354905506</v>
      </c>
      <c r="K626" s="16">
        <f t="shared" si="174"/>
        <v>105.53779296158466</v>
      </c>
      <c r="L626" s="16">
        <f t="shared" si="174"/>
        <v>112.02490562267518</v>
      </c>
      <c r="M626" s="76"/>
      <c r="N626" s="76"/>
      <c r="O626" s="76"/>
      <c r="P626" s="76"/>
      <c r="Q626" s="76"/>
      <c r="R626" s="76"/>
    </row>
    <row r="627" spans="1:18" s="9" customFormat="1" ht="22.5" x14ac:dyDescent="0.2">
      <c r="A627" s="11" t="s">
        <v>362</v>
      </c>
      <c r="B627" s="73"/>
      <c r="C627" s="73"/>
      <c r="D627" s="73"/>
      <c r="E627" s="73"/>
      <c r="F627" s="73"/>
      <c r="G627" s="73"/>
      <c r="H627" s="72"/>
      <c r="I627" s="72"/>
      <c r="J627" s="72"/>
      <c r="K627" s="72"/>
      <c r="L627" s="72"/>
      <c r="M627" s="76"/>
      <c r="N627" s="76"/>
      <c r="O627" s="76"/>
      <c r="P627" s="76"/>
      <c r="Q627" s="76"/>
      <c r="R627" s="76"/>
    </row>
    <row r="628" spans="1:18" s="9" customFormat="1" x14ac:dyDescent="0.2">
      <c r="A628" s="13" t="s">
        <v>272</v>
      </c>
      <c r="B628" s="73">
        <v>1033536.014</v>
      </c>
      <c r="C628" s="73">
        <v>6084426.9400000004</v>
      </c>
      <c r="D628" s="73">
        <v>659242.38399999996</v>
      </c>
      <c r="E628" s="73">
        <v>6748319.2599999998</v>
      </c>
      <c r="F628" s="73">
        <v>702422.37600000005</v>
      </c>
      <c r="G628" s="73">
        <v>11179495.617000001</v>
      </c>
      <c r="H628" s="15">
        <f>H629+H630</f>
        <v>100</v>
      </c>
      <c r="I628" s="15">
        <f>I629+I630</f>
        <v>100</v>
      </c>
      <c r="J628" s="16">
        <f t="shared" ref="J628:J633" si="175">D628/B628*100</f>
        <v>63.785139082729629</v>
      </c>
      <c r="K628" s="16">
        <f t="shared" ref="K628:L633" si="176">D628/F628*100</f>
        <v>93.852702665041505</v>
      </c>
      <c r="L628" s="16">
        <f t="shared" si="176"/>
        <v>60.363360666631763</v>
      </c>
      <c r="M628" s="72"/>
      <c r="N628" s="72"/>
      <c r="O628" s="72"/>
      <c r="P628" s="72"/>
      <c r="Q628" s="72"/>
      <c r="R628" s="72"/>
    </row>
    <row r="629" spans="1:18" s="9" customFormat="1" x14ac:dyDescent="0.2">
      <c r="A629" s="17" t="s">
        <v>278</v>
      </c>
      <c r="B629" s="73">
        <v>271582.33399999997</v>
      </c>
      <c r="C629" s="73">
        <v>1367822.3359999999</v>
      </c>
      <c r="D629" s="73">
        <v>164439.334</v>
      </c>
      <c r="E629" s="73">
        <v>1532261.67</v>
      </c>
      <c r="F629" s="73">
        <v>207063.334</v>
      </c>
      <c r="G629" s="73">
        <v>1670919.003</v>
      </c>
      <c r="H629" s="15">
        <f>D629/D628*100</f>
        <v>24.943683535978479</v>
      </c>
      <c r="I629" s="15">
        <f>E629/E628*100</f>
        <v>22.70582660607554</v>
      </c>
      <c r="J629" s="16">
        <f t="shared" si="175"/>
        <v>60.548612119962122</v>
      </c>
      <c r="K629" s="16">
        <f t="shared" si="176"/>
        <v>79.414993868494363</v>
      </c>
      <c r="L629" s="16">
        <f t="shared" si="176"/>
        <v>91.701732235311709</v>
      </c>
      <c r="M629" s="72"/>
      <c r="N629" s="72"/>
      <c r="O629" s="72"/>
      <c r="P629" s="72"/>
      <c r="Q629" s="72"/>
      <c r="R629" s="72"/>
    </row>
    <row r="630" spans="1:18" s="9" customFormat="1" x14ac:dyDescent="0.2">
      <c r="A630" s="17" t="s">
        <v>274</v>
      </c>
      <c r="B630" s="73">
        <v>761953.68099999998</v>
      </c>
      <c r="C630" s="73">
        <v>4716604.6040000003</v>
      </c>
      <c r="D630" s="73">
        <v>494803.05</v>
      </c>
      <c r="E630" s="73">
        <v>5216057.59</v>
      </c>
      <c r="F630" s="73">
        <v>495359.04200000002</v>
      </c>
      <c r="G630" s="73">
        <v>9508576.6140000001</v>
      </c>
      <c r="H630" s="15">
        <f>D630/D628*100</f>
        <v>75.056316464021521</v>
      </c>
      <c r="I630" s="15">
        <f>E630/E628*100</f>
        <v>77.294173393924453</v>
      </c>
      <c r="J630" s="16">
        <f t="shared" si="175"/>
        <v>64.938730836054589</v>
      </c>
      <c r="K630" s="16">
        <f t="shared" si="176"/>
        <v>99.887759795853285</v>
      </c>
      <c r="L630" s="16">
        <f t="shared" si="176"/>
        <v>54.856344979332782</v>
      </c>
    </row>
    <row r="631" spans="1:18" s="9" customFormat="1" x14ac:dyDescent="0.2">
      <c r="A631" s="13" t="s">
        <v>273</v>
      </c>
      <c r="B631" s="73">
        <v>1033536.014</v>
      </c>
      <c r="C631" s="73">
        <v>6084426.9400000004</v>
      </c>
      <c r="D631" s="73">
        <v>659242.38399999996</v>
      </c>
      <c r="E631" s="73">
        <v>6748319.2599999998</v>
      </c>
      <c r="F631" s="73">
        <v>702422.37600000005</v>
      </c>
      <c r="G631" s="73">
        <v>11179495.617000001</v>
      </c>
      <c r="H631" s="15">
        <f>H632+H633</f>
        <v>100.00000000000001</v>
      </c>
      <c r="I631" s="15">
        <f>I632+I633</f>
        <v>100</v>
      </c>
      <c r="J631" s="16">
        <f t="shared" si="175"/>
        <v>63.785139082729629</v>
      </c>
      <c r="K631" s="16">
        <f t="shared" si="176"/>
        <v>93.852702665041505</v>
      </c>
      <c r="L631" s="16">
        <f t="shared" si="176"/>
        <v>60.363360666631763</v>
      </c>
      <c r="M631" s="76"/>
      <c r="N631" s="76"/>
      <c r="O631" s="76"/>
      <c r="P631" s="76"/>
      <c r="Q631" s="76"/>
      <c r="R631" s="76"/>
    </row>
    <row r="632" spans="1:18" s="9" customFormat="1" x14ac:dyDescent="0.2">
      <c r="A632" s="17" t="s">
        <v>275</v>
      </c>
      <c r="B632" s="73">
        <v>101314.13800000001</v>
      </c>
      <c r="C632" s="73">
        <v>2323849.6860000002</v>
      </c>
      <c r="D632" s="73">
        <v>61968.057999999997</v>
      </c>
      <c r="E632" s="73">
        <v>2395146.2779999999</v>
      </c>
      <c r="F632" s="73">
        <v>164127.25599999999</v>
      </c>
      <c r="G632" s="73">
        <v>1992641.3060000001</v>
      </c>
      <c r="H632" s="15">
        <f>D632/D631*100</f>
        <v>9.3998898590233839</v>
      </c>
      <c r="I632" s="15">
        <f>E632/E631*100</f>
        <v>35.49248613943022</v>
      </c>
      <c r="J632" s="16">
        <f t="shared" si="175"/>
        <v>61.164275019543666</v>
      </c>
      <c r="K632" s="16">
        <f t="shared" si="176"/>
        <v>37.756104324317711</v>
      </c>
      <c r="L632" s="16">
        <f t="shared" si="176"/>
        <v>120.19956982664294</v>
      </c>
      <c r="M632" s="72"/>
      <c r="N632" s="72"/>
      <c r="O632" s="72"/>
      <c r="P632" s="72"/>
      <c r="Q632" s="72"/>
      <c r="R632" s="72"/>
    </row>
    <row r="633" spans="1:18" s="9" customFormat="1" x14ac:dyDescent="0.2">
      <c r="A633" s="17" t="s">
        <v>279</v>
      </c>
      <c r="B633" s="73">
        <v>932221.87600000005</v>
      </c>
      <c r="C633" s="73">
        <v>3760577.2540000002</v>
      </c>
      <c r="D633" s="73">
        <v>597274.326</v>
      </c>
      <c r="E633" s="73">
        <v>4353172.9819999998</v>
      </c>
      <c r="F633" s="73">
        <v>538295.12</v>
      </c>
      <c r="G633" s="73">
        <v>9186854.3110000007</v>
      </c>
      <c r="H633" s="15">
        <f>D633/D631*100</f>
        <v>90.600110140976625</v>
      </c>
      <c r="I633" s="15">
        <f>E633/E631*100</f>
        <v>64.507513860569773</v>
      </c>
      <c r="J633" s="16">
        <f t="shared" si="175"/>
        <v>64.069975332782263</v>
      </c>
      <c r="K633" s="16">
        <f t="shared" si="176"/>
        <v>110.95666741322121</v>
      </c>
      <c r="L633" s="16">
        <f t="shared" si="176"/>
        <v>47.384804794255537</v>
      </c>
    </row>
    <row r="634" spans="1:18" s="9" customFormat="1" ht="33.75" x14ac:dyDescent="0.2">
      <c r="A634" s="11" t="s">
        <v>363</v>
      </c>
      <c r="B634" s="73"/>
      <c r="C634" s="73"/>
      <c r="D634" s="73"/>
      <c r="E634" s="73"/>
      <c r="F634" s="73"/>
      <c r="G634" s="73"/>
      <c r="H634" s="72"/>
      <c r="I634" s="72"/>
      <c r="J634" s="72"/>
      <c r="K634" s="72"/>
      <c r="L634" s="72"/>
      <c r="M634" s="76"/>
      <c r="N634" s="76"/>
      <c r="O634" s="76"/>
      <c r="P634" s="76"/>
      <c r="Q634" s="76"/>
      <c r="R634" s="76"/>
    </row>
    <row r="635" spans="1:18" s="9" customFormat="1" x14ac:dyDescent="0.2">
      <c r="A635" s="13" t="s">
        <v>272</v>
      </c>
      <c r="B635" s="73">
        <v>5726432.9330000002</v>
      </c>
      <c r="C635" s="73">
        <v>39162365.336000003</v>
      </c>
      <c r="D635" s="73">
        <v>4761848.8880000003</v>
      </c>
      <c r="E635" s="73">
        <v>43938169.064000003</v>
      </c>
      <c r="F635" s="73">
        <v>5981828.3959999997</v>
      </c>
      <c r="G635" s="73">
        <v>57909237.796999998</v>
      </c>
      <c r="H635" s="15">
        <f>H636+H637</f>
        <v>100</v>
      </c>
      <c r="I635" s="15">
        <f>I636+I637</f>
        <v>99.999999999999986</v>
      </c>
      <c r="J635" s="16">
        <f t="shared" ref="J635:J640" si="177">D635/B635*100</f>
        <v>83.155586448217292</v>
      </c>
      <c r="K635" s="16">
        <f t="shared" ref="K635:L640" si="178">D635/F635*100</f>
        <v>79.60524061813959</v>
      </c>
      <c r="L635" s="16">
        <f t="shared" si="178"/>
        <v>75.874196821627365</v>
      </c>
      <c r="M635" s="72"/>
      <c r="N635" s="72"/>
      <c r="O635" s="72"/>
      <c r="P635" s="72"/>
      <c r="Q635" s="72"/>
      <c r="R635" s="72"/>
    </row>
    <row r="636" spans="1:18" s="9" customFormat="1" x14ac:dyDescent="0.2">
      <c r="A636" s="17" t="s">
        <v>278</v>
      </c>
      <c r="B636" s="73">
        <v>559423.66799999995</v>
      </c>
      <c r="C636" s="73">
        <v>4164209.341</v>
      </c>
      <c r="D636" s="73">
        <v>559423.66799999995</v>
      </c>
      <c r="E636" s="73">
        <v>4723633.0089999996</v>
      </c>
      <c r="F636" s="73">
        <v>847283.52399999998</v>
      </c>
      <c r="G636" s="73">
        <v>5725601.1569999997</v>
      </c>
      <c r="H636" s="15">
        <f>D636/D635*100</f>
        <v>11.748034873802151</v>
      </c>
      <c r="I636" s="15">
        <f>E636/E635*100</f>
        <v>10.750636882751285</v>
      </c>
      <c r="J636" s="16">
        <f t="shared" si="177"/>
        <v>100</v>
      </c>
      <c r="K636" s="16">
        <f t="shared" si="178"/>
        <v>66.025557225399325</v>
      </c>
      <c r="L636" s="16">
        <f t="shared" si="178"/>
        <v>82.500210536407778</v>
      </c>
    </row>
    <row r="637" spans="1:18" s="9" customFormat="1" x14ac:dyDescent="0.2">
      <c r="A637" s="17" t="s">
        <v>274</v>
      </c>
      <c r="B637" s="73">
        <v>5167009.2649999997</v>
      </c>
      <c r="C637" s="73">
        <v>34998155.994000003</v>
      </c>
      <c r="D637" s="73">
        <v>4202425.22</v>
      </c>
      <c r="E637" s="73">
        <v>39214536.055</v>
      </c>
      <c r="F637" s="73">
        <v>5134544.8710000003</v>
      </c>
      <c r="G637" s="73">
        <v>52183636.640000001</v>
      </c>
      <c r="H637" s="15">
        <f>D637/D635*100</f>
        <v>88.251965126197845</v>
      </c>
      <c r="I637" s="15">
        <f>E637/E635*100</f>
        <v>89.249363117248706</v>
      </c>
      <c r="J637" s="16">
        <f t="shared" si="177"/>
        <v>81.331869258802271</v>
      </c>
      <c r="K637" s="16">
        <f t="shared" si="178"/>
        <v>81.846109549755255</v>
      </c>
      <c r="L637" s="16">
        <f t="shared" si="178"/>
        <v>75.147189003958999</v>
      </c>
      <c r="M637" s="72"/>
      <c r="N637" s="72"/>
      <c r="O637" s="72"/>
      <c r="P637" s="72"/>
      <c r="Q637" s="72"/>
      <c r="R637" s="72"/>
    </row>
    <row r="638" spans="1:18" s="9" customFormat="1" x14ac:dyDescent="0.2">
      <c r="A638" s="13" t="s">
        <v>273</v>
      </c>
      <c r="B638" s="73">
        <v>5726432.9330000002</v>
      </c>
      <c r="C638" s="73">
        <v>39162365.336000003</v>
      </c>
      <c r="D638" s="73">
        <v>4761848.8880000003</v>
      </c>
      <c r="E638" s="73">
        <v>43938169.064000003</v>
      </c>
      <c r="F638" s="73">
        <v>5981828.3959999997</v>
      </c>
      <c r="G638" s="73">
        <v>57909237.796999998</v>
      </c>
      <c r="H638" s="15">
        <f>H639+H640</f>
        <v>99.999999999999986</v>
      </c>
      <c r="I638" s="15">
        <f>I639+I640</f>
        <v>100</v>
      </c>
      <c r="J638" s="16">
        <f t="shared" si="177"/>
        <v>83.155586448217292</v>
      </c>
      <c r="K638" s="16">
        <f t="shared" si="178"/>
        <v>79.60524061813959</v>
      </c>
      <c r="L638" s="16">
        <f t="shared" si="178"/>
        <v>75.874196821627365</v>
      </c>
      <c r="M638" s="76"/>
      <c r="N638" s="76"/>
      <c r="O638" s="76"/>
      <c r="P638" s="76"/>
      <c r="Q638" s="76"/>
      <c r="R638" s="76"/>
    </row>
    <row r="639" spans="1:18" s="9" customFormat="1" x14ac:dyDescent="0.2">
      <c r="A639" s="17" t="s">
        <v>275</v>
      </c>
      <c r="B639" s="73">
        <v>40456.146999999997</v>
      </c>
      <c r="C639" s="73">
        <v>988236.07799999998</v>
      </c>
      <c r="D639" s="73">
        <v>27247.251</v>
      </c>
      <c r="E639" s="73">
        <v>1019415.7290000001</v>
      </c>
      <c r="F639" s="73">
        <v>679810.96</v>
      </c>
      <c r="G639" s="73">
        <v>4064223.6260000002</v>
      </c>
      <c r="H639" s="15">
        <f>D639/D638*100</f>
        <v>0.57219898490823329</v>
      </c>
      <c r="I639" s="15">
        <f>E639/E638*100</f>
        <v>2.3201142667440848</v>
      </c>
      <c r="J639" s="16">
        <f t="shared" si="177"/>
        <v>67.35008897411808</v>
      </c>
      <c r="K639" s="16">
        <f t="shared" si="178"/>
        <v>4.0080629179617819</v>
      </c>
      <c r="L639" s="16">
        <f t="shared" si="178"/>
        <v>25.08266824882633</v>
      </c>
    </row>
    <row r="640" spans="1:18" s="9" customFormat="1" x14ac:dyDescent="0.2">
      <c r="A640" s="17" t="s">
        <v>279</v>
      </c>
      <c r="B640" s="73">
        <v>5685976.7860000003</v>
      </c>
      <c r="C640" s="73">
        <v>38174129.258000001</v>
      </c>
      <c r="D640" s="73">
        <v>4734601.6370000001</v>
      </c>
      <c r="E640" s="73">
        <v>42918753.335000001</v>
      </c>
      <c r="F640" s="73">
        <v>5302017.4349999996</v>
      </c>
      <c r="G640" s="73">
        <v>53845014.170999996</v>
      </c>
      <c r="H640" s="15">
        <f>D640/D638*100</f>
        <v>99.427801015091759</v>
      </c>
      <c r="I640" s="15">
        <f>E640/E638*100</f>
        <v>97.679885733255915</v>
      </c>
      <c r="J640" s="16">
        <f t="shared" si="177"/>
        <v>83.268043736258761</v>
      </c>
      <c r="K640" s="16">
        <f t="shared" si="178"/>
        <v>89.298115199426917</v>
      </c>
      <c r="L640" s="16">
        <f t="shared" si="178"/>
        <v>79.707943243731762</v>
      </c>
      <c r="M640" s="72"/>
      <c r="N640" s="72"/>
      <c r="O640" s="72"/>
      <c r="P640" s="72"/>
      <c r="Q640" s="72"/>
      <c r="R640" s="72"/>
    </row>
    <row r="641" spans="1:18" s="9" customFormat="1" ht="33.75" x14ac:dyDescent="0.2">
      <c r="A641" s="11" t="s">
        <v>364</v>
      </c>
      <c r="B641" s="73"/>
      <c r="C641" s="73"/>
      <c r="D641" s="73"/>
      <c r="E641" s="73"/>
      <c r="F641" s="73"/>
      <c r="G641" s="73"/>
      <c r="H641" s="72"/>
      <c r="I641" s="72"/>
      <c r="J641" s="72"/>
      <c r="K641" s="72"/>
      <c r="L641" s="72"/>
      <c r="M641" s="76"/>
      <c r="N641" s="76"/>
      <c r="O641" s="76"/>
      <c r="P641" s="76"/>
      <c r="Q641" s="76"/>
      <c r="R641" s="76"/>
    </row>
    <row r="642" spans="1:18" s="9" customFormat="1" x14ac:dyDescent="0.2">
      <c r="A642" s="13" t="s">
        <v>272</v>
      </c>
      <c r="B642" s="73">
        <v>499.48899999999998</v>
      </c>
      <c r="C642" s="73">
        <v>4796.2110000000002</v>
      </c>
      <c r="D642" s="73">
        <v>418.09699999999998</v>
      </c>
      <c r="E642" s="73">
        <v>5214.3069999999998</v>
      </c>
      <c r="F642" s="73">
        <v>936.18299999999999</v>
      </c>
      <c r="G642" s="73">
        <v>6091.5479999999998</v>
      </c>
      <c r="H642" s="15">
        <f>H643+H644</f>
        <v>100</v>
      </c>
      <c r="I642" s="15">
        <f>I643+I644</f>
        <v>100</v>
      </c>
      <c r="J642" s="16">
        <f t="shared" ref="J642:J647" si="179">D642/B642*100</f>
        <v>83.704946455277295</v>
      </c>
      <c r="K642" s="16">
        <f t="shared" ref="K642:L647" si="180">D642/F642*100</f>
        <v>44.659751352032664</v>
      </c>
      <c r="L642" s="16">
        <f t="shared" si="180"/>
        <v>85.599046416444551</v>
      </c>
      <c r="M642" s="72"/>
      <c r="N642" s="72"/>
      <c r="O642" s="72"/>
      <c r="P642" s="72"/>
      <c r="Q642" s="72"/>
      <c r="R642" s="72"/>
    </row>
    <row r="643" spans="1:18" s="9" customFormat="1" x14ac:dyDescent="0.2">
      <c r="A643" s="17" t="s">
        <v>278</v>
      </c>
      <c r="B643" s="73">
        <v>159.75</v>
      </c>
      <c r="C643" s="73">
        <v>988.33299999999997</v>
      </c>
      <c r="D643" s="73">
        <v>159.75</v>
      </c>
      <c r="E643" s="73">
        <v>1148.0830000000001</v>
      </c>
      <c r="F643" s="73">
        <v>133.74600000000001</v>
      </c>
      <c r="G643" s="73">
        <v>852.57600000000002</v>
      </c>
      <c r="H643" s="15">
        <f>D643/D642*100</f>
        <v>38.208836705357854</v>
      </c>
      <c r="I643" s="15">
        <f>E643/E642*100</f>
        <v>22.017940255531563</v>
      </c>
      <c r="J643" s="16">
        <f t="shared" si="179"/>
        <v>100</v>
      </c>
      <c r="K643" s="16">
        <f t="shared" si="180"/>
        <v>119.44282445830154</v>
      </c>
      <c r="L643" s="16">
        <f t="shared" si="180"/>
        <v>134.66048774537401</v>
      </c>
      <c r="M643" s="72"/>
      <c r="N643" s="72"/>
      <c r="O643" s="72"/>
      <c r="P643" s="72"/>
      <c r="Q643" s="72"/>
      <c r="R643" s="72"/>
    </row>
    <row r="644" spans="1:18" s="9" customFormat="1" x14ac:dyDescent="0.2">
      <c r="A644" s="17" t="s">
        <v>274</v>
      </c>
      <c r="B644" s="73">
        <v>339.73899999999998</v>
      </c>
      <c r="C644" s="73">
        <v>3807.877</v>
      </c>
      <c r="D644" s="73">
        <v>258.34699999999998</v>
      </c>
      <c r="E644" s="73">
        <v>4066.2240000000002</v>
      </c>
      <c r="F644" s="73">
        <v>802.43700000000001</v>
      </c>
      <c r="G644" s="73">
        <v>5238.9719999999998</v>
      </c>
      <c r="H644" s="15">
        <f>D644/D642*100</f>
        <v>61.791163294642146</v>
      </c>
      <c r="I644" s="15">
        <f>E644/E642*100</f>
        <v>77.982059744468444</v>
      </c>
      <c r="J644" s="16">
        <f t="shared" si="179"/>
        <v>76.042785785558905</v>
      </c>
      <c r="K644" s="16">
        <f t="shared" si="180"/>
        <v>32.195300067170379</v>
      </c>
      <c r="L644" s="16">
        <f t="shared" si="180"/>
        <v>77.614921400610655</v>
      </c>
      <c r="M644" s="72"/>
      <c r="N644" s="72"/>
      <c r="O644" s="72"/>
      <c r="P644" s="72"/>
      <c r="Q644" s="72"/>
      <c r="R644" s="72"/>
    </row>
    <row r="645" spans="1:18" s="9" customFormat="1" x14ac:dyDescent="0.2">
      <c r="A645" s="13" t="s">
        <v>273</v>
      </c>
      <c r="B645" s="73">
        <v>499.48899999999998</v>
      </c>
      <c r="C645" s="73">
        <v>4796.2110000000002</v>
      </c>
      <c r="D645" s="73">
        <v>418.09699999999998</v>
      </c>
      <c r="E645" s="73">
        <v>5214.3069999999998</v>
      </c>
      <c r="F645" s="73">
        <v>936.18299999999999</v>
      </c>
      <c r="G645" s="73">
        <v>6091.5479999999998</v>
      </c>
      <c r="H645" s="15">
        <f>H646+H647</f>
        <v>100.00000000000001</v>
      </c>
      <c r="I645" s="15">
        <f>I646+I647</f>
        <v>100</v>
      </c>
      <c r="J645" s="16">
        <f t="shared" si="179"/>
        <v>83.704946455277295</v>
      </c>
      <c r="K645" s="16">
        <f t="shared" si="180"/>
        <v>44.659751352032664</v>
      </c>
      <c r="L645" s="16">
        <f t="shared" si="180"/>
        <v>85.599046416444551</v>
      </c>
      <c r="M645" s="76"/>
      <c r="N645" s="76"/>
      <c r="O645" s="76"/>
      <c r="P645" s="76"/>
      <c r="Q645" s="76"/>
      <c r="R645" s="76"/>
    </row>
    <row r="646" spans="1:18" s="9" customFormat="1" x14ac:dyDescent="0.2">
      <c r="A646" s="17" t="s">
        <v>275</v>
      </c>
      <c r="B646" s="73">
        <v>1.77</v>
      </c>
      <c r="C646" s="73">
        <v>32.9</v>
      </c>
      <c r="D646" s="73">
        <v>0.27100000000000002</v>
      </c>
      <c r="E646" s="73">
        <v>33.170999999999999</v>
      </c>
      <c r="F646" s="73">
        <v>2.1999999999999999E-2</v>
      </c>
      <c r="G646" s="73">
        <v>49.494999999999997</v>
      </c>
      <c r="H646" s="15">
        <f>D646/D645*100</f>
        <v>6.481749450486371E-2</v>
      </c>
      <c r="I646" s="15">
        <f>E646/E645*100</f>
        <v>0.63615356748269714</v>
      </c>
      <c r="J646" s="16">
        <f t="shared" si="179"/>
        <v>15.310734463276837</v>
      </c>
      <c r="K646" s="16"/>
      <c r="L646" s="16">
        <f t="shared" si="180"/>
        <v>67.018890797050219</v>
      </c>
      <c r="M646" s="72"/>
      <c r="N646" s="72"/>
      <c r="O646" s="72"/>
      <c r="P646" s="72"/>
      <c r="Q646" s="72"/>
      <c r="R646" s="72"/>
    </row>
    <row r="647" spans="1:18" s="9" customFormat="1" x14ac:dyDescent="0.2">
      <c r="A647" s="17" t="s">
        <v>279</v>
      </c>
      <c r="B647" s="73">
        <v>497.71899999999999</v>
      </c>
      <c r="C647" s="73">
        <v>4763.3109999999997</v>
      </c>
      <c r="D647" s="73">
        <v>417.82600000000002</v>
      </c>
      <c r="E647" s="73">
        <v>5181.1360000000004</v>
      </c>
      <c r="F647" s="73">
        <v>936.16099999999994</v>
      </c>
      <c r="G647" s="73">
        <v>6042.0529999999999</v>
      </c>
      <c r="H647" s="15">
        <f>D647/D645*100</f>
        <v>99.935182505495149</v>
      </c>
      <c r="I647" s="15">
        <f>E647/E645*100</f>
        <v>99.363846432517306</v>
      </c>
      <c r="J647" s="16">
        <f t="shared" si="179"/>
        <v>83.948171558650557</v>
      </c>
      <c r="K647" s="16">
        <f t="shared" si="180"/>
        <v>44.631852854370138</v>
      </c>
      <c r="L647" s="16">
        <f t="shared" si="180"/>
        <v>85.75125044417851</v>
      </c>
      <c r="M647" s="72"/>
      <c r="N647" s="72"/>
      <c r="O647" s="72"/>
      <c r="P647" s="72"/>
      <c r="Q647" s="72"/>
      <c r="R647" s="72"/>
    </row>
    <row r="648" spans="1:18" s="9" customFormat="1" ht="22.5" x14ac:dyDescent="0.2">
      <c r="A648" s="11" t="s">
        <v>365</v>
      </c>
      <c r="B648" s="73"/>
      <c r="C648" s="73"/>
      <c r="D648" s="73"/>
      <c r="E648" s="73"/>
      <c r="F648" s="73"/>
      <c r="G648" s="73"/>
      <c r="H648" s="72"/>
      <c r="I648" s="72"/>
      <c r="J648" s="72"/>
      <c r="K648" s="72"/>
      <c r="L648" s="72"/>
      <c r="M648" s="76"/>
      <c r="N648" s="76"/>
      <c r="O648" s="76"/>
      <c r="P648" s="76"/>
      <c r="Q648" s="76"/>
      <c r="R648" s="76"/>
    </row>
    <row r="649" spans="1:18" s="9" customFormat="1" x14ac:dyDescent="0.2">
      <c r="A649" s="13" t="s">
        <v>272</v>
      </c>
      <c r="B649" s="73">
        <v>392.2</v>
      </c>
      <c r="C649" s="73">
        <v>3126.94</v>
      </c>
      <c r="D649" s="73">
        <v>343.1</v>
      </c>
      <c r="E649" s="73">
        <v>3285.2069999999999</v>
      </c>
      <c r="F649" s="73">
        <v>439.16300000000001</v>
      </c>
      <c r="G649" s="73">
        <v>5502.1670000000004</v>
      </c>
      <c r="H649" s="15">
        <f>H650+H651+H652</f>
        <v>100.00029146021568</v>
      </c>
      <c r="I649" s="15">
        <f>I650+I651+I652</f>
        <v>100.00000000000001</v>
      </c>
      <c r="J649" s="16">
        <f t="shared" ref="J649:J654" si="181">D649/B649*100</f>
        <v>87.480877103518623</v>
      </c>
      <c r="K649" s="16">
        <f t="shared" ref="K649:L655" si="182">D649/F649*100</f>
        <v>78.125889476117067</v>
      </c>
      <c r="L649" s="16">
        <f t="shared" si="182"/>
        <v>59.707511604064358</v>
      </c>
    </row>
    <row r="650" spans="1:18" s="9" customFormat="1" x14ac:dyDescent="0.2">
      <c r="A650" s="17" t="s">
        <v>278</v>
      </c>
      <c r="B650" s="73">
        <v>64.084000000000003</v>
      </c>
      <c r="C650" s="73">
        <v>464.339</v>
      </c>
      <c r="D650" s="73">
        <v>64.084000000000003</v>
      </c>
      <c r="E650" s="73">
        <v>528.423</v>
      </c>
      <c r="F650" s="73">
        <v>70.572999999999993</v>
      </c>
      <c r="G650" s="73">
        <v>620.08199999999999</v>
      </c>
      <c r="H650" s="15">
        <f>D650/D649*100</f>
        <v>18.677936461672981</v>
      </c>
      <c r="I650" s="15">
        <f>E650/E649*100</f>
        <v>16.084922502600293</v>
      </c>
      <c r="J650" s="16">
        <f t="shared" si="181"/>
        <v>100</v>
      </c>
      <c r="K650" s="16">
        <f t="shared" si="182"/>
        <v>90.805265469797249</v>
      </c>
      <c r="L650" s="16">
        <f t="shared" si="182"/>
        <v>85.218245328843594</v>
      </c>
      <c r="M650" s="72"/>
      <c r="N650" s="72"/>
      <c r="O650" s="72"/>
      <c r="P650" s="72"/>
      <c r="Q650" s="72"/>
      <c r="R650" s="72"/>
    </row>
    <row r="651" spans="1:18" s="9" customFormat="1" x14ac:dyDescent="0.2">
      <c r="A651" s="17" t="s">
        <v>274</v>
      </c>
      <c r="B651" s="73">
        <v>179.58600000000001</v>
      </c>
      <c r="C651" s="73">
        <v>2662.6010000000001</v>
      </c>
      <c r="D651" s="73">
        <v>94.183000000000007</v>
      </c>
      <c r="E651" s="73">
        <v>2756.7840000000001</v>
      </c>
      <c r="F651" s="73">
        <v>368.59100000000001</v>
      </c>
      <c r="G651" s="73">
        <v>4882.0860000000002</v>
      </c>
      <c r="H651" s="15">
        <f>D651/D649*100</f>
        <v>27.450597493442146</v>
      </c>
      <c r="I651" s="15">
        <f>E651/E649*100</f>
        <v>83.915077497399722</v>
      </c>
      <c r="J651" s="16">
        <f t="shared" si="181"/>
        <v>52.444511264797924</v>
      </c>
      <c r="K651" s="16">
        <f t="shared" si="182"/>
        <v>25.552170291732573</v>
      </c>
      <c r="L651" s="16">
        <f t="shared" si="182"/>
        <v>56.46733793710311</v>
      </c>
      <c r="M651" s="72"/>
      <c r="N651" s="72"/>
      <c r="O651" s="72"/>
      <c r="P651" s="72"/>
      <c r="Q651" s="72"/>
      <c r="R651" s="72"/>
    </row>
    <row r="652" spans="1:18" s="9" customFormat="1" x14ac:dyDescent="0.2">
      <c r="A652" s="17" t="s">
        <v>298</v>
      </c>
      <c r="B652" s="73">
        <v>148.53</v>
      </c>
      <c r="C652" s="73">
        <v>0</v>
      </c>
      <c r="D652" s="73">
        <v>184.834</v>
      </c>
      <c r="E652" s="73">
        <v>0</v>
      </c>
      <c r="F652" s="73">
        <v>0</v>
      </c>
      <c r="G652" s="73">
        <v>0</v>
      </c>
      <c r="H652" s="15">
        <f>D652/D649*100</f>
        <v>53.871757505100547</v>
      </c>
      <c r="I652" s="15">
        <f>E652/E649*100</f>
        <v>0</v>
      </c>
      <c r="J652" s="16">
        <f t="shared" si="181"/>
        <v>124.44220022891</v>
      </c>
      <c r="K652" s="16">
        <v>0</v>
      </c>
      <c r="L652" s="16">
        <v>0</v>
      </c>
      <c r="M652" s="76"/>
      <c r="N652" s="76"/>
      <c r="O652" s="76"/>
      <c r="P652" s="76"/>
      <c r="Q652" s="76"/>
      <c r="R652" s="76"/>
    </row>
    <row r="653" spans="1:18" s="9" customFormat="1" x14ac:dyDescent="0.2">
      <c r="A653" s="13" t="s">
        <v>273</v>
      </c>
      <c r="B653" s="73">
        <v>392.2</v>
      </c>
      <c r="C653" s="73">
        <v>3126.94</v>
      </c>
      <c r="D653" s="73">
        <v>343.1</v>
      </c>
      <c r="E653" s="73">
        <v>3285.2069999999999</v>
      </c>
      <c r="F653" s="73">
        <v>439.16300000000001</v>
      </c>
      <c r="G653" s="73">
        <v>5502.1670000000004</v>
      </c>
      <c r="H653" s="15">
        <f>H654+H655</f>
        <v>100</v>
      </c>
      <c r="I653" s="15">
        <f>I654+I655</f>
        <v>99.999969560517798</v>
      </c>
      <c r="J653" s="16">
        <f t="shared" si="181"/>
        <v>87.480877103518623</v>
      </c>
      <c r="K653" s="16">
        <f t="shared" si="182"/>
        <v>78.125889476117067</v>
      </c>
      <c r="L653" s="16">
        <f t="shared" si="182"/>
        <v>59.707511604064358</v>
      </c>
      <c r="M653" s="72"/>
      <c r="N653" s="72"/>
      <c r="O653" s="72"/>
      <c r="P653" s="72"/>
      <c r="Q653" s="72"/>
      <c r="R653" s="72"/>
    </row>
    <row r="654" spans="1:18" s="9" customFormat="1" x14ac:dyDescent="0.2">
      <c r="A654" s="17" t="s">
        <v>275</v>
      </c>
      <c r="B654" s="73">
        <v>392.2</v>
      </c>
      <c r="C654" s="73">
        <v>1579.24</v>
      </c>
      <c r="D654" s="73">
        <v>343.1</v>
      </c>
      <c r="E654" s="73">
        <v>1922.34</v>
      </c>
      <c r="F654" s="73">
        <v>21.756</v>
      </c>
      <c r="G654" s="73">
        <v>337.89299999999997</v>
      </c>
      <c r="H654" s="15">
        <f>D654/D653*100</f>
        <v>100</v>
      </c>
      <c r="I654" s="15">
        <f>E654/E653*100</f>
        <v>58.515034212456015</v>
      </c>
      <c r="J654" s="16">
        <f t="shared" si="181"/>
        <v>87.480877103518623</v>
      </c>
      <c r="K654" s="16"/>
      <c r="L654" s="16"/>
      <c r="M654" s="72"/>
      <c r="N654" s="72"/>
      <c r="O654" s="72"/>
      <c r="P654" s="72"/>
      <c r="Q654" s="72"/>
      <c r="R654" s="72"/>
    </row>
    <row r="655" spans="1:18" s="9" customFormat="1" x14ac:dyDescent="0.2">
      <c r="A655" s="17" t="s">
        <v>279</v>
      </c>
      <c r="B655" s="73">
        <v>0</v>
      </c>
      <c r="C655" s="73">
        <v>1547.7</v>
      </c>
      <c r="D655" s="73">
        <v>0</v>
      </c>
      <c r="E655" s="73">
        <v>1362.866</v>
      </c>
      <c r="F655" s="73">
        <v>417.40699999999998</v>
      </c>
      <c r="G655" s="73">
        <v>5164.2740000000003</v>
      </c>
      <c r="H655" s="15">
        <f>D655/D653*100</f>
        <v>0</v>
      </c>
      <c r="I655" s="15">
        <f>E655/E653*100</f>
        <v>41.484935348061782</v>
      </c>
      <c r="J655" s="16">
        <v>0</v>
      </c>
      <c r="K655" s="16">
        <f t="shared" si="182"/>
        <v>0</v>
      </c>
      <c r="L655" s="16">
        <f t="shared" si="182"/>
        <v>26.390272863136229</v>
      </c>
      <c r="M655" s="76"/>
      <c r="N655" s="76"/>
      <c r="O655" s="76"/>
      <c r="P655" s="76"/>
      <c r="Q655" s="76"/>
      <c r="R655" s="76"/>
    </row>
    <row r="656" spans="1:18" s="9" customFormat="1" ht="45" x14ac:dyDescent="0.2">
      <c r="A656" s="11" t="s">
        <v>366</v>
      </c>
      <c r="B656" s="73"/>
      <c r="C656" s="73"/>
      <c r="D656" s="73"/>
      <c r="E656" s="73"/>
      <c r="F656" s="73"/>
      <c r="G656" s="73"/>
      <c r="H656" s="72"/>
      <c r="I656" s="72"/>
      <c r="J656" s="72"/>
      <c r="K656" s="72"/>
      <c r="L656" s="72"/>
      <c r="M656" s="72"/>
      <c r="N656" s="72"/>
      <c r="O656" s="72"/>
      <c r="P656" s="72"/>
      <c r="Q656" s="72"/>
      <c r="R656" s="72"/>
    </row>
    <row r="657" spans="1:18" s="9" customFormat="1" x14ac:dyDescent="0.2">
      <c r="A657" s="13" t="s">
        <v>272</v>
      </c>
      <c r="B657" s="73">
        <v>765.95699999999999</v>
      </c>
      <c r="C657" s="73">
        <v>6264.9040000000005</v>
      </c>
      <c r="D657" s="73">
        <v>1256.75</v>
      </c>
      <c r="E657" s="73">
        <v>7521.6540000000005</v>
      </c>
      <c r="F657" s="73">
        <v>1191.866</v>
      </c>
      <c r="G657" s="73">
        <v>9501.57</v>
      </c>
      <c r="H657" s="15">
        <f>H658+H659</f>
        <v>100</v>
      </c>
      <c r="I657" s="15">
        <f>I658+I659</f>
        <v>100</v>
      </c>
      <c r="J657" s="16">
        <f t="shared" ref="J657:J662" si="183">D657/B657*100</f>
        <v>164.07579015532204</v>
      </c>
      <c r="K657" s="16">
        <f t="shared" ref="K657:L662" si="184">D657/F657*100</f>
        <v>105.44390057271539</v>
      </c>
      <c r="L657" s="16">
        <f t="shared" si="184"/>
        <v>79.162222664254443</v>
      </c>
      <c r="M657" s="72"/>
      <c r="N657" s="72"/>
      <c r="O657" s="72"/>
      <c r="P657" s="72"/>
      <c r="Q657" s="72"/>
      <c r="R657" s="72"/>
    </row>
    <row r="658" spans="1:18" s="9" customFormat="1" x14ac:dyDescent="0.2">
      <c r="A658" s="17" t="s">
        <v>278</v>
      </c>
      <c r="B658" s="73">
        <v>0</v>
      </c>
      <c r="C658" s="73">
        <v>0</v>
      </c>
      <c r="D658" s="73">
        <v>0</v>
      </c>
      <c r="E658" s="73">
        <v>0</v>
      </c>
      <c r="F658" s="73">
        <v>0</v>
      </c>
      <c r="G658" s="73">
        <v>0</v>
      </c>
      <c r="H658" s="15">
        <f>D658/D657*100</f>
        <v>0</v>
      </c>
      <c r="I658" s="15">
        <f>E658/E657*100</f>
        <v>0</v>
      </c>
      <c r="J658" s="16">
        <v>0</v>
      </c>
      <c r="K658" s="16">
        <v>0</v>
      </c>
      <c r="L658" s="16">
        <v>0</v>
      </c>
    </row>
    <row r="659" spans="1:18" s="9" customFormat="1" x14ac:dyDescent="0.2">
      <c r="A659" s="17" t="s">
        <v>274</v>
      </c>
      <c r="B659" s="73">
        <v>765.95699999999999</v>
      </c>
      <c r="C659" s="73">
        <v>6264.9040000000005</v>
      </c>
      <c r="D659" s="73">
        <v>1256.75</v>
      </c>
      <c r="E659" s="73">
        <v>7521.6540000000005</v>
      </c>
      <c r="F659" s="73">
        <v>1191.866</v>
      </c>
      <c r="G659" s="73">
        <v>9501.57</v>
      </c>
      <c r="H659" s="15">
        <f>D659/D657*100</f>
        <v>100</v>
      </c>
      <c r="I659" s="15">
        <f>E659/E657*100</f>
        <v>100</v>
      </c>
      <c r="J659" s="16">
        <f t="shared" si="183"/>
        <v>164.07579015532204</v>
      </c>
      <c r="K659" s="16">
        <f t="shared" si="184"/>
        <v>105.44390057271539</v>
      </c>
      <c r="L659" s="16">
        <f t="shared" si="184"/>
        <v>79.162222664254443</v>
      </c>
      <c r="M659" s="76"/>
      <c r="N659" s="76"/>
      <c r="O659" s="76"/>
      <c r="P659" s="76"/>
      <c r="Q659" s="76"/>
      <c r="R659" s="76"/>
    </row>
    <row r="660" spans="1:18" s="9" customFormat="1" x14ac:dyDescent="0.2">
      <c r="A660" s="13" t="s">
        <v>273</v>
      </c>
      <c r="B660" s="73">
        <v>765.95699999999999</v>
      </c>
      <c r="C660" s="73">
        <v>6264.9040000000005</v>
      </c>
      <c r="D660" s="73">
        <v>1256.75</v>
      </c>
      <c r="E660" s="73">
        <v>7521.6540000000005</v>
      </c>
      <c r="F660" s="73">
        <v>1191.866</v>
      </c>
      <c r="G660" s="73">
        <v>9501.57</v>
      </c>
      <c r="H660" s="15">
        <f>H661+H662</f>
        <v>100</v>
      </c>
      <c r="I660" s="15">
        <f>I661+I662</f>
        <v>100</v>
      </c>
      <c r="J660" s="16">
        <f t="shared" si="183"/>
        <v>164.07579015532204</v>
      </c>
      <c r="K660" s="16">
        <f t="shared" si="184"/>
        <v>105.44390057271539</v>
      </c>
      <c r="L660" s="16">
        <f t="shared" si="184"/>
        <v>79.162222664254443</v>
      </c>
    </row>
    <row r="661" spans="1:18" s="9" customFormat="1" x14ac:dyDescent="0.2">
      <c r="A661" s="17" t="s">
        <v>275</v>
      </c>
      <c r="B661" s="73">
        <v>0.30599999999999999</v>
      </c>
      <c r="C661" s="73">
        <v>23.364999999999998</v>
      </c>
      <c r="D661" s="73">
        <v>0.26900000000000002</v>
      </c>
      <c r="E661" s="73">
        <v>23.634</v>
      </c>
      <c r="F661" s="73">
        <v>0.35099999999999998</v>
      </c>
      <c r="G661" s="73">
        <v>11.266</v>
      </c>
      <c r="H661" s="15">
        <f>D661/D660*100</f>
        <v>2.1404416152775017E-2</v>
      </c>
      <c r="I661" s="15">
        <f>E661/E660*100</f>
        <v>0.31421280479001029</v>
      </c>
      <c r="J661" s="16">
        <f t="shared" si="183"/>
        <v>87.908496732026151</v>
      </c>
      <c r="K661" s="16">
        <f t="shared" si="184"/>
        <v>76.638176638176645</v>
      </c>
      <c r="L661" s="16">
        <f t="shared" si="184"/>
        <v>209.7816438842535</v>
      </c>
      <c r="M661" s="72"/>
      <c r="N661" s="72"/>
      <c r="O661" s="72"/>
      <c r="P661" s="72"/>
      <c r="Q661" s="72"/>
      <c r="R661" s="72"/>
    </row>
    <row r="662" spans="1:18" s="9" customFormat="1" x14ac:dyDescent="0.2">
      <c r="A662" s="17" t="s">
        <v>279</v>
      </c>
      <c r="B662" s="73">
        <v>765.65099999999995</v>
      </c>
      <c r="C662" s="73">
        <v>6241.5389999999998</v>
      </c>
      <c r="D662" s="73">
        <v>1256.481</v>
      </c>
      <c r="E662" s="73">
        <v>7498.02</v>
      </c>
      <c r="F662" s="73">
        <v>1191.5139999999999</v>
      </c>
      <c r="G662" s="73">
        <v>9490.3040000000001</v>
      </c>
      <c r="H662" s="15">
        <f>D662/D660*100</f>
        <v>99.978595583847223</v>
      </c>
      <c r="I662" s="15">
        <f>E662/E660*100</f>
        <v>99.685787195209983</v>
      </c>
      <c r="J662" s="16">
        <f t="shared" si="183"/>
        <v>164.10623116798646</v>
      </c>
      <c r="K662" s="16">
        <f t="shared" si="184"/>
        <v>105.45247475061142</v>
      </c>
      <c r="L662" s="16">
        <f t="shared" si="184"/>
        <v>79.007163521842926</v>
      </c>
      <c r="M662" s="68"/>
      <c r="N662" s="68"/>
      <c r="O662" s="68"/>
      <c r="P662" s="68"/>
      <c r="Q662" s="68"/>
      <c r="R662" s="68"/>
    </row>
    <row r="663" spans="1:18" s="9" customFormat="1" ht="67.5" x14ac:dyDescent="0.2">
      <c r="A663" s="11" t="s">
        <v>367</v>
      </c>
      <c r="B663" s="73"/>
      <c r="C663" s="73"/>
      <c r="D663" s="73"/>
      <c r="E663" s="73"/>
      <c r="F663" s="73"/>
      <c r="G663" s="73"/>
      <c r="H663" s="72"/>
      <c r="I663" s="72"/>
      <c r="J663" s="72"/>
      <c r="K663" s="72"/>
      <c r="L663" s="72"/>
      <c r="M663" s="72"/>
      <c r="N663" s="72"/>
      <c r="O663" s="72"/>
      <c r="P663" s="72"/>
      <c r="Q663" s="72"/>
      <c r="R663" s="72"/>
    </row>
    <row r="664" spans="1:18" s="9" customFormat="1" x14ac:dyDescent="0.2">
      <c r="A664" s="13" t="s">
        <v>272</v>
      </c>
      <c r="B664" s="73">
        <v>7540.723</v>
      </c>
      <c r="C664" s="73">
        <v>64376.987999999998</v>
      </c>
      <c r="D664" s="73">
        <v>8991.9860000000008</v>
      </c>
      <c r="E664" s="73">
        <v>73368.974000000002</v>
      </c>
      <c r="F664" s="73">
        <v>5928.0770000000002</v>
      </c>
      <c r="G664" s="73">
        <v>57548.305</v>
      </c>
      <c r="H664" s="15">
        <f>H665+H666</f>
        <v>100</v>
      </c>
      <c r="I664" s="15">
        <f>I665+I666</f>
        <v>100.00000136297393</v>
      </c>
      <c r="J664" s="16">
        <f t="shared" ref="J664:J669" si="185">D664/B664*100</f>
        <v>119.24567445323216</v>
      </c>
      <c r="K664" s="16">
        <f t="shared" ref="K664:L669" si="186">D664/F664*100</f>
        <v>151.68470315078565</v>
      </c>
      <c r="L664" s="16">
        <f t="shared" si="186"/>
        <v>127.49111203188347</v>
      </c>
      <c r="M664" s="72"/>
      <c r="N664" s="72"/>
      <c r="O664" s="72"/>
      <c r="P664" s="72"/>
      <c r="Q664" s="72"/>
      <c r="R664" s="72"/>
    </row>
    <row r="665" spans="1:18" s="9" customFormat="1" x14ac:dyDescent="0.2">
      <c r="A665" s="17" t="s">
        <v>278</v>
      </c>
      <c r="B665" s="73">
        <v>3827.0219999999999</v>
      </c>
      <c r="C665" s="73">
        <v>30632.703000000001</v>
      </c>
      <c r="D665" s="73">
        <v>4212.6019999999999</v>
      </c>
      <c r="E665" s="73">
        <v>34845.305</v>
      </c>
      <c r="F665" s="73">
        <v>4266.8239999999996</v>
      </c>
      <c r="G665" s="73">
        <v>39673.235999999997</v>
      </c>
      <c r="H665" s="15">
        <f>D665/D664*100</f>
        <v>46.848404790665818</v>
      </c>
      <c r="I665" s="15">
        <f>E665/E664*100</f>
        <v>47.493242852217065</v>
      </c>
      <c r="J665" s="16">
        <f t="shared" si="185"/>
        <v>110.07519685018796</v>
      </c>
      <c r="K665" s="16">
        <f t="shared" si="186"/>
        <v>98.729218735059149</v>
      </c>
      <c r="L665" s="16">
        <f t="shared" si="186"/>
        <v>87.830760767788135</v>
      </c>
      <c r="M665" s="72"/>
      <c r="N665" s="72"/>
      <c r="O665" s="72"/>
      <c r="P665" s="72"/>
      <c r="Q665" s="72"/>
      <c r="R665" s="72"/>
    </row>
    <row r="666" spans="1:18" s="9" customFormat="1" x14ac:dyDescent="0.2">
      <c r="A666" s="17" t="s">
        <v>274</v>
      </c>
      <c r="B666" s="73">
        <v>3713.701</v>
      </c>
      <c r="C666" s="73">
        <v>33744.285000000003</v>
      </c>
      <c r="D666" s="73">
        <v>4779.384</v>
      </c>
      <c r="E666" s="73">
        <v>38523.67</v>
      </c>
      <c r="F666" s="73">
        <v>1661.2529999999999</v>
      </c>
      <c r="G666" s="73">
        <v>17875.07</v>
      </c>
      <c r="H666" s="15">
        <f>D666/D664*100</f>
        <v>53.151595209334182</v>
      </c>
      <c r="I666" s="15">
        <f>E666/E664*100</f>
        <v>52.506758510756868</v>
      </c>
      <c r="J666" s="16">
        <f t="shared" si="185"/>
        <v>128.69598279452222</v>
      </c>
      <c r="K666" s="16">
        <f t="shared" si="186"/>
        <v>287.69753914665614</v>
      </c>
      <c r="L666" s="16">
        <f t="shared" si="186"/>
        <v>215.51619098554576</v>
      </c>
      <c r="M666" s="76"/>
      <c r="N666" s="76"/>
      <c r="O666" s="76"/>
      <c r="P666" s="76"/>
      <c r="Q666" s="76"/>
      <c r="R666" s="76"/>
    </row>
    <row r="667" spans="1:18" s="9" customFormat="1" x14ac:dyDescent="0.2">
      <c r="A667" s="13" t="s">
        <v>273</v>
      </c>
      <c r="B667" s="73">
        <v>7540.723</v>
      </c>
      <c r="C667" s="73">
        <v>64376.987999999998</v>
      </c>
      <c r="D667" s="73">
        <v>8991.9860000000008</v>
      </c>
      <c r="E667" s="73">
        <v>73368.974000000002</v>
      </c>
      <c r="F667" s="73">
        <v>5928.0770000000002</v>
      </c>
      <c r="G667" s="73">
        <v>57548.305</v>
      </c>
      <c r="H667" s="15">
        <f>H668+H669</f>
        <v>100</v>
      </c>
      <c r="I667" s="15">
        <f>I668+I669</f>
        <v>100</v>
      </c>
      <c r="J667" s="16">
        <f t="shared" si="185"/>
        <v>119.24567445323216</v>
      </c>
      <c r="K667" s="16">
        <f t="shared" si="186"/>
        <v>151.68470315078565</v>
      </c>
      <c r="L667" s="16">
        <f t="shared" si="186"/>
        <v>127.49111203188347</v>
      </c>
      <c r="M667" s="72"/>
      <c r="N667" s="72"/>
      <c r="O667" s="72"/>
      <c r="P667" s="72"/>
      <c r="Q667" s="72"/>
      <c r="R667" s="72"/>
    </row>
    <row r="668" spans="1:18" s="9" customFormat="1" x14ac:dyDescent="0.2">
      <c r="A668" s="17" t="s">
        <v>275</v>
      </c>
      <c r="B668" s="73">
        <v>69.373999999999995</v>
      </c>
      <c r="C668" s="73">
        <v>346.36399999999998</v>
      </c>
      <c r="D668" s="73">
        <v>44.341999999999999</v>
      </c>
      <c r="E668" s="73">
        <v>390.70600000000002</v>
      </c>
      <c r="F668" s="73">
        <v>26.492999999999999</v>
      </c>
      <c r="G668" s="73">
        <v>356.029</v>
      </c>
      <c r="H668" s="15">
        <f>D668/D667*100</f>
        <v>0.49312799196973833</v>
      </c>
      <c r="I668" s="15">
        <f>E668/E667*100</f>
        <v>0.53252209850992327</v>
      </c>
      <c r="J668" s="16">
        <f t="shared" si="185"/>
        <v>63.917317727102372</v>
      </c>
      <c r="K668" s="16">
        <f t="shared" si="186"/>
        <v>167.37251349413054</v>
      </c>
      <c r="L668" s="16">
        <f t="shared" si="186"/>
        <v>109.73993691525131</v>
      </c>
      <c r="M668" s="72"/>
      <c r="N668" s="72"/>
      <c r="O668" s="72"/>
      <c r="P668" s="72"/>
      <c r="Q668" s="72"/>
      <c r="R668" s="72"/>
    </row>
    <row r="669" spans="1:18" s="9" customFormat="1" x14ac:dyDescent="0.2">
      <c r="A669" s="17" t="s">
        <v>279</v>
      </c>
      <c r="B669" s="73">
        <v>7471.3490000000002</v>
      </c>
      <c r="C669" s="73">
        <v>64030.624000000003</v>
      </c>
      <c r="D669" s="73">
        <v>8947.6440000000002</v>
      </c>
      <c r="E669" s="73">
        <v>72978.267999999996</v>
      </c>
      <c r="F669" s="73">
        <v>5901.5839999999998</v>
      </c>
      <c r="G669" s="73">
        <v>57192.275999999998</v>
      </c>
      <c r="H669" s="15">
        <f>D669/D667*100</f>
        <v>99.506872008030257</v>
      </c>
      <c r="I669" s="15">
        <f>E669/E667*100</f>
        <v>99.467477901490071</v>
      </c>
      <c r="J669" s="16">
        <f t="shared" si="185"/>
        <v>119.75941694063548</v>
      </c>
      <c r="K669" s="16">
        <f t="shared" si="186"/>
        <v>151.61427847167812</v>
      </c>
      <c r="L669" s="16">
        <f t="shared" si="186"/>
        <v>127.6016152950444</v>
      </c>
      <c r="M669" s="76"/>
      <c r="N669" s="76"/>
      <c r="O669" s="76"/>
      <c r="P669" s="76"/>
      <c r="Q669" s="76"/>
      <c r="R669" s="76"/>
    </row>
    <row r="670" spans="1:18" s="9" customFormat="1" x14ac:dyDescent="0.2">
      <c r="A670" s="11" t="s">
        <v>368</v>
      </c>
      <c r="B670" s="73"/>
      <c r="C670" s="73"/>
      <c r="D670" s="73"/>
      <c r="E670" s="73"/>
      <c r="F670" s="73"/>
      <c r="G670" s="73"/>
      <c r="H670" s="72"/>
      <c r="I670" s="72"/>
      <c r="J670" s="72"/>
      <c r="K670" s="72"/>
      <c r="L670" s="72"/>
    </row>
    <row r="671" spans="1:18" s="9" customFormat="1" x14ac:dyDescent="0.2">
      <c r="A671" s="13" t="s">
        <v>272</v>
      </c>
      <c r="B671" s="73">
        <v>4859.6549999999997</v>
      </c>
      <c r="C671" s="73">
        <v>42592.559000000001</v>
      </c>
      <c r="D671" s="73">
        <v>5854.3779999999997</v>
      </c>
      <c r="E671" s="73">
        <v>48446.938000000002</v>
      </c>
      <c r="F671" s="73">
        <v>3752.6109999999999</v>
      </c>
      <c r="G671" s="73">
        <v>37351.964</v>
      </c>
      <c r="H671" s="15">
        <f>H672+H673</f>
        <v>100.00001708123392</v>
      </c>
      <c r="I671" s="15">
        <f>I672+I673</f>
        <v>99.999997935886057</v>
      </c>
      <c r="J671" s="16">
        <f t="shared" ref="J671:J676" si="187">D671/B671*100</f>
        <v>120.46900448694404</v>
      </c>
      <c r="K671" s="16">
        <f t="shared" ref="K671:L676" si="188">D671/F671*100</f>
        <v>156.00812341060663</v>
      </c>
      <c r="L671" s="16">
        <f t="shared" si="188"/>
        <v>129.70385707161211</v>
      </c>
    </row>
    <row r="672" spans="1:18" s="9" customFormat="1" x14ac:dyDescent="0.2">
      <c r="A672" s="17" t="s">
        <v>278</v>
      </c>
      <c r="B672" s="73">
        <v>2293.328</v>
      </c>
      <c r="C672" s="73">
        <v>18396.037</v>
      </c>
      <c r="D672" s="73">
        <v>2340.8939999999998</v>
      </c>
      <c r="E672" s="73">
        <v>20736.93</v>
      </c>
      <c r="F672" s="73">
        <v>2520.4850000000001</v>
      </c>
      <c r="G672" s="73">
        <v>24017.774000000001</v>
      </c>
      <c r="H672" s="15">
        <f>D672/D671*100</f>
        <v>39.985357966294629</v>
      </c>
      <c r="I672" s="15">
        <f>E672/E671*100</f>
        <v>42.80338625322409</v>
      </c>
      <c r="J672" s="16">
        <f t="shared" si="187"/>
        <v>102.07410366070617</v>
      </c>
      <c r="K672" s="16">
        <f t="shared" si="188"/>
        <v>92.874744344838376</v>
      </c>
      <c r="L672" s="16">
        <f t="shared" si="188"/>
        <v>86.339933084556463</v>
      </c>
    </row>
    <row r="673" spans="1:18" s="9" customFormat="1" x14ac:dyDescent="0.2">
      <c r="A673" s="17" t="s">
        <v>274</v>
      </c>
      <c r="B673" s="73">
        <v>2566.3270000000002</v>
      </c>
      <c r="C673" s="73">
        <v>24196.523000000001</v>
      </c>
      <c r="D673" s="73">
        <v>3513.4850000000001</v>
      </c>
      <c r="E673" s="73">
        <v>27710.007000000001</v>
      </c>
      <c r="F673" s="73">
        <v>1232.127</v>
      </c>
      <c r="G673" s="73">
        <v>13334.19</v>
      </c>
      <c r="H673" s="15">
        <f>D673/D671*100</f>
        <v>60.014659114939285</v>
      </c>
      <c r="I673" s="15">
        <f>E673/E671*100</f>
        <v>57.196611682661967</v>
      </c>
      <c r="J673" s="16">
        <f t="shared" si="187"/>
        <v>136.90714394541303</v>
      </c>
      <c r="K673" s="16">
        <f t="shared" si="188"/>
        <v>285.15607563181391</v>
      </c>
      <c r="L673" s="16">
        <f t="shared" si="188"/>
        <v>207.81170059823654</v>
      </c>
      <c r="M673" s="76"/>
      <c r="N673" s="76"/>
      <c r="O673" s="76"/>
      <c r="P673" s="76"/>
      <c r="Q673" s="76"/>
      <c r="R673" s="76"/>
    </row>
    <row r="674" spans="1:18" s="9" customFormat="1" x14ac:dyDescent="0.2">
      <c r="A674" s="13" t="s">
        <v>273</v>
      </c>
      <c r="B674" s="73">
        <v>4859.6549999999997</v>
      </c>
      <c r="C674" s="73">
        <v>42592.559000000001</v>
      </c>
      <c r="D674" s="73">
        <v>5854.3779999999997</v>
      </c>
      <c r="E674" s="73">
        <v>48446.938000000002</v>
      </c>
      <c r="F674" s="73">
        <v>3752.6109999999999</v>
      </c>
      <c r="G674" s="73">
        <v>37351.964</v>
      </c>
      <c r="H674" s="15">
        <f>H675+H676</f>
        <v>100.00000000000001</v>
      </c>
      <c r="I674" s="15">
        <f>I675+I676</f>
        <v>99.999997935886043</v>
      </c>
      <c r="J674" s="16">
        <f t="shared" si="187"/>
        <v>120.46900448694404</v>
      </c>
      <c r="K674" s="16">
        <f t="shared" si="188"/>
        <v>156.00812341060663</v>
      </c>
      <c r="L674" s="16">
        <f t="shared" si="188"/>
        <v>129.70385707161211</v>
      </c>
    </row>
    <row r="675" spans="1:18" s="9" customFormat="1" x14ac:dyDescent="0.2">
      <c r="A675" s="17" t="s">
        <v>275</v>
      </c>
      <c r="B675" s="73">
        <v>29.172000000000001</v>
      </c>
      <c r="C675" s="73">
        <v>199.75200000000001</v>
      </c>
      <c r="D675" s="73">
        <v>28.675999999999998</v>
      </c>
      <c r="E675" s="73">
        <v>228.428</v>
      </c>
      <c r="F675" s="73">
        <v>9.0079999999999991</v>
      </c>
      <c r="G675" s="73">
        <v>198.32499999999999</v>
      </c>
      <c r="H675" s="15">
        <f>D675/D674*100</f>
        <v>0.48982146352695366</v>
      </c>
      <c r="I675" s="15">
        <f>E675/E674*100</f>
        <v>0.47150141872743323</v>
      </c>
      <c r="J675" s="16">
        <f t="shared" si="187"/>
        <v>98.299739476210064</v>
      </c>
      <c r="K675" s="16">
        <f t="shared" si="188"/>
        <v>318.33925399644761</v>
      </c>
      <c r="L675" s="16">
        <f t="shared" si="188"/>
        <v>115.1786209504601</v>
      </c>
      <c r="M675" s="72"/>
      <c r="N675" s="72"/>
      <c r="O675" s="72"/>
      <c r="P675" s="72"/>
      <c r="Q675" s="72"/>
      <c r="R675" s="72"/>
    </row>
    <row r="676" spans="1:18" s="9" customFormat="1" x14ac:dyDescent="0.2">
      <c r="A676" s="17" t="s">
        <v>279</v>
      </c>
      <c r="B676" s="73">
        <v>4830.4830000000002</v>
      </c>
      <c r="C676" s="73">
        <v>42392.807000000001</v>
      </c>
      <c r="D676" s="73">
        <v>5825.7020000000002</v>
      </c>
      <c r="E676" s="73">
        <v>48218.508999999998</v>
      </c>
      <c r="F676" s="73">
        <v>3743.6039999999998</v>
      </c>
      <c r="G676" s="73">
        <v>37153.639000000003</v>
      </c>
      <c r="H676" s="15">
        <f>D676/D674*100</f>
        <v>99.510178536473063</v>
      </c>
      <c r="I676" s="15">
        <f>E676/E674*100</f>
        <v>99.528496517158615</v>
      </c>
      <c r="J676" s="16">
        <f t="shared" si="187"/>
        <v>120.60288795137049</v>
      </c>
      <c r="K676" s="16">
        <f t="shared" si="188"/>
        <v>155.61747449783684</v>
      </c>
      <c r="L676" s="16">
        <f t="shared" si="188"/>
        <v>129.78138965068803</v>
      </c>
      <c r="M676" s="76"/>
      <c r="N676" s="76"/>
      <c r="O676" s="76"/>
      <c r="P676" s="76"/>
      <c r="Q676" s="76"/>
      <c r="R676" s="76"/>
    </row>
    <row r="677" spans="1:18" s="9" customFormat="1" ht="78.75" x14ac:dyDescent="0.2">
      <c r="A677" s="11" t="s">
        <v>369</v>
      </c>
      <c r="B677" s="73"/>
      <c r="C677" s="73"/>
      <c r="D677" s="73"/>
      <c r="E677" s="73"/>
      <c r="F677" s="73"/>
      <c r="G677" s="73"/>
      <c r="H677" s="72"/>
      <c r="I677" s="72"/>
      <c r="J677" s="72"/>
      <c r="K677" s="72"/>
      <c r="L677" s="72"/>
    </row>
    <row r="678" spans="1:18" s="9" customFormat="1" x14ac:dyDescent="0.2">
      <c r="A678" s="13" t="s">
        <v>272</v>
      </c>
      <c r="B678" s="73">
        <v>1266.866</v>
      </c>
      <c r="C678" s="73">
        <v>9752.9069999999992</v>
      </c>
      <c r="D678" s="73">
        <v>1380.9480000000001</v>
      </c>
      <c r="E678" s="73">
        <v>11133.855</v>
      </c>
      <c r="F678" s="73">
        <v>1024.3389999999999</v>
      </c>
      <c r="G678" s="73">
        <v>9836.5069999999996</v>
      </c>
      <c r="H678" s="15">
        <f>H679+H680</f>
        <v>100.00007241402281</v>
      </c>
      <c r="I678" s="15">
        <f>I679+I680</f>
        <v>100</v>
      </c>
      <c r="J678" s="16">
        <f t="shared" ref="J678:J683" si="189">D678/B678*100</f>
        <v>109.00505657267621</v>
      </c>
      <c r="K678" s="16">
        <f t="shared" ref="K678:L683" si="190">D678/F678*100</f>
        <v>134.81357245989855</v>
      </c>
      <c r="L678" s="16">
        <f t="shared" si="190"/>
        <v>113.18911276126779</v>
      </c>
      <c r="M678" s="72"/>
      <c r="N678" s="72"/>
      <c r="O678" s="72"/>
      <c r="P678" s="72"/>
      <c r="Q678" s="72"/>
      <c r="R678" s="72"/>
    </row>
    <row r="679" spans="1:18" s="9" customFormat="1" x14ac:dyDescent="0.2">
      <c r="A679" s="17" t="s">
        <v>278</v>
      </c>
      <c r="B679" s="73">
        <v>116.292</v>
      </c>
      <c r="C679" s="73">
        <v>722.90800000000002</v>
      </c>
      <c r="D679" s="73">
        <v>116.292</v>
      </c>
      <c r="E679" s="73">
        <v>839.2</v>
      </c>
      <c r="F679" s="73">
        <v>254.971</v>
      </c>
      <c r="G679" s="73">
        <v>1344.277</v>
      </c>
      <c r="H679" s="15">
        <f>D679/D678*100</f>
        <v>8.4211715430269631</v>
      </c>
      <c r="I679" s="15">
        <f>E679/E678*100</f>
        <v>7.537371377658503</v>
      </c>
      <c r="J679" s="16">
        <f t="shared" si="189"/>
        <v>100</v>
      </c>
      <c r="K679" s="16">
        <f t="shared" si="190"/>
        <v>45.609892889779623</v>
      </c>
      <c r="L679" s="16">
        <f t="shared" si="190"/>
        <v>62.42760978578076</v>
      </c>
      <c r="M679" s="72"/>
      <c r="N679" s="72"/>
      <c r="O679" s="72"/>
      <c r="P679" s="72"/>
      <c r="Q679" s="72"/>
      <c r="R679" s="72"/>
    </row>
    <row r="680" spans="1:18" s="9" customFormat="1" x14ac:dyDescent="0.2">
      <c r="A680" s="17" t="s">
        <v>274</v>
      </c>
      <c r="B680" s="73">
        <v>1150.575</v>
      </c>
      <c r="C680" s="73">
        <v>9029.9979999999996</v>
      </c>
      <c r="D680" s="73">
        <v>1264.6569999999999</v>
      </c>
      <c r="E680" s="73">
        <v>10294.655000000001</v>
      </c>
      <c r="F680" s="73">
        <v>769.36800000000005</v>
      </c>
      <c r="G680" s="73">
        <v>8492.23</v>
      </c>
      <c r="H680" s="15">
        <f>D680/D678*100</f>
        <v>91.578900870995852</v>
      </c>
      <c r="I680" s="15">
        <f>E680/E678*100</f>
        <v>92.462628622341498</v>
      </c>
      <c r="J680" s="16">
        <f t="shared" si="189"/>
        <v>109.91521630489103</v>
      </c>
      <c r="K680" s="16">
        <f t="shared" si="190"/>
        <v>164.37608530638133</v>
      </c>
      <c r="L680" s="16">
        <f t="shared" si="190"/>
        <v>121.22440160005088</v>
      </c>
      <c r="M680" s="76"/>
      <c r="N680" s="76"/>
      <c r="O680" s="76"/>
      <c r="P680" s="76"/>
      <c r="Q680" s="76"/>
      <c r="R680" s="76"/>
    </row>
    <row r="681" spans="1:18" s="9" customFormat="1" x14ac:dyDescent="0.2">
      <c r="A681" s="13" t="s">
        <v>273</v>
      </c>
      <c r="B681" s="73">
        <v>1266.866</v>
      </c>
      <c r="C681" s="73">
        <v>9752.9069999999992</v>
      </c>
      <c r="D681" s="73">
        <v>1380.9480000000001</v>
      </c>
      <c r="E681" s="73">
        <v>11133.855</v>
      </c>
      <c r="F681" s="73">
        <v>1024.3389999999999</v>
      </c>
      <c r="G681" s="73">
        <v>9836.5069999999996</v>
      </c>
      <c r="H681" s="15">
        <f>H682+H683</f>
        <v>100.00007241402284</v>
      </c>
      <c r="I681" s="15">
        <f>I682+I683</f>
        <v>100.00000000000001</v>
      </c>
      <c r="J681" s="16">
        <f t="shared" si="189"/>
        <v>109.00505657267621</v>
      </c>
      <c r="K681" s="16">
        <f t="shared" si="190"/>
        <v>134.81357245989855</v>
      </c>
      <c r="L681" s="16">
        <f t="shared" si="190"/>
        <v>113.18911276126779</v>
      </c>
      <c r="M681" s="72"/>
      <c r="N681" s="72"/>
      <c r="O681" s="72"/>
      <c r="P681" s="72"/>
      <c r="Q681" s="72"/>
      <c r="R681" s="72"/>
    </row>
    <row r="682" spans="1:18" s="9" customFormat="1" x14ac:dyDescent="0.2">
      <c r="A682" s="17" t="s">
        <v>275</v>
      </c>
      <c r="B682" s="73">
        <v>23.963000000000001</v>
      </c>
      <c r="C682" s="73">
        <v>184.00700000000001</v>
      </c>
      <c r="D682" s="73">
        <v>5.4630000000000001</v>
      </c>
      <c r="E682" s="73">
        <v>189.46899999999999</v>
      </c>
      <c r="F682" s="73">
        <v>19.7</v>
      </c>
      <c r="G682" s="73">
        <v>171.45699999999999</v>
      </c>
      <c r="H682" s="15">
        <f>D682/D681*100</f>
        <v>0.39559780672407646</v>
      </c>
      <c r="I682" s="15">
        <f>E682/E681*100</f>
        <v>1.701737628162034</v>
      </c>
      <c r="J682" s="16">
        <f t="shared" si="189"/>
        <v>22.797646371489382</v>
      </c>
      <c r="K682" s="16">
        <f t="shared" si="190"/>
        <v>27.730964467005077</v>
      </c>
      <c r="L682" s="16">
        <f t="shared" si="190"/>
        <v>110.50525787806855</v>
      </c>
      <c r="M682" s="72"/>
      <c r="N682" s="72"/>
      <c r="O682" s="72"/>
      <c r="P682" s="72"/>
      <c r="Q682" s="72"/>
      <c r="R682" s="72"/>
    </row>
    <row r="683" spans="1:18" s="9" customFormat="1" x14ac:dyDescent="0.2">
      <c r="A683" s="17" t="s">
        <v>279</v>
      </c>
      <c r="B683" s="73">
        <v>1242.903</v>
      </c>
      <c r="C683" s="73">
        <v>9568.9</v>
      </c>
      <c r="D683" s="73">
        <v>1375.4860000000001</v>
      </c>
      <c r="E683" s="73">
        <v>10944.386</v>
      </c>
      <c r="F683" s="73">
        <v>1004.639</v>
      </c>
      <c r="G683" s="73">
        <v>9665.0499999999993</v>
      </c>
      <c r="H683" s="15">
        <f>D683/D681*100</f>
        <v>99.604474607298755</v>
      </c>
      <c r="I683" s="15">
        <f>E683/E681*100</f>
        <v>98.298262371837978</v>
      </c>
      <c r="J683" s="16">
        <f t="shared" si="189"/>
        <v>110.66720411810094</v>
      </c>
      <c r="K683" s="16">
        <f t="shared" si="190"/>
        <v>136.91345846617543</v>
      </c>
      <c r="L683" s="16">
        <f t="shared" si="190"/>
        <v>113.23672407281909</v>
      </c>
      <c r="M683" s="68"/>
      <c r="N683" s="68"/>
      <c r="O683" s="68"/>
      <c r="P683" s="68"/>
      <c r="Q683" s="68"/>
      <c r="R683" s="68"/>
    </row>
    <row r="684" spans="1:18" s="9" customFormat="1" ht="78.75" x14ac:dyDescent="0.2">
      <c r="A684" s="11" t="s">
        <v>370</v>
      </c>
      <c r="B684" s="73"/>
      <c r="C684" s="73"/>
      <c r="D684" s="73"/>
      <c r="E684" s="73"/>
      <c r="F684" s="73"/>
      <c r="G684" s="73"/>
      <c r="H684" s="72"/>
      <c r="I684" s="72"/>
      <c r="J684" s="72"/>
      <c r="K684" s="72"/>
      <c r="L684" s="72"/>
      <c r="M684" s="72"/>
      <c r="N684" s="72"/>
      <c r="O684" s="72"/>
      <c r="P684" s="72"/>
      <c r="Q684" s="72"/>
      <c r="R684" s="72"/>
    </row>
    <row r="685" spans="1:18" s="9" customFormat="1" x14ac:dyDescent="0.2">
      <c r="A685" s="13" t="s">
        <v>272</v>
      </c>
      <c r="B685" s="73">
        <v>113.05200000000001</v>
      </c>
      <c r="C685" s="73">
        <v>627.11699999999996</v>
      </c>
      <c r="D685" s="73">
        <v>80.546999999999997</v>
      </c>
      <c r="E685" s="73">
        <v>707.66399999999999</v>
      </c>
      <c r="F685" s="73">
        <v>64.695999999999998</v>
      </c>
      <c r="G685" s="73">
        <v>834.15899999999999</v>
      </c>
      <c r="H685" s="15">
        <f>H686+H687</f>
        <v>100</v>
      </c>
      <c r="I685" s="15">
        <f>I686+I687</f>
        <v>100</v>
      </c>
      <c r="J685" s="16">
        <f t="shared" ref="J685:J690" si="191">D685/B685*100</f>
        <v>71.247744400806695</v>
      </c>
      <c r="K685" s="16">
        <f t="shared" ref="K685:L690" si="192">D685/F685*100</f>
        <v>124.50074193149499</v>
      </c>
      <c r="L685" s="16">
        <f t="shared" si="192"/>
        <v>84.835624862885851</v>
      </c>
    </row>
    <row r="686" spans="1:18" s="9" customFormat="1" x14ac:dyDescent="0.2">
      <c r="A686" s="17" t="s">
        <v>278</v>
      </c>
      <c r="B686" s="73">
        <v>47.716000000000001</v>
      </c>
      <c r="C686" s="73">
        <v>304.28300000000002</v>
      </c>
      <c r="D686" s="73">
        <v>47.716000000000001</v>
      </c>
      <c r="E686" s="73">
        <v>351.99900000000002</v>
      </c>
      <c r="F686" s="73">
        <v>33.665999999999997</v>
      </c>
      <c r="G686" s="73">
        <v>290.03800000000001</v>
      </c>
      <c r="H686" s="15">
        <f>D686/D685*100</f>
        <v>59.239946863322032</v>
      </c>
      <c r="I686" s="15">
        <f>E686/E685*100</f>
        <v>49.740978769585567</v>
      </c>
      <c r="J686" s="16">
        <f t="shared" si="191"/>
        <v>100</v>
      </c>
      <c r="K686" s="16">
        <f t="shared" si="192"/>
        <v>141.73349967326087</v>
      </c>
      <c r="L686" s="16">
        <f t="shared" si="192"/>
        <v>121.36306277108517</v>
      </c>
    </row>
    <row r="687" spans="1:18" s="9" customFormat="1" x14ac:dyDescent="0.2">
      <c r="A687" s="17" t="s">
        <v>274</v>
      </c>
      <c r="B687" s="73">
        <v>65.335999999999999</v>
      </c>
      <c r="C687" s="73">
        <v>322.834</v>
      </c>
      <c r="D687" s="73">
        <v>32.831000000000003</v>
      </c>
      <c r="E687" s="73">
        <v>355.66500000000002</v>
      </c>
      <c r="F687" s="73">
        <v>31.03</v>
      </c>
      <c r="G687" s="73">
        <v>544.12099999999998</v>
      </c>
      <c r="H687" s="15">
        <f>D687/D685*100</f>
        <v>40.760053136677968</v>
      </c>
      <c r="I687" s="15">
        <f>E687/E685*100</f>
        <v>50.259021230414433</v>
      </c>
      <c r="J687" s="16">
        <f t="shared" si="191"/>
        <v>50.249479613077021</v>
      </c>
      <c r="K687" s="16">
        <f t="shared" si="192"/>
        <v>105.80406058652918</v>
      </c>
      <c r="L687" s="16">
        <f t="shared" si="192"/>
        <v>65.365056669380522</v>
      </c>
      <c r="M687" s="76"/>
      <c r="N687" s="76"/>
      <c r="O687" s="76"/>
      <c r="P687" s="76"/>
      <c r="Q687" s="76"/>
      <c r="R687" s="76"/>
    </row>
    <row r="688" spans="1:18" s="9" customFormat="1" x14ac:dyDescent="0.2">
      <c r="A688" s="13" t="s">
        <v>273</v>
      </c>
      <c r="B688" s="73">
        <v>113.05200000000001</v>
      </c>
      <c r="C688" s="73">
        <v>627.11699999999996</v>
      </c>
      <c r="D688" s="73">
        <v>80.546999999999997</v>
      </c>
      <c r="E688" s="73">
        <v>707.66399999999999</v>
      </c>
      <c r="F688" s="73">
        <v>64.695999999999998</v>
      </c>
      <c r="G688" s="73">
        <v>834.15899999999999</v>
      </c>
      <c r="H688" s="15">
        <f>H689+H690</f>
        <v>100</v>
      </c>
      <c r="I688" s="15">
        <f>I689+I690</f>
        <v>100</v>
      </c>
      <c r="J688" s="16">
        <f t="shared" si="191"/>
        <v>71.247744400806695</v>
      </c>
      <c r="K688" s="16">
        <f t="shared" si="192"/>
        <v>124.50074193149499</v>
      </c>
      <c r="L688" s="16">
        <f t="shared" si="192"/>
        <v>84.835624862885851</v>
      </c>
    </row>
    <row r="689" spans="1:18" s="9" customFormat="1" x14ac:dyDescent="0.2">
      <c r="A689" s="17" t="s">
        <v>275</v>
      </c>
      <c r="B689" s="73">
        <v>3.9E-2</v>
      </c>
      <c r="C689" s="73">
        <v>4.4980000000000002</v>
      </c>
      <c r="D689" s="73">
        <v>0.497</v>
      </c>
      <c r="E689" s="73">
        <v>4.9950000000000001</v>
      </c>
      <c r="F689" s="73">
        <v>2.5000000000000001E-2</v>
      </c>
      <c r="G689" s="73">
        <v>3.0619999999999998</v>
      </c>
      <c r="H689" s="15">
        <f>D689/D688*100</f>
        <v>0.6170310501942966</v>
      </c>
      <c r="I689" s="15">
        <f>E689/E688*100</f>
        <v>0.70584345112934954</v>
      </c>
      <c r="J689" s="16"/>
      <c r="K689" s="16"/>
      <c r="L689" s="16">
        <f t="shared" si="192"/>
        <v>163.12867406923581</v>
      </c>
      <c r="M689" s="72"/>
      <c r="N689" s="72"/>
      <c r="O689" s="72"/>
      <c r="P689" s="72"/>
      <c r="Q689" s="72"/>
      <c r="R689" s="72"/>
    </row>
    <row r="690" spans="1:18" s="9" customFormat="1" x14ac:dyDescent="0.2">
      <c r="A690" s="17" t="s">
        <v>279</v>
      </c>
      <c r="B690" s="73">
        <v>113.01300000000001</v>
      </c>
      <c r="C690" s="73">
        <v>622.61800000000005</v>
      </c>
      <c r="D690" s="73">
        <v>80.05</v>
      </c>
      <c r="E690" s="73">
        <v>702.66899999999998</v>
      </c>
      <c r="F690" s="73">
        <v>64.671000000000006</v>
      </c>
      <c r="G690" s="73">
        <v>831.09699999999998</v>
      </c>
      <c r="H690" s="15">
        <f>D690/D688*100</f>
        <v>99.382968949805701</v>
      </c>
      <c r="I690" s="15">
        <f>E690/E688*100</f>
        <v>99.294156548870646</v>
      </c>
      <c r="J690" s="16">
        <f t="shared" si="191"/>
        <v>70.832559086122828</v>
      </c>
      <c r="K690" s="16">
        <f t="shared" si="192"/>
        <v>123.78036523325756</v>
      </c>
      <c r="L690" s="16">
        <f t="shared" si="192"/>
        <v>84.547170787525403</v>
      </c>
      <c r="M690" s="76"/>
      <c r="N690" s="76"/>
      <c r="O690" s="76"/>
      <c r="P690" s="76"/>
      <c r="Q690" s="76"/>
      <c r="R690" s="76"/>
    </row>
    <row r="691" spans="1:18" s="9" customFormat="1" x14ac:dyDescent="0.2">
      <c r="A691" s="11" t="s">
        <v>371</v>
      </c>
      <c r="B691" s="73"/>
      <c r="C691" s="73"/>
      <c r="D691" s="73"/>
      <c r="E691" s="73"/>
      <c r="F691" s="73"/>
      <c r="G691" s="73"/>
      <c r="H691" s="72"/>
      <c r="I691" s="72"/>
      <c r="J691" s="72"/>
      <c r="K691" s="72"/>
      <c r="L691" s="72"/>
      <c r="M691" s="72"/>
      <c r="N691" s="72"/>
      <c r="O691" s="72"/>
      <c r="P691" s="72"/>
      <c r="Q691" s="72"/>
      <c r="R691" s="72"/>
    </row>
    <row r="692" spans="1:18" s="9" customFormat="1" x14ac:dyDescent="0.2">
      <c r="A692" s="13" t="s">
        <v>272</v>
      </c>
      <c r="B692" s="73">
        <v>1000.735</v>
      </c>
      <c r="C692" s="73">
        <v>10893.912</v>
      </c>
      <c r="D692" s="73">
        <v>649.24</v>
      </c>
      <c r="E692" s="73">
        <v>11543.151</v>
      </c>
      <c r="F692" s="73">
        <v>970.99199999999996</v>
      </c>
      <c r="G692" s="73">
        <v>8022.2790000000005</v>
      </c>
      <c r="H692" s="15">
        <f>H693+H694</f>
        <v>100</v>
      </c>
      <c r="I692" s="15">
        <f>I693+I694</f>
        <v>100.00000866314579</v>
      </c>
      <c r="J692" s="16">
        <f t="shared" ref="J692:J697" si="193">D692/B692*100</f>
        <v>64.876315907807765</v>
      </c>
      <c r="K692" s="16">
        <f t="shared" ref="K692:L697" si="194">D692/F692*100</f>
        <v>66.863578690658628</v>
      </c>
      <c r="L692" s="16">
        <f t="shared" si="194"/>
        <v>143.88867552474801</v>
      </c>
      <c r="M692" s="72"/>
      <c r="N692" s="72"/>
      <c r="O692" s="72"/>
      <c r="P692" s="72"/>
      <c r="Q692" s="72"/>
      <c r="R692" s="72"/>
    </row>
    <row r="693" spans="1:18" s="9" customFormat="1" x14ac:dyDescent="0.2">
      <c r="A693" s="17" t="s">
        <v>278</v>
      </c>
      <c r="B693" s="73">
        <v>324.66699999999997</v>
      </c>
      <c r="C693" s="73">
        <v>1781</v>
      </c>
      <c r="D693" s="73">
        <v>324.66699999999997</v>
      </c>
      <c r="E693" s="73">
        <v>2105.6669999999999</v>
      </c>
      <c r="F693" s="73">
        <v>519.89200000000005</v>
      </c>
      <c r="G693" s="73">
        <v>2528.136</v>
      </c>
      <c r="H693" s="15">
        <f>D693/D692*100</f>
        <v>50.007239233565393</v>
      </c>
      <c r="I693" s="15">
        <f>E693/E692*100</f>
        <v>18.241700208201383</v>
      </c>
      <c r="J693" s="16">
        <f t="shared" si="193"/>
        <v>100</v>
      </c>
      <c r="K693" s="16">
        <f t="shared" si="194"/>
        <v>62.44893170119947</v>
      </c>
      <c r="L693" s="16">
        <f t="shared" si="194"/>
        <v>83.28930880300743</v>
      </c>
      <c r="M693" s="72"/>
      <c r="N693" s="72"/>
      <c r="O693" s="72"/>
      <c r="P693" s="72"/>
      <c r="Q693" s="72"/>
      <c r="R693" s="72"/>
    </row>
    <row r="694" spans="1:18" s="9" customFormat="1" x14ac:dyDescent="0.2">
      <c r="A694" s="17" t="s">
        <v>274</v>
      </c>
      <c r="B694" s="73">
        <v>676.06799999999998</v>
      </c>
      <c r="C694" s="73">
        <v>9112.9120000000003</v>
      </c>
      <c r="D694" s="73">
        <v>324.57299999999998</v>
      </c>
      <c r="E694" s="73">
        <v>9437.4850000000006</v>
      </c>
      <c r="F694" s="73">
        <v>451.1</v>
      </c>
      <c r="G694" s="73">
        <v>5494.1440000000002</v>
      </c>
      <c r="H694" s="15">
        <f>D694/D692*100</f>
        <v>49.9927607664346</v>
      </c>
      <c r="I694" s="15">
        <f>E694/E692*100</f>
        <v>81.758308454944412</v>
      </c>
      <c r="J694" s="16">
        <f t="shared" si="193"/>
        <v>48.008928095990342</v>
      </c>
      <c r="K694" s="16">
        <f t="shared" si="194"/>
        <v>71.951452006207035</v>
      </c>
      <c r="L694" s="16">
        <f t="shared" si="194"/>
        <v>171.77352832397551</v>
      </c>
      <c r="M694" s="76"/>
      <c r="N694" s="76"/>
      <c r="O694" s="76"/>
      <c r="P694" s="76"/>
      <c r="Q694" s="76"/>
      <c r="R694" s="76"/>
    </row>
    <row r="695" spans="1:18" s="9" customFormat="1" x14ac:dyDescent="0.2">
      <c r="A695" s="13" t="s">
        <v>273</v>
      </c>
      <c r="B695" s="73">
        <v>1000.735</v>
      </c>
      <c r="C695" s="73">
        <v>10893.912</v>
      </c>
      <c r="D695" s="73">
        <v>649.24</v>
      </c>
      <c r="E695" s="73">
        <v>11543.151</v>
      </c>
      <c r="F695" s="73">
        <v>970.99199999999996</v>
      </c>
      <c r="G695" s="73">
        <v>8022.2790000000005</v>
      </c>
      <c r="H695" s="15">
        <f>H696+H697</f>
        <v>99.999845973753921</v>
      </c>
      <c r="I695" s="15">
        <f>I696+I697</f>
        <v>100</v>
      </c>
      <c r="J695" s="16">
        <f t="shared" si="193"/>
        <v>64.876315907807765</v>
      </c>
      <c r="K695" s="16">
        <f t="shared" si="194"/>
        <v>66.863578690658628</v>
      </c>
      <c r="L695" s="16">
        <f t="shared" si="194"/>
        <v>143.88867552474801</v>
      </c>
      <c r="M695" s="72"/>
      <c r="N695" s="72"/>
      <c r="O695" s="72"/>
      <c r="P695" s="72"/>
      <c r="Q695" s="72"/>
      <c r="R695" s="72"/>
    </row>
    <row r="696" spans="1:18" s="9" customFormat="1" x14ac:dyDescent="0.2">
      <c r="A696" s="17" t="s">
        <v>275</v>
      </c>
      <c r="B696" s="73">
        <v>41.661999999999999</v>
      </c>
      <c r="C696" s="73">
        <v>527.55999999999995</v>
      </c>
      <c r="D696" s="73">
        <v>20.809000000000001</v>
      </c>
      <c r="E696" s="73">
        <v>548.36900000000003</v>
      </c>
      <c r="F696" s="73">
        <v>1E-3</v>
      </c>
      <c r="G696" s="73">
        <v>9.6780000000000008</v>
      </c>
      <c r="H696" s="15">
        <f>D696/D695*100</f>
        <v>3.2051321545191302</v>
      </c>
      <c r="I696" s="15">
        <f>E696/E695*100</f>
        <v>4.7506005942398222</v>
      </c>
      <c r="J696" s="16">
        <f t="shared" si="193"/>
        <v>49.947194085737607</v>
      </c>
      <c r="K696" s="16"/>
      <c r="L696" s="16"/>
      <c r="M696" s="72"/>
      <c r="N696" s="72"/>
      <c r="O696" s="72"/>
      <c r="P696" s="72"/>
      <c r="Q696" s="72"/>
      <c r="R696" s="72"/>
    </row>
    <row r="697" spans="1:18" s="9" customFormat="1" x14ac:dyDescent="0.2">
      <c r="A697" s="17" t="s">
        <v>279</v>
      </c>
      <c r="B697" s="73">
        <v>959.07299999999998</v>
      </c>
      <c r="C697" s="73">
        <v>10366.352000000001</v>
      </c>
      <c r="D697" s="73">
        <v>628.42999999999995</v>
      </c>
      <c r="E697" s="73">
        <v>10994.781999999999</v>
      </c>
      <c r="F697" s="73">
        <v>970.99099999999999</v>
      </c>
      <c r="G697" s="73">
        <v>8012.6009999999997</v>
      </c>
      <c r="H697" s="15">
        <f>D697/D695*100</f>
        <v>96.794713819234786</v>
      </c>
      <c r="I697" s="15">
        <f>E697/E695*100</f>
        <v>95.249399405760172</v>
      </c>
      <c r="J697" s="16">
        <f t="shared" si="193"/>
        <v>65.524730651368557</v>
      </c>
      <c r="K697" s="16">
        <f t="shared" si="194"/>
        <v>64.720476296896663</v>
      </c>
      <c r="L697" s="16">
        <f t="shared" si="194"/>
        <v>137.21863849204522</v>
      </c>
      <c r="M697" s="76"/>
      <c r="N697" s="76"/>
      <c r="O697" s="76"/>
      <c r="P697" s="76"/>
      <c r="Q697" s="76"/>
      <c r="R697" s="76"/>
    </row>
    <row r="698" spans="1:18" s="9" customFormat="1" ht="22.5" x14ac:dyDescent="0.2">
      <c r="A698" s="11" t="s">
        <v>372</v>
      </c>
      <c r="B698" s="73"/>
      <c r="C698" s="73"/>
      <c r="D698" s="73"/>
      <c r="E698" s="73"/>
      <c r="F698" s="73"/>
      <c r="G698" s="73"/>
      <c r="H698" s="72"/>
      <c r="I698" s="72"/>
      <c r="J698" s="72"/>
      <c r="K698" s="72"/>
      <c r="L698" s="72"/>
      <c r="M698" s="72"/>
      <c r="N698" s="72"/>
      <c r="O698" s="72"/>
      <c r="P698" s="72"/>
      <c r="Q698" s="72"/>
      <c r="R698" s="72"/>
    </row>
    <row r="699" spans="1:18" s="9" customFormat="1" x14ac:dyDescent="0.2">
      <c r="A699" s="13" t="s">
        <v>272</v>
      </c>
      <c r="B699" s="73">
        <v>269579.598</v>
      </c>
      <c r="C699" s="73">
        <v>2299432.5559999999</v>
      </c>
      <c r="D699" s="73">
        <v>292937.16200000001</v>
      </c>
      <c r="E699" s="73">
        <v>2592369.7179999999</v>
      </c>
      <c r="F699" s="73">
        <v>292962.40299999999</v>
      </c>
      <c r="G699" s="73">
        <v>2572028.38</v>
      </c>
      <c r="H699" s="15">
        <f>H700+H701</f>
        <v>100</v>
      </c>
      <c r="I699" s="15">
        <f>I700+I701</f>
        <v>100</v>
      </c>
      <c r="J699" s="16">
        <f t="shared" ref="J699:J704" si="195">D699/B699*100</f>
        <v>108.66444054865012</v>
      </c>
      <c r="K699" s="16">
        <f t="shared" ref="K699:L704" si="196">D699/F699*100</f>
        <v>99.991384218677382</v>
      </c>
      <c r="L699" s="16">
        <f t="shared" si="196"/>
        <v>100.79086755644586</v>
      </c>
      <c r="M699" s="72"/>
      <c r="N699" s="72"/>
      <c r="O699" s="72"/>
      <c r="P699" s="72"/>
      <c r="Q699" s="72"/>
      <c r="R699" s="72"/>
    </row>
    <row r="700" spans="1:18" s="9" customFormat="1" x14ac:dyDescent="0.2">
      <c r="A700" s="17" t="s">
        <v>278</v>
      </c>
      <c r="B700" s="73">
        <v>246900</v>
      </c>
      <c r="C700" s="73">
        <v>1970866.6669999999</v>
      </c>
      <c r="D700" s="73">
        <v>252400</v>
      </c>
      <c r="E700" s="73">
        <v>2223266.6669999999</v>
      </c>
      <c r="F700" s="73">
        <v>219802.50899999999</v>
      </c>
      <c r="G700" s="73">
        <v>2097728.8879999998</v>
      </c>
      <c r="H700" s="15">
        <f>D700/D699*100</f>
        <v>86.161823333292205</v>
      </c>
      <c r="I700" s="15">
        <f>E700/E699*100</f>
        <v>85.761944045359357</v>
      </c>
      <c r="J700" s="16">
        <f t="shared" si="195"/>
        <v>102.22762251923857</v>
      </c>
      <c r="K700" s="16">
        <f t="shared" si="196"/>
        <v>114.83035437052268</v>
      </c>
      <c r="L700" s="16">
        <f t="shared" si="196"/>
        <v>105.9844615630807</v>
      </c>
      <c r="M700" s="72"/>
      <c r="N700" s="72"/>
      <c r="O700" s="72"/>
      <c r="P700" s="72"/>
      <c r="Q700" s="72"/>
      <c r="R700" s="72"/>
    </row>
    <row r="701" spans="1:18" s="9" customFormat="1" x14ac:dyDescent="0.2">
      <c r="A701" s="17" t="s">
        <v>274</v>
      </c>
      <c r="B701" s="73">
        <v>22679.598000000002</v>
      </c>
      <c r="C701" s="73">
        <v>328565.89</v>
      </c>
      <c r="D701" s="73">
        <v>40537.161999999997</v>
      </c>
      <c r="E701" s="73">
        <v>369103.05099999998</v>
      </c>
      <c r="F701" s="73">
        <v>73159.895000000004</v>
      </c>
      <c r="G701" s="73">
        <v>474299.49300000002</v>
      </c>
      <c r="H701" s="15">
        <f>D701/D699*100</f>
        <v>13.838176666707788</v>
      </c>
      <c r="I701" s="15">
        <f>E701/E699*100</f>
        <v>14.23805595464065</v>
      </c>
      <c r="J701" s="16">
        <f t="shared" si="195"/>
        <v>178.73845030233778</v>
      </c>
      <c r="K701" s="16">
        <f t="shared" si="196"/>
        <v>55.408994231060603</v>
      </c>
      <c r="L701" s="16">
        <f t="shared" si="196"/>
        <v>77.820671632048317</v>
      </c>
      <c r="M701" s="76"/>
      <c r="N701" s="76"/>
      <c r="O701" s="76"/>
      <c r="P701" s="76"/>
      <c r="Q701" s="76"/>
      <c r="R701" s="76"/>
    </row>
    <row r="702" spans="1:18" s="9" customFormat="1" x14ac:dyDescent="0.2">
      <c r="A702" s="13" t="s">
        <v>273</v>
      </c>
      <c r="B702" s="73">
        <v>269579.598</v>
      </c>
      <c r="C702" s="73">
        <v>2299432.5559999999</v>
      </c>
      <c r="D702" s="73">
        <v>292937.16200000001</v>
      </c>
      <c r="E702" s="73">
        <v>2592369.7179999999</v>
      </c>
      <c r="F702" s="73">
        <v>292962.40299999999</v>
      </c>
      <c r="G702" s="73">
        <v>2572028.38</v>
      </c>
      <c r="H702" s="15">
        <f>H703+H704</f>
        <v>100</v>
      </c>
      <c r="I702" s="15">
        <f>I703+I704</f>
        <v>100</v>
      </c>
      <c r="J702" s="16">
        <f t="shared" si="195"/>
        <v>108.66444054865012</v>
      </c>
      <c r="K702" s="16">
        <f t="shared" si="196"/>
        <v>99.991384218677382</v>
      </c>
      <c r="L702" s="16">
        <f t="shared" si="196"/>
        <v>100.79086755644586</v>
      </c>
      <c r="M702" s="72"/>
      <c r="N702" s="72"/>
      <c r="O702" s="72"/>
      <c r="P702" s="72"/>
      <c r="Q702" s="72"/>
      <c r="R702" s="72"/>
    </row>
    <row r="703" spans="1:18" s="9" customFormat="1" x14ac:dyDescent="0.2">
      <c r="A703" s="17" t="s">
        <v>275</v>
      </c>
      <c r="B703" s="73">
        <v>1773.6310000000001</v>
      </c>
      <c r="C703" s="73">
        <v>8820.23</v>
      </c>
      <c r="D703" s="73">
        <v>1962.873</v>
      </c>
      <c r="E703" s="73">
        <v>10783.102999999999</v>
      </c>
      <c r="F703" s="73">
        <v>1362.797</v>
      </c>
      <c r="G703" s="73">
        <v>11109.785</v>
      </c>
      <c r="H703" s="15">
        <f>D703/D702*100</f>
        <v>0.6700662307911619</v>
      </c>
      <c r="I703" s="15">
        <f>E703/E702*100</f>
        <v>0.41595544513300015</v>
      </c>
      <c r="J703" s="16">
        <f t="shared" si="195"/>
        <v>110.6697503595731</v>
      </c>
      <c r="K703" s="16">
        <f t="shared" si="196"/>
        <v>144.03267691372963</v>
      </c>
      <c r="L703" s="16">
        <f t="shared" si="196"/>
        <v>97.059511052644126</v>
      </c>
      <c r="M703" s="72"/>
      <c r="N703" s="72"/>
      <c r="O703" s="72"/>
      <c r="P703" s="72"/>
      <c r="Q703" s="72"/>
      <c r="R703" s="72"/>
    </row>
    <row r="704" spans="1:18" s="9" customFormat="1" x14ac:dyDescent="0.2">
      <c r="A704" s="17" t="s">
        <v>279</v>
      </c>
      <c r="B704" s="73">
        <v>267805.967</v>
      </c>
      <c r="C704" s="73">
        <v>2290612.3259999999</v>
      </c>
      <c r="D704" s="73">
        <v>290974.28899999999</v>
      </c>
      <c r="E704" s="73">
        <v>2581586.6150000002</v>
      </c>
      <c r="F704" s="73">
        <v>291599.60600000003</v>
      </c>
      <c r="G704" s="73">
        <v>2560918.5959999999</v>
      </c>
      <c r="H704" s="15">
        <f>D704/D702*100</f>
        <v>99.329933769208836</v>
      </c>
      <c r="I704" s="15">
        <f>E704/E702*100</f>
        <v>99.584044554867006</v>
      </c>
      <c r="J704" s="16">
        <f t="shared" si="195"/>
        <v>108.65115974058935</v>
      </c>
      <c r="K704" s="16">
        <f t="shared" si="196"/>
        <v>99.785556294613087</v>
      </c>
      <c r="L704" s="16">
        <f t="shared" si="196"/>
        <v>100.80705489945218</v>
      </c>
      <c r="M704" s="76"/>
      <c r="N704" s="76"/>
      <c r="O704" s="76"/>
      <c r="P704" s="76"/>
      <c r="Q704" s="76"/>
      <c r="R704" s="76"/>
    </row>
    <row r="705" spans="1:18" s="9" customFormat="1" ht="22.5" x14ac:dyDescent="0.2">
      <c r="A705" s="11" t="s">
        <v>373</v>
      </c>
      <c r="B705" s="73"/>
      <c r="C705" s="73"/>
      <c r="D705" s="73"/>
      <c r="E705" s="73"/>
      <c r="F705" s="73"/>
      <c r="G705" s="73"/>
      <c r="H705" s="72"/>
      <c r="I705" s="72"/>
      <c r="J705" s="72"/>
      <c r="K705" s="72"/>
      <c r="L705" s="72"/>
    </row>
    <row r="706" spans="1:18" s="9" customFormat="1" x14ac:dyDescent="0.2">
      <c r="A706" s="13" t="s">
        <v>272</v>
      </c>
      <c r="B706" s="73">
        <v>523036.1</v>
      </c>
      <c r="C706" s="73">
        <v>3940191.125</v>
      </c>
      <c r="D706" s="73">
        <v>517363.15</v>
      </c>
      <c r="E706" s="73">
        <v>4457554.2750000004</v>
      </c>
      <c r="F706" s="73">
        <v>477051.24599999998</v>
      </c>
      <c r="G706" s="73">
        <v>3977701.32</v>
      </c>
      <c r="H706" s="15">
        <f>H707+H708</f>
        <v>100</v>
      </c>
      <c r="I706" s="15">
        <f>I707+I708</f>
        <v>100</v>
      </c>
      <c r="J706" s="16">
        <f t="shared" ref="J706:J711" si="197">D706/B706*100</f>
        <v>98.915380793027481</v>
      </c>
      <c r="K706" s="16">
        <f t="shared" ref="K706:L711" si="198">D706/F706*100</f>
        <v>108.45022507288454</v>
      </c>
      <c r="L706" s="16">
        <f t="shared" si="198"/>
        <v>112.06357432085927</v>
      </c>
    </row>
    <row r="707" spans="1:18" s="9" customFormat="1" x14ac:dyDescent="0.2">
      <c r="A707" s="17" t="s">
        <v>278</v>
      </c>
      <c r="B707" s="73">
        <v>522800</v>
      </c>
      <c r="C707" s="73">
        <v>3939300</v>
      </c>
      <c r="D707" s="73">
        <v>517300</v>
      </c>
      <c r="E707" s="73">
        <v>4456600</v>
      </c>
      <c r="F707" s="73">
        <v>476939.87599999999</v>
      </c>
      <c r="G707" s="73">
        <v>3976833.2990000001</v>
      </c>
      <c r="H707" s="15">
        <f>D707/D706*100</f>
        <v>99.987793873606961</v>
      </c>
      <c r="I707" s="15">
        <f>E707/E706*100</f>
        <v>99.978591960049656</v>
      </c>
      <c r="J707" s="16">
        <f t="shared" si="197"/>
        <v>98.947972456006113</v>
      </c>
      <c r="K707" s="16">
        <f t="shared" si="198"/>
        <v>108.46230856989614</v>
      </c>
      <c r="L707" s="16">
        <f t="shared" si="198"/>
        <v>112.06403851830149</v>
      </c>
      <c r="M707" s="72"/>
      <c r="N707" s="72"/>
      <c r="O707" s="72"/>
      <c r="P707" s="72"/>
      <c r="Q707" s="72"/>
      <c r="R707" s="72"/>
    </row>
    <row r="708" spans="1:18" s="9" customFormat="1" x14ac:dyDescent="0.2">
      <c r="A708" s="17" t="s">
        <v>274</v>
      </c>
      <c r="B708" s="73">
        <v>236.1</v>
      </c>
      <c r="C708" s="73">
        <v>891.125</v>
      </c>
      <c r="D708" s="73">
        <v>63.15</v>
      </c>
      <c r="E708" s="73">
        <v>954.27499999999998</v>
      </c>
      <c r="F708" s="73">
        <v>111.37</v>
      </c>
      <c r="G708" s="73">
        <v>868.02200000000005</v>
      </c>
      <c r="H708" s="15">
        <f>D708/D706*100</f>
        <v>1.2206126393037461E-2</v>
      </c>
      <c r="I708" s="15">
        <f>E708/E706*100</f>
        <v>2.1408039950338013E-2</v>
      </c>
      <c r="J708" s="16">
        <f t="shared" si="197"/>
        <v>26.747141041931382</v>
      </c>
      <c r="K708" s="16">
        <f t="shared" si="198"/>
        <v>56.702882284277635</v>
      </c>
      <c r="L708" s="16">
        <f t="shared" si="198"/>
        <v>109.93672971422383</v>
      </c>
      <c r="M708" s="76"/>
      <c r="N708" s="76"/>
      <c r="O708" s="76"/>
      <c r="P708" s="76"/>
      <c r="Q708" s="76"/>
      <c r="R708" s="76"/>
    </row>
    <row r="709" spans="1:18" s="9" customFormat="1" x14ac:dyDescent="0.2">
      <c r="A709" s="13" t="s">
        <v>273</v>
      </c>
      <c r="B709" s="73">
        <v>523036.1</v>
      </c>
      <c r="C709" s="73">
        <v>3940191.125</v>
      </c>
      <c r="D709" s="73">
        <v>517363.15</v>
      </c>
      <c r="E709" s="73">
        <v>4457554.2750000004</v>
      </c>
      <c r="F709" s="73">
        <v>477051.24599999998</v>
      </c>
      <c r="G709" s="73">
        <v>3977701.32</v>
      </c>
      <c r="H709" s="15">
        <f>H710+H711</f>
        <v>100</v>
      </c>
      <c r="I709" s="15">
        <f>I710+I711</f>
        <v>99.999999999999986</v>
      </c>
      <c r="J709" s="16">
        <f t="shared" si="197"/>
        <v>98.915380793027481</v>
      </c>
      <c r="K709" s="16">
        <f t="shared" si="198"/>
        <v>108.45022507288454</v>
      </c>
      <c r="L709" s="16">
        <f t="shared" si="198"/>
        <v>112.06357432085927</v>
      </c>
      <c r="M709" s="72"/>
      <c r="N709" s="72"/>
      <c r="O709" s="72"/>
      <c r="P709" s="72"/>
      <c r="Q709" s="72"/>
      <c r="R709" s="72"/>
    </row>
    <row r="710" spans="1:18" s="9" customFormat="1" x14ac:dyDescent="0.2">
      <c r="A710" s="17" t="s">
        <v>275</v>
      </c>
      <c r="B710" s="73">
        <v>18978.87</v>
      </c>
      <c r="C710" s="73">
        <v>159315.05900000001</v>
      </c>
      <c r="D710" s="73">
        <v>18500.697</v>
      </c>
      <c r="E710" s="73">
        <v>177815.75599999999</v>
      </c>
      <c r="F710" s="73">
        <v>5740.7449999999999</v>
      </c>
      <c r="G710" s="73">
        <v>8975.5879999999997</v>
      </c>
      <c r="H710" s="15">
        <f>D710/D709*100</f>
        <v>3.5759595556815365</v>
      </c>
      <c r="I710" s="15">
        <f>E710/E709*100</f>
        <v>3.9890878501978526</v>
      </c>
      <c r="J710" s="16">
        <f t="shared" si="197"/>
        <v>97.480498048619339</v>
      </c>
      <c r="K710" s="16">
        <f t="shared" si="198"/>
        <v>322.26996670292795</v>
      </c>
      <c r="L710" s="16"/>
      <c r="M710" s="72"/>
      <c r="N710" s="72"/>
      <c r="O710" s="72"/>
      <c r="P710" s="72"/>
      <c r="Q710" s="72"/>
      <c r="R710" s="72"/>
    </row>
    <row r="711" spans="1:18" s="9" customFormat="1" x14ac:dyDescent="0.2">
      <c r="A711" s="17" t="s">
        <v>279</v>
      </c>
      <c r="B711" s="73">
        <v>504057.23</v>
      </c>
      <c r="C711" s="73">
        <v>3780876.0660000001</v>
      </c>
      <c r="D711" s="73">
        <v>498862.45299999998</v>
      </c>
      <c r="E711" s="73">
        <v>4279738.5190000003</v>
      </c>
      <c r="F711" s="73">
        <v>471310.50099999999</v>
      </c>
      <c r="G711" s="73">
        <v>3968725.7319999998</v>
      </c>
      <c r="H711" s="15">
        <f>D711/D709*100</f>
        <v>96.424040444318464</v>
      </c>
      <c r="I711" s="15">
        <f>E711/E709*100</f>
        <v>96.010912149802138</v>
      </c>
      <c r="J711" s="16">
        <f t="shared" si="197"/>
        <v>98.969407303214368</v>
      </c>
      <c r="K711" s="16">
        <f t="shared" si="198"/>
        <v>105.84581755372346</v>
      </c>
      <c r="L711" s="16">
        <f t="shared" si="198"/>
        <v>107.8365905835289</v>
      </c>
      <c r="M711" s="76"/>
      <c r="N711" s="76"/>
      <c r="O711" s="76"/>
      <c r="P711" s="76"/>
      <c r="Q711" s="76"/>
      <c r="R711" s="76"/>
    </row>
    <row r="712" spans="1:18" s="9" customFormat="1" ht="56.25" x14ac:dyDescent="0.2">
      <c r="A712" s="11" t="s">
        <v>374</v>
      </c>
      <c r="B712" s="73"/>
      <c r="C712" s="73"/>
      <c r="D712" s="73"/>
      <c r="E712" s="73"/>
      <c r="F712" s="73"/>
      <c r="G712" s="73"/>
      <c r="H712" s="72"/>
      <c r="I712" s="72"/>
      <c r="J712" s="72"/>
      <c r="K712" s="72"/>
      <c r="L712" s="72"/>
      <c r="M712" s="72"/>
      <c r="N712" s="72"/>
      <c r="O712" s="72"/>
      <c r="P712" s="72"/>
      <c r="Q712" s="72"/>
      <c r="R712" s="72"/>
    </row>
    <row r="713" spans="1:18" s="9" customFormat="1" x14ac:dyDescent="0.2">
      <c r="A713" s="13" t="s">
        <v>272</v>
      </c>
      <c r="B713" s="73">
        <v>521336.1</v>
      </c>
      <c r="C713" s="73">
        <v>3929437.57</v>
      </c>
      <c r="D713" s="73">
        <v>516958.8</v>
      </c>
      <c r="E713" s="73">
        <v>4446396.37</v>
      </c>
      <c r="F713" s="73">
        <v>475628.897</v>
      </c>
      <c r="G713" s="73">
        <v>3968416.361</v>
      </c>
      <c r="H713" s="15">
        <f>H714+H715</f>
        <v>100</v>
      </c>
      <c r="I713" s="15">
        <f>I714+I715</f>
        <v>100</v>
      </c>
      <c r="J713" s="16">
        <f t="shared" ref="J713:J718" si="199">D713/B713*100</f>
        <v>99.160368905970643</v>
      </c>
      <c r="K713" s="16">
        <f t="shared" ref="K713:L718" si="200">D713/F713*100</f>
        <v>108.68952733122099</v>
      </c>
      <c r="L713" s="16">
        <f t="shared" si="200"/>
        <v>112.04460332583534</v>
      </c>
      <c r="M713" s="72"/>
      <c r="N713" s="72"/>
      <c r="O713" s="72"/>
      <c r="P713" s="72"/>
      <c r="Q713" s="72"/>
      <c r="R713" s="72"/>
    </row>
    <row r="714" spans="1:18" s="9" customFormat="1" x14ac:dyDescent="0.2">
      <c r="A714" s="17" t="s">
        <v>278</v>
      </c>
      <c r="B714" s="73">
        <v>521100</v>
      </c>
      <c r="C714" s="73">
        <v>3928700</v>
      </c>
      <c r="D714" s="73">
        <v>516900</v>
      </c>
      <c r="E714" s="73">
        <v>4445600</v>
      </c>
      <c r="F714" s="73">
        <v>475530.28700000001</v>
      </c>
      <c r="G714" s="73">
        <v>3967618.139</v>
      </c>
      <c r="H714" s="15">
        <f>D714/D713*100</f>
        <v>99.988625786039435</v>
      </c>
      <c r="I714" s="15">
        <f>E714/E713*100</f>
        <v>99.982089540973604</v>
      </c>
      <c r="J714" s="16">
        <f t="shared" si="199"/>
        <v>99.194012665515245</v>
      </c>
      <c r="K714" s="16">
        <f t="shared" si="200"/>
        <v>108.69970097193831</v>
      </c>
      <c r="L714" s="16">
        <f t="shared" si="200"/>
        <v>112.04707318735241</v>
      </c>
      <c r="M714" s="72"/>
      <c r="N714" s="72"/>
      <c r="O714" s="72"/>
      <c r="P714" s="72"/>
      <c r="Q714" s="72"/>
      <c r="R714" s="72"/>
    </row>
    <row r="715" spans="1:18" s="9" customFormat="1" x14ac:dyDescent="0.2">
      <c r="A715" s="17" t="s">
        <v>274</v>
      </c>
      <c r="B715" s="73">
        <v>236.1</v>
      </c>
      <c r="C715" s="73">
        <v>737.57</v>
      </c>
      <c r="D715" s="73">
        <v>58.8</v>
      </c>
      <c r="E715" s="73">
        <v>796.37</v>
      </c>
      <c r="F715" s="73">
        <v>98.61</v>
      </c>
      <c r="G715" s="73">
        <v>798.22199999999998</v>
      </c>
      <c r="H715" s="15">
        <f>D715/D713*100</f>
        <v>1.137421396057094E-2</v>
      </c>
      <c r="I715" s="15">
        <f>E715/E713*100</f>
        <v>1.7910459026395795E-2</v>
      </c>
      <c r="J715" s="16">
        <f t="shared" si="199"/>
        <v>24.904701397712834</v>
      </c>
      <c r="K715" s="16">
        <f t="shared" si="200"/>
        <v>59.628840888348037</v>
      </c>
      <c r="L715" s="16">
        <f t="shared" si="200"/>
        <v>99.767984345207225</v>
      </c>
      <c r="M715" s="76"/>
      <c r="N715" s="76"/>
      <c r="O715" s="76"/>
      <c r="P715" s="76"/>
      <c r="Q715" s="76"/>
      <c r="R715" s="76"/>
    </row>
    <row r="716" spans="1:18" s="9" customFormat="1" x14ac:dyDescent="0.2">
      <c r="A716" s="13" t="s">
        <v>273</v>
      </c>
      <c r="B716" s="73">
        <v>521336.1</v>
      </c>
      <c r="C716" s="73">
        <v>3929437.57</v>
      </c>
      <c r="D716" s="73">
        <v>516958.8</v>
      </c>
      <c r="E716" s="73">
        <v>4446396.37</v>
      </c>
      <c r="F716" s="73">
        <v>475628.897</v>
      </c>
      <c r="G716" s="73">
        <v>3968416.361</v>
      </c>
      <c r="H716" s="15">
        <f>H717+H718</f>
        <v>100.00000000000001</v>
      </c>
      <c r="I716" s="15">
        <f>I717+I718</f>
        <v>100</v>
      </c>
      <c r="J716" s="16">
        <f t="shared" si="199"/>
        <v>99.160368905970643</v>
      </c>
      <c r="K716" s="16">
        <f t="shared" si="200"/>
        <v>108.68952733122099</v>
      </c>
      <c r="L716" s="16">
        <f t="shared" si="200"/>
        <v>112.04460332583534</v>
      </c>
    </row>
    <row r="717" spans="1:18" s="9" customFormat="1" x14ac:dyDescent="0.2">
      <c r="A717" s="17" t="s">
        <v>275</v>
      </c>
      <c r="B717" s="73">
        <v>18978.87</v>
      </c>
      <c r="C717" s="73">
        <v>159315.05900000001</v>
      </c>
      <c r="D717" s="73">
        <v>18500.697</v>
      </c>
      <c r="E717" s="73">
        <v>177815.75599999999</v>
      </c>
      <c r="F717" s="73">
        <v>5740.7449999999999</v>
      </c>
      <c r="G717" s="73">
        <v>8975.5879999999997</v>
      </c>
      <c r="H717" s="15">
        <f>D717/D716*100</f>
        <v>3.5787565662872947</v>
      </c>
      <c r="I717" s="15">
        <f>E717/E716*100</f>
        <v>3.9990981730672828</v>
      </c>
      <c r="J717" s="16">
        <f t="shared" si="199"/>
        <v>97.480498048619339</v>
      </c>
      <c r="K717" s="16">
        <f t="shared" si="200"/>
        <v>322.26996670292795</v>
      </c>
      <c r="L717" s="16"/>
      <c r="M717" s="72"/>
      <c r="N717" s="72"/>
      <c r="O717" s="72"/>
      <c r="P717" s="72"/>
      <c r="Q717" s="72"/>
      <c r="R717" s="72"/>
    </row>
    <row r="718" spans="1:18" s="9" customFormat="1" x14ac:dyDescent="0.2">
      <c r="A718" s="17" t="s">
        <v>279</v>
      </c>
      <c r="B718" s="73">
        <v>502357.23</v>
      </c>
      <c r="C718" s="73">
        <v>3770122.5109999999</v>
      </c>
      <c r="D718" s="73">
        <v>498458.103</v>
      </c>
      <c r="E718" s="73">
        <v>4268580.6140000001</v>
      </c>
      <c r="F718" s="73">
        <v>469888.152</v>
      </c>
      <c r="G718" s="73">
        <v>3959440.773</v>
      </c>
      <c r="H718" s="15">
        <f>D718/D716*100</f>
        <v>96.421243433712718</v>
      </c>
      <c r="I718" s="15">
        <f>E718/E716*100</f>
        <v>96.000901826932719</v>
      </c>
      <c r="J718" s="16">
        <f t="shared" si="199"/>
        <v>99.223833804482126</v>
      </c>
      <c r="K718" s="16">
        <f t="shared" si="200"/>
        <v>106.08015990154185</v>
      </c>
      <c r="L718" s="16">
        <f t="shared" si="200"/>
        <v>107.80766423147605</v>
      </c>
      <c r="M718" s="76"/>
      <c r="N718" s="76"/>
      <c r="O718" s="76"/>
      <c r="P718" s="76"/>
      <c r="Q718" s="76"/>
      <c r="R718" s="76"/>
    </row>
    <row r="719" spans="1:18" s="9" customFormat="1" ht="33.75" x14ac:dyDescent="0.2">
      <c r="A719" s="11" t="s">
        <v>375</v>
      </c>
      <c r="B719" s="73"/>
      <c r="C719" s="73"/>
      <c r="D719" s="73"/>
      <c r="E719" s="73"/>
      <c r="F719" s="73"/>
      <c r="G719" s="73"/>
      <c r="H719" s="72"/>
      <c r="I719" s="72"/>
      <c r="J719" s="72"/>
      <c r="K719" s="72"/>
      <c r="L719" s="72"/>
      <c r="M719" s="72"/>
      <c r="N719" s="72"/>
      <c r="O719" s="72"/>
      <c r="P719" s="72"/>
      <c r="Q719" s="72"/>
      <c r="R719" s="72"/>
    </row>
    <row r="720" spans="1:18" s="9" customFormat="1" x14ac:dyDescent="0.2">
      <c r="A720" s="13" t="s">
        <v>272</v>
      </c>
      <c r="B720" s="73">
        <v>31542.575000000001</v>
      </c>
      <c r="C720" s="73">
        <v>255220.75</v>
      </c>
      <c r="D720" s="73">
        <v>26888.847000000002</v>
      </c>
      <c r="E720" s="73">
        <v>282109.59700000001</v>
      </c>
      <c r="F720" s="73">
        <v>26993.9</v>
      </c>
      <c r="G720" s="73">
        <v>202174.3</v>
      </c>
      <c r="H720" s="15">
        <f>H721+H722</f>
        <v>99.999999999999986</v>
      </c>
      <c r="I720" s="15">
        <f>I721+I722</f>
        <v>100.00000035447216</v>
      </c>
      <c r="J720" s="16">
        <f t="shared" ref="J720:J725" si="201">D720/B720*100</f>
        <v>85.246201364346447</v>
      </c>
      <c r="K720" s="16">
        <f t="shared" ref="K720:L725" si="202">D720/F720*100</f>
        <v>99.610826890519704</v>
      </c>
      <c r="L720" s="16">
        <f t="shared" si="202"/>
        <v>139.53781316418556</v>
      </c>
      <c r="M720" s="72"/>
      <c r="N720" s="72"/>
      <c r="O720" s="72"/>
      <c r="P720" s="72"/>
      <c r="Q720" s="72"/>
      <c r="R720" s="72"/>
    </row>
    <row r="721" spans="1:18" s="9" customFormat="1" x14ac:dyDescent="0.2">
      <c r="A721" s="17" t="s">
        <v>278</v>
      </c>
      <c r="B721" s="73">
        <v>14066.665999999999</v>
      </c>
      <c r="C721" s="73">
        <v>117499.997</v>
      </c>
      <c r="D721" s="73">
        <v>15966.665999999999</v>
      </c>
      <c r="E721" s="73">
        <v>133466.66399999999</v>
      </c>
      <c r="F721" s="73">
        <v>16377.791999999999</v>
      </c>
      <c r="G721" s="73">
        <v>129780.004</v>
      </c>
      <c r="H721" s="15">
        <f>D721/D720*100</f>
        <v>59.380255315521701</v>
      </c>
      <c r="I721" s="15">
        <f>E721/E720*100</f>
        <v>47.310217525141475</v>
      </c>
      <c r="J721" s="16">
        <f t="shared" si="201"/>
        <v>113.50710964488671</v>
      </c>
      <c r="K721" s="16">
        <f t="shared" si="202"/>
        <v>97.489734880013117</v>
      </c>
      <c r="L721" s="16">
        <f t="shared" si="202"/>
        <v>102.8406995579997</v>
      </c>
      <c r="M721" s="72"/>
      <c r="N721" s="72"/>
      <c r="O721" s="72"/>
      <c r="P721" s="72"/>
      <c r="Q721" s="72"/>
      <c r="R721" s="72"/>
    </row>
    <row r="722" spans="1:18" s="9" customFormat="1" x14ac:dyDescent="0.2">
      <c r="A722" s="17" t="s">
        <v>274</v>
      </c>
      <c r="B722" s="73">
        <v>17475.907999999999</v>
      </c>
      <c r="C722" s="73">
        <v>137720.753</v>
      </c>
      <c r="D722" s="73">
        <v>10922.181</v>
      </c>
      <c r="E722" s="73">
        <v>148642.93400000001</v>
      </c>
      <c r="F722" s="73">
        <v>10616.107</v>
      </c>
      <c r="G722" s="73">
        <v>72394.296000000002</v>
      </c>
      <c r="H722" s="15">
        <f>D722/D720*100</f>
        <v>40.619744684478285</v>
      </c>
      <c r="I722" s="15">
        <f>E722/E720*100</f>
        <v>52.689782829330689</v>
      </c>
      <c r="J722" s="16">
        <f t="shared" si="201"/>
        <v>62.498503654287951</v>
      </c>
      <c r="K722" s="16">
        <f t="shared" si="202"/>
        <v>102.88310959940401</v>
      </c>
      <c r="L722" s="16">
        <f t="shared" si="202"/>
        <v>205.32409625200305</v>
      </c>
      <c r="M722" s="76"/>
      <c r="N722" s="76"/>
      <c r="O722" s="76"/>
      <c r="P722" s="76"/>
      <c r="Q722" s="76"/>
      <c r="R722" s="76"/>
    </row>
    <row r="723" spans="1:18" s="9" customFormat="1" x14ac:dyDescent="0.2">
      <c r="A723" s="13" t="s">
        <v>273</v>
      </c>
      <c r="B723" s="73">
        <v>31542.575000000001</v>
      </c>
      <c r="C723" s="73">
        <v>255220.75</v>
      </c>
      <c r="D723" s="73">
        <v>26888.847000000002</v>
      </c>
      <c r="E723" s="73">
        <v>282109.59700000001</v>
      </c>
      <c r="F723" s="73">
        <v>26993.9</v>
      </c>
      <c r="G723" s="73">
        <v>202174.3</v>
      </c>
      <c r="H723" s="15">
        <f>H724+H725</f>
        <v>99.999999999999986</v>
      </c>
      <c r="I723" s="15">
        <f>I724+I725</f>
        <v>100</v>
      </c>
      <c r="J723" s="16">
        <f t="shared" si="201"/>
        <v>85.246201364346447</v>
      </c>
      <c r="K723" s="16">
        <f t="shared" si="202"/>
        <v>99.610826890519704</v>
      </c>
      <c r="L723" s="16">
        <f t="shared" si="202"/>
        <v>139.53781316418556</v>
      </c>
    </row>
    <row r="724" spans="1:18" s="9" customFormat="1" x14ac:dyDescent="0.2">
      <c r="A724" s="17" t="s">
        <v>275</v>
      </c>
      <c r="B724" s="73">
        <v>0</v>
      </c>
      <c r="C724" s="73">
        <v>6031.1120000000001</v>
      </c>
      <c r="D724" s="73">
        <v>0.15</v>
      </c>
      <c r="E724" s="73">
        <v>6031.2619999999997</v>
      </c>
      <c r="F724" s="73">
        <v>3437.143</v>
      </c>
      <c r="G724" s="73">
        <v>36520.218999999997</v>
      </c>
      <c r="H724" s="15">
        <f>D724/D723*100</f>
        <v>5.5785210872002057E-4</v>
      </c>
      <c r="I724" s="15">
        <f>E724/E723*100</f>
        <v>2.1379145070346541</v>
      </c>
      <c r="J724" s="16">
        <v>0</v>
      </c>
      <c r="K724" s="16">
        <f t="shared" si="202"/>
        <v>4.3640895941774891E-3</v>
      </c>
      <c r="L724" s="16">
        <f t="shared" si="202"/>
        <v>16.51485715351269</v>
      </c>
      <c r="M724" s="72"/>
      <c r="N724" s="72"/>
      <c r="O724" s="72"/>
      <c r="P724" s="72"/>
      <c r="Q724" s="72"/>
      <c r="R724" s="72"/>
    </row>
    <row r="725" spans="1:18" s="9" customFormat="1" x14ac:dyDescent="0.2">
      <c r="A725" s="17" t="s">
        <v>279</v>
      </c>
      <c r="B725" s="73">
        <v>31542.575000000001</v>
      </c>
      <c r="C725" s="73">
        <v>249189.63800000001</v>
      </c>
      <c r="D725" s="73">
        <v>26888.697</v>
      </c>
      <c r="E725" s="73">
        <v>276078.33500000002</v>
      </c>
      <c r="F725" s="73">
        <v>23556.757000000001</v>
      </c>
      <c r="G725" s="73">
        <v>165654.08100000001</v>
      </c>
      <c r="H725" s="15">
        <f>D725/D723*100</f>
        <v>99.999442147891273</v>
      </c>
      <c r="I725" s="15">
        <f>E725/E723*100</f>
        <v>97.862085492965349</v>
      </c>
      <c r="J725" s="16">
        <f t="shared" si="201"/>
        <v>85.245725816614524</v>
      </c>
      <c r="K725" s="16">
        <f t="shared" si="202"/>
        <v>114.14430687551771</v>
      </c>
      <c r="L725" s="16">
        <f t="shared" si="202"/>
        <v>166.65954338909407</v>
      </c>
      <c r="M725" s="76"/>
      <c r="N725" s="76"/>
      <c r="O725" s="76"/>
      <c r="P725" s="76"/>
      <c r="Q725" s="76"/>
      <c r="R725" s="76"/>
    </row>
    <row r="726" spans="1:18" s="9" customFormat="1" x14ac:dyDescent="0.2">
      <c r="A726" s="11" t="s">
        <v>376</v>
      </c>
      <c r="B726" s="73"/>
      <c r="C726" s="73"/>
      <c r="D726" s="73"/>
      <c r="E726" s="73"/>
      <c r="F726" s="73"/>
      <c r="G726" s="73"/>
      <c r="H726" s="72"/>
      <c r="I726" s="72"/>
      <c r="J726" s="72"/>
      <c r="K726" s="72"/>
      <c r="L726" s="72"/>
    </row>
    <row r="727" spans="1:18" s="9" customFormat="1" x14ac:dyDescent="0.2">
      <c r="A727" s="13" t="s">
        <v>272</v>
      </c>
      <c r="B727" s="73">
        <v>102970.41800000001</v>
      </c>
      <c r="C727" s="73">
        <v>675216.84699999995</v>
      </c>
      <c r="D727" s="73">
        <v>106524.37699999999</v>
      </c>
      <c r="E727" s="73">
        <v>781741.22400000005</v>
      </c>
      <c r="F727" s="73">
        <v>93661.365000000005</v>
      </c>
      <c r="G727" s="73">
        <v>709145.68200000003</v>
      </c>
      <c r="H727" s="15">
        <f>H728+H729</f>
        <v>100</v>
      </c>
      <c r="I727" s="15">
        <f>I728+I729</f>
        <v>100</v>
      </c>
      <c r="J727" s="16">
        <f t="shared" ref="J727:J732" si="203">D727/B727*100</f>
        <v>103.45143689714844</v>
      </c>
      <c r="K727" s="16">
        <f t="shared" ref="K727:L732" si="204">D727/F727*100</f>
        <v>113.73353036227903</v>
      </c>
      <c r="L727" s="16">
        <f t="shared" si="204"/>
        <v>110.237042097649</v>
      </c>
    </row>
    <row r="728" spans="1:18" s="9" customFormat="1" x14ac:dyDescent="0.2">
      <c r="A728" s="17" t="s">
        <v>278</v>
      </c>
      <c r="B728" s="73">
        <v>59300</v>
      </c>
      <c r="C728" s="73">
        <v>487200</v>
      </c>
      <c r="D728" s="73">
        <v>67500</v>
      </c>
      <c r="E728" s="73">
        <v>554700</v>
      </c>
      <c r="F728" s="73">
        <v>75044.464000000007</v>
      </c>
      <c r="G728" s="73">
        <v>570653.82700000005</v>
      </c>
      <c r="H728" s="15">
        <f>D728/D727*100</f>
        <v>63.365777769345698</v>
      </c>
      <c r="I728" s="15">
        <f>E728/E727*100</f>
        <v>70.956984609525975</v>
      </c>
      <c r="J728" s="16">
        <f t="shared" si="203"/>
        <v>113.82799325463743</v>
      </c>
      <c r="K728" s="16">
        <f t="shared" si="204"/>
        <v>89.946674814014244</v>
      </c>
      <c r="L728" s="16">
        <f t="shared" si="204"/>
        <v>97.20428984348159</v>
      </c>
    </row>
    <row r="729" spans="1:18" s="9" customFormat="1" x14ac:dyDescent="0.2">
      <c r="A729" s="17" t="s">
        <v>274</v>
      </c>
      <c r="B729" s="73">
        <v>43670.417999999998</v>
      </c>
      <c r="C729" s="73">
        <v>188016.84700000001</v>
      </c>
      <c r="D729" s="73">
        <v>39024.377</v>
      </c>
      <c r="E729" s="73">
        <v>227041.22399999999</v>
      </c>
      <c r="F729" s="73">
        <v>18616.900000000001</v>
      </c>
      <c r="G729" s="73">
        <v>138491.856</v>
      </c>
      <c r="H729" s="15">
        <f>D729/D727*100</f>
        <v>36.634222230654309</v>
      </c>
      <c r="I729" s="15">
        <f>E729/E727*100</f>
        <v>29.043015390474018</v>
      </c>
      <c r="J729" s="16">
        <f t="shared" si="203"/>
        <v>89.361125419042253</v>
      </c>
      <c r="K729" s="16">
        <f t="shared" si="204"/>
        <v>209.61801911166737</v>
      </c>
      <c r="L729" s="16">
        <f t="shared" si="204"/>
        <v>163.9383213984799</v>
      </c>
      <c r="M729" s="76"/>
      <c r="N729" s="76"/>
      <c r="O729" s="76"/>
      <c r="P729" s="76"/>
      <c r="Q729" s="76"/>
      <c r="R729" s="76"/>
    </row>
    <row r="730" spans="1:18" s="9" customFormat="1" x14ac:dyDescent="0.2">
      <c r="A730" s="13" t="s">
        <v>273</v>
      </c>
      <c r="B730" s="73">
        <v>102970.41800000001</v>
      </c>
      <c r="C730" s="73">
        <v>675216.84699999995</v>
      </c>
      <c r="D730" s="73">
        <v>106524.37699999999</v>
      </c>
      <c r="E730" s="73">
        <v>781741.22400000005</v>
      </c>
      <c r="F730" s="73">
        <v>93661.365000000005</v>
      </c>
      <c r="G730" s="73">
        <v>709145.68200000003</v>
      </c>
      <c r="H730" s="15">
        <f>H731+H732</f>
        <v>100.00000000000001</v>
      </c>
      <c r="I730" s="15">
        <f>I731+I732</f>
        <v>100.00000000000001</v>
      </c>
      <c r="J730" s="16">
        <f t="shared" si="203"/>
        <v>103.45143689714844</v>
      </c>
      <c r="K730" s="16">
        <f t="shared" si="204"/>
        <v>113.73353036227903</v>
      </c>
      <c r="L730" s="16">
        <f t="shared" si="204"/>
        <v>110.237042097649</v>
      </c>
      <c r="M730" s="72"/>
      <c r="N730" s="72"/>
      <c r="O730" s="72"/>
      <c r="P730" s="72"/>
      <c r="Q730" s="72"/>
      <c r="R730" s="72"/>
    </row>
    <row r="731" spans="1:18" s="9" customFormat="1" x14ac:dyDescent="0.2">
      <c r="A731" s="17" t="s">
        <v>275</v>
      </c>
      <c r="B731" s="73">
        <v>984.11599999999999</v>
      </c>
      <c r="C731" s="73">
        <v>5733.2629999999999</v>
      </c>
      <c r="D731" s="73">
        <v>749.88</v>
      </c>
      <c r="E731" s="73">
        <v>6483.1419999999998</v>
      </c>
      <c r="F731" s="73">
        <v>1134.1679999999999</v>
      </c>
      <c r="G731" s="73">
        <v>11295.272999999999</v>
      </c>
      <c r="H731" s="15">
        <f>D731/D730*100</f>
        <v>0.7039515471655845</v>
      </c>
      <c r="I731" s="15">
        <f>E731/E730*100</f>
        <v>0.82932072672682788</v>
      </c>
      <c r="J731" s="16">
        <f t="shared" si="203"/>
        <v>76.19833434269944</v>
      </c>
      <c r="K731" s="16">
        <f t="shared" si="204"/>
        <v>66.117188987874826</v>
      </c>
      <c r="L731" s="16">
        <f t="shared" si="204"/>
        <v>57.3969482632248</v>
      </c>
      <c r="M731" s="72"/>
      <c r="N731" s="72"/>
      <c r="O731" s="72"/>
      <c r="P731" s="72"/>
      <c r="Q731" s="72"/>
      <c r="R731" s="72"/>
    </row>
    <row r="732" spans="1:18" s="9" customFormat="1" x14ac:dyDescent="0.2">
      <c r="A732" s="17" t="s">
        <v>279</v>
      </c>
      <c r="B732" s="73">
        <v>101986.302</v>
      </c>
      <c r="C732" s="73">
        <v>669483.58499999996</v>
      </c>
      <c r="D732" s="73">
        <v>105774.497</v>
      </c>
      <c r="E732" s="73">
        <v>775258.08200000005</v>
      </c>
      <c r="F732" s="73">
        <v>92527.197</v>
      </c>
      <c r="G732" s="73">
        <v>697850.40899999999</v>
      </c>
      <c r="H732" s="15">
        <f>D732/D730*100</f>
        <v>99.296048452834427</v>
      </c>
      <c r="I732" s="15">
        <f>E732/E730*100</f>
        <v>99.17067927327318</v>
      </c>
      <c r="J732" s="16">
        <f t="shared" si="203"/>
        <v>103.71441549081759</v>
      </c>
      <c r="K732" s="16">
        <f t="shared" si="204"/>
        <v>114.31719584026739</v>
      </c>
      <c r="L732" s="16">
        <f t="shared" si="204"/>
        <v>111.09230173138727</v>
      </c>
      <c r="M732" s="68"/>
      <c r="N732" s="68"/>
      <c r="O732" s="68"/>
      <c r="P732" s="68"/>
      <c r="Q732" s="68"/>
      <c r="R732" s="68"/>
    </row>
    <row r="733" spans="1:18" s="9" customFormat="1" x14ac:dyDescent="0.2">
      <c r="A733" s="11" t="s">
        <v>377</v>
      </c>
      <c r="B733" s="73"/>
      <c r="C733" s="73"/>
      <c r="D733" s="73"/>
      <c r="E733" s="73"/>
      <c r="F733" s="73"/>
      <c r="G733" s="73"/>
      <c r="H733" s="72"/>
      <c r="I733" s="72"/>
      <c r="J733" s="72"/>
      <c r="K733" s="72"/>
      <c r="L733" s="72"/>
      <c r="M733" s="72"/>
      <c r="N733" s="72"/>
      <c r="O733" s="72"/>
      <c r="P733" s="72"/>
      <c r="Q733" s="72"/>
      <c r="R733" s="72"/>
    </row>
    <row r="734" spans="1:18" s="9" customFormat="1" x14ac:dyDescent="0.2">
      <c r="A734" s="13" t="s">
        <v>272</v>
      </c>
      <c r="B734" s="73">
        <v>635310.32200000004</v>
      </c>
      <c r="C734" s="73">
        <v>4375236.159</v>
      </c>
      <c r="D734" s="73">
        <v>628253.06799999997</v>
      </c>
      <c r="E734" s="73">
        <v>5003489.227</v>
      </c>
      <c r="F734" s="73">
        <v>518574.64</v>
      </c>
      <c r="G734" s="73">
        <v>4201903.7989999996</v>
      </c>
      <c r="H734" s="15">
        <f>H735+H736</f>
        <v>100.00000000000001</v>
      </c>
      <c r="I734" s="15">
        <f>I735+I736</f>
        <v>100</v>
      </c>
      <c r="J734" s="16">
        <f t="shared" ref="J734:J739" si="205">D734/B734*100</f>
        <v>98.889164278366621</v>
      </c>
      <c r="K734" s="16">
        <f t="shared" ref="K734:L739" si="206">D734/F734*100</f>
        <v>121.14997910426162</v>
      </c>
      <c r="L734" s="16">
        <f t="shared" si="206"/>
        <v>119.07672013316363</v>
      </c>
      <c r="M734" s="72"/>
      <c r="N734" s="72"/>
      <c r="O734" s="72"/>
      <c r="P734" s="72"/>
      <c r="Q734" s="72"/>
      <c r="R734" s="72"/>
    </row>
    <row r="735" spans="1:18" s="9" customFormat="1" x14ac:dyDescent="0.2">
      <c r="A735" s="17" t="s">
        <v>278</v>
      </c>
      <c r="B735" s="73">
        <v>609000</v>
      </c>
      <c r="C735" s="73">
        <v>4197300</v>
      </c>
      <c r="D735" s="73">
        <v>588700</v>
      </c>
      <c r="E735" s="73">
        <v>4786000</v>
      </c>
      <c r="F735" s="73">
        <v>505112.80499999999</v>
      </c>
      <c r="G735" s="73">
        <v>4172835.7880000002</v>
      </c>
      <c r="H735" s="15">
        <f>D735/D734*100</f>
        <v>93.704277779985318</v>
      </c>
      <c r="I735" s="15">
        <f>E735/E734*100</f>
        <v>95.653248820315682</v>
      </c>
      <c r="J735" s="16">
        <f t="shared" si="205"/>
        <v>96.666666666666671</v>
      </c>
      <c r="K735" s="16">
        <f t="shared" si="206"/>
        <v>116.54822332211513</v>
      </c>
      <c r="L735" s="16">
        <f t="shared" si="206"/>
        <v>114.69418503750619</v>
      </c>
      <c r="M735" s="72"/>
      <c r="N735" s="72"/>
      <c r="O735" s="72"/>
      <c r="P735" s="72"/>
      <c r="Q735" s="72"/>
      <c r="R735" s="72"/>
    </row>
    <row r="736" spans="1:18" s="9" customFormat="1" x14ac:dyDescent="0.2">
      <c r="A736" s="17" t="s">
        <v>274</v>
      </c>
      <c r="B736" s="73">
        <v>26310.322</v>
      </c>
      <c r="C736" s="73">
        <v>177936.15900000001</v>
      </c>
      <c r="D736" s="73">
        <v>39553.067999999999</v>
      </c>
      <c r="E736" s="73">
        <v>217489.22700000001</v>
      </c>
      <c r="F736" s="73">
        <v>13461.834999999999</v>
      </c>
      <c r="G736" s="73">
        <v>29068.010999999999</v>
      </c>
      <c r="H736" s="15">
        <f>D736/D734*100</f>
        <v>6.2957222200146905</v>
      </c>
      <c r="I736" s="15">
        <f>E736/E734*100</f>
        <v>4.346751179684313</v>
      </c>
      <c r="J736" s="16">
        <f t="shared" si="205"/>
        <v>150.33289216300736</v>
      </c>
      <c r="K736" s="16">
        <f t="shared" si="206"/>
        <v>293.81631850338385</v>
      </c>
      <c r="L736" s="16"/>
      <c r="M736" s="76"/>
      <c r="N736" s="76"/>
      <c r="O736" s="76"/>
      <c r="P736" s="76"/>
      <c r="Q736" s="76"/>
      <c r="R736" s="76"/>
    </row>
    <row r="737" spans="1:18" s="9" customFormat="1" x14ac:dyDescent="0.2">
      <c r="A737" s="13" t="s">
        <v>273</v>
      </c>
      <c r="B737" s="73">
        <v>635310.32200000004</v>
      </c>
      <c r="C737" s="73">
        <v>4375236.159</v>
      </c>
      <c r="D737" s="73">
        <v>628253.06799999997</v>
      </c>
      <c r="E737" s="73">
        <v>5003489.227</v>
      </c>
      <c r="F737" s="73">
        <v>518574.64</v>
      </c>
      <c r="G737" s="73">
        <v>4201903.7989999996</v>
      </c>
      <c r="H737" s="15">
        <f>H738+H739</f>
        <v>100.00000000000001</v>
      </c>
      <c r="I737" s="15">
        <f>I738+I739</f>
        <v>100.00000000000001</v>
      </c>
      <c r="J737" s="16">
        <f t="shared" si="205"/>
        <v>98.889164278366621</v>
      </c>
      <c r="K737" s="16">
        <f t="shared" si="206"/>
        <v>121.14997910426162</v>
      </c>
      <c r="L737" s="16">
        <f t="shared" si="206"/>
        <v>119.07672013316363</v>
      </c>
      <c r="M737" s="72"/>
      <c r="N737" s="72"/>
      <c r="O737" s="72"/>
      <c r="P737" s="72"/>
      <c r="Q737" s="72"/>
      <c r="R737" s="72"/>
    </row>
    <row r="738" spans="1:18" s="9" customFormat="1" x14ac:dyDescent="0.2">
      <c r="A738" s="17" t="s">
        <v>275</v>
      </c>
      <c r="B738" s="73">
        <v>3654.9209999999998</v>
      </c>
      <c r="C738" s="73">
        <v>39203.243000000002</v>
      </c>
      <c r="D738" s="73">
        <v>3839.835</v>
      </c>
      <c r="E738" s="73">
        <v>43043.078000000001</v>
      </c>
      <c r="F738" s="73">
        <v>8815.0349999999999</v>
      </c>
      <c r="G738" s="73">
        <v>41772.351999999999</v>
      </c>
      <c r="H738" s="15">
        <f>D738/D737*100</f>
        <v>0.61119239930237801</v>
      </c>
      <c r="I738" s="15">
        <f>E738/E737*100</f>
        <v>0.86026123065738747</v>
      </c>
      <c r="J738" s="16">
        <f t="shared" si="205"/>
        <v>105.05931591955067</v>
      </c>
      <c r="K738" s="16">
        <f t="shared" si="206"/>
        <v>43.560065274840085</v>
      </c>
      <c r="L738" s="16">
        <f t="shared" si="206"/>
        <v>103.04202645807447</v>
      </c>
      <c r="M738" s="72"/>
      <c r="N738" s="72"/>
      <c r="O738" s="72"/>
      <c r="P738" s="72"/>
      <c r="Q738" s="72"/>
      <c r="R738" s="72"/>
    </row>
    <row r="739" spans="1:18" s="9" customFormat="1" x14ac:dyDescent="0.2">
      <c r="A739" s="17" t="s">
        <v>279</v>
      </c>
      <c r="B739" s="73">
        <v>631655.40099999995</v>
      </c>
      <c r="C739" s="73">
        <v>4336032.9160000002</v>
      </c>
      <c r="D739" s="73">
        <v>624413.23300000001</v>
      </c>
      <c r="E739" s="73">
        <v>4960446.1490000002</v>
      </c>
      <c r="F739" s="73">
        <v>509759.60499999998</v>
      </c>
      <c r="G739" s="73">
        <v>4160131.4470000002</v>
      </c>
      <c r="H739" s="15">
        <f>D739/D737*100</f>
        <v>99.388807600697632</v>
      </c>
      <c r="I739" s="15">
        <f>E739/E737*100</f>
        <v>99.139738769342628</v>
      </c>
      <c r="J739" s="16">
        <f t="shared" si="205"/>
        <v>98.853462190217229</v>
      </c>
      <c r="K739" s="16">
        <f t="shared" si="206"/>
        <v>122.49170528135514</v>
      </c>
      <c r="L739" s="16">
        <f t="shared" si="206"/>
        <v>119.23772631216092</v>
      </c>
      <c r="M739" s="76"/>
      <c r="N739" s="76"/>
      <c r="O739" s="76"/>
      <c r="P739" s="76"/>
      <c r="Q739" s="76"/>
      <c r="R739" s="76"/>
    </row>
    <row r="740" spans="1:18" s="9" customFormat="1" ht="33.75" x14ac:dyDescent="0.2">
      <c r="A740" s="11" t="s">
        <v>378</v>
      </c>
      <c r="B740" s="73"/>
      <c r="C740" s="73"/>
      <c r="D740" s="73"/>
      <c r="E740" s="73"/>
      <c r="F740" s="73"/>
      <c r="G740" s="73"/>
      <c r="H740" s="72"/>
      <c r="I740" s="72"/>
      <c r="J740" s="72"/>
      <c r="K740" s="72"/>
      <c r="L740" s="72"/>
      <c r="M740" s="72"/>
      <c r="N740" s="72"/>
      <c r="O740" s="72"/>
      <c r="P740" s="72"/>
      <c r="Q740" s="72"/>
      <c r="R740" s="72"/>
    </row>
    <row r="741" spans="1:18" s="9" customFormat="1" x14ac:dyDescent="0.2">
      <c r="A741" s="13" t="s">
        <v>272</v>
      </c>
      <c r="B741" s="73">
        <v>2958.942</v>
      </c>
      <c r="C741" s="73">
        <v>29986.923999999999</v>
      </c>
      <c r="D741" s="73">
        <v>5137.6880000000001</v>
      </c>
      <c r="E741" s="73">
        <v>35124.610999999997</v>
      </c>
      <c r="F741" s="73">
        <v>5234.0150000000003</v>
      </c>
      <c r="G741" s="73">
        <v>36087.038999999997</v>
      </c>
      <c r="H741" s="15">
        <f>H742+H743</f>
        <v>100</v>
      </c>
      <c r="I741" s="15">
        <f>I742+I743</f>
        <v>100.00000000000001</v>
      </c>
      <c r="J741" s="16">
        <f t="shared" ref="J741:J746" si="207">D741/B741*100</f>
        <v>173.6326024639888</v>
      </c>
      <c r="K741" s="16">
        <f t="shared" ref="K741:L746" si="208">D741/F741*100</f>
        <v>98.159596409257517</v>
      </c>
      <c r="L741" s="16">
        <f t="shared" si="208"/>
        <v>97.333036938830034</v>
      </c>
      <c r="M741" s="72"/>
      <c r="N741" s="72"/>
      <c r="O741" s="72"/>
      <c r="P741" s="72"/>
      <c r="Q741" s="72"/>
      <c r="R741" s="72"/>
    </row>
    <row r="742" spans="1:18" s="9" customFormat="1" x14ac:dyDescent="0.2">
      <c r="A742" s="17" t="s">
        <v>278</v>
      </c>
      <c r="B742" s="73">
        <v>2766.6669999999999</v>
      </c>
      <c r="C742" s="73">
        <v>22766.667000000001</v>
      </c>
      <c r="D742" s="73">
        <v>2766.6669999999999</v>
      </c>
      <c r="E742" s="73">
        <v>25533.332999999999</v>
      </c>
      <c r="F742" s="73">
        <v>2700</v>
      </c>
      <c r="G742" s="73">
        <v>17400</v>
      </c>
      <c r="H742" s="15">
        <f>D742/D741*100</f>
        <v>53.850428441742658</v>
      </c>
      <c r="I742" s="15">
        <f>E742/E741*100</f>
        <v>72.693568051187825</v>
      </c>
      <c r="J742" s="16">
        <f t="shared" si="207"/>
        <v>100</v>
      </c>
      <c r="K742" s="16">
        <f t="shared" si="208"/>
        <v>102.46914814814814</v>
      </c>
      <c r="L742" s="16">
        <f t="shared" si="208"/>
        <v>146.74329310344828</v>
      </c>
      <c r="M742" s="72"/>
      <c r="N742" s="72"/>
      <c r="O742" s="72"/>
      <c r="P742" s="72"/>
      <c r="Q742" s="72"/>
      <c r="R742" s="72"/>
    </row>
    <row r="743" spans="1:18" s="9" customFormat="1" x14ac:dyDescent="0.2">
      <c r="A743" s="17" t="s">
        <v>274</v>
      </c>
      <c r="B743" s="73">
        <v>192.27500000000001</v>
      </c>
      <c r="C743" s="73">
        <v>7220.2569999999996</v>
      </c>
      <c r="D743" s="73">
        <v>2371.0210000000002</v>
      </c>
      <c r="E743" s="73">
        <v>9591.2780000000002</v>
      </c>
      <c r="F743" s="73">
        <v>2534.0149999999999</v>
      </c>
      <c r="G743" s="73">
        <v>18687.039000000001</v>
      </c>
      <c r="H743" s="15">
        <f>D743/D741*100</f>
        <v>46.149571558257335</v>
      </c>
      <c r="I743" s="15">
        <f>E743/E741*100</f>
        <v>27.306431948812193</v>
      </c>
      <c r="J743" s="16"/>
      <c r="K743" s="16">
        <f t="shared" si="208"/>
        <v>93.567757096939062</v>
      </c>
      <c r="L743" s="16">
        <f t="shared" si="208"/>
        <v>51.32583070009111</v>
      </c>
      <c r="M743" s="76"/>
      <c r="N743" s="76"/>
      <c r="O743" s="76"/>
      <c r="P743" s="76"/>
      <c r="Q743" s="76"/>
      <c r="R743" s="76"/>
    </row>
    <row r="744" spans="1:18" s="9" customFormat="1" x14ac:dyDescent="0.2">
      <c r="A744" s="13" t="s">
        <v>273</v>
      </c>
      <c r="B744" s="73">
        <v>2958.942</v>
      </c>
      <c r="C744" s="73">
        <v>29986.923999999999</v>
      </c>
      <c r="D744" s="73">
        <v>5137.6880000000001</v>
      </c>
      <c r="E744" s="73">
        <v>35124.610999999997</v>
      </c>
      <c r="F744" s="73">
        <v>5234.0150000000003</v>
      </c>
      <c r="G744" s="73">
        <v>36087.038999999997</v>
      </c>
      <c r="H744" s="15">
        <f>H745+H746</f>
        <v>100</v>
      </c>
      <c r="I744" s="15">
        <f>I745+I746</f>
        <v>100</v>
      </c>
      <c r="J744" s="16">
        <f t="shared" si="207"/>
        <v>173.6326024639888</v>
      </c>
      <c r="K744" s="16">
        <f t="shared" si="208"/>
        <v>98.159596409257517</v>
      </c>
      <c r="L744" s="16">
        <f t="shared" si="208"/>
        <v>97.333036938830034</v>
      </c>
      <c r="M744" s="72"/>
      <c r="N744" s="72"/>
      <c r="O744" s="72"/>
      <c r="P744" s="72"/>
      <c r="Q744" s="72"/>
      <c r="R744" s="72"/>
    </row>
    <row r="745" spans="1:18" s="9" customFormat="1" x14ac:dyDescent="0.2">
      <c r="A745" s="17" t="s">
        <v>275</v>
      </c>
      <c r="B745" s="73">
        <v>0</v>
      </c>
      <c r="C745" s="73">
        <v>0</v>
      </c>
      <c r="D745" s="73">
        <v>0</v>
      </c>
      <c r="E745" s="73">
        <v>0</v>
      </c>
      <c r="F745" s="73">
        <v>578.09299999999996</v>
      </c>
      <c r="G745" s="73">
        <v>14871.031999999999</v>
      </c>
      <c r="H745" s="15">
        <f>D745/D744*100</f>
        <v>0</v>
      </c>
      <c r="I745" s="15">
        <f>E745/E744*100</f>
        <v>0</v>
      </c>
      <c r="J745" s="16">
        <v>0</v>
      </c>
      <c r="K745" s="16">
        <f t="shared" si="208"/>
        <v>0</v>
      </c>
      <c r="L745" s="16">
        <f t="shared" si="208"/>
        <v>0</v>
      </c>
    </row>
    <row r="746" spans="1:18" s="72" customFormat="1" x14ac:dyDescent="0.2">
      <c r="A746" s="17" t="s">
        <v>279</v>
      </c>
      <c r="B746" s="73">
        <v>2958.942</v>
      </c>
      <c r="C746" s="73">
        <v>29986.923999999999</v>
      </c>
      <c r="D746" s="73">
        <v>5137.6880000000001</v>
      </c>
      <c r="E746" s="73">
        <v>35124.610999999997</v>
      </c>
      <c r="F746" s="73">
        <v>4655.9219999999996</v>
      </c>
      <c r="G746" s="73">
        <v>21216.007000000001</v>
      </c>
      <c r="H746" s="15">
        <f>D746/D744*100</f>
        <v>100</v>
      </c>
      <c r="I746" s="15">
        <f>E746/E744*100</f>
        <v>100</v>
      </c>
      <c r="J746" s="16">
        <f t="shared" si="207"/>
        <v>173.6326024639888</v>
      </c>
      <c r="K746" s="16">
        <f t="shared" si="208"/>
        <v>110.34738124908452</v>
      </c>
      <c r="L746" s="16">
        <f t="shared" si="208"/>
        <v>165.55712392063216</v>
      </c>
    </row>
    <row r="747" spans="1:18" s="9" customFormat="1" ht="22.5" x14ac:dyDescent="0.2">
      <c r="A747" s="11" t="s">
        <v>379</v>
      </c>
      <c r="B747" s="73"/>
      <c r="C747" s="73"/>
      <c r="D747" s="73"/>
      <c r="E747" s="73"/>
      <c r="F747" s="73"/>
      <c r="G747" s="73"/>
      <c r="H747" s="72"/>
      <c r="I747" s="72"/>
      <c r="J747" s="72"/>
      <c r="K747" s="72"/>
      <c r="L747" s="72"/>
      <c r="M747" s="76"/>
      <c r="N747" s="76"/>
      <c r="O747" s="76"/>
      <c r="P747" s="76"/>
      <c r="Q747" s="76"/>
      <c r="R747" s="76"/>
    </row>
    <row r="748" spans="1:18" s="9" customFormat="1" x14ac:dyDescent="0.2">
      <c r="A748" s="13" t="s">
        <v>272</v>
      </c>
      <c r="B748" s="73">
        <v>173444.62100000001</v>
      </c>
      <c r="C748" s="73">
        <v>1467149.9909999999</v>
      </c>
      <c r="D748" s="73">
        <v>162152.64000000001</v>
      </c>
      <c r="E748" s="73">
        <v>1629302.6310000001</v>
      </c>
      <c r="F748" s="73">
        <v>193224.77499999999</v>
      </c>
      <c r="G748" s="73">
        <v>1759507.794</v>
      </c>
      <c r="H748" s="15">
        <f>H749+H750+H751</f>
        <v>99.999999999999986</v>
      </c>
      <c r="I748" s="15">
        <f>I749+I750+I751</f>
        <v>100</v>
      </c>
      <c r="J748" s="16">
        <f t="shared" ref="J748:J754" si="209">D748/B748*100</f>
        <v>93.489575557376327</v>
      </c>
      <c r="K748" s="16">
        <f t="shared" ref="K748:L754" si="210">D748/F748*100</f>
        <v>83.919176513467292</v>
      </c>
      <c r="L748" s="16">
        <f t="shared" si="210"/>
        <v>92.599909847287677</v>
      </c>
    </row>
    <row r="749" spans="1:18" s="9" customFormat="1" x14ac:dyDescent="0.2">
      <c r="A749" s="17" t="s">
        <v>278</v>
      </c>
      <c r="B749" s="73">
        <v>172800</v>
      </c>
      <c r="C749" s="73">
        <v>1466400</v>
      </c>
      <c r="D749" s="73">
        <v>160800</v>
      </c>
      <c r="E749" s="73">
        <v>1627200</v>
      </c>
      <c r="F749" s="73">
        <v>176183.47</v>
      </c>
      <c r="G749" s="73">
        <v>1759339.0179999999</v>
      </c>
      <c r="H749" s="15">
        <f>D749/D748*100</f>
        <v>99.165823017127551</v>
      </c>
      <c r="I749" s="15">
        <f>E749/E748*100</f>
        <v>99.870949020765437</v>
      </c>
      <c r="J749" s="16">
        <f t="shared" si="209"/>
        <v>93.055555555555557</v>
      </c>
      <c r="K749" s="16">
        <f t="shared" si="210"/>
        <v>91.268494144200929</v>
      </c>
      <c r="L749" s="16">
        <f t="shared" si="210"/>
        <v>92.489280539562273</v>
      </c>
    </row>
    <row r="750" spans="1:18" s="9" customFormat="1" x14ac:dyDescent="0.2">
      <c r="A750" s="17" t="s">
        <v>274</v>
      </c>
      <c r="B750" s="73">
        <v>644.62099999999998</v>
      </c>
      <c r="C750" s="73">
        <v>749.99099999999999</v>
      </c>
      <c r="D750" s="73">
        <v>1352.64</v>
      </c>
      <c r="E750" s="73">
        <v>2102.6309999999999</v>
      </c>
      <c r="F750" s="73">
        <v>0</v>
      </c>
      <c r="G750" s="73">
        <v>168.77500000000001</v>
      </c>
      <c r="H750" s="15">
        <f>D750/D748*100</f>
        <v>0.83417698287243436</v>
      </c>
      <c r="I750" s="15">
        <f>E750/E748*100</f>
        <v>0.12905097923456307</v>
      </c>
      <c r="J750" s="16">
        <f t="shared" si="209"/>
        <v>209.83492625899564</v>
      </c>
      <c r="K750" s="16">
        <v>0</v>
      </c>
      <c r="L750" s="16"/>
    </row>
    <row r="751" spans="1:18" s="72" customFormat="1" x14ac:dyDescent="0.2">
      <c r="A751" s="17" t="s">
        <v>298</v>
      </c>
      <c r="B751" s="73">
        <v>0</v>
      </c>
      <c r="C751" s="73">
        <v>0</v>
      </c>
      <c r="D751" s="73">
        <v>0</v>
      </c>
      <c r="E751" s="73">
        <v>0</v>
      </c>
      <c r="F751" s="73">
        <v>17041.305</v>
      </c>
      <c r="G751" s="73">
        <v>0</v>
      </c>
      <c r="H751" s="15">
        <f>D751/D748*100</f>
        <v>0</v>
      </c>
      <c r="I751" s="15">
        <f>E751/E748*100</f>
        <v>0</v>
      </c>
      <c r="J751" s="16">
        <v>0</v>
      </c>
      <c r="K751" s="16">
        <f t="shared" si="210"/>
        <v>0</v>
      </c>
      <c r="L751" s="16">
        <v>0</v>
      </c>
    </row>
    <row r="752" spans="1:18" s="9" customFormat="1" x14ac:dyDescent="0.2">
      <c r="A752" s="13" t="s">
        <v>273</v>
      </c>
      <c r="B752" s="73">
        <v>173444.62100000001</v>
      </c>
      <c r="C752" s="73">
        <v>1467149.9909999999</v>
      </c>
      <c r="D752" s="73">
        <v>162152.64000000001</v>
      </c>
      <c r="E752" s="73">
        <v>1629302.6310000001</v>
      </c>
      <c r="F752" s="73">
        <v>193224.77499999999</v>
      </c>
      <c r="G752" s="73">
        <v>1759507.794</v>
      </c>
      <c r="H752" s="15">
        <f>H753+H754</f>
        <v>99.999999999999986</v>
      </c>
      <c r="I752" s="15">
        <f>I753+I754</f>
        <v>100</v>
      </c>
      <c r="J752" s="16">
        <f t="shared" si="209"/>
        <v>93.489575557376327</v>
      </c>
      <c r="K752" s="16">
        <f t="shared" si="210"/>
        <v>83.919176513467292</v>
      </c>
      <c r="L752" s="16">
        <f t="shared" si="210"/>
        <v>92.599909847287677</v>
      </c>
      <c r="M752" s="76"/>
      <c r="N752" s="76"/>
      <c r="O752" s="76"/>
      <c r="P752" s="76"/>
      <c r="Q752" s="76"/>
      <c r="R752" s="76"/>
    </row>
    <row r="753" spans="1:18" s="9" customFormat="1" x14ac:dyDescent="0.2">
      <c r="A753" s="17" t="s">
        <v>275</v>
      </c>
      <c r="B753" s="73">
        <v>125251.693</v>
      </c>
      <c r="C753" s="73">
        <v>1088430.0589999999</v>
      </c>
      <c r="D753" s="73">
        <v>106221.417</v>
      </c>
      <c r="E753" s="73">
        <v>1194651.476</v>
      </c>
      <c r="F753" s="73">
        <v>193224.77499999999</v>
      </c>
      <c r="G753" s="73">
        <v>1443740.885</v>
      </c>
      <c r="H753" s="15">
        <f>D753/D752*100</f>
        <v>65.507053724194677</v>
      </c>
      <c r="I753" s="15">
        <f>E753/E752*100</f>
        <v>73.322871593644408</v>
      </c>
      <c r="J753" s="16">
        <f t="shared" si="209"/>
        <v>84.806372238018369</v>
      </c>
      <c r="K753" s="16">
        <f t="shared" si="210"/>
        <v>54.972980043578779</v>
      </c>
      <c r="L753" s="16">
        <f t="shared" si="210"/>
        <v>82.746944996296904</v>
      </c>
    </row>
    <row r="754" spans="1:18" s="9" customFormat="1" x14ac:dyDescent="0.2">
      <c r="A754" s="17" t="s">
        <v>279</v>
      </c>
      <c r="B754" s="73">
        <v>48192.928</v>
      </c>
      <c r="C754" s="73">
        <v>378719.93199999997</v>
      </c>
      <c r="D754" s="73">
        <v>55931.222999999998</v>
      </c>
      <c r="E754" s="73">
        <v>434651.15500000003</v>
      </c>
      <c r="F754" s="73">
        <v>0</v>
      </c>
      <c r="G754" s="73">
        <v>315766.908</v>
      </c>
      <c r="H754" s="15">
        <f>D754/D752*100</f>
        <v>34.492946275805309</v>
      </c>
      <c r="I754" s="15">
        <f>E754/E752*100</f>
        <v>26.677128406355592</v>
      </c>
      <c r="J754" s="16">
        <f t="shared" si="209"/>
        <v>116.05690984370153</v>
      </c>
      <c r="K754" s="16">
        <v>0</v>
      </c>
      <c r="L754" s="16">
        <f t="shared" si="210"/>
        <v>137.64936856524562</v>
      </c>
    </row>
    <row r="755" spans="1:18" s="9" customFormat="1" ht="22.5" x14ac:dyDescent="0.2">
      <c r="A755" s="11" t="s">
        <v>380</v>
      </c>
      <c r="B755" s="73"/>
      <c r="C755" s="73"/>
      <c r="D755" s="73"/>
      <c r="E755" s="73"/>
      <c r="F755" s="73"/>
      <c r="G755" s="73"/>
      <c r="H755" s="72"/>
      <c r="I755" s="72"/>
      <c r="J755" s="72"/>
      <c r="K755" s="72"/>
      <c r="L755" s="72"/>
      <c r="M755" s="76"/>
      <c r="N755" s="76"/>
      <c r="O755" s="76"/>
      <c r="P755" s="76"/>
      <c r="Q755" s="76"/>
      <c r="R755" s="76"/>
    </row>
    <row r="756" spans="1:18" s="9" customFormat="1" x14ac:dyDescent="0.2">
      <c r="A756" s="13" t="s">
        <v>272</v>
      </c>
      <c r="B756" s="73">
        <v>24318.738000000001</v>
      </c>
      <c r="C756" s="73">
        <v>298260.17499999999</v>
      </c>
      <c r="D756" s="73">
        <v>22828.948</v>
      </c>
      <c r="E756" s="73">
        <v>321089.12300000002</v>
      </c>
      <c r="F756" s="73">
        <v>35352.097000000002</v>
      </c>
      <c r="G756" s="73">
        <v>416971.93199999997</v>
      </c>
      <c r="H756" s="15">
        <f>H757+H758</f>
        <v>100</v>
      </c>
      <c r="I756" s="15">
        <f>I757+I758</f>
        <v>100</v>
      </c>
      <c r="J756" s="16">
        <f t="shared" ref="J756:J761" si="211">D756/B756*100</f>
        <v>93.873900857848795</v>
      </c>
      <c r="K756" s="16">
        <f t="shared" ref="K756:L761" si="212">D756/F756*100</f>
        <v>64.575937319927576</v>
      </c>
      <c r="L756" s="16">
        <f t="shared" si="212"/>
        <v>77.004972843112142</v>
      </c>
      <c r="M756" s="76"/>
      <c r="N756" s="76"/>
      <c r="O756" s="76"/>
      <c r="P756" s="76"/>
      <c r="Q756" s="76"/>
      <c r="R756" s="76"/>
    </row>
    <row r="757" spans="1:18" s="72" customFormat="1" x14ac:dyDescent="0.2">
      <c r="A757" s="17" t="s">
        <v>278</v>
      </c>
      <c r="B757" s="73">
        <v>7400</v>
      </c>
      <c r="C757" s="73">
        <v>166200</v>
      </c>
      <c r="D757" s="73">
        <v>7800</v>
      </c>
      <c r="E757" s="73">
        <v>174000</v>
      </c>
      <c r="F757" s="73">
        <v>18899.022000000001</v>
      </c>
      <c r="G757" s="73">
        <v>284495.83299999998</v>
      </c>
      <c r="H757" s="15">
        <f>D757/D756*100</f>
        <v>34.167146028805178</v>
      </c>
      <c r="I757" s="15">
        <f>E757/E756*100</f>
        <v>54.190561914487525</v>
      </c>
      <c r="J757" s="16">
        <f t="shared" si="211"/>
        <v>105.40540540540539</v>
      </c>
      <c r="K757" s="16">
        <f t="shared" si="212"/>
        <v>41.271976930869755</v>
      </c>
      <c r="L757" s="16">
        <f t="shared" si="212"/>
        <v>61.16082550847063</v>
      </c>
      <c r="M757" s="76"/>
      <c r="N757" s="76"/>
      <c r="O757" s="76"/>
      <c r="P757" s="76"/>
      <c r="Q757" s="76"/>
      <c r="R757" s="76"/>
    </row>
    <row r="758" spans="1:18" s="9" customFormat="1" x14ac:dyDescent="0.2">
      <c r="A758" s="17" t="s">
        <v>274</v>
      </c>
      <c r="B758" s="73">
        <v>16918.738000000001</v>
      </c>
      <c r="C758" s="73">
        <v>132060.17499999999</v>
      </c>
      <c r="D758" s="73">
        <v>15028.948</v>
      </c>
      <c r="E758" s="73">
        <v>147089.12299999999</v>
      </c>
      <c r="F758" s="73">
        <v>16453.076000000001</v>
      </c>
      <c r="G758" s="73">
        <v>132476.09899999999</v>
      </c>
      <c r="H758" s="15">
        <f>D758/D756*100</f>
        <v>65.832853971194822</v>
      </c>
      <c r="I758" s="15">
        <f>E758/E756*100</f>
        <v>45.809438085512468</v>
      </c>
      <c r="J758" s="16">
        <f t="shared" si="211"/>
        <v>88.830195254516013</v>
      </c>
      <c r="K758" s="16">
        <f t="shared" si="212"/>
        <v>91.344305466041732</v>
      </c>
      <c r="L758" s="16">
        <f t="shared" si="212"/>
        <v>111.03068712794753</v>
      </c>
    </row>
    <row r="759" spans="1:18" s="9" customFormat="1" x14ac:dyDescent="0.2">
      <c r="A759" s="13" t="s">
        <v>273</v>
      </c>
      <c r="B759" s="73">
        <v>24318.738000000001</v>
      </c>
      <c r="C759" s="73">
        <v>298260.17499999999</v>
      </c>
      <c r="D759" s="73">
        <v>22828.948</v>
      </c>
      <c r="E759" s="73">
        <v>321089.12300000002</v>
      </c>
      <c r="F759" s="73">
        <v>35352.097000000002</v>
      </c>
      <c r="G759" s="73">
        <v>416971.93199999997</v>
      </c>
      <c r="H759" s="15">
        <f>H760+H761</f>
        <v>99.999999999999986</v>
      </c>
      <c r="I759" s="15">
        <f>I760+I761</f>
        <v>99.999999688559981</v>
      </c>
      <c r="J759" s="16">
        <f t="shared" si="211"/>
        <v>93.873900857848795</v>
      </c>
      <c r="K759" s="16">
        <f t="shared" si="212"/>
        <v>64.575937319927576</v>
      </c>
      <c r="L759" s="16">
        <f t="shared" si="212"/>
        <v>77.004972843112142</v>
      </c>
    </row>
    <row r="760" spans="1:18" s="9" customFormat="1" x14ac:dyDescent="0.2">
      <c r="A760" s="17" t="s">
        <v>275</v>
      </c>
      <c r="B760" s="73">
        <v>2247.2420000000002</v>
      </c>
      <c r="C760" s="73">
        <v>15377.482</v>
      </c>
      <c r="D760" s="73">
        <v>2227.058</v>
      </c>
      <c r="E760" s="73">
        <v>17604.539000000001</v>
      </c>
      <c r="F760" s="73">
        <v>1907.749</v>
      </c>
      <c r="G760" s="73">
        <v>19531.535</v>
      </c>
      <c r="H760" s="15">
        <f>D760/D759*100</f>
        <v>9.7554122949511299</v>
      </c>
      <c r="I760" s="15">
        <f>E760/E759*100</f>
        <v>5.4827578198592537</v>
      </c>
      <c r="J760" s="16">
        <f t="shared" si="211"/>
        <v>99.1018323794233</v>
      </c>
      <c r="K760" s="16">
        <f t="shared" si="212"/>
        <v>116.73747437424944</v>
      </c>
      <c r="L760" s="16">
        <f t="shared" si="212"/>
        <v>90.133924445774497</v>
      </c>
    </row>
    <row r="761" spans="1:18" s="9" customFormat="1" x14ac:dyDescent="0.2">
      <c r="A761" s="17" t="s">
        <v>279</v>
      </c>
      <c r="B761" s="73">
        <v>22071.496999999999</v>
      </c>
      <c r="C761" s="73">
        <v>282882.69300000003</v>
      </c>
      <c r="D761" s="73">
        <v>20601.89</v>
      </c>
      <c r="E761" s="73">
        <v>303484.58299999998</v>
      </c>
      <c r="F761" s="73">
        <v>33444.347999999998</v>
      </c>
      <c r="G761" s="73">
        <v>397440.397</v>
      </c>
      <c r="H761" s="15">
        <f>D761/D759*100</f>
        <v>90.244587705048858</v>
      </c>
      <c r="I761" s="15">
        <f>E761/E759*100</f>
        <v>94.517241868700722</v>
      </c>
      <c r="J761" s="16">
        <f t="shared" si="211"/>
        <v>93.341607050939956</v>
      </c>
      <c r="K761" s="16">
        <f t="shared" si="212"/>
        <v>61.600513186861946</v>
      </c>
      <c r="L761" s="16">
        <f t="shared" si="212"/>
        <v>76.359772506970387</v>
      </c>
      <c r="M761" s="76"/>
      <c r="N761" s="76"/>
      <c r="O761" s="76"/>
      <c r="P761" s="76"/>
      <c r="Q761" s="76"/>
      <c r="R761" s="76"/>
    </row>
    <row r="762" spans="1:18" s="9" customFormat="1" ht="33.75" x14ac:dyDescent="0.2">
      <c r="A762" s="11" t="s">
        <v>381</v>
      </c>
      <c r="B762" s="73"/>
      <c r="C762" s="73"/>
      <c r="D762" s="73"/>
      <c r="E762" s="73"/>
      <c r="F762" s="73"/>
      <c r="G762" s="73"/>
      <c r="H762" s="72"/>
      <c r="I762" s="72"/>
      <c r="J762" s="72"/>
      <c r="K762" s="72"/>
      <c r="L762" s="72"/>
    </row>
    <row r="763" spans="1:18" s="9" customFormat="1" x14ac:dyDescent="0.2">
      <c r="A763" s="13" t="s">
        <v>272</v>
      </c>
      <c r="B763" s="73">
        <v>350620.071</v>
      </c>
      <c r="C763" s="73">
        <v>2704321.0389999999</v>
      </c>
      <c r="D763" s="73">
        <v>340617.43599999999</v>
      </c>
      <c r="E763" s="73">
        <v>3044938.4739999999</v>
      </c>
      <c r="F763" s="73">
        <v>313990.15899999999</v>
      </c>
      <c r="G763" s="73">
        <v>3019473.79</v>
      </c>
      <c r="H763" s="15">
        <f>H764+H765</f>
        <v>100</v>
      </c>
      <c r="I763" s="15">
        <f>I764+I765</f>
        <v>100.00000003284138</v>
      </c>
      <c r="J763" s="16">
        <f t="shared" ref="J763:J768" si="213">D763/B763*100</f>
        <v>97.147158469430579</v>
      </c>
      <c r="K763" s="16">
        <f t="shared" ref="K763:L768" si="214">D763/F763*100</f>
        <v>108.48029030107278</v>
      </c>
      <c r="L763" s="16">
        <f t="shared" si="214"/>
        <v>100.84334840343156</v>
      </c>
    </row>
    <row r="764" spans="1:18" s="9" customFormat="1" x14ac:dyDescent="0.2">
      <c r="A764" s="17" t="s">
        <v>278</v>
      </c>
      <c r="B764" s="73">
        <v>350600</v>
      </c>
      <c r="C764" s="73">
        <v>2704166.6669999999</v>
      </c>
      <c r="D764" s="73">
        <v>340600</v>
      </c>
      <c r="E764" s="73">
        <v>3044766.6669999999</v>
      </c>
      <c r="F764" s="73">
        <v>313967.70799999998</v>
      </c>
      <c r="G764" s="73">
        <v>3018289.818</v>
      </c>
      <c r="H764" s="15">
        <f>D764/D763*100</f>
        <v>99.994881060639543</v>
      </c>
      <c r="I764" s="15">
        <f>E764/E763*100</f>
        <v>99.994357619982566</v>
      </c>
      <c r="J764" s="16">
        <f t="shared" si="213"/>
        <v>97.147746719908724</v>
      </c>
      <c r="K764" s="16">
        <f t="shared" si="214"/>
        <v>108.48249400221759</v>
      </c>
      <c r="L764" s="16">
        <f t="shared" si="214"/>
        <v>100.87721360759001</v>
      </c>
      <c r="M764" s="76"/>
      <c r="N764" s="76"/>
      <c r="O764" s="76"/>
      <c r="P764" s="76"/>
      <c r="Q764" s="76"/>
      <c r="R764" s="76"/>
    </row>
    <row r="765" spans="1:18" s="9" customFormat="1" x14ac:dyDescent="0.2">
      <c r="A765" s="17" t="s">
        <v>274</v>
      </c>
      <c r="B765" s="73">
        <v>20.071000000000002</v>
      </c>
      <c r="C765" s="73">
        <v>154.37200000000001</v>
      </c>
      <c r="D765" s="73">
        <v>17.436</v>
      </c>
      <c r="E765" s="73">
        <v>171.80799999999999</v>
      </c>
      <c r="F765" s="73">
        <v>22.451000000000001</v>
      </c>
      <c r="G765" s="73">
        <v>1183.971</v>
      </c>
      <c r="H765" s="15">
        <f>D765/D763*100</f>
        <v>5.1189393604618647E-3</v>
      </c>
      <c r="I765" s="15">
        <f>E765/E763*100</f>
        <v>5.6424128588156161E-3</v>
      </c>
      <c r="J765" s="16">
        <f t="shared" si="213"/>
        <v>86.87160579941208</v>
      </c>
      <c r="K765" s="16">
        <f t="shared" si="214"/>
        <v>77.662464923611424</v>
      </c>
      <c r="L765" s="16">
        <f t="shared" si="214"/>
        <v>14.51116623633518</v>
      </c>
      <c r="M765" s="76"/>
      <c r="N765" s="76"/>
      <c r="O765" s="76"/>
      <c r="P765" s="76"/>
      <c r="Q765" s="76"/>
      <c r="R765" s="76"/>
    </row>
    <row r="766" spans="1:18" s="9" customFormat="1" x14ac:dyDescent="0.2">
      <c r="A766" s="13" t="s">
        <v>273</v>
      </c>
      <c r="B766" s="73">
        <v>350620.071</v>
      </c>
      <c r="C766" s="73">
        <v>2704321.0389999999</v>
      </c>
      <c r="D766" s="73">
        <v>340617.43599999999</v>
      </c>
      <c r="E766" s="73">
        <v>3044938.4739999999</v>
      </c>
      <c r="F766" s="73">
        <v>313990.15899999999</v>
      </c>
      <c r="G766" s="73">
        <v>3019473.79</v>
      </c>
      <c r="H766" s="15">
        <f>H767+H768</f>
        <v>100</v>
      </c>
      <c r="I766" s="15">
        <f>I767+I768</f>
        <v>100.00000003284138</v>
      </c>
      <c r="J766" s="16">
        <f t="shared" si="213"/>
        <v>97.147158469430579</v>
      </c>
      <c r="K766" s="16">
        <f t="shared" si="214"/>
        <v>108.48029030107278</v>
      </c>
      <c r="L766" s="16">
        <f t="shared" si="214"/>
        <v>100.84334840343156</v>
      </c>
    </row>
    <row r="767" spans="1:18" s="9" customFormat="1" x14ac:dyDescent="0.2">
      <c r="A767" s="17" t="s">
        <v>275</v>
      </c>
      <c r="B767" s="73">
        <v>59331.341999999997</v>
      </c>
      <c r="C767" s="73">
        <v>452307.25400000002</v>
      </c>
      <c r="D767" s="73">
        <v>70337.142999999996</v>
      </c>
      <c r="E767" s="73">
        <v>522644.397</v>
      </c>
      <c r="F767" s="73">
        <v>90949.8</v>
      </c>
      <c r="G767" s="73">
        <v>700640.34400000004</v>
      </c>
      <c r="H767" s="15">
        <f>D767/D766*100</f>
        <v>20.649895033558998</v>
      </c>
      <c r="I767" s="15">
        <f>E767/E766*100</f>
        <v>17.164366421940386</v>
      </c>
      <c r="J767" s="16">
        <f t="shared" si="213"/>
        <v>118.54972537112003</v>
      </c>
      <c r="K767" s="16">
        <f t="shared" si="214"/>
        <v>77.336226137935427</v>
      </c>
      <c r="L767" s="16">
        <f t="shared" si="214"/>
        <v>74.59524725855637</v>
      </c>
    </row>
    <row r="768" spans="1:18" s="9" customFormat="1" x14ac:dyDescent="0.2">
      <c r="A768" s="17" t="s">
        <v>279</v>
      </c>
      <c r="B768" s="73">
        <v>291288.72899999999</v>
      </c>
      <c r="C768" s="73">
        <v>2252013.7850000001</v>
      </c>
      <c r="D768" s="73">
        <v>270280.29300000001</v>
      </c>
      <c r="E768" s="73">
        <v>2522294.0780000002</v>
      </c>
      <c r="F768" s="73">
        <v>223040.359</v>
      </c>
      <c r="G768" s="73">
        <v>2318833.446</v>
      </c>
      <c r="H768" s="15">
        <f>D768/D766*100</f>
        <v>79.350104966441009</v>
      </c>
      <c r="I768" s="15">
        <f>E768/E766*100</f>
        <v>82.835633610900999</v>
      </c>
      <c r="J768" s="16">
        <f t="shared" si="213"/>
        <v>92.787762138232281</v>
      </c>
      <c r="K768" s="16">
        <f t="shared" si="214"/>
        <v>121.17999370687886</v>
      </c>
      <c r="L768" s="16">
        <f t="shared" si="214"/>
        <v>108.77426674826391</v>
      </c>
    </row>
    <row r="769" spans="1:18" s="9" customFormat="1" x14ac:dyDescent="0.2">
      <c r="A769" s="11" t="s">
        <v>382</v>
      </c>
      <c r="B769" s="73"/>
      <c r="C769" s="73"/>
      <c r="D769" s="73"/>
      <c r="E769" s="73"/>
      <c r="F769" s="73"/>
      <c r="G769" s="73"/>
      <c r="H769" s="72"/>
      <c r="I769" s="72"/>
      <c r="J769" s="72"/>
      <c r="K769" s="72"/>
      <c r="L769" s="72"/>
      <c r="M769" s="76"/>
      <c r="N769" s="76"/>
      <c r="O769" s="76"/>
      <c r="P769" s="76"/>
      <c r="Q769" s="76"/>
      <c r="R769" s="76"/>
    </row>
    <row r="770" spans="1:18" s="9" customFormat="1" x14ac:dyDescent="0.2">
      <c r="A770" s="13" t="s">
        <v>272</v>
      </c>
      <c r="B770" s="73">
        <v>231012.027</v>
      </c>
      <c r="C770" s="73">
        <v>1747842.861</v>
      </c>
      <c r="D770" s="73">
        <v>225517.429</v>
      </c>
      <c r="E770" s="73">
        <v>1973360.29</v>
      </c>
      <c r="F770" s="73">
        <v>194954.86199999999</v>
      </c>
      <c r="G770" s="73">
        <v>1947383.233</v>
      </c>
      <c r="H770" s="15">
        <f>H771+H772</f>
        <v>100</v>
      </c>
      <c r="I770" s="15">
        <f>I771+I772</f>
        <v>100</v>
      </c>
      <c r="J770" s="16">
        <f t="shared" ref="J770:J775" si="215">D770/B770*100</f>
        <v>97.621509983114436</v>
      </c>
      <c r="K770" s="16">
        <f t="shared" ref="K770:L775" si="216">D770/F770*100</f>
        <v>115.67674008561018</v>
      </c>
      <c r="L770" s="16">
        <f t="shared" si="216"/>
        <v>101.3339468349012</v>
      </c>
      <c r="M770" s="72"/>
      <c r="N770" s="72"/>
      <c r="O770" s="72"/>
      <c r="P770" s="72"/>
      <c r="Q770" s="72"/>
      <c r="R770" s="72"/>
    </row>
    <row r="771" spans="1:18" s="9" customFormat="1" x14ac:dyDescent="0.2">
      <c r="A771" s="17" t="s">
        <v>278</v>
      </c>
      <c r="B771" s="73">
        <v>231000</v>
      </c>
      <c r="C771" s="73">
        <v>1747700</v>
      </c>
      <c r="D771" s="73">
        <v>225500</v>
      </c>
      <c r="E771" s="73">
        <v>1973200</v>
      </c>
      <c r="F771" s="73">
        <v>194932.921</v>
      </c>
      <c r="G771" s="73">
        <v>1946351.594</v>
      </c>
      <c r="H771" s="15">
        <f>D771/D770*100</f>
        <v>99.992271550772244</v>
      </c>
      <c r="I771" s="15">
        <f>E771/E770*100</f>
        <v>99.991877306905778</v>
      </c>
      <c r="J771" s="16">
        <f t="shared" si="215"/>
        <v>97.61904761904762</v>
      </c>
      <c r="K771" s="16">
        <f t="shared" si="216"/>
        <v>115.68081924961253</v>
      </c>
      <c r="L771" s="16">
        <f t="shared" si="216"/>
        <v>101.37942220114624</v>
      </c>
      <c r="M771" s="72"/>
      <c r="N771" s="72"/>
      <c r="O771" s="72"/>
      <c r="P771" s="72"/>
      <c r="Q771" s="72"/>
      <c r="R771" s="72"/>
    </row>
    <row r="772" spans="1:18" s="9" customFormat="1" x14ac:dyDescent="0.2">
      <c r="A772" s="17" t="s">
        <v>274</v>
      </c>
      <c r="B772" s="73">
        <v>12.026999999999999</v>
      </c>
      <c r="C772" s="73">
        <v>142.86099999999999</v>
      </c>
      <c r="D772" s="73">
        <v>17.428999999999998</v>
      </c>
      <c r="E772" s="73">
        <v>160.29</v>
      </c>
      <c r="F772" s="73">
        <v>21.940999999999999</v>
      </c>
      <c r="G772" s="73">
        <v>1031.6389999999999</v>
      </c>
      <c r="H772" s="15">
        <f>D772/D770*100</f>
        <v>7.7284492277534776E-3</v>
      </c>
      <c r="I772" s="15">
        <f>E772/E770*100</f>
        <v>8.1226930942245729E-3</v>
      </c>
      <c r="J772" s="16">
        <f t="shared" si="215"/>
        <v>144.91560655192484</v>
      </c>
      <c r="K772" s="16">
        <f t="shared" si="216"/>
        <v>79.435759536939969</v>
      </c>
      <c r="L772" s="16">
        <f t="shared" si="216"/>
        <v>15.537411827199243</v>
      </c>
      <c r="M772" s="76"/>
      <c r="N772" s="76"/>
      <c r="O772" s="76"/>
      <c r="P772" s="76"/>
      <c r="Q772" s="76"/>
      <c r="R772" s="76"/>
    </row>
    <row r="773" spans="1:18" s="9" customFormat="1" x14ac:dyDescent="0.2">
      <c r="A773" s="13" t="s">
        <v>273</v>
      </c>
      <c r="B773" s="73">
        <v>231012.027</v>
      </c>
      <c r="C773" s="73">
        <v>1747842.861</v>
      </c>
      <c r="D773" s="73">
        <v>225517.429</v>
      </c>
      <c r="E773" s="73">
        <v>1973360.29</v>
      </c>
      <c r="F773" s="73">
        <v>194954.86199999999</v>
      </c>
      <c r="G773" s="73">
        <v>1947383.233</v>
      </c>
      <c r="H773" s="15">
        <f>H774+H775</f>
        <v>100</v>
      </c>
      <c r="I773" s="15">
        <f>I774+I775</f>
        <v>100.000000050675</v>
      </c>
      <c r="J773" s="16">
        <f t="shared" si="215"/>
        <v>97.621509983114436</v>
      </c>
      <c r="K773" s="16">
        <f t="shared" si="216"/>
        <v>115.67674008561018</v>
      </c>
      <c r="L773" s="16">
        <f t="shared" si="216"/>
        <v>101.3339468349012</v>
      </c>
    </row>
    <row r="774" spans="1:18" s="9" customFormat="1" x14ac:dyDescent="0.2">
      <c r="A774" s="17" t="s">
        <v>275</v>
      </c>
      <c r="B774" s="73">
        <v>53704.05</v>
      </c>
      <c r="C774" s="73">
        <v>398040.05099999998</v>
      </c>
      <c r="D774" s="73">
        <v>67379.55</v>
      </c>
      <c r="E774" s="73">
        <v>465419.60100000002</v>
      </c>
      <c r="F774" s="73">
        <v>82992.600000000006</v>
      </c>
      <c r="G774" s="73">
        <v>623972.1</v>
      </c>
      <c r="H774" s="15">
        <f>D774/D773*100</f>
        <v>29.877757253076879</v>
      </c>
      <c r="I774" s="15">
        <f>E774/E773*100</f>
        <v>23.585130569339675</v>
      </c>
      <c r="J774" s="16">
        <f t="shared" si="215"/>
        <v>125.46455993542386</v>
      </c>
      <c r="K774" s="16">
        <f t="shared" si="216"/>
        <v>81.187419119294972</v>
      </c>
      <c r="L774" s="16">
        <f t="shared" si="216"/>
        <v>74.589809544369061</v>
      </c>
    </row>
    <row r="775" spans="1:18" s="9" customFormat="1" x14ac:dyDescent="0.2">
      <c r="A775" s="17" t="s">
        <v>279</v>
      </c>
      <c r="B775" s="73">
        <v>177307.97700000001</v>
      </c>
      <c r="C775" s="73">
        <v>1349802.811</v>
      </c>
      <c r="D775" s="73">
        <v>158137.87899999999</v>
      </c>
      <c r="E775" s="73">
        <v>1507940.69</v>
      </c>
      <c r="F775" s="73">
        <v>111962.262</v>
      </c>
      <c r="G775" s="73">
        <v>1323411.1329999999</v>
      </c>
      <c r="H775" s="15">
        <f>D775/D773*100</f>
        <v>70.122242746923121</v>
      </c>
      <c r="I775" s="15">
        <f>E775/E773*100</f>
        <v>76.414869481335316</v>
      </c>
      <c r="J775" s="16">
        <f t="shared" si="215"/>
        <v>89.188248422686584</v>
      </c>
      <c r="K775" s="16">
        <f t="shared" si="216"/>
        <v>141.24212585129797</v>
      </c>
      <c r="L775" s="16">
        <f t="shared" si="216"/>
        <v>113.94347927100293</v>
      </c>
      <c r="M775" s="72"/>
      <c r="N775" s="72"/>
      <c r="O775" s="72"/>
      <c r="P775" s="72"/>
      <c r="Q775" s="72"/>
      <c r="R775" s="72"/>
    </row>
    <row r="776" spans="1:18" s="9" customFormat="1" ht="33.75" x14ac:dyDescent="0.2">
      <c r="A776" s="11" t="s">
        <v>383</v>
      </c>
      <c r="B776" s="73"/>
      <c r="C776" s="73"/>
      <c r="D776" s="73"/>
      <c r="E776" s="73"/>
      <c r="F776" s="73"/>
      <c r="G776" s="73"/>
      <c r="H776" s="72"/>
      <c r="I776" s="72"/>
      <c r="J776" s="72"/>
      <c r="K776" s="72"/>
      <c r="L776" s="72"/>
      <c r="M776" s="76"/>
      <c r="N776" s="76"/>
      <c r="O776" s="76"/>
      <c r="P776" s="76"/>
      <c r="Q776" s="76"/>
      <c r="R776" s="76"/>
    </row>
    <row r="777" spans="1:18" s="9" customFormat="1" x14ac:dyDescent="0.2">
      <c r="A777" s="13" t="s">
        <v>272</v>
      </c>
      <c r="B777" s="73">
        <v>6733815.3590000002</v>
      </c>
      <c r="C777" s="73">
        <v>57303567.405000001</v>
      </c>
      <c r="D777" s="73">
        <v>6624687.4500000002</v>
      </c>
      <c r="E777" s="73">
        <v>63929224.751000002</v>
      </c>
      <c r="F777" s="73">
        <v>6436124.6440000003</v>
      </c>
      <c r="G777" s="73">
        <v>55721442.692000002</v>
      </c>
      <c r="H777" s="15">
        <f>H778+H779</f>
        <v>100</v>
      </c>
      <c r="I777" s="15">
        <f>I778+I779</f>
        <v>99.999999999999986</v>
      </c>
      <c r="J777" s="16">
        <f t="shared" ref="J777:J782" si="217">D777/B777*100</f>
        <v>98.379404495340879</v>
      </c>
      <c r="K777" s="16">
        <f t="shared" ref="K777:L782" si="218">D777/F777*100</f>
        <v>102.92975690232764</v>
      </c>
      <c r="L777" s="16">
        <f t="shared" si="218"/>
        <v>114.73002431822965</v>
      </c>
    </row>
    <row r="778" spans="1:18" s="9" customFormat="1" x14ac:dyDescent="0.2">
      <c r="A778" s="17" t="s">
        <v>278</v>
      </c>
      <c r="B778" s="73">
        <v>6687636.3329999996</v>
      </c>
      <c r="C778" s="73">
        <v>57103210</v>
      </c>
      <c r="D778" s="73">
        <v>6623623.3329999996</v>
      </c>
      <c r="E778" s="73">
        <v>63726833.332999997</v>
      </c>
      <c r="F778" s="73">
        <v>6426507.2230000002</v>
      </c>
      <c r="G778" s="73">
        <v>55595731.854000002</v>
      </c>
      <c r="H778" s="15">
        <f>D778/D777*100</f>
        <v>99.983937098798521</v>
      </c>
      <c r="I778" s="15">
        <f>E778/E777*100</f>
        <v>99.683413307781677</v>
      </c>
      <c r="J778" s="16">
        <f t="shared" si="217"/>
        <v>99.042815775072441</v>
      </c>
      <c r="K778" s="16">
        <f t="shared" si="218"/>
        <v>103.06723548515646</v>
      </c>
      <c r="L778" s="16">
        <f t="shared" si="218"/>
        <v>114.62540595805643</v>
      </c>
    </row>
    <row r="779" spans="1:18" s="9" customFormat="1" x14ac:dyDescent="0.2">
      <c r="A779" s="17" t="s">
        <v>274</v>
      </c>
      <c r="B779" s="73">
        <v>46179.025000000001</v>
      </c>
      <c r="C779" s="73">
        <v>200357.405</v>
      </c>
      <c r="D779" s="73">
        <v>1064.117</v>
      </c>
      <c r="E779" s="73">
        <v>202391.41800000001</v>
      </c>
      <c r="F779" s="73">
        <v>9617.4220000000005</v>
      </c>
      <c r="G779" s="73">
        <v>125710.83900000001</v>
      </c>
      <c r="H779" s="15">
        <f>D779/D777*100</f>
        <v>1.6062901201474793E-2</v>
      </c>
      <c r="I779" s="15">
        <f>E779/E777*100</f>
        <v>0.31658669221830998</v>
      </c>
      <c r="J779" s="16">
        <f t="shared" si="217"/>
        <v>2.3043297254543593</v>
      </c>
      <c r="K779" s="16">
        <f t="shared" si="218"/>
        <v>11.064472371078237</v>
      </c>
      <c r="L779" s="16">
        <f t="shared" si="218"/>
        <v>160.99758748726512</v>
      </c>
      <c r="M779" s="76"/>
      <c r="N779" s="76"/>
      <c r="O779" s="76"/>
      <c r="P779" s="76"/>
      <c r="Q779" s="76"/>
      <c r="R779" s="76"/>
    </row>
    <row r="780" spans="1:18" s="9" customFormat="1" x14ac:dyDescent="0.2">
      <c r="A780" s="13" t="s">
        <v>273</v>
      </c>
      <c r="B780" s="73">
        <v>6733815.3590000002</v>
      </c>
      <c r="C780" s="73">
        <v>57303567.405000001</v>
      </c>
      <c r="D780" s="73">
        <v>6624687.4500000002</v>
      </c>
      <c r="E780" s="73">
        <v>63929224.751000002</v>
      </c>
      <c r="F780" s="73">
        <v>6436124.6440000003</v>
      </c>
      <c r="G780" s="73">
        <v>55721442.692000002</v>
      </c>
      <c r="H780" s="15">
        <f>H781+H782</f>
        <v>100.00000000000001</v>
      </c>
      <c r="I780" s="15">
        <f>I781+I782</f>
        <v>100</v>
      </c>
      <c r="J780" s="16">
        <f t="shared" si="217"/>
        <v>98.379404495340879</v>
      </c>
      <c r="K780" s="16">
        <f t="shared" si="218"/>
        <v>102.92975690232764</v>
      </c>
      <c r="L780" s="16">
        <f t="shared" si="218"/>
        <v>114.73002431822965</v>
      </c>
    </row>
    <row r="781" spans="1:18" s="9" customFormat="1" x14ac:dyDescent="0.2">
      <c r="A781" s="17" t="s">
        <v>275</v>
      </c>
      <c r="B781" s="73">
        <v>172952.28899999999</v>
      </c>
      <c r="C781" s="73">
        <v>4582620.1519999998</v>
      </c>
      <c r="D781" s="73">
        <v>118155.908</v>
      </c>
      <c r="E781" s="73">
        <v>4719328.443</v>
      </c>
      <c r="F781" s="73">
        <v>619758.95700000005</v>
      </c>
      <c r="G781" s="73">
        <v>6668690.3080000002</v>
      </c>
      <c r="H781" s="15">
        <f>D781/D780*100</f>
        <v>1.7835695478735376</v>
      </c>
      <c r="I781" s="15">
        <f>E781/E780*100</f>
        <v>7.3821143012158599</v>
      </c>
      <c r="J781" s="16">
        <f t="shared" si="217"/>
        <v>68.317053612398269</v>
      </c>
      <c r="K781" s="16">
        <f t="shared" si="218"/>
        <v>19.064816517044704</v>
      </c>
      <c r="L781" s="16">
        <f t="shared" si="218"/>
        <v>70.768445152394079</v>
      </c>
    </row>
    <row r="782" spans="1:18" s="9" customFormat="1" x14ac:dyDescent="0.2">
      <c r="A782" s="17" t="s">
        <v>279</v>
      </c>
      <c r="B782" s="73">
        <v>6560863.0700000003</v>
      </c>
      <c r="C782" s="73">
        <v>52720947.251999997</v>
      </c>
      <c r="D782" s="73">
        <v>6506531.5420000004</v>
      </c>
      <c r="E782" s="73">
        <v>59209896.307999998</v>
      </c>
      <c r="F782" s="73">
        <v>5816365.6869999999</v>
      </c>
      <c r="G782" s="73">
        <v>49052752.384000003</v>
      </c>
      <c r="H782" s="15">
        <f>D782/D780*100</f>
        <v>98.216430452126474</v>
      </c>
      <c r="I782" s="15">
        <f>E782/E780*100</f>
        <v>92.617885698784136</v>
      </c>
      <c r="J782" s="16">
        <f t="shared" si="217"/>
        <v>99.171884439283076</v>
      </c>
      <c r="K782" s="16">
        <f t="shared" si="218"/>
        <v>111.86592955361405</v>
      </c>
      <c r="L782" s="16">
        <f t="shared" si="218"/>
        <v>120.70657288399794</v>
      </c>
    </row>
    <row r="783" spans="1:18" s="9" customFormat="1" ht="33.75" x14ac:dyDescent="0.2">
      <c r="A783" s="11" t="s">
        <v>384</v>
      </c>
      <c r="B783" s="73"/>
      <c r="C783" s="73"/>
      <c r="D783" s="73"/>
      <c r="E783" s="73"/>
      <c r="F783" s="73"/>
      <c r="G783" s="73"/>
      <c r="H783" s="72"/>
      <c r="I783" s="72"/>
      <c r="J783" s="72"/>
      <c r="K783" s="72"/>
      <c r="L783" s="72"/>
      <c r="M783" s="76"/>
      <c r="N783" s="76"/>
      <c r="O783" s="76"/>
      <c r="P783" s="76"/>
      <c r="Q783" s="76"/>
      <c r="R783" s="76"/>
    </row>
    <row r="784" spans="1:18" s="9" customFormat="1" x14ac:dyDescent="0.2">
      <c r="A784" s="13" t="s">
        <v>272</v>
      </c>
      <c r="B784" s="73">
        <v>294300.85100000002</v>
      </c>
      <c r="C784" s="73">
        <v>1567559.2509999999</v>
      </c>
      <c r="D784" s="73">
        <v>253493.27900000001</v>
      </c>
      <c r="E784" s="73">
        <v>1821052.53</v>
      </c>
      <c r="F784" s="73">
        <v>254786.19500000001</v>
      </c>
      <c r="G784" s="73">
        <v>1743643.6459999999</v>
      </c>
      <c r="H784" s="15">
        <f>H785+H786</f>
        <v>100.00000039448777</v>
      </c>
      <c r="I784" s="15">
        <f>I785+I786</f>
        <v>100</v>
      </c>
      <c r="J784" s="16">
        <f t="shared" ref="J784:J789" si="219">D784/B784*100</f>
        <v>86.134062520940518</v>
      </c>
      <c r="K784" s="16">
        <f t="shared" ref="K784:L789" si="220">D784/F784*100</f>
        <v>99.492548644560586</v>
      </c>
      <c r="L784" s="16">
        <f t="shared" si="220"/>
        <v>104.43948992545464</v>
      </c>
    </row>
    <row r="785" spans="1:18" s="9" customFormat="1" x14ac:dyDescent="0.2">
      <c r="A785" s="17" t="s">
        <v>278</v>
      </c>
      <c r="B785" s="73">
        <v>206566.66699999999</v>
      </c>
      <c r="C785" s="73">
        <v>1047466.667</v>
      </c>
      <c r="D785" s="73">
        <v>192166.66699999999</v>
      </c>
      <c r="E785" s="73">
        <v>1239633.3330000001</v>
      </c>
      <c r="F785" s="73">
        <v>188211.48699999999</v>
      </c>
      <c r="G785" s="73">
        <v>1180721.939</v>
      </c>
      <c r="H785" s="15">
        <f>D785/D784*100</f>
        <v>75.807401189520291</v>
      </c>
      <c r="I785" s="15">
        <f>E785/E784*100</f>
        <v>68.072354453168899</v>
      </c>
      <c r="J785" s="16">
        <f t="shared" si="219"/>
        <v>93.02888495557707</v>
      </c>
      <c r="K785" s="16">
        <f t="shared" si="220"/>
        <v>102.10145515719771</v>
      </c>
      <c r="L785" s="16">
        <f t="shared" si="220"/>
        <v>104.98943841510173</v>
      </c>
    </row>
    <row r="786" spans="1:18" s="9" customFormat="1" x14ac:dyDescent="0.2">
      <c r="A786" s="17" t="s">
        <v>274</v>
      </c>
      <c r="B786" s="73">
        <v>87734.184999999998</v>
      </c>
      <c r="C786" s="73">
        <v>520092.58500000002</v>
      </c>
      <c r="D786" s="73">
        <v>61326.612999999998</v>
      </c>
      <c r="E786" s="73">
        <v>581419.19700000004</v>
      </c>
      <c r="F786" s="73">
        <v>66574.707999999999</v>
      </c>
      <c r="G786" s="73">
        <v>562921.70700000005</v>
      </c>
      <c r="H786" s="15">
        <f>D786/D784*100</f>
        <v>24.192599204967479</v>
      </c>
      <c r="I786" s="15">
        <f>E786/E784*100</f>
        <v>31.927645546831094</v>
      </c>
      <c r="J786" s="16">
        <f t="shared" si="219"/>
        <v>69.900476080104923</v>
      </c>
      <c r="K786" s="16">
        <f t="shared" si="220"/>
        <v>92.116983825148736</v>
      </c>
      <c r="L786" s="16">
        <f t="shared" si="220"/>
        <v>103.28597916370632</v>
      </c>
      <c r="M786" s="76"/>
      <c r="N786" s="76"/>
      <c r="O786" s="76"/>
      <c r="P786" s="76"/>
      <c r="Q786" s="76"/>
      <c r="R786" s="76"/>
    </row>
    <row r="787" spans="1:18" s="9" customFormat="1" x14ac:dyDescent="0.2">
      <c r="A787" s="13" t="s">
        <v>273</v>
      </c>
      <c r="B787" s="73">
        <v>294300.85100000002</v>
      </c>
      <c r="C787" s="73">
        <v>1567559.2509999999</v>
      </c>
      <c r="D787" s="73">
        <v>253493.27900000001</v>
      </c>
      <c r="E787" s="73">
        <v>1821052.53</v>
      </c>
      <c r="F787" s="73">
        <v>254786.19500000001</v>
      </c>
      <c r="G787" s="73">
        <v>1743643.6459999999</v>
      </c>
      <c r="H787" s="15">
        <f>H788+H789</f>
        <v>99.999999999999986</v>
      </c>
      <c r="I787" s="15">
        <f>I788+I789</f>
        <v>100.0000000549133</v>
      </c>
      <c r="J787" s="16">
        <f t="shared" si="219"/>
        <v>86.134062520940518</v>
      </c>
      <c r="K787" s="16">
        <f t="shared" si="220"/>
        <v>99.492548644560586</v>
      </c>
      <c r="L787" s="16">
        <f t="shared" si="220"/>
        <v>104.43948992545464</v>
      </c>
    </row>
    <row r="788" spans="1:18" s="9" customFormat="1" x14ac:dyDescent="0.2">
      <c r="A788" s="17" t="s">
        <v>275</v>
      </c>
      <c r="B788" s="73">
        <v>41403.828999999998</v>
      </c>
      <c r="C788" s="73">
        <v>358001.39399999997</v>
      </c>
      <c r="D788" s="73">
        <v>37346.006999999998</v>
      </c>
      <c r="E788" s="73">
        <v>395347.40100000001</v>
      </c>
      <c r="F788" s="73">
        <v>39319.360999999997</v>
      </c>
      <c r="G788" s="73">
        <v>348815.80099999998</v>
      </c>
      <c r="H788" s="15">
        <f>D788/D787*100</f>
        <v>14.732543263997147</v>
      </c>
      <c r="I788" s="15">
        <f>E788/E787*100</f>
        <v>21.709829589594541</v>
      </c>
      <c r="J788" s="16">
        <f t="shared" si="219"/>
        <v>90.199404021304403</v>
      </c>
      <c r="K788" s="16">
        <f t="shared" si="220"/>
        <v>94.981215488217117</v>
      </c>
      <c r="L788" s="16">
        <f t="shared" si="220"/>
        <v>113.33987734116437</v>
      </c>
    </row>
    <row r="789" spans="1:18" s="9" customFormat="1" x14ac:dyDescent="0.2">
      <c r="A789" s="17" t="s">
        <v>279</v>
      </c>
      <c r="B789" s="73">
        <v>252897.022</v>
      </c>
      <c r="C789" s="73">
        <v>1209557.858</v>
      </c>
      <c r="D789" s="73">
        <v>216147.272</v>
      </c>
      <c r="E789" s="73">
        <v>1425705.13</v>
      </c>
      <c r="F789" s="73">
        <v>215466.834</v>
      </c>
      <c r="G789" s="73">
        <v>1394827.845</v>
      </c>
      <c r="H789" s="15">
        <f>D789/D787*100</f>
        <v>85.267456736002842</v>
      </c>
      <c r="I789" s="15">
        <f>E789/E787*100</f>
        <v>78.290170465318752</v>
      </c>
      <c r="J789" s="16">
        <f t="shared" si="219"/>
        <v>85.468492388969295</v>
      </c>
      <c r="K789" s="16">
        <f t="shared" si="220"/>
        <v>100.31579709385807</v>
      </c>
      <c r="L789" s="16">
        <f t="shared" si="220"/>
        <v>102.21369863748311</v>
      </c>
    </row>
    <row r="790" spans="1:18" s="9" customFormat="1" ht="22.5" x14ac:dyDescent="0.2">
      <c r="A790" s="11" t="s">
        <v>385</v>
      </c>
      <c r="B790" s="73"/>
      <c r="C790" s="73"/>
      <c r="D790" s="73"/>
      <c r="E790" s="73"/>
      <c r="F790" s="73"/>
      <c r="G790" s="73"/>
      <c r="H790" s="72"/>
      <c r="I790" s="72"/>
      <c r="J790" s="72"/>
      <c r="K790" s="72"/>
      <c r="L790" s="72"/>
      <c r="M790" s="76"/>
      <c r="N790" s="76"/>
      <c r="O790" s="76"/>
      <c r="P790" s="76"/>
      <c r="Q790" s="76"/>
      <c r="R790" s="76"/>
    </row>
    <row r="791" spans="1:18" s="9" customFormat="1" x14ac:dyDescent="0.2">
      <c r="A791" s="13" t="s">
        <v>272</v>
      </c>
      <c r="B791" s="73">
        <v>7600</v>
      </c>
      <c r="C791" s="73">
        <v>74581.562999999995</v>
      </c>
      <c r="D791" s="73">
        <v>7768.7960000000003</v>
      </c>
      <c r="E791" s="73">
        <v>82350.358999999997</v>
      </c>
      <c r="F791" s="73">
        <v>7835.0749999999998</v>
      </c>
      <c r="G791" s="73">
        <v>82851.462</v>
      </c>
      <c r="H791" s="15">
        <f>H792+H793</f>
        <v>100</v>
      </c>
      <c r="I791" s="15">
        <f>I792+I793</f>
        <v>100</v>
      </c>
      <c r="J791" s="16">
        <f t="shared" ref="J791:J796" si="221">D791/B791*100</f>
        <v>102.221</v>
      </c>
      <c r="K791" s="16">
        <f t="shared" ref="K791:L796" si="222">D791/F791*100</f>
        <v>99.154073190109855</v>
      </c>
      <c r="L791" s="16">
        <f t="shared" si="222"/>
        <v>99.395179049465654</v>
      </c>
    </row>
    <row r="792" spans="1:18" s="9" customFormat="1" x14ac:dyDescent="0.2">
      <c r="A792" s="17" t="s">
        <v>278</v>
      </c>
      <c r="B792" s="73">
        <v>7600</v>
      </c>
      <c r="C792" s="73">
        <v>74580</v>
      </c>
      <c r="D792" s="73">
        <v>7766</v>
      </c>
      <c r="E792" s="73">
        <v>82346</v>
      </c>
      <c r="F792" s="73">
        <v>7835.0730000000003</v>
      </c>
      <c r="G792" s="73">
        <v>82849.77</v>
      </c>
      <c r="H792" s="15">
        <f>D792/D791*100</f>
        <v>99.964009867166027</v>
      </c>
      <c r="I792" s="15">
        <f>E792/E791*100</f>
        <v>99.994706762601965</v>
      </c>
      <c r="J792" s="16">
        <f t="shared" si="221"/>
        <v>102.18421052631579</v>
      </c>
      <c r="K792" s="16">
        <f t="shared" si="222"/>
        <v>99.118412808661773</v>
      </c>
      <c r="L792" s="16">
        <f t="shared" si="222"/>
        <v>99.391947617959588</v>
      </c>
    </row>
    <row r="793" spans="1:18" s="9" customFormat="1" x14ac:dyDescent="0.2">
      <c r="A793" s="17" t="s">
        <v>274</v>
      </c>
      <c r="B793" s="73">
        <v>0</v>
      </c>
      <c r="C793" s="73">
        <v>1.5629999999999999</v>
      </c>
      <c r="D793" s="73">
        <v>2.7959999999999998</v>
      </c>
      <c r="E793" s="73">
        <v>4.359</v>
      </c>
      <c r="F793" s="73">
        <v>2E-3</v>
      </c>
      <c r="G793" s="73">
        <v>1.6919999999999999</v>
      </c>
      <c r="H793" s="15">
        <f>D793/D791*100</f>
        <v>3.599013283396809E-2</v>
      </c>
      <c r="I793" s="15">
        <f>E793/E791*100</f>
        <v>5.2932373980300439E-3</v>
      </c>
      <c r="J793" s="16">
        <v>0</v>
      </c>
      <c r="K793" s="16"/>
      <c r="L793" s="16">
        <f t="shared" si="222"/>
        <v>257.62411347517735</v>
      </c>
      <c r="M793" s="76"/>
      <c r="N793" s="76"/>
      <c r="O793" s="76"/>
      <c r="P793" s="76"/>
      <c r="Q793" s="76"/>
      <c r="R793" s="76"/>
    </row>
    <row r="794" spans="1:18" s="9" customFormat="1" x14ac:dyDescent="0.2">
      <c r="A794" s="13" t="s">
        <v>273</v>
      </c>
      <c r="B794" s="73">
        <v>7600</v>
      </c>
      <c r="C794" s="73">
        <v>74581.562999999995</v>
      </c>
      <c r="D794" s="73">
        <v>7768.7960000000003</v>
      </c>
      <c r="E794" s="73">
        <v>82350.358999999997</v>
      </c>
      <c r="F794" s="73">
        <v>7835.0749999999998</v>
      </c>
      <c r="G794" s="73">
        <v>82851.462</v>
      </c>
      <c r="H794" s="15">
        <f>H795+H796</f>
        <v>100</v>
      </c>
      <c r="I794" s="15">
        <f>I795+I796</f>
        <v>100</v>
      </c>
      <c r="J794" s="16">
        <f t="shared" si="221"/>
        <v>102.221</v>
      </c>
      <c r="K794" s="16">
        <f t="shared" si="222"/>
        <v>99.154073190109855</v>
      </c>
      <c r="L794" s="16">
        <f t="shared" si="222"/>
        <v>99.395179049465654</v>
      </c>
    </row>
    <row r="795" spans="1:18" s="9" customFormat="1" x14ac:dyDescent="0.2">
      <c r="A795" s="17" t="s">
        <v>275</v>
      </c>
      <c r="B795" s="73">
        <v>2575</v>
      </c>
      <c r="C795" s="73">
        <v>23411.003000000001</v>
      </c>
      <c r="D795" s="73">
        <v>2621</v>
      </c>
      <c r="E795" s="73">
        <v>26032.003000000001</v>
      </c>
      <c r="F795" s="73">
        <v>2466.3000000000002</v>
      </c>
      <c r="G795" s="73">
        <v>25461.706999999999</v>
      </c>
      <c r="H795" s="15">
        <f>D795/D794*100</f>
        <v>33.737531529982249</v>
      </c>
      <c r="I795" s="15">
        <f>E795/E794*100</f>
        <v>31.611280528843842</v>
      </c>
      <c r="J795" s="16">
        <f t="shared" si="221"/>
        <v>101.78640776699028</v>
      </c>
      <c r="K795" s="16">
        <f t="shared" si="222"/>
        <v>106.27255402830149</v>
      </c>
      <c r="L795" s="16">
        <f t="shared" si="222"/>
        <v>102.23981840651926</v>
      </c>
    </row>
    <row r="796" spans="1:18" s="9" customFormat="1" x14ac:dyDescent="0.2">
      <c r="A796" s="17" t="s">
        <v>279</v>
      </c>
      <c r="B796" s="73">
        <v>5025</v>
      </c>
      <c r="C796" s="73">
        <v>51170.559999999998</v>
      </c>
      <c r="D796" s="73">
        <v>5147.7960000000003</v>
      </c>
      <c r="E796" s="73">
        <v>56318.356</v>
      </c>
      <c r="F796" s="73">
        <v>5368.7749999999996</v>
      </c>
      <c r="G796" s="73">
        <v>57389.754999999997</v>
      </c>
      <c r="H796" s="15">
        <f>D796/D794*100</f>
        <v>66.262468470017751</v>
      </c>
      <c r="I796" s="15">
        <f>E796/E794*100</f>
        <v>68.388719471156165</v>
      </c>
      <c r="J796" s="16">
        <f t="shared" si="221"/>
        <v>102.44370149253731</v>
      </c>
      <c r="K796" s="16">
        <f t="shared" si="222"/>
        <v>95.88399588360474</v>
      </c>
      <c r="L796" s="16">
        <f t="shared" si="222"/>
        <v>98.133118010348724</v>
      </c>
    </row>
    <row r="797" spans="1:18" s="9" customFormat="1" x14ac:dyDescent="0.2">
      <c r="A797" s="11" t="s">
        <v>386</v>
      </c>
      <c r="B797" s="73"/>
      <c r="C797" s="73"/>
      <c r="D797" s="73"/>
      <c r="E797" s="73"/>
      <c r="F797" s="73"/>
      <c r="G797" s="73"/>
      <c r="H797" s="72"/>
      <c r="I797" s="72"/>
      <c r="J797" s="72"/>
      <c r="K797" s="72"/>
      <c r="L797" s="72"/>
      <c r="M797" s="76"/>
      <c r="N797" s="76"/>
      <c r="O797" s="76"/>
      <c r="P797" s="76"/>
      <c r="Q797" s="76"/>
      <c r="R797" s="76"/>
    </row>
    <row r="798" spans="1:18" s="9" customFormat="1" x14ac:dyDescent="0.2">
      <c r="A798" s="13" t="s">
        <v>272</v>
      </c>
      <c r="B798" s="73" t="s">
        <v>1349</v>
      </c>
      <c r="C798" s="73">
        <v>62066.400000000001</v>
      </c>
      <c r="D798" s="73" t="s">
        <v>1349</v>
      </c>
      <c r="E798" s="73">
        <v>69974.399999999994</v>
      </c>
      <c r="F798" s="73">
        <v>5660.3180000000002</v>
      </c>
      <c r="G798" s="73">
        <v>63162.3</v>
      </c>
      <c r="H798" s="15"/>
      <c r="I798" s="15">
        <f>I799+I800+I801</f>
        <v>100</v>
      </c>
      <c r="J798" s="16"/>
      <c r="K798" s="16"/>
      <c r="L798" s="16">
        <f t="shared" ref="K798:L804" si="223">E798/G798*100</f>
        <v>110.78507274117628</v>
      </c>
    </row>
    <row r="799" spans="1:18" s="9" customFormat="1" x14ac:dyDescent="0.2">
      <c r="A799" s="17" t="s">
        <v>278</v>
      </c>
      <c r="B799" s="73" t="s">
        <v>1349</v>
      </c>
      <c r="C799" s="73">
        <v>62065</v>
      </c>
      <c r="D799" s="73" t="s">
        <v>1349</v>
      </c>
      <c r="E799" s="73">
        <v>69973</v>
      </c>
      <c r="F799" s="73">
        <v>4608</v>
      </c>
      <c r="G799" s="73">
        <v>63162</v>
      </c>
      <c r="H799" s="15"/>
      <c r="I799" s="15">
        <f>E799/E798*100</f>
        <v>99.997999268303843</v>
      </c>
      <c r="J799" s="16"/>
      <c r="K799" s="16"/>
      <c r="L799" s="16">
        <f t="shared" si="223"/>
        <v>110.78338241347645</v>
      </c>
      <c r="M799" s="72"/>
      <c r="N799" s="72"/>
      <c r="O799" s="72"/>
      <c r="P799" s="72"/>
      <c r="Q799" s="72"/>
      <c r="R799" s="72"/>
    </row>
    <row r="800" spans="1:18" s="9" customFormat="1" x14ac:dyDescent="0.2">
      <c r="A800" s="17" t="s">
        <v>274</v>
      </c>
      <c r="B800" s="73">
        <v>0</v>
      </c>
      <c r="C800" s="73">
        <v>1.4</v>
      </c>
      <c r="D800" s="73">
        <v>0</v>
      </c>
      <c r="E800" s="73">
        <v>1.4</v>
      </c>
      <c r="F800" s="73">
        <v>0</v>
      </c>
      <c r="G800" s="73">
        <v>0.3</v>
      </c>
      <c r="H800" s="15"/>
      <c r="I800" s="15">
        <f>E800/E798*100</f>
        <v>2.0007316961631683E-3</v>
      </c>
      <c r="J800" s="16">
        <v>0</v>
      </c>
      <c r="K800" s="16">
        <v>0</v>
      </c>
      <c r="L800" s="16">
        <f t="shared" si="223"/>
        <v>466.66666666666669</v>
      </c>
      <c r="M800" s="76"/>
      <c r="N800" s="76"/>
      <c r="O800" s="76"/>
      <c r="P800" s="76"/>
      <c r="Q800" s="76"/>
      <c r="R800" s="76"/>
    </row>
    <row r="801" spans="1:18" s="72" customFormat="1" x14ac:dyDescent="0.2">
      <c r="A801" s="17" t="s">
        <v>298</v>
      </c>
      <c r="B801" s="73">
        <v>0</v>
      </c>
      <c r="C801" s="73">
        <v>0</v>
      </c>
      <c r="D801" s="73">
        <v>0</v>
      </c>
      <c r="E801" s="73">
        <v>0</v>
      </c>
      <c r="F801" s="73">
        <v>1052.318</v>
      </c>
      <c r="G801" s="73">
        <v>0</v>
      </c>
      <c r="H801" s="15"/>
      <c r="I801" s="15">
        <f>E801/E798*100</f>
        <v>0</v>
      </c>
      <c r="J801" s="16">
        <v>0</v>
      </c>
      <c r="K801" s="16">
        <f t="shared" si="223"/>
        <v>0</v>
      </c>
      <c r="L801" s="16">
        <v>0</v>
      </c>
      <c r="M801" s="76"/>
      <c r="N801" s="76"/>
      <c r="O801" s="76"/>
      <c r="P801" s="76"/>
      <c r="Q801" s="76"/>
      <c r="R801" s="76"/>
    </row>
    <row r="802" spans="1:18" s="9" customFormat="1" x14ac:dyDescent="0.2">
      <c r="A802" s="13" t="s">
        <v>273</v>
      </c>
      <c r="B802" s="73">
        <v>9233</v>
      </c>
      <c r="C802" s="73">
        <v>62066.400000000001</v>
      </c>
      <c r="D802" s="73">
        <v>7908</v>
      </c>
      <c r="E802" s="73">
        <v>69974.399999999994</v>
      </c>
      <c r="F802" s="73">
        <v>5660.3180000000002</v>
      </c>
      <c r="G802" s="73">
        <v>63162.3</v>
      </c>
      <c r="H802" s="15">
        <f>H803+H804</f>
        <v>100</v>
      </c>
      <c r="I802" s="15">
        <f>I803+I804</f>
        <v>100.00000000000001</v>
      </c>
      <c r="J802" s="16">
        <f t="shared" ref="J802:J804" si="224">D802/B802*100</f>
        <v>85.649301418823782</v>
      </c>
      <c r="K802" s="16">
        <f t="shared" si="223"/>
        <v>139.70946508659054</v>
      </c>
      <c r="L802" s="16">
        <f t="shared" si="223"/>
        <v>110.78507274117628</v>
      </c>
      <c r="M802" s="72"/>
      <c r="N802" s="72"/>
      <c r="O802" s="72"/>
      <c r="P802" s="72"/>
      <c r="Q802" s="72"/>
      <c r="R802" s="72"/>
    </row>
    <row r="803" spans="1:18" s="9" customFormat="1" x14ac:dyDescent="0.2">
      <c r="A803" s="17" t="s">
        <v>275</v>
      </c>
      <c r="B803" s="73">
        <v>6531.2</v>
      </c>
      <c r="C803" s="73">
        <v>57333.482000000004</v>
      </c>
      <c r="D803" s="73">
        <v>6158.76</v>
      </c>
      <c r="E803" s="73">
        <v>63492.241999999998</v>
      </c>
      <c r="F803" s="73">
        <v>5660.3180000000002</v>
      </c>
      <c r="G803" s="73">
        <v>59592.68</v>
      </c>
      <c r="H803" s="15">
        <f>D803/D802*100</f>
        <v>77.880121396054633</v>
      </c>
      <c r="I803" s="15">
        <f>E803/E802*100</f>
        <v>90.736386449901687</v>
      </c>
      <c r="J803" s="16">
        <f t="shared" si="224"/>
        <v>94.297525722684966</v>
      </c>
      <c r="K803" s="16">
        <f t="shared" si="223"/>
        <v>108.80590101121528</v>
      </c>
      <c r="L803" s="16">
        <f t="shared" si="223"/>
        <v>106.54369295020798</v>
      </c>
    </row>
    <row r="804" spans="1:18" s="9" customFormat="1" x14ac:dyDescent="0.2">
      <c r="A804" s="17" t="s">
        <v>279</v>
      </c>
      <c r="B804" s="73">
        <v>2701.8</v>
      </c>
      <c r="C804" s="73">
        <v>4732.9179999999997</v>
      </c>
      <c r="D804" s="73">
        <v>1749.24</v>
      </c>
      <c r="E804" s="73">
        <v>6482.1580000000004</v>
      </c>
      <c r="F804" s="73">
        <v>0</v>
      </c>
      <c r="G804" s="73">
        <v>3569.62</v>
      </c>
      <c r="H804" s="15">
        <f>D804/D802*100</f>
        <v>22.119878603945374</v>
      </c>
      <c r="I804" s="15">
        <f>E804/E802*100</f>
        <v>9.2636135500983237</v>
      </c>
      <c r="J804" s="16">
        <f t="shared" si="224"/>
        <v>64.74350433044637</v>
      </c>
      <c r="K804" s="16">
        <v>0</v>
      </c>
      <c r="L804" s="16">
        <f t="shared" si="223"/>
        <v>181.5923823824385</v>
      </c>
    </row>
    <row r="805" spans="1:18" s="9" customFormat="1" x14ac:dyDescent="0.2">
      <c r="A805" s="11" t="s">
        <v>387</v>
      </c>
      <c r="B805" s="73"/>
      <c r="C805" s="73"/>
      <c r="D805" s="73"/>
      <c r="E805" s="73"/>
      <c r="F805" s="73"/>
      <c r="G805" s="73"/>
      <c r="H805" s="72"/>
      <c r="I805" s="72"/>
      <c r="J805" s="72"/>
      <c r="K805" s="72"/>
      <c r="L805" s="72"/>
      <c r="M805" s="76"/>
      <c r="N805" s="76"/>
      <c r="O805" s="76"/>
      <c r="P805" s="76"/>
      <c r="Q805" s="76"/>
      <c r="R805" s="76"/>
    </row>
    <row r="806" spans="1:18" s="9" customFormat="1" x14ac:dyDescent="0.2">
      <c r="A806" s="13" t="s">
        <v>272</v>
      </c>
      <c r="B806" s="73">
        <v>292871.03499999997</v>
      </c>
      <c r="C806" s="73">
        <v>2440553.9010000001</v>
      </c>
      <c r="D806" s="73">
        <v>315231.26500000001</v>
      </c>
      <c r="E806" s="73">
        <v>2755785.165</v>
      </c>
      <c r="F806" s="73">
        <v>189228.85500000001</v>
      </c>
      <c r="G806" s="73">
        <v>2274858.8250000002</v>
      </c>
      <c r="H806" s="15">
        <f>H807+H808</f>
        <v>99.999999682772582</v>
      </c>
      <c r="I806" s="15">
        <f>I807+I808</f>
        <v>100</v>
      </c>
      <c r="J806" s="16">
        <f t="shared" ref="J806:J811" si="225">D806/B806*100</f>
        <v>107.63483831714531</v>
      </c>
      <c r="K806" s="16">
        <f t="shared" ref="K806:L811" si="226">D806/F806*100</f>
        <v>166.58731301840831</v>
      </c>
      <c r="L806" s="16">
        <f t="shared" si="226"/>
        <v>121.14093123998583</v>
      </c>
    </row>
    <row r="807" spans="1:18" s="9" customFormat="1" x14ac:dyDescent="0.2">
      <c r="A807" s="17" t="s">
        <v>278</v>
      </c>
      <c r="B807" s="73">
        <v>205940.33300000001</v>
      </c>
      <c r="C807" s="73">
        <v>1821096.3330000001</v>
      </c>
      <c r="D807" s="73">
        <v>224558.33300000001</v>
      </c>
      <c r="E807" s="73">
        <v>2045654.6669999999</v>
      </c>
      <c r="F807" s="73">
        <v>133611.87899999999</v>
      </c>
      <c r="G807" s="73">
        <v>1893180.4669999999</v>
      </c>
      <c r="H807" s="15">
        <f>D807/D806*100</f>
        <v>71.236059976474735</v>
      </c>
      <c r="I807" s="15">
        <f>E807/E806*100</f>
        <v>74.231282357599881</v>
      </c>
      <c r="J807" s="16">
        <f t="shared" si="225"/>
        <v>109.04048261396177</v>
      </c>
      <c r="K807" s="16">
        <f t="shared" si="226"/>
        <v>168.06764090189918</v>
      </c>
      <c r="L807" s="16">
        <f t="shared" si="226"/>
        <v>108.05386505184136</v>
      </c>
    </row>
    <row r="808" spans="1:18" s="9" customFormat="1" x14ac:dyDescent="0.2">
      <c r="A808" s="17" t="s">
        <v>274</v>
      </c>
      <c r="B808" s="73">
        <v>86930.702000000005</v>
      </c>
      <c r="C808" s="73">
        <v>619457.56700000004</v>
      </c>
      <c r="D808" s="73">
        <v>90672.930999999997</v>
      </c>
      <c r="E808" s="73">
        <v>710130.49800000002</v>
      </c>
      <c r="F808" s="73">
        <v>55616.976000000002</v>
      </c>
      <c r="G808" s="73">
        <v>381678.35800000001</v>
      </c>
      <c r="H808" s="15">
        <f>D808/D806*100</f>
        <v>28.763939706297847</v>
      </c>
      <c r="I808" s="15">
        <f>E808/E806*100</f>
        <v>25.768717642400112</v>
      </c>
      <c r="J808" s="16">
        <f t="shared" si="225"/>
        <v>104.30484157369395</v>
      </c>
      <c r="K808" s="16">
        <f t="shared" si="226"/>
        <v>163.0310339059067</v>
      </c>
      <c r="L808" s="16">
        <f t="shared" si="226"/>
        <v>186.05469320322322</v>
      </c>
      <c r="M808" s="76"/>
      <c r="N808" s="76"/>
      <c r="O808" s="76"/>
      <c r="P808" s="76"/>
      <c r="Q808" s="76"/>
      <c r="R808" s="76"/>
    </row>
    <row r="809" spans="1:18" s="72" customFormat="1" x14ac:dyDescent="0.2">
      <c r="A809" s="13" t="s">
        <v>273</v>
      </c>
      <c r="B809" s="73">
        <v>292871.03499999997</v>
      </c>
      <c r="C809" s="73">
        <v>2440553.9010000001</v>
      </c>
      <c r="D809" s="73">
        <v>315231.26500000001</v>
      </c>
      <c r="E809" s="73">
        <v>2755785.165</v>
      </c>
      <c r="F809" s="73">
        <v>189228.85500000001</v>
      </c>
      <c r="G809" s="73">
        <v>2274858.8250000002</v>
      </c>
      <c r="H809" s="15">
        <f>H810+H811</f>
        <v>100.00000000000001</v>
      </c>
      <c r="I809" s="15">
        <f>I810+I811</f>
        <v>100</v>
      </c>
      <c r="J809" s="16">
        <f t="shared" si="225"/>
        <v>107.63483831714531</v>
      </c>
      <c r="K809" s="16">
        <f t="shared" si="226"/>
        <v>166.58731301840831</v>
      </c>
      <c r="L809" s="16">
        <f t="shared" si="226"/>
        <v>121.14093123998583</v>
      </c>
      <c r="M809" s="76"/>
      <c r="N809" s="76"/>
      <c r="O809" s="76"/>
      <c r="P809" s="76"/>
      <c r="Q809" s="76"/>
      <c r="R809" s="76"/>
    </row>
    <row r="810" spans="1:18" s="9" customFormat="1" x14ac:dyDescent="0.2">
      <c r="A810" s="17" t="s">
        <v>275</v>
      </c>
      <c r="B810" s="73">
        <v>2751.9560000000001</v>
      </c>
      <c r="C810" s="73">
        <v>14806.181</v>
      </c>
      <c r="D810" s="73">
        <v>1071.6969999999999</v>
      </c>
      <c r="E810" s="73">
        <v>15877.878000000001</v>
      </c>
      <c r="F810" s="73">
        <v>3511.3879999999999</v>
      </c>
      <c r="G810" s="73">
        <v>16881.839</v>
      </c>
      <c r="H810" s="15">
        <f>D810/D809*100</f>
        <v>0.33997167127442129</v>
      </c>
      <c r="I810" s="15">
        <f>E810/E809*100</f>
        <v>0.57616530496128138</v>
      </c>
      <c r="J810" s="16">
        <f t="shared" si="225"/>
        <v>38.943100834461006</v>
      </c>
      <c r="K810" s="16">
        <f t="shared" si="226"/>
        <v>30.520608944383241</v>
      </c>
      <c r="L810" s="16">
        <f t="shared" si="226"/>
        <v>94.053011641681934</v>
      </c>
    </row>
    <row r="811" spans="1:18" s="9" customFormat="1" x14ac:dyDescent="0.2">
      <c r="A811" s="17" t="s">
        <v>279</v>
      </c>
      <c r="B811" s="73">
        <v>290119.07900000003</v>
      </c>
      <c r="C811" s="73">
        <v>2425747.7200000002</v>
      </c>
      <c r="D811" s="73">
        <v>314159.56800000003</v>
      </c>
      <c r="E811" s="73">
        <v>2739907.287</v>
      </c>
      <c r="F811" s="73">
        <v>185717.467</v>
      </c>
      <c r="G811" s="73">
        <v>2257976.986</v>
      </c>
      <c r="H811" s="15">
        <f>D811/D809*100</f>
        <v>99.660028328725588</v>
      </c>
      <c r="I811" s="15">
        <f>E811/E809*100</f>
        <v>99.423834695038721</v>
      </c>
      <c r="J811" s="16">
        <f t="shared" si="225"/>
        <v>108.28642124567065</v>
      </c>
      <c r="K811" s="16">
        <f t="shared" si="226"/>
        <v>169.15994659780711</v>
      </c>
      <c r="L811" s="16">
        <f t="shared" si="226"/>
        <v>121.34345495937664</v>
      </c>
    </row>
    <row r="812" spans="1:18" s="9" customFormat="1" x14ac:dyDescent="0.2">
      <c r="A812" s="11" t="s">
        <v>388</v>
      </c>
      <c r="B812" s="73"/>
      <c r="C812" s="73"/>
      <c r="D812" s="73"/>
      <c r="E812" s="73"/>
      <c r="F812" s="73"/>
      <c r="G812" s="73"/>
      <c r="H812" s="72"/>
      <c r="I812" s="72"/>
      <c r="J812" s="72"/>
      <c r="K812" s="72"/>
      <c r="L812" s="72"/>
    </row>
    <row r="813" spans="1:18" s="9" customFormat="1" x14ac:dyDescent="0.2">
      <c r="A813" s="13" t="s">
        <v>272</v>
      </c>
      <c r="B813" s="73">
        <v>12658.924000000001</v>
      </c>
      <c r="C813" s="73">
        <v>127241.558</v>
      </c>
      <c r="D813" s="73">
        <v>7675.4</v>
      </c>
      <c r="E813" s="73">
        <v>134916.95699999999</v>
      </c>
      <c r="F813" s="73">
        <v>12490.373</v>
      </c>
      <c r="G813" s="73">
        <v>117882.584</v>
      </c>
      <c r="H813" s="15">
        <f>H814+H815</f>
        <v>99.999986971363057</v>
      </c>
      <c r="I813" s="15">
        <f>I814+I815</f>
        <v>100.00000074119669</v>
      </c>
      <c r="J813" s="16">
        <f t="shared" ref="J813:J818" si="227">D813/B813*100</f>
        <v>60.632325464628742</v>
      </c>
      <c r="K813" s="16">
        <f t="shared" ref="K813:L818" si="228">D813/F813*100</f>
        <v>61.450526737672284</v>
      </c>
      <c r="L813" s="16">
        <f t="shared" si="228"/>
        <v>114.45028809344728</v>
      </c>
      <c r="M813" s="76"/>
      <c r="N813" s="76"/>
      <c r="O813" s="76"/>
      <c r="P813" s="76"/>
      <c r="Q813" s="76"/>
      <c r="R813" s="76"/>
    </row>
    <row r="814" spans="1:18" s="9" customFormat="1" x14ac:dyDescent="0.2">
      <c r="A814" s="17" t="s">
        <v>278</v>
      </c>
      <c r="B814" s="73">
        <v>7812.3329999999996</v>
      </c>
      <c r="C814" s="73">
        <v>81197.332999999999</v>
      </c>
      <c r="D814" s="73">
        <v>3496.3330000000001</v>
      </c>
      <c r="E814" s="73">
        <v>84693.667000000001</v>
      </c>
      <c r="F814" s="73">
        <v>8960.5969999999998</v>
      </c>
      <c r="G814" s="73">
        <v>78458.327000000005</v>
      </c>
      <c r="H814" s="15">
        <f>D814/D813*100</f>
        <v>45.552453292336558</v>
      </c>
      <c r="I814" s="15">
        <f>E814/E813*100</f>
        <v>62.774664418202086</v>
      </c>
      <c r="J814" s="16">
        <f t="shared" si="227"/>
        <v>44.754019061911471</v>
      </c>
      <c r="K814" s="16">
        <f t="shared" si="228"/>
        <v>39.018973847389859</v>
      </c>
      <c r="L814" s="16">
        <f t="shared" si="228"/>
        <v>107.94732724800518</v>
      </c>
    </row>
    <row r="815" spans="1:18" s="9" customFormat="1" x14ac:dyDescent="0.2">
      <c r="A815" s="17" t="s">
        <v>274</v>
      </c>
      <c r="B815" s="73">
        <v>4846.5910000000003</v>
      </c>
      <c r="C815" s="73">
        <v>46044.224000000002</v>
      </c>
      <c r="D815" s="73">
        <v>4179.0659999999998</v>
      </c>
      <c r="E815" s="73">
        <v>50223.290999999997</v>
      </c>
      <c r="F815" s="73">
        <v>3529.7759999999998</v>
      </c>
      <c r="G815" s="73">
        <v>39424.256999999998</v>
      </c>
      <c r="H815" s="15">
        <f>D815/D813*100</f>
        <v>54.447533679026506</v>
      </c>
      <c r="I815" s="15">
        <f>E815/E813*100</f>
        <v>37.225336322994593</v>
      </c>
      <c r="J815" s="16">
        <f t="shared" si="227"/>
        <v>86.226917022707298</v>
      </c>
      <c r="K815" s="16">
        <f t="shared" si="228"/>
        <v>118.39465167194744</v>
      </c>
      <c r="L815" s="16">
        <f t="shared" si="228"/>
        <v>127.39185167142149</v>
      </c>
    </row>
    <row r="816" spans="1:18" s="9" customFormat="1" x14ac:dyDescent="0.2">
      <c r="A816" s="13" t="s">
        <v>273</v>
      </c>
      <c r="B816" s="73">
        <v>12658.924000000001</v>
      </c>
      <c r="C816" s="73">
        <v>127241.558</v>
      </c>
      <c r="D816" s="73">
        <v>7675.4</v>
      </c>
      <c r="E816" s="73">
        <v>134916.95699999999</v>
      </c>
      <c r="F816" s="73">
        <v>12490.373</v>
      </c>
      <c r="G816" s="73">
        <v>117882.584</v>
      </c>
      <c r="H816" s="15">
        <f>H817+H818</f>
        <v>99.999986971363057</v>
      </c>
      <c r="I816" s="15">
        <f>I817+I818</f>
        <v>100</v>
      </c>
      <c r="J816" s="16">
        <f t="shared" si="227"/>
        <v>60.632325464628742</v>
      </c>
      <c r="K816" s="16">
        <f t="shared" si="228"/>
        <v>61.450526737672284</v>
      </c>
      <c r="L816" s="16">
        <f t="shared" si="228"/>
        <v>114.45028809344728</v>
      </c>
      <c r="M816" s="76"/>
      <c r="N816" s="76"/>
      <c r="O816" s="76"/>
      <c r="P816" s="76"/>
      <c r="Q816" s="76"/>
      <c r="R816" s="76"/>
    </row>
    <row r="817" spans="1:18" s="9" customFormat="1" x14ac:dyDescent="0.2">
      <c r="A817" s="17" t="s">
        <v>275</v>
      </c>
      <c r="B817" s="73">
        <v>233.36</v>
      </c>
      <c r="C817" s="73">
        <v>3872.1959999999999</v>
      </c>
      <c r="D817" s="73">
        <v>62.567999999999998</v>
      </c>
      <c r="E817" s="73">
        <v>3934.7640000000001</v>
      </c>
      <c r="F817" s="73">
        <v>501.97800000000001</v>
      </c>
      <c r="G817" s="73">
        <v>3528.6329999999998</v>
      </c>
      <c r="H817" s="15">
        <f>D817/D816*100</f>
        <v>0.8151757563123746</v>
      </c>
      <c r="I817" s="15">
        <f>E817/E816*100</f>
        <v>2.9164339957652619</v>
      </c>
      <c r="J817" s="16">
        <f t="shared" si="227"/>
        <v>26.811792937949946</v>
      </c>
      <c r="K817" s="16">
        <f t="shared" si="228"/>
        <v>12.464291263760563</v>
      </c>
      <c r="L817" s="16">
        <f t="shared" si="228"/>
        <v>111.50958458983975</v>
      </c>
      <c r="M817" s="76"/>
      <c r="N817" s="76"/>
      <c r="O817" s="76"/>
      <c r="P817" s="76"/>
      <c r="Q817" s="76"/>
      <c r="R817" s="76"/>
    </row>
    <row r="818" spans="1:18" s="9" customFormat="1" x14ac:dyDescent="0.2">
      <c r="A818" s="17" t="s">
        <v>279</v>
      </c>
      <c r="B818" s="73">
        <v>12425.564</v>
      </c>
      <c r="C818" s="73">
        <v>123369.36199999999</v>
      </c>
      <c r="D818" s="73">
        <v>7612.8310000000001</v>
      </c>
      <c r="E818" s="73">
        <v>130982.193</v>
      </c>
      <c r="F818" s="73">
        <v>11988.394</v>
      </c>
      <c r="G818" s="73">
        <v>114353.95</v>
      </c>
      <c r="H818" s="15">
        <f>D818/D816*100</f>
        <v>99.184811215050686</v>
      </c>
      <c r="I818" s="15">
        <f>E818/E816*100</f>
        <v>97.08356600423474</v>
      </c>
      <c r="J818" s="16">
        <f t="shared" si="227"/>
        <v>61.26748854217</v>
      </c>
      <c r="K818" s="16">
        <f t="shared" si="228"/>
        <v>63.501675036706338</v>
      </c>
      <c r="L818" s="16">
        <f t="shared" si="228"/>
        <v>114.54103072084523</v>
      </c>
    </row>
    <row r="819" spans="1:18" s="9" customFormat="1" ht="33.75" x14ac:dyDescent="0.2">
      <c r="A819" s="11" t="s">
        <v>389</v>
      </c>
      <c r="B819" s="73"/>
      <c r="C819" s="73"/>
      <c r="D819" s="73"/>
      <c r="E819" s="73"/>
      <c r="F819" s="73"/>
      <c r="G819" s="73"/>
      <c r="H819" s="72"/>
      <c r="I819" s="72"/>
      <c r="J819" s="72"/>
      <c r="K819" s="72"/>
      <c r="L819" s="72"/>
    </row>
    <row r="820" spans="1:18" s="9" customFormat="1" x14ac:dyDescent="0.2">
      <c r="A820" s="13" t="s">
        <v>272</v>
      </c>
      <c r="B820" s="73">
        <v>375.625</v>
      </c>
      <c r="C820" s="73">
        <v>9157.06</v>
      </c>
      <c r="D820" s="73">
        <v>611.05200000000002</v>
      </c>
      <c r="E820" s="73">
        <v>9768.1119999999992</v>
      </c>
      <c r="F820" s="73">
        <v>1902.9749999999999</v>
      </c>
      <c r="G820" s="73">
        <v>16369.885</v>
      </c>
      <c r="H820" s="15">
        <f>H821+H822+H823</f>
        <v>100</v>
      </c>
      <c r="I820" s="15">
        <f>I821+I822+I823</f>
        <v>100</v>
      </c>
      <c r="J820" s="16">
        <f t="shared" ref="J820:J826" si="229">D820/B820*100</f>
        <v>162.67607321131447</v>
      </c>
      <c r="K820" s="16">
        <f t="shared" ref="K820:L826" si="230">D820/F820*100</f>
        <v>32.110353525401017</v>
      </c>
      <c r="L820" s="16">
        <f t="shared" si="230"/>
        <v>59.671231654956649</v>
      </c>
    </row>
    <row r="821" spans="1:18" s="9" customFormat="1" x14ac:dyDescent="0.2">
      <c r="A821" s="17" t="s">
        <v>278</v>
      </c>
      <c r="B821" s="73">
        <v>0</v>
      </c>
      <c r="C821" s="73">
        <v>5031</v>
      </c>
      <c r="D821" s="73">
        <v>0</v>
      </c>
      <c r="E821" s="73">
        <v>5031</v>
      </c>
      <c r="F821" s="73">
        <v>980</v>
      </c>
      <c r="G821" s="73">
        <v>13681</v>
      </c>
      <c r="H821" s="15">
        <f>D821/D820*100</f>
        <v>0</v>
      </c>
      <c r="I821" s="15">
        <f>E821/E820*100</f>
        <v>51.504323455750708</v>
      </c>
      <c r="J821" s="16">
        <v>0</v>
      </c>
      <c r="K821" s="16">
        <f t="shared" si="230"/>
        <v>0</v>
      </c>
      <c r="L821" s="16">
        <f t="shared" si="230"/>
        <v>36.773627658796869</v>
      </c>
      <c r="M821" s="76"/>
      <c r="N821" s="76"/>
      <c r="O821" s="76"/>
      <c r="P821" s="76"/>
      <c r="Q821" s="76"/>
      <c r="R821" s="76"/>
    </row>
    <row r="822" spans="1:18" s="9" customFormat="1" x14ac:dyDescent="0.2">
      <c r="A822" s="17" t="s">
        <v>274</v>
      </c>
      <c r="B822" s="73">
        <v>375.625</v>
      </c>
      <c r="C822" s="73">
        <v>4126.0600000000004</v>
      </c>
      <c r="D822" s="73">
        <v>611.05200000000002</v>
      </c>
      <c r="E822" s="73">
        <v>4737.1120000000001</v>
      </c>
      <c r="F822" s="73">
        <v>341.38299999999998</v>
      </c>
      <c r="G822" s="73">
        <v>2688.8850000000002</v>
      </c>
      <c r="H822" s="15">
        <f>D822/D820*100</f>
        <v>100</v>
      </c>
      <c r="I822" s="15">
        <f>E822/E820*100</f>
        <v>48.495676544249292</v>
      </c>
      <c r="J822" s="16">
        <f t="shared" si="229"/>
        <v>162.67607321131447</v>
      </c>
      <c r="K822" s="16">
        <f t="shared" si="230"/>
        <v>178.99309573118757</v>
      </c>
      <c r="L822" s="16">
        <f t="shared" si="230"/>
        <v>176.1738415737378</v>
      </c>
    </row>
    <row r="823" spans="1:18" s="9" customFormat="1" x14ac:dyDescent="0.2">
      <c r="A823" s="17" t="s">
        <v>298</v>
      </c>
      <c r="B823" s="73">
        <v>0</v>
      </c>
      <c r="C823" s="73">
        <v>0</v>
      </c>
      <c r="D823" s="73">
        <v>0</v>
      </c>
      <c r="E823" s="73">
        <v>0</v>
      </c>
      <c r="F823" s="73">
        <v>581.59199999999998</v>
      </c>
      <c r="G823" s="73">
        <v>0</v>
      </c>
      <c r="H823" s="15">
        <f>D823/D820*100</f>
        <v>0</v>
      </c>
      <c r="I823" s="15">
        <f>E823/E820*100</f>
        <v>0</v>
      </c>
      <c r="J823" s="16">
        <v>0</v>
      </c>
      <c r="K823" s="16">
        <f t="shared" si="230"/>
        <v>0</v>
      </c>
      <c r="L823" s="16">
        <v>0</v>
      </c>
    </row>
    <row r="824" spans="1:18" s="9" customFormat="1" x14ac:dyDescent="0.2">
      <c r="A824" s="13" t="s">
        <v>273</v>
      </c>
      <c r="B824" s="73">
        <v>375.625</v>
      </c>
      <c r="C824" s="73">
        <v>9157.06</v>
      </c>
      <c r="D824" s="73">
        <v>611.05200000000002</v>
      </c>
      <c r="E824" s="73">
        <v>9768.1119999999992</v>
      </c>
      <c r="F824" s="73">
        <v>1902.9749999999999</v>
      </c>
      <c r="G824" s="73">
        <v>16369.885</v>
      </c>
      <c r="H824" s="15">
        <f>H825+H826</f>
        <v>100</v>
      </c>
      <c r="I824" s="15">
        <f>I825+I826</f>
        <v>100</v>
      </c>
      <c r="J824" s="16">
        <f t="shared" si="229"/>
        <v>162.67607321131447</v>
      </c>
      <c r="K824" s="16">
        <f t="shared" si="230"/>
        <v>32.110353525401017</v>
      </c>
      <c r="L824" s="16">
        <f t="shared" si="230"/>
        <v>59.671231654956649</v>
      </c>
      <c r="M824" s="76"/>
      <c r="N824" s="76"/>
      <c r="O824" s="76"/>
      <c r="P824" s="76"/>
      <c r="Q824" s="76"/>
      <c r="R824" s="76"/>
    </row>
    <row r="825" spans="1:18" s="9" customFormat="1" x14ac:dyDescent="0.2">
      <c r="A825" s="17" t="s">
        <v>275</v>
      </c>
      <c r="B825" s="73">
        <v>0</v>
      </c>
      <c r="C825" s="73">
        <v>7050.28</v>
      </c>
      <c r="D825" s="73">
        <v>0</v>
      </c>
      <c r="E825" s="73">
        <v>7050.28</v>
      </c>
      <c r="F825" s="73">
        <v>1902.9749999999999</v>
      </c>
      <c r="G825" s="73">
        <v>14303.392</v>
      </c>
      <c r="H825" s="15">
        <f>D825/D824*100</f>
        <v>0</v>
      </c>
      <c r="I825" s="15">
        <f>E825/E824*100</f>
        <v>72.176486100896469</v>
      </c>
      <c r="J825" s="16">
        <v>0</v>
      </c>
      <c r="K825" s="16">
        <f t="shared" si="230"/>
        <v>0</v>
      </c>
      <c r="L825" s="16">
        <f t="shared" si="230"/>
        <v>49.290965387790528</v>
      </c>
    </row>
    <row r="826" spans="1:18" s="9" customFormat="1" x14ac:dyDescent="0.2">
      <c r="A826" s="17" t="s">
        <v>279</v>
      </c>
      <c r="B826" s="73">
        <v>375.625</v>
      </c>
      <c r="C826" s="73">
        <v>2106.7800000000002</v>
      </c>
      <c r="D826" s="73">
        <v>611.05200000000002</v>
      </c>
      <c r="E826" s="73">
        <v>2717.8319999999999</v>
      </c>
      <c r="F826" s="73">
        <v>0</v>
      </c>
      <c r="G826" s="73">
        <v>2066.4929999999999</v>
      </c>
      <c r="H826" s="15">
        <f>D826/D824*100</f>
        <v>100</v>
      </c>
      <c r="I826" s="15">
        <f>E826/E824*100</f>
        <v>27.823513899103535</v>
      </c>
      <c r="J826" s="16">
        <f t="shared" si="229"/>
        <v>162.67607321131447</v>
      </c>
      <c r="K826" s="16">
        <v>0</v>
      </c>
      <c r="L826" s="16">
        <f t="shared" si="230"/>
        <v>131.51905184290487</v>
      </c>
      <c r="M826" s="72"/>
      <c r="N826" s="72"/>
      <c r="O826" s="72"/>
      <c r="P826" s="72"/>
      <c r="Q826" s="72"/>
      <c r="R826" s="72"/>
    </row>
    <row r="827" spans="1:18" s="9" customFormat="1" ht="22.5" x14ac:dyDescent="0.2">
      <c r="A827" s="11" t="s">
        <v>390</v>
      </c>
      <c r="B827" s="73"/>
      <c r="C827" s="73"/>
      <c r="D827" s="73"/>
      <c r="E827" s="73"/>
      <c r="F827" s="73"/>
      <c r="G827" s="73"/>
      <c r="H827" s="72"/>
      <c r="I827" s="72"/>
      <c r="J827" s="72"/>
      <c r="K827" s="72"/>
      <c r="L827" s="72"/>
    </row>
    <row r="828" spans="1:18" s="9" customFormat="1" x14ac:dyDescent="0.2">
      <c r="A828" s="13" t="s">
        <v>272</v>
      </c>
      <c r="B828" s="73">
        <v>64813.044000000002</v>
      </c>
      <c r="C828" s="73">
        <v>595818.76800000004</v>
      </c>
      <c r="D828" s="73">
        <v>44656.665000000001</v>
      </c>
      <c r="E828" s="73">
        <v>640475.43299999996</v>
      </c>
      <c r="F828" s="73">
        <v>47553.271999999997</v>
      </c>
      <c r="G828" s="73">
        <v>625875.59</v>
      </c>
      <c r="H828" s="15">
        <f>H829+H830</f>
        <v>100</v>
      </c>
      <c r="I828" s="15">
        <f>I829+I830</f>
        <v>100</v>
      </c>
      <c r="J828" s="16">
        <f t="shared" ref="J828:J833" si="231">D828/B828*100</f>
        <v>68.900737018307609</v>
      </c>
      <c r="K828" s="16">
        <f t="shared" ref="K828:L833" si="232">D828/F828*100</f>
        <v>93.908711476257622</v>
      </c>
      <c r="L828" s="16">
        <f t="shared" si="232"/>
        <v>102.33270688828111</v>
      </c>
      <c r="M828" s="76"/>
      <c r="N828" s="76"/>
      <c r="O828" s="76"/>
      <c r="P828" s="76"/>
      <c r="Q828" s="76"/>
      <c r="R828" s="76"/>
    </row>
    <row r="829" spans="1:18" s="9" customFormat="1" x14ac:dyDescent="0.2">
      <c r="A829" s="17" t="s">
        <v>278</v>
      </c>
      <c r="B829" s="73">
        <v>32323</v>
      </c>
      <c r="C829" s="73">
        <v>258838.66699999999</v>
      </c>
      <c r="D829" s="73">
        <v>23584</v>
      </c>
      <c r="E829" s="73">
        <v>282422.66700000002</v>
      </c>
      <c r="F829" s="73">
        <v>21761.918000000001</v>
      </c>
      <c r="G829" s="73">
        <v>264339.97899999999</v>
      </c>
      <c r="H829" s="15">
        <f>D829/D828*100</f>
        <v>52.811825513615943</v>
      </c>
      <c r="I829" s="15">
        <f>E829/E828*100</f>
        <v>44.095784545103704</v>
      </c>
      <c r="J829" s="16">
        <f t="shared" si="231"/>
        <v>72.963524425331798</v>
      </c>
      <c r="K829" s="16">
        <f t="shared" si="232"/>
        <v>108.37280059597687</v>
      </c>
      <c r="L829" s="16">
        <f t="shared" si="232"/>
        <v>106.84069359027981</v>
      </c>
    </row>
    <row r="830" spans="1:18" s="72" customFormat="1" x14ac:dyDescent="0.2">
      <c r="A830" s="17" t="s">
        <v>274</v>
      </c>
      <c r="B830" s="73">
        <v>32490.044000000002</v>
      </c>
      <c r="C830" s="73">
        <v>336980.10100000002</v>
      </c>
      <c r="D830" s="73">
        <v>21072.665000000001</v>
      </c>
      <c r="E830" s="73">
        <v>358052.766</v>
      </c>
      <c r="F830" s="73">
        <v>25791.352999999999</v>
      </c>
      <c r="G830" s="73">
        <v>361535.61099999998</v>
      </c>
      <c r="H830" s="15">
        <f>D830/D828*100</f>
        <v>47.188174486384057</v>
      </c>
      <c r="I830" s="15">
        <f>E830/E828*100</f>
        <v>55.904215454896303</v>
      </c>
      <c r="J830" s="16">
        <f t="shared" si="231"/>
        <v>64.85883798741547</v>
      </c>
      <c r="K830" s="16">
        <f t="shared" si="232"/>
        <v>81.704379758595849</v>
      </c>
      <c r="L830" s="16">
        <f t="shared" si="232"/>
        <v>99.036652298132822</v>
      </c>
    </row>
    <row r="831" spans="1:18" s="9" customFormat="1" x14ac:dyDescent="0.2">
      <c r="A831" s="13" t="s">
        <v>273</v>
      </c>
      <c r="B831" s="73">
        <v>64813.044000000002</v>
      </c>
      <c r="C831" s="73">
        <v>595818.76800000004</v>
      </c>
      <c r="D831" s="73">
        <v>44656.665000000001</v>
      </c>
      <c r="E831" s="73">
        <v>640475.43299999996</v>
      </c>
      <c r="F831" s="73">
        <v>47553.271999999997</v>
      </c>
      <c r="G831" s="73">
        <v>625875.59</v>
      </c>
      <c r="H831" s="15">
        <f>H832+H833</f>
        <v>100</v>
      </c>
      <c r="I831" s="15">
        <f>I832+I833</f>
        <v>100.00000000000003</v>
      </c>
      <c r="J831" s="16">
        <f t="shared" si="231"/>
        <v>68.900737018307609</v>
      </c>
      <c r="K831" s="16">
        <f t="shared" si="232"/>
        <v>93.908711476257622</v>
      </c>
      <c r="L831" s="16">
        <f t="shared" si="232"/>
        <v>102.33270688828111</v>
      </c>
    </row>
    <row r="832" spans="1:18" s="9" customFormat="1" x14ac:dyDescent="0.2">
      <c r="A832" s="17" t="s">
        <v>275</v>
      </c>
      <c r="B832" s="73">
        <v>13771.513000000001</v>
      </c>
      <c r="C832" s="73">
        <v>70682.103000000003</v>
      </c>
      <c r="D832" s="73">
        <v>11283.851000000001</v>
      </c>
      <c r="E832" s="73">
        <v>81965.953999999998</v>
      </c>
      <c r="F832" s="73">
        <v>7196.0439999999999</v>
      </c>
      <c r="G832" s="73">
        <v>170514.86600000001</v>
      </c>
      <c r="H832" s="15">
        <f>D832/D831*100</f>
        <v>25.268010945286669</v>
      </c>
      <c r="I832" s="15">
        <f>E832/E831*100</f>
        <v>12.797673380861745</v>
      </c>
      <c r="J832" s="16">
        <f t="shared" si="231"/>
        <v>81.936175059341693</v>
      </c>
      <c r="K832" s="16">
        <f t="shared" si="232"/>
        <v>156.80630913318484</v>
      </c>
      <c r="L832" s="16">
        <f t="shared" si="232"/>
        <v>48.069682088598654</v>
      </c>
      <c r="M832" s="76"/>
      <c r="N832" s="76"/>
      <c r="O832" s="76"/>
      <c r="P832" s="76"/>
      <c r="Q832" s="76"/>
      <c r="R832" s="76"/>
    </row>
    <row r="833" spans="1:18" s="9" customFormat="1" x14ac:dyDescent="0.2">
      <c r="A833" s="17" t="s">
        <v>279</v>
      </c>
      <c r="B833" s="73">
        <v>51041.531000000003</v>
      </c>
      <c r="C833" s="73">
        <v>525136.66500000004</v>
      </c>
      <c r="D833" s="73">
        <v>33372.813999999998</v>
      </c>
      <c r="E833" s="73">
        <v>558509.47900000005</v>
      </c>
      <c r="F833" s="73">
        <v>40357.228000000003</v>
      </c>
      <c r="G833" s="73">
        <v>455360.72399999999</v>
      </c>
      <c r="H833" s="15">
        <f>D833/D831*100</f>
        <v>74.731989054713338</v>
      </c>
      <c r="I833" s="15">
        <f>E833/E831*100</f>
        <v>87.202326619138276</v>
      </c>
      <c r="J833" s="16">
        <f t="shared" si="231"/>
        <v>65.383646113593258</v>
      </c>
      <c r="K833" s="16">
        <f t="shared" si="232"/>
        <v>82.693523945698146</v>
      </c>
      <c r="L833" s="16">
        <f t="shared" si="232"/>
        <v>122.65209746108891</v>
      </c>
    </row>
    <row r="834" spans="1:18" s="9" customFormat="1" ht="22.5" x14ac:dyDescent="0.2">
      <c r="A834" s="11" t="s">
        <v>391</v>
      </c>
      <c r="B834" s="73"/>
      <c r="C834" s="73"/>
      <c r="D834" s="73"/>
      <c r="E834" s="73"/>
      <c r="F834" s="73"/>
      <c r="G834" s="73"/>
      <c r="H834" s="72"/>
      <c r="I834" s="72"/>
      <c r="J834" s="72"/>
      <c r="K834" s="72"/>
      <c r="L834" s="72"/>
      <c r="M834" s="72"/>
      <c r="N834" s="72"/>
      <c r="O834" s="72"/>
      <c r="P834" s="72"/>
      <c r="Q834" s="72"/>
      <c r="R834" s="72"/>
    </row>
    <row r="835" spans="1:18" s="9" customFormat="1" x14ac:dyDescent="0.2">
      <c r="A835" s="13" t="s">
        <v>272</v>
      </c>
      <c r="B835" s="73">
        <v>3238.6489999999999</v>
      </c>
      <c r="C835" s="73">
        <v>21057.128000000001</v>
      </c>
      <c r="D835" s="73">
        <v>3043.5210000000002</v>
      </c>
      <c r="E835" s="73">
        <v>24100.65</v>
      </c>
      <c r="F835" s="73">
        <v>447.20699999999999</v>
      </c>
      <c r="G835" s="73">
        <v>14407.876</v>
      </c>
      <c r="H835" s="15">
        <f>H836+H837</f>
        <v>99.999999999999986</v>
      </c>
      <c r="I835" s="15">
        <f>I836+I837</f>
        <v>100</v>
      </c>
      <c r="J835" s="16">
        <f t="shared" ref="J835:J840" si="233">D835/B835*100</f>
        <v>93.975018595716932</v>
      </c>
      <c r="K835" s="16"/>
      <c r="L835" s="16">
        <f t="shared" ref="K835:L840" si="234">E835/G835*100</f>
        <v>167.27413534097602</v>
      </c>
      <c r="M835" s="72"/>
      <c r="N835" s="72"/>
      <c r="O835" s="72"/>
      <c r="P835" s="72"/>
      <c r="Q835" s="72"/>
      <c r="R835" s="72"/>
    </row>
    <row r="836" spans="1:18" s="9" customFormat="1" x14ac:dyDescent="0.2">
      <c r="A836" s="17" t="s">
        <v>278</v>
      </c>
      <c r="B836" s="73">
        <v>3238</v>
      </c>
      <c r="C836" s="73">
        <v>20817</v>
      </c>
      <c r="D836" s="73">
        <v>3043</v>
      </c>
      <c r="E836" s="73">
        <v>23860</v>
      </c>
      <c r="F836" s="73">
        <v>446.66699999999997</v>
      </c>
      <c r="G836" s="73">
        <v>14133</v>
      </c>
      <c r="H836" s="15">
        <f>D836/D835*100</f>
        <v>99.982881668961696</v>
      </c>
      <c r="I836" s="15">
        <f>E836/E835*100</f>
        <v>99.001479213216243</v>
      </c>
      <c r="J836" s="16">
        <f t="shared" si="233"/>
        <v>93.977764051883881</v>
      </c>
      <c r="K836" s="16"/>
      <c r="L836" s="16">
        <f t="shared" si="234"/>
        <v>168.82473643246303</v>
      </c>
      <c r="M836" s="68"/>
      <c r="N836" s="68"/>
      <c r="O836" s="68"/>
      <c r="P836" s="68"/>
      <c r="Q836" s="68"/>
      <c r="R836" s="68"/>
    </row>
    <row r="837" spans="1:18" s="9" customFormat="1" x14ac:dyDescent="0.2">
      <c r="A837" s="17" t="s">
        <v>274</v>
      </c>
      <c r="B837" s="73">
        <v>0.64900000000000002</v>
      </c>
      <c r="C837" s="73">
        <v>240.12799999999999</v>
      </c>
      <c r="D837" s="73">
        <v>0.52100000000000002</v>
      </c>
      <c r="E837" s="73">
        <v>240.65</v>
      </c>
      <c r="F837" s="73">
        <v>0.54100000000000004</v>
      </c>
      <c r="G837" s="73">
        <v>274.87599999999998</v>
      </c>
      <c r="H837" s="15">
        <f>D837/D835*100</f>
        <v>1.7118331038294136E-2</v>
      </c>
      <c r="I837" s="15">
        <f>E837/E835*100</f>
        <v>0.99852078678375888</v>
      </c>
      <c r="J837" s="16">
        <f t="shared" si="233"/>
        <v>80.277349768875197</v>
      </c>
      <c r="K837" s="16">
        <f t="shared" si="234"/>
        <v>96.303142329020332</v>
      </c>
      <c r="L837" s="16">
        <f t="shared" si="234"/>
        <v>87.548567354006906</v>
      </c>
      <c r="M837" s="72"/>
      <c r="N837" s="72"/>
      <c r="O837" s="72"/>
      <c r="P837" s="72"/>
      <c r="Q837" s="72"/>
      <c r="R837" s="72"/>
    </row>
    <row r="838" spans="1:18" s="9" customFormat="1" x14ac:dyDescent="0.2">
      <c r="A838" s="13" t="s">
        <v>273</v>
      </c>
      <c r="B838" s="73">
        <v>3238.6489999999999</v>
      </c>
      <c r="C838" s="73">
        <v>21057.128000000001</v>
      </c>
      <c r="D838" s="73">
        <v>3043.5210000000002</v>
      </c>
      <c r="E838" s="73">
        <v>24100.65</v>
      </c>
      <c r="F838" s="73">
        <v>447.20699999999999</v>
      </c>
      <c r="G838" s="73">
        <v>14407.876</v>
      </c>
      <c r="H838" s="15">
        <f>H839+H840</f>
        <v>100.00000000000001</v>
      </c>
      <c r="I838" s="15">
        <f>I839+I840</f>
        <v>99.999999999999986</v>
      </c>
      <c r="J838" s="16">
        <f t="shared" si="233"/>
        <v>93.975018595716932</v>
      </c>
      <c r="K838" s="16"/>
      <c r="L838" s="16">
        <f t="shared" si="234"/>
        <v>167.27413534097602</v>
      </c>
      <c r="M838" s="72"/>
      <c r="N838" s="72"/>
      <c r="O838" s="72"/>
      <c r="P838" s="72"/>
      <c r="Q838" s="72"/>
      <c r="R838" s="72"/>
    </row>
    <row r="839" spans="1:18" s="9" customFormat="1" x14ac:dyDescent="0.2">
      <c r="A839" s="17" t="s">
        <v>275</v>
      </c>
      <c r="B839" s="73">
        <v>0</v>
      </c>
      <c r="C839" s="73">
        <v>4022.212</v>
      </c>
      <c r="D839" s="73">
        <v>429</v>
      </c>
      <c r="E839" s="73">
        <v>4451.2120000000004</v>
      </c>
      <c r="F839" s="73">
        <v>15</v>
      </c>
      <c r="G839" s="73">
        <v>3810.9</v>
      </c>
      <c r="H839" s="15">
        <f>D839/D838*100</f>
        <v>14.095516344391907</v>
      </c>
      <c r="I839" s="15">
        <f>E839/E838*100</f>
        <v>18.469261202498689</v>
      </c>
      <c r="J839" s="16">
        <v>0</v>
      </c>
      <c r="K839" s="16"/>
      <c r="L839" s="16">
        <f t="shared" si="234"/>
        <v>116.80212023406544</v>
      </c>
      <c r="M839" s="68"/>
      <c r="N839" s="68"/>
      <c r="O839" s="68"/>
      <c r="P839" s="68"/>
      <c r="Q839" s="68"/>
      <c r="R839" s="68"/>
    </row>
    <row r="840" spans="1:18" s="9" customFormat="1" x14ac:dyDescent="0.2">
      <c r="A840" s="17" t="s">
        <v>279</v>
      </c>
      <c r="B840" s="73">
        <v>3238.6489999999999</v>
      </c>
      <c r="C840" s="73">
        <v>17034.916000000001</v>
      </c>
      <c r="D840" s="73">
        <v>2614.5210000000002</v>
      </c>
      <c r="E840" s="73">
        <v>19649.437999999998</v>
      </c>
      <c r="F840" s="73">
        <v>432.20699999999999</v>
      </c>
      <c r="G840" s="73">
        <v>10596.976000000001</v>
      </c>
      <c r="H840" s="15">
        <f>D840/D838*100</f>
        <v>85.904483655608104</v>
      </c>
      <c r="I840" s="15">
        <f>E840/E838*100</f>
        <v>81.5307387975013</v>
      </c>
      <c r="J840" s="16">
        <f t="shared" si="233"/>
        <v>80.728754489912319</v>
      </c>
      <c r="K840" s="16"/>
      <c r="L840" s="16">
        <f t="shared" si="234"/>
        <v>185.42495519476495</v>
      </c>
      <c r="M840" s="72"/>
      <c r="N840" s="72"/>
      <c r="O840" s="72"/>
      <c r="P840" s="72"/>
      <c r="Q840" s="72"/>
      <c r="R840" s="72"/>
    </row>
    <row r="841" spans="1:18" s="9" customFormat="1" ht="22.5" x14ac:dyDescent="0.2">
      <c r="A841" s="11" t="s">
        <v>392</v>
      </c>
      <c r="B841" s="73"/>
      <c r="C841" s="73"/>
      <c r="D841" s="73"/>
      <c r="E841" s="73"/>
      <c r="F841" s="73"/>
      <c r="G841" s="73"/>
      <c r="H841" s="72"/>
      <c r="I841" s="72"/>
      <c r="J841" s="72"/>
      <c r="K841" s="72"/>
      <c r="L841" s="72"/>
      <c r="M841" s="72"/>
      <c r="N841" s="72"/>
      <c r="O841" s="72"/>
      <c r="P841" s="72"/>
      <c r="Q841" s="72"/>
      <c r="R841" s="72"/>
    </row>
    <row r="842" spans="1:18" s="9" customFormat="1" x14ac:dyDescent="0.2">
      <c r="A842" s="13" t="s">
        <v>272</v>
      </c>
      <c r="B842" s="73">
        <v>27859.420999999998</v>
      </c>
      <c r="C842" s="73">
        <v>186180.29699999999</v>
      </c>
      <c r="D842" s="73">
        <v>25022.81</v>
      </c>
      <c r="E842" s="73">
        <v>211203.10699999999</v>
      </c>
      <c r="F842" s="73">
        <v>18834.355</v>
      </c>
      <c r="G842" s="73">
        <v>215938.06899999999</v>
      </c>
      <c r="H842" s="15">
        <f>H843+H844</f>
        <v>100</v>
      </c>
      <c r="I842" s="15">
        <f>I843+I844</f>
        <v>100.00000047347788</v>
      </c>
      <c r="J842" s="16">
        <f t="shared" ref="J842:J847" si="235">D842/B842*100</f>
        <v>89.818126514546023</v>
      </c>
      <c r="K842" s="16">
        <f t="shared" ref="K842:L847" si="236">D842/F842*100</f>
        <v>132.85727066310474</v>
      </c>
      <c r="L842" s="16">
        <f t="shared" si="236"/>
        <v>97.807259265618413</v>
      </c>
      <c r="M842" s="72"/>
      <c r="N842" s="72"/>
      <c r="O842" s="72"/>
      <c r="P842" s="72"/>
      <c r="Q842" s="72"/>
      <c r="R842" s="72"/>
    </row>
    <row r="843" spans="1:18" s="9" customFormat="1" x14ac:dyDescent="0.2">
      <c r="A843" s="17" t="s">
        <v>278</v>
      </c>
      <c r="B843" s="73">
        <v>1144.5</v>
      </c>
      <c r="C843" s="73">
        <v>19112.669000000002</v>
      </c>
      <c r="D843" s="73">
        <v>1498.5</v>
      </c>
      <c r="E843" s="73">
        <v>20611.169999999998</v>
      </c>
      <c r="F843" s="73">
        <v>819.5</v>
      </c>
      <c r="G843" s="73">
        <v>5060.5029999999997</v>
      </c>
      <c r="H843" s="15">
        <f>D843/D842*100</f>
        <v>5.9885360596991299</v>
      </c>
      <c r="I843" s="15">
        <f>E843/E842*100</f>
        <v>9.7589331391796232</v>
      </c>
      <c r="J843" s="16">
        <f t="shared" si="235"/>
        <v>130.93053735255572</v>
      </c>
      <c r="K843" s="16">
        <f t="shared" si="236"/>
        <v>182.85539963392313</v>
      </c>
      <c r="L843" s="16">
        <f t="shared" si="236"/>
        <v>407.29488748450501</v>
      </c>
      <c r="M843" s="76"/>
      <c r="N843" s="76"/>
      <c r="O843" s="76"/>
      <c r="P843" s="76"/>
      <c r="Q843" s="76"/>
      <c r="R843" s="76"/>
    </row>
    <row r="844" spans="1:18" s="9" customFormat="1" x14ac:dyDescent="0.2">
      <c r="A844" s="17" t="s">
        <v>274</v>
      </c>
      <c r="B844" s="73">
        <v>26714.92</v>
      </c>
      <c r="C844" s="73">
        <v>167067.628</v>
      </c>
      <c r="D844" s="73">
        <v>23524.31</v>
      </c>
      <c r="E844" s="73">
        <v>190591.93799999999</v>
      </c>
      <c r="F844" s="73">
        <v>18014.855</v>
      </c>
      <c r="G844" s="73">
        <v>210877.56599999999</v>
      </c>
      <c r="H844" s="15">
        <f>D844/D842*100</f>
        <v>94.011463940300871</v>
      </c>
      <c r="I844" s="15">
        <f>E844/E842*100</f>
        <v>90.241067334298265</v>
      </c>
      <c r="J844" s="16">
        <f t="shared" si="235"/>
        <v>88.056823677555471</v>
      </c>
      <c r="K844" s="16">
        <f t="shared" si="236"/>
        <v>130.58284399180567</v>
      </c>
      <c r="L844" s="16">
        <f t="shared" si="236"/>
        <v>90.380376450285851</v>
      </c>
    </row>
    <row r="845" spans="1:18" s="9" customFormat="1" x14ac:dyDescent="0.2">
      <c r="A845" s="13" t="s">
        <v>273</v>
      </c>
      <c r="B845" s="73">
        <v>27859.420999999998</v>
      </c>
      <c r="C845" s="73">
        <v>186180.29699999999</v>
      </c>
      <c r="D845" s="73">
        <v>25022.81</v>
      </c>
      <c r="E845" s="73">
        <v>211203.10699999999</v>
      </c>
      <c r="F845" s="73">
        <v>18834.355</v>
      </c>
      <c r="G845" s="73">
        <v>215938.06899999999</v>
      </c>
      <c r="H845" s="15">
        <f>H846+H847</f>
        <v>100</v>
      </c>
      <c r="I845" s="15">
        <f>I846+I847</f>
        <v>100</v>
      </c>
      <c r="J845" s="16">
        <f t="shared" si="235"/>
        <v>89.818126514546023</v>
      </c>
      <c r="K845" s="16">
        <f t="shared" si="236"/>
        <v>132.85727066310474</v>
      </c>
      <c r="L845" s="16">
        <f t="shared" si="236"/>
        <v>97.807259265618413</v>
      </c>
    </row>
    <row r="846" spans="1:18" s="72" customFormat="1" x14ac:dyDescent="0.2">
      <c r="A846" s="17" t="s">
        <v>275</v>
      </c>
      <c r="B846" s="73">
        <v>759.45899999999995</v>
      </c>
      <c r="C846" s="73">
        <v>3680.7910000000002</v>
      </c>
      <c r="D846" s="73">
        <v>403.25</v>
      </c>
      <c r="E846" s="73">
        <v>4084.0410000000002</v>
      </c>
      <c r="F846" s="73">
        <v>655.21</v>
      </c>
      <c r="G846" s="73">
        <v>2807.19</v>
      </c>
      <c r="H846" s="15">
        <f>D846/D845*100</f>
        <v>1.611529640356139</v>
      </c>
      <c r="I846" s="15">
        <f>E846/E845*100</f>
        <v>1.9337030870478624</v>
      </c>
      <c r="J846" s="16">
        <f t="shared" si="235"/>
        <v>53.097007211712551</v>
      </c>
      <c r="K846" s="16">
        <f t="shared" si="236"/>
        <v>61.545153462248734</v>
      </c>
      <c r="L846" s="16">
        <f t="shared" si="236"/>
        <v>145.48502238893698</v>
      </c>
    </row>
    <row r="847" spans="1:18" s="9" customFormat="1" x14ac:dyDescent="0.2">
      <c r="A847" s="17" t="s">
        <v>279</v>
      </c>
      <c r="B847" s="73">
        <v>27099.962</v>
      </c>
      <c r="C847" s="73">
        <v>182499.50599999999</v>
      </c>
      <c r="D847" s="73">
        <v>24619.56</v>
      </c>
      <c r="E847" s="73">
        <v>207119.06599999999</v>
      </c>
      <c r="F847" s="73">
        <v>18179.145</v>
      </c>
      <c r="G847" s="73">
        <v>213130.87899999999</v>
      </c>
      <c r="H847" s="15">
        <f>D847/D845*100</f>
        <v>98.388470359643861</v>
      </c>
      <c r="I847" s="15">
        <f>E847/E845*100</f>
        <v>98.06629691295214</v>
      </c>
      <c r="J847" s="16">
        <f t="shared" si="235"/>
        <v>90.847212258083616</v>
      </c>
      <c r="K847" s="16">
        <f t="shared" si="236"/>
        <v>135.42749122689764</v>
      </c>
      <c r="L847" s="16">
        <f t="shared" si="236"/>
        <v>97.179285785238108</v>
      </c>
      <c r="M847" s="76"/>
      <c r="N847" s="76"/>
      <c r="O847" s="76"/>
      <c r="P847" s="76"/>
      <c r="Q847" s="76"/>
      <c r="R847" s="76"/>
    </row>
    <row r="848" spans="1:18" s="9" customFormat="1" ht="22.5" x14ac:dyDescent="0.2">
      <c r="A848" s="11" t="s">
        <v>393</v>
      </c>
      <c r="B848" s="73"/>
      <c r="C848" s="73"/>
      <c r="D848" s="73"/>
      <c r="E848" s="73"/>
      <c r="F848" s="73"/>
      <c r="G848" s="73"/>
      <c r="H848" s="72"/>
      <c r="I848" s="72"/>
      <c r="J848" s="72"/>
      <c r="K848" s="72"/>
      <c r="L848" s="72"/>
    </row>
    <row r="849" spans="1:18" s="9" customFormat="1" x14ac:dyDescent="0.2">
      <c r="A849" s="13" t="s">
        <v>272</v>
      </c>
      <c r="B849" s="73">
        <v>3751.598</v>
      </c>
      <c r="C849" s="73">
        <v>21041.681</v>
      </c>
      <c r="D849" s="73">
        <v>2695.1219999999998</v>
      </c>
      <c r="E849" s="73">
        <v>23736.803</v>
      </c>
      <c r="F849" s="73">
        <v>3800.547</v>
      </c>
      <c r="G849" s="73">
        <v>19293.419999999998</v>
      </c>
      <c r="H849" s="15">
        <f>H850+H851</f>
        <v>100</v>
      </c>
      <c r="I849" s="15">
        <f>I850+I851</f>
        <v>100</v>
      </c>
      <c r="J849" s="16">
        <f t="shared" ref="J849:J854" si="237">D849/B849*100</f>
        <v>71.83930687669627</v>
      </c>
      <c r="K849" s="16">
        <f t="shared" ref="K849:L854" si="238">D849/F849*100</f>
        <v>70.91405526625509</v>
      </c>
      <c r="L849" s="16">
        <f t="shared" si="238"/>
        <v>123.03056171482298</v>
      </c>
      <c r="M849" s="72"/>
      <c r="N849" s="72"/>
      <c r="O849" s="72"/>
      <c r="P849" s="72"/>
      <c r="Q849" s="72"/>
      <c r="R849" s="72"/>
    </row>
    <row r="850" spans="1:18" s="72" customFormat="1" x14ac:dyDescent="0.2">
      <c r="A850" s="17" t="s">
        <v>278</v>
      </c>
      <c r="B850" s="73">
        <v>166.5</v>
      </c>
      <c r="C850" s="73">
        <v>1286</v>
      </c>
      <c r="D850" s="73">
        <v>166.5</v>
      </c>
      <c r="E850" s="73">
        <v>1452.5</v>
      </c>
      <c r="F850" s="73">
        <v>167.833</v>
      </c>
      <c r="G850" s="73">
        <v>1229.5</v>
      </c>
      <c r="H850" s="15">
        <f>D850/D849*100</f>
        <v>6.1778279424827529</v>
      </c>
      <c r="I850" s="15">
        <f>E850/E849*100</f>
        <v>6.1191896819466383</v>
      </c>
      <c r="J850" s="16">
        <f t="shared" si="237"/>
        <v>100</v>
      </c>
      <c r="K850" s="16">
        <f t="shared" si="238"/>
        <v>99.205758104782731</v>
      </c>
      <c r="L850" s="16">
        <f t="shared" si="238"/>
        <v>118.137454249695</v>
      </c>
    </row>
    <row r="851" spans="1:18" s="9" customFormat="1" x14ac:dyDescent="0.2">
      <c r="A851" s="17" t="s">
        <v>274</v>
      </c>
      <c r="B851" s="73">
        <v>3585.098</v>
      </c>
      <c r="C851" s="73">
        <v>19755.681</v>
      </c>
      <c r="D851" s="73">
        <v>2528.6219999999998</v>
      </c>
      <c r="E851" s="73">
        <v>22284.303</v>
      </c>
      <c r="F851" s="73">
        <v>3632.7139999999999</v>
      </c>
      <c r="G851" s="73">
        <v>18063.919999999998</v>
      </c>
      <c r="H851" s="15">
        <f>D851/D849*100</f>
        <v>93.82217205751725</v>
      </c>
      <c r="I851" s="15">
        <f>E851/E849*100</f>
        <v>93.880810318053364</v>
      </c>
      <c r="J851" s="16">
        <f t="shared" si="237"/>
        <v>70.531461064662665</v>
      </c>
      <c r="K851" s="16">
        <f t="shared" si="238"/>
        <v>69.606966031457475</v>
      </c>
      <c r="L851" s="16">
        <f t="shared" si="238"/>
        <v>123.36360546326601</v>
      </c>
      <c r="M851" s="72"/>
      <c r="N851" s="72"/>
      <c r="O851" s="72"/>
      <c r="P851" s="72"/>
      <c r="Q851" s="72"/>
      <c r="R851" s="72"/>
    </row>
    <row r="852" spans="1:18" s="9" customFormat="1" x14ac:dyDescent="0.2">
      <c r="A852" s="13" t="s">
        <v>273</v>
      </c>
      <c r="B852" s="73">
        <v>3751.598</v>
      </c>
      <c r="C852" s="73">
        <v>21041.681</v>
      </c>
      <c r="D852" s="73">
        <v>2695.1219999999998</v>
      </c>
      <c r="E852" s="73">
        <v>23736.803</v>
      </c>
      <c r="F852" s="73">
        <v>3800.547</v>
      </c>
      <c r="G852" s="73">
        <v>19293.419999999998</v>
      </c>
      <c r="H852" s="15">
        <f>H853+H854</f>
        <v>100.00000000000001</v>
      </c>
      <c r="I852" s="15">
        <f>I853+I854</f>
        <v>99.999995787132747</v>
      </c>
      <c r="J852" s="16">
        <f t="shared" si="237"/>
        <v>71.83930687669627</v>
      </c>
      <c r="K852" s="16">
        <f t="shared" si="238"/>
        <v>70.91405526625509</v>
      </c>
      <c r="L852" s="16">
        <f t="shared" si="238"/>
        <v>123.03056171482298</v>
      </c>
      <c r="M852" s="76"/>
      <c r="N852" s="76"/>
      <c r="O852" s="76"/>
      <c r="P852" s="76"/>
      <c r="Q852" s="76"/>
      <c r="R852" s="76"/>
    </row>
    <row r="853" spans="1:18" s="9" customFormat="1" x14ac:dyDescent="0.2">
      <c r="A853" s="17" t="s">
        <v>275</v>
      </c>
      <c r="B853" s="73">
        <v>224.26</v>
      </c>
      <c r="C853" s="73">
        <v>722.99699999999996</v>
      </c>
      <c r="D853" s="73">
        <v>166.7</v>
      </c>
      <c r="E853" s="73">
        <v>889.697</v>
      </c>
      <c r="F853" s="73">
        <v>36.020000000000003</v>
      </c>
      <c r="G853" s="73">
        <v>295.44200000000001</v>
      </c>
      <c r="H853" s="15">
        <f>D853/D852*100</f>
        <v>6.1852487568280772</v>
      </c>
      <c r="I853" s="15">
        <f>E853/E852*100</f>
        <v>3.74817535453279</v>
      </c>
      <c r="J853" s="16">
        <f t="shared" si="237"/>
        <v>74.333363060733078</v>
      </c>
      <c r="K853" s="16">
        <f t="shared" si="238"/>
        <v>462.79844530816206</v>
      </c>
      <c r="L853" s="16">
        <f t="shared" si="238"/>
        <v>301.14100229486667</v>
      </c>
      <c r="M853" s="72"/>
      <c r="N853" s="72"/>
      <c r="O853" s="72"/>
      <c r="P853" s="72"/>
      <c r="Q853" s="72"/>
      <c r="R853" s="72"/>
    </row>
    <row r="854" spans="1:18" s="9" customFormat="1" x14ac:dyDescent="0.2">
      <c r="A854" s="17" t="s">
        <v>279</v>
      </c>
      <c r="B854" s="73">
        <v>3527.3380000000002</v>
      </c>
      <c r="C854" s="73">
        <v>20318.684000000001</v>
      </c>
      <c r="D854" s="73">
        <v>2528.422</v>
      </c>
      <c r="E854" s="73">
        <v>22847.105</v>
      </c>
      <c r="F854" s="73">
        <v>3764.527</v>
      </c>
      <c r="G854" s="73">
        <v>18997.976999999999</v>
      </c>
      <c r="H854" s="15">
        <f>D854/D852*100</f>
        <v>93.814751243171941</v>
      </c>
      <c r="I854" s="15">
        <f>E854/E852*100</f>
        <v>96.251820432599956</v>
      </c>
      <c r="J854" s="16">
        <f t="shared" si="237"/>
        <v>71.680740547120806</v>
      </c>
      <c r="K854" s="16">
        <f t="shared" si="238"/>
        <v>67.164400733478601</v>
      </c>
      <c r="L854" s="16">
        <f t="shared" si="238"/>
        <v>120.26072565515793</v>
      </c>
      <c r="M854" s="72"/>
      <c r="N854" s="72"/>
      <c r="O854" s="72"/>
      <c r="P854" s="72"/>
      <c r="Q854" s="72"/>
      <c r="R854" s="72"/>
    </row>
    <row r="855" spans="1:18" s="9" customFormat="1" ht="22.5" x14ac:dyDescent="0.2">
      <c r="A855" s="11" t="s">
        <v>394</v>
      </c>
      <c r="B855" s="73"/>
      <c r="C855" s="73"/>
      <c r="D855" s="73"/>
      <c r="E855" s="73"/>
      <c r="F855" s="73"/>
      <c r="G855" s="73"/>
      <c r="H855" s="72"/>
      <c r="I855" s="72"/>
      <c r="J855" s="72"/>
      <c r="K855" s="72"/>
      <c r="L855" s="72"/>
      <c r="M855" s="76"/>
      <c r="N855" s="76"/>
      <c r="O855" s="76"/>
      <c r="P855" s="76"/>
      <c r="Q855" s="76"/>
      <c r="R855" s="76"/>
    </row>
    <row r="856" spans="1:18" s="9" customFormat="1" x14ac:dyDescent="0.2">
      <c r="A856" s="13" t="s">
        <v>272</v>
      </c>
      <c r="B856" s="73">
        <v>3013.72</v>
      </c>
      <c r="C856" s="73">
        <v>19301.847000000002</v>
      </c>
      <c r="D856" s="73">
        <v>3091.3980000000001</v>
      </c>
      <c r="E856" s="73">
        <v>22393.244999999999</v>
      </c>
      <c r="F856" s="73">
        <v>4356.5259999999998</v>
      </c>
      <c r="G856" s="73">
        <v>24781.745999999999</v>
      </c>
      <c r="H856" s="15">
        <f>H857+H858</f>
        <v>99.999967652175485</v>
      </c>
      <c r="I856" s="15">
        <f>I857+I858</f>
        <v>100</v>
      </c>
      <c r="J856" s="16">
        <f t="shared" ref="J856:J861" si="239">D856/B856*100</f>
        <v>102.57747899605805</v>
      </c>
      <c r="K856" s="16">
        <f t="shared" ref="K856:L861" si="240">D856/F856*100</f>
        <v>70.960164130777599</v>
      </c>
      <c r="L856" s="16">
        <f t="shared" si="240"/>
        <v>90.361853438413902</v>
      </c>
      <c r="M856" s="76"/>
      <c r="N856" s="76"/>
      <c r="O856" s="76"/>
      <c r="P856" s="76"/>
      <c r="Q856" s="76"/>
      <c r="R856" s="76"/>
    </row>
    <row r="857" spans="1:18" s="9" customFormat="1" x14ac:dyDescent="0.2">
      <c r="A857" s="17" t="s">
        <v>278</v>
      </c>
      <c r="B857" s="73">
        <v>634.5</v>
      </c>
      <c r="C857" s="73">
        <v>4926.0029999999997</v>
      </c>
      <c r="D857" s="73">
        <v>650.5</v>
      </c>
      <c r="E857" s="73">
        <v>5576.5029999999997</v>
      </c>
      <c r="F857" s="73">
        <v>810.5</v>
      </c>
      <c r="G857" s="73">
        <v>5704.5029999999997</v>
      </c>
      <c r="H857" s="15">
        <f>D857/D856*100</f>
        <v>21.042259844898652</v>
      </c>
      <c r="I857" s="15">
        <f>E857/E856*100</f>
        <v>24.902612372615046</v>
      </c>
      <c r="J857" s="16">
        <f t="shared" si="239"/>
        <v>102.52167060677699</v>
      </c>
      <c r="K857" s="16">
        <f t="shared" si="240"/>
        <v>80.259099321406538</v>
      </c>
      <c r="L857" s="16">
        <f t="shared" si="240"/>
        <v>97.756158599618587</v>
      </c>
      <c r="M857" s="72"/>
      <c r="N857" s="72"/>
      <c r="O857" s="72"/>
      <c r="P857" s="72"/>
      <c r="Q857" s="72"/>
      <c r="R857" s="72"/>
    </row>
    <row r="858" spans="1:18" s="9" customFormat="1" x14ac:dyDescent="0.2">
      <c r="A858" s="17" t="s">
        <v>274</v>
      </c>
      <c r="B858" s="73">
        <v>2379.2199999999998</v>
      </c>
      <c r="C858" s="73">
        <v>14375.843999999999</v>
      </c>
      <c r="D858" s="73">
        <v>2440.8969999999999</v>
      </c>
      <c r="E858" s="73">
        <v>16816.741999999998</v>
      </c>
      <c r="F858" s="73">
        <v>3546.0259999999998</v>
      </c>
      <c r="G858" s="73">
        <v>19077.242999999999</v>
      </c>
      <c r="H858" s="15">
        <f>D858/D856*100</f>
        <v>78.957707807276833</v>
      </c>
      <c r="I858" s="15">
        <f>E858/E856*100</f>
        <v>75.097387627384947</v>
      </c>
      <c r="J858" s="16">
        <f t="shared" si="239"/>
        <v>102.59232017215727</v>
      </c>
      <c r="K858" s="16">
        <f t="shared" si="240"/>
        <v>68.834718075953191</v>
      </c>
      <c r="L858" s="16">
        <f t="shared" si="240"/>
        <v>88.150798309797693</v>
      </c>
    </row>
    <row r="859" spans="1:18" s="9" customFormat="1" x14ac:dyDescent="0.2">
      <c r="A859" s="13" t="s">
        <v>273</v>
      </c>
      <c r="B859" s="73">
        <v>3013.72</v>
      </c>
      <c r="C859" s="73">
        <v>19301.847000000002</v>
      </c>
      <c r="D859" s="73">
        <v>3091.3980000000001</v>
      </c>
      <c r="E859" s="73">
        <v>22393.244999999999</v>
      </c>
      <c r="F859" s="73">
        <v>4356.5259999999998</v>
      </c>
      <c r="G859" s="73">
        <v>24781.745999999999</v>
      </c>
      <c r="H859" s="15">
        <f>H860+H861</f>
        <v>100</v>
      </c>
      <c r="I859" s="15">
        <f>I860+I861</f>
        <v>100.00000000000001</v>
      </c>
      <c r="J859" s="16">
        <f t="shared" si="239"/>
        <v>102.57747899605805</v>
      </c>
      <c r="K859" s="16">
        <f t="shared" si="240"/>
        <v>70.960164130777599</v>
      </c>
      <c r="L859" s="16">
        <f t="shared" si="240"/>
        <v>90.361853438413902</v>
      </c>
    </row>
    <row r="860" spans="1:18" s="9" customFormat="1" x14ac:dyDescent="0.2">
      <c r="A860" s="17" t="s">
        <v>275</v>
      </c>
      <c r="B860" s="73">
        <v>74.072000000000003</v>
      </c>
      <c r="C860" s="73">
        <v>1601.1</v>
      </c>
      <c r="D860" s="73">
        <v>100.84399999999999</v>
      </c>
      <c r="E860" s="73">
        <v>1701.944</v>
      </c>
      <c r="F860" s="73">
        <v>362.971</v>
      </c>
      <c r="G860" s="73">
        <v>1255.5119999999999</v>
      </c>
      <c r="H860" s="15">
        <f>D860/D859*100</f>
        <v>3.2620840150637349</v>
      </c>
      <c r="I860" s="15">
        <f>E860/E859*100</f>
        <v>7.6002562379860539</v>
      </c>
      <c r="J860" s="16">
        <f t="shared" si="239"/>
        <v>136.14321200993626</v>
      </c>
      <c r="K860" s="16">
        <f t="shared" si="240"/>
        <v>27.782935826829135</v>
      </c>
      <c r="L860" s="16">
        <f t="shared" si="240"/>
        <v>135.55776448174132</v>
      </c>
      <c r="M860" s="76"/>
      <c r="N860" s="76"/>
      <c r="O860" s="76"/>
      <c r="P860" s="76"/>
      <c r="Q860" s="76"/>
      <c r="R860" s="76"/>
    </row>
    <row r="861" spans="1:18" s="9" customFormat="1" x14ac:dyDescent="0.2">
      <c r="A861" s="17" t="s">
        <v>279</v>
      </c>
      <c r="B861" s="73">
        <v>2939.6480000000001</v>
      </c>
      <c r="C861" s="73">
        <v>17700.746999999999</v>
      </c>
      <c r="D861" s="73">
        <v>2990.5540000000001</v>
      </c>
      <c r="E861" s="73">
        <v>20691.300999999999</v>
      </c>
      <c r="F861" s="73">
        <v>3993.556</v>
      </c>
      <c r="G861" s="73">
        <v>23526.235000000001</v>
      </c>
      <c r="H861" s="15">
        <f>D861/D859*100</f>
        <v>96.737915984936265</v>
      </c>
      <c r="I861" s="15">
        <f>E861/E859*100</f>
        <v>92.399743762013955</v>
      </c>
      <c r="J861" s="16">
        <f t="shared" si="239"/>
        <v>101.73170393189932</v>
      </c>
      <c r="K861" s="16">
        <f t="shared" si="240"/>
        <v>74.884488911636652</v>
      </c>
      <c r="L861" s="16">
        <f t="shared" si="240"/>
        <v>87.949903586357948</v>
      </c>
      <c r="M861" s="72"/>
      <c r="N861" s="72"/>
      <c r="O861" s="72"/>
      <c r="P861" s="72"/>
      <c r="Q861" s="72"/>
      <c r="R861" s="72"/>
    </row>
    <row r="862" spans="1:18" s="9" customFormat="1" x14ac:dyDescent="0.2">
      <c r="A862" s="11" t="s">
        <v>395</v>
      </c>
      <c r="B862" s="73"/>
      <c r="C862" s="73"/>
      <c r="D862" s="73"/>
      <c r="E862" s="73"/>
      <c r="F862" s="73"/>
      <c r="G862" s="73"/>
      <c r="H862" s="72"/>
      <c r="I862" s="72"/>
      <c r="J862" s="72"/>
      <c r="K862" s="72"/>
      <c r="L862" s="72"/>
    </row>
    <row r="863" spans="1:18" s="9" customFormat="1" x14ac:dyDescent="0.2">
      <c r="A863" s="13" t="s">
        <v>272</v>
      </c>
      <c r="B863" s="73">
        <v>18843.258000000002</v>
      </c>
      <c r="C863" s="73">
        <v>117137.486</v>
      </c>
      <c r="D863" s="73">
        <v>16658.989000000001</v>
      </c>
      <c r="E863" s="73">
        <v>133796.47500000001</v>
      </c>
      <c r="F863" s="73">
        <v>16867.02</v>
      </c>
      <c r="G863" s="73">
        <v>140353.88200000001</v>
      </c>
      <c r="H863" s="15">
        <f>H864+H865</f>
        <v>100</v>
      </c>
      <c r="I863" s="15">
        <f>I864+I865</f>
        <v>100</v>
      </c>
      <c r="J863" s="16">
        <f t="shared" ref="J863:J868" si="241">D863/B863*100</f>
        <v>88.408220064704309</v>
      </c>
      <c r="K863" s="16">
        <f t="shared" ref="K863:L868" si="242">D863/F863*100</f>
        <v>98.76664046168203</v>
      </c>
      <c r="L863" s="16">
        <f t="shared" si="242"/>
        <v>95.327947537639176</v>
      </c>
      <c r="M863" s="76"/>
      <c r="N863" s="76"/>
      <c r="O863" s="76"/>
      <c r="P863" s="76"/>
      <c r="Q863" s="76"/>
      <c r="R863" s="76"/>
    </row>
    <row r="864" spans="1:18" s="9" customFormat="1" x14ac:dyDescent="0.2">
      <c r="A864" s="17" t="s">
        <v>278</v>
      </c>
      <c r="B864" s="73">
        <v>13445.416999999999</v>
      </c>
      <c r="C864" s="73">
        <v>76801.332999999999</v>
      </c>
      <c r="D864" s="73">
        <v>11242.416999999999</v>
      </c>
      <c r="E864" s="73">
        <v>88043.75</v>
      </c>
      <c r="F864" s="73">
        <v>11909.942999999999</v>
      </c>
      <c r="G864" s="73">
        <v>86780.967999999993</v>
      </c>
      <c r="H864" s="15">
        <f>D864/D863*100</f>
        <v>67.485589911848791</v>
      </c>
      <c r="I864" s="15">
        <f>E864/E863*100</f>
        <v>65.80423736873486</v>
      </c>
      <c r="J864" s="16">
        <f t="shared" si="241"/>
        <v>83.615234841730825</v>
      </c>
      <c r="K864" s="16">
        <f t="shared" si="242"/>
        <v>94.395220867135976</v>
      </c>
      <c r="L864" s="16">
        <f t="shared" si="242"/>
        <v>101.45513702958465</v>
      </c>
    </row>
    <row r="865" spans="1:18" s="9" customFormat="1" x14ac:dyDescent="0.2">
      <c r="A865" s="17" t="s">
        <v>274</v>
      </c>
      <c r="B865" s="73">
        <v>5397.8419999999996</v>
      </c>
      <c r="C865" s="73">
        <v>40336.152999999998</v>
      </c>
      <c r="D865" s="73">
        <v>5416.5720000000001</v>
      </c>
      <c r="E865" s="73">
        <v>45752.724999999999</v>
      </c>
      <c r="F865" s="73">
        <v>4957.0770000000002</v>
      </c>
      <c r="G865" s="73">
        <v>53572.913999999997</v>
      </c>
      <c r="H865" s="15">
        <f>D865/D863*100</f>
        <v>32.514410088151209</v>
      </c>
      <c r="I865" s="15">
        <f>E865/E863*100</f>
        <v>34.195762631265133</v>
      </c>
      <c r="J865" s="16">
        <f t="shared" si="241"/>
        <v>100.34699051954468</v>
      </c>
      <c r="K865" s="16">
        <f t="shared" si="242"/>
        <v>109.26947473279111</v>
      </c>
      <c r="L865" s="16">
        <f t="shared" si="242"/>
        <v>85.402718620084769</v>
      </c>
    </row>
    <row r="866" spans="1:18" s="9" customFormat="1" x14ac:dyDescent="0.2">
      <c r="A866" s="13" t="s">
        <v>273</v>
      </c>
      <c r="B866" s="73">
        <v>18843.258000000002</v>
      </c>
      <c r="C866" s="73">
        <v>117137.486</v>
      </c>
      <c r="D866" s="73">
        <v>16658.989000000001</v>
      </c>
      <c r="E866" s="73">
        <v>133796.47500000001</v>
      </c>
      <c r="F866" s="73">
        <v>16867.02</v>
      </c>
      <c r="G866" s="73">
        <v>140353.88200000001</v>
      </c>
      <c r="H866" s="15">
        <f>H867+H868</f>
        <v>99.999999999999986</v>
      </c>
      <c r="I866" s="15">
        <f>I867+I868</f>
        <v>100</v>
      </c>
      <c r="J866" s="16">
        <f t="shared" si="241"/>
        <v>88.408220064704309</v>
      </c>
      <c r="K866" s="16">
        <f t="shared" si="242"/>
        <v>98.76664046168203</v>
      </c>
      <c r="L866" s="16">
        <f t="shared" si="242"/>
        <v>95.327947537639176</v>
      </c>
      <c r="M866" s="72"/>
      <c r="N866" s="72"/>
      <c r="O866" s="72"/>
      <c r="P866" s="72"/>
      <c r="Q866" s="72"/>
      <c r="R866" s="72"/>
    </row>
    <row r="867" spans="1:18" s="9" customFormat="1" x14ac:dyDescent="0.2">
      <c r="A867" s="17" t="s">
        <v>275</v>
      </c>
      <c r="B867" s="73">
        <v>1441.615</v>
      </c>
      <c r="C867" s="73">
        <v>8683.2610000000004</v>
      </c>
      <c r="D867" s="73">
        <v>976.33600000000001</v>
      </c>
      <c r="E867" s="73">
        <v>9659.5969999999998</v>
      </c>
      <c r="F867" s="73">
        <v>1693.7260000000001</v>
      </c>
      <c r="G867" s="73">
        <v>12020.42</v>
      </c>
      <c r="H867" s="15">
        <f>D867/D866*100</f>
        <v>5.8607157973392017</v>
      </c>
      <c r="I867" s="15">
        <f>E867/E866*100</f>
        <v>7.2196199488813129</v>
      </c>
      <c r="J867" s="16">
        <f t="shared" si="241"/>
        <v>67.725155467999429</v>
      </c>
      <c r="K867" s="16">
        <f t="shared" si="242"/>
        <v>57.644270678964602</v>
      </c>
      <c r="L867" s="16">
        <f t="shared" si="242"/>
        <v>80.359895910459031</v>
      </c>
      <c r="M867" s="76"/>
      <c r="N867" s="76"/>
      <c r="O867" s="76"/>
      <c r="P867" s="76"/>
      <c r="Q867" s="76"/>
      <c r="R867" s="76"/>
    </row>
    <row r="868" spans="1:18" s="9" customFormat="1" x14ac:dyDescent="0.2">
      <c r="A868" s="17" t="s">
        <v>279</v>
      </c>
      <c r="B868" s="73">
        <v>17401.643</v>
      </c>
      <c r="C868" s="73">
        <v>108454.22500000001</v>
      </c>
      <c r="D868" s="73">
        <v>15682.653</v>
      </c>
      <c r="E868" s="73">
        <v>124136.878</v>
      </c>
      <c r="F868" s="73">
        <v>15173.295</v>
      </c>
      <c r="G868" s="73">
        <v>128333.462</v>
      </c>
      <c r="H868" s="15">
        <f>D868/D866*100</f>
        <v>94.139284202660789</v>
      </c>
      <c r="I868" s="15">
        <f>E868/E866*100</f>
        <v>92.780380051118684</v>
      </c>
      <c r="J868" s="16">
        <f t="shared" si="241"/>
        <v>90.121679889651801</v>
      </c>
      <c r="K868" s="16">
        <f t="shared" si="242"/>
        <v>103.35693730333458</v>
      </c>
      <c r="L868" s="16">
        <f t="shared" si="242"/>
        <v>96.729937824010392</v>
      </c>
    </row>
    <row r="869" spans="1:18" s="9" customFormat="1" ht="33.75" x14ac:dyDescent="0.2">
      <c r="A869" s="11" t="s">
        <v>396</v>
      </c>
      <c r="B869" s="73"/>
      <c r="C869" s="73"/>
      <c r="D869" s="73"/>
      <c r="E869" s="73"/>
      <c r="F869" s="73"/>
      <c r="G869" s="73"/>
      <c r="H869" s="72"/>
      <c r="I869" s="72"/>
      <c r="J869" s="72"/>
      <c r="K869" s="72"/>
      <c r="L869" s="72"/>
    </row>
    <row r="870" spans="1:18" s="9" customFormat="1" x14ac:dyDescent="0.2">
      <c r="A870" s="13" t="s">
        <v>272</v>
      </c>
      <c r="B870" s="73">
        <v>17596.284</v>
      </c>
      <c r="C870" s="73">
        <v>140175.03</v>
      </c>
      <c r="D870" s="73">
        <v>15720.766</v>
      </c>
      <c r="E870" s="73">
        <v>155895.796</v>
      </c>
      <c r="F870" s="73">
        <v>16713.338</v>
      </c>
      <c r="G870" s="73">
        <v>135461.37899999999</v>
      </c>
      <c r="H870" s="15">
        <f>H871+H872+H873</f>
        <v>100</v>
      </c>
      <c r="I870" s="15">
        <f>I871+I872+I873</f>
        <v>99.999999999999986</v>
      </c>
      <c r="J870" s="16">
        <f t="shared" ref="J870:J876" si="243">D870/B870*100</f>
        <v>89.341397308659026</v>
      </c>
      <c r="K870" s="16">
        <f t="shared" ref="K870:L876" si="244">D870/F870*100</f>
        <v>94.061198307603192</v>
      </c>
      <c r="L870" s="16">
        <f t="shared" si="244"/>
        <v>115.08505018245829</v>
      </c>
      <c r="M870" s="76"/>
      <c r="N870" s="76"/>
      <c r="O870" s="76"/>
      <c r="P870" s="76"/>
      <c r="Q870" s="76"/>
      <c r="R870" s="76"/>
    </row>
    <row r="871" spans="1:18" s="9" customFormat="1" x14ac:dyDescent="0.2">
      <c r="A871" s="17" t="s">
        <v>278</v>
      </c>
      <c r="B871" s="73">
        <v>1496.3330000000001</v>
      </c>
      <c r="C871" s="73">
        <v>8600.3330000000005</v>
      </c>
      <c r="D871" s="73">
        <v>1453.3330000000001</v>
      </c>
      <c r="E871" s="73">
        <v>10053.666999999999</v>
      </c>
      <c r="F871" s="73">
        <v>1752.883</v>
      </c>
      <c r="G871" s="73">
        <v>6060.1009999999997</v>
      </c>
      <c r="H871" s="15">
        <f>D871/D870*100</f>
        <v>9.2446703932874517</v>
      </c>
      <c r="I871" s="15">
        <f>E871/E870*100</f>
        <v>6.448966077314874</v>
      </c>
      <c r="J871" s="16">
        <f t="shared" si="243"/>
        <v>97.126308114570762</v>
      </c>
      <c r="K871" s="16">
        <f t="shared" si="244"/>
        <v>82.911010033185335</v>
      </c>
      <c r="L871" s="16">
        <f t="shared" si="244"/>
        <v>165.8993307207256</v>
      </c>
      <c r="M871" s="72"/>
      <c r="N871" s="72"/>
      <c r="O871" s="72"/>
      <c r="P871" s="72"/>
      <c r="Q871" s="72"/>
      <c r="R871" s="72"/>
    </row>
    <row r="872" spans="1:18" s="9" customFormat="1" x14ac:dyDescent="0.2">
      <c r="A872" s="17" t="s">
        <v>274</v>
      </c>
      <c r="B872" s="73">
        <v>16099.95</v>
      </c>
      <c r="C872" s="73">
        <v>131574.696</v>
      </c>
      <c r="D872" s="73">
        <v>14267.433000000001</v>
      </c>
      <c r="E872" s="73">
        <v>145842.12899999999</v>
      </c>
      <c r="F872" s="73">
        <v>14820.548000000001</v>
      </c>
      <c r="G872" s="73">
        <v>129401.27899999999</v>
      </c>
      <c r="H872" s="15">
        <f>D872/D870*100</f>
        <v>90.75532960671255</v>
      </c>
      <c r="I872" s="15">
        <f>E872/E870*100</f>
        <v>93.551033922685107</v>
      </c>
      <c r="J872" s="16">
        <f t="shared" si="243"/>
        <v>88.617871484072936</v>
      </c>
      <c r="K872" s="16">
        <f t="shared" si="244"/>
        <v>96.267918028402192</v>
      </c>
      <c r="L872" s="16">
        <f t="shared" si="244"/>
        <v>112.70532264213556</v>
      </c>
    </row>
    <row r="873" spans="1:18" s="72" customFormat="1" x14ac:dyDescent="0.2">
      <c r="A873" s="17" t="s">
        <v>298</v>
      </c>
      <c r="B873" s="73">
        <v>0</v>
      </c>
      <c r="C873" s="73">
        <v>0</v>
      </c>
      <c r="D873" s="73">
        <v>0</v>
      </c>
      <c r="E873" s="73">
        <v>0</v>
      </c>
      <c r="F873" s="73">
        <v>139.90799999999999</v>
      </c>
      <c r="G873" s="73">
        <v>0</v>
      </c>
      <c r="H873" s="15">
        <f>D873/D870*100</f>
        <v>0</v>
      </c>
      <c r="I873" s="15">
        <f>E873/E870*100</f>
        <v>0</v>
      </c>
      <c r="J873" s="16">
        <v>0</v>
      </c>
      <c r="K873" s="16">
        <f t="shared" si="244"/>
        <v>0</v>
      </c>
      <c r="L873" s="16">
        <v>0</v>
      </c>
    </row>
    <row r="874" spans="1:18" s="9" customFormat="1" x14ac:dyDescent="0.2">
      <c r="A874" s="13" t="s">
        <v>273</v>
      </c>
      <c r="B874" s="73">
        <v>17596.284</v>
      </c>
      <c r="C874" s="73">
        <v>140175.03</v>
      </c>
      <c r="D874" s="73">
        <v>15720.766</v>
      </c>
      <c r="E874" s="73">
        <v>155895.796</v>
      </c>
      <c r="F874" s="73">
        <v>16713.338</v>
      </c>
      <c r="G874" s="73">
        <v>135461.37899999999</v>
      </c>
      <c r="H874" s="15">
        <f>H875+H876</f>
        <v>100</v>
      </c>
      <c r="I874" s="15">
        <f>I875+I876</f>
        <v>100</v>
      </c>
      <c r="J874" s="16">
        <f t="shared" si="243"/>
        <v>89.341397308659026</v>
      </c>
      <c r="K874" s="16">
        <f t="shared" si="244"/>
        <v>94.061198307603192</v>
      </c>
      <c r="L874" s="16">
        <f t="shared" si="244"/>
        <v>115.08505018245829</v>
      </c>
    </row>
    <row r="875" spans="1:18" s="9" customFormat="1" x14ac:dyDescent="0.2">
      <c r="A875" s="17" t="s">
        <v>275</v>
      </c>
      <c r="B875" s="73">
        <v>13980.15</v>
      </c>
      <c r="C875" s="73">
        <v>89101.959000000003</v>
      </c>
      <c r="D875" s="73">
        <v>12230.521000000001</v>
      </c>
      <c r="E875" s="73">
        <v>101332.481</v>
      </c>
      <c r="F875" s="73">
        <v>16713.338</v>
      </c>
      <c r="G875" s="73">
        <v>113633.95699999999</v>
      </c>
      <c r="H875" s="15">
        <f>D875/D874*100</f>
        <v>77.798505492671282</v>
      </c>
      <c r="I875" s="15">
        <f>E875/E874*100</f>
        <v>65.000137014599161</v>
      </c>
      <c r="J875" s="16">
        <f t="shared" si="243"/>
        <v>87.484905383704756</v>
      </c>
      <c r="K875" s="16">
        <f t="shared" si="244"/>
        <v>73.178206531813089</v>
      </c>
      <c r="L875" s="16">
        <f t="shared" si="244"/>
        <v>89.174471852634682</v>
      </c>
      <c r="M875" s="76"/>
      <c r="N875" s="76"/>
      <c r="O875" s="76"/>
      <c r="P875" s="76"/>
      <c r="Q875" s="76"/>
      <c r="R875" s="76"/>
    </row>
    <row r="876" spans="1:18" s="9" customFormat="1" x14ac:dyDescent="0.2">
      <c r="A876" s="17" t="s">
        <v>279</v>
      </c>
      <c r="B876" s="73">
        <v>3616.1329999999998</v>
      </c>
      <c r="C876" s="73">
        <v>51073.07</v>
      </c>
      <c r="D876" s="73">
        <v>3490.2449999999999</v>
      </c>
      <c r="E876" s="73">
        <v>54563.315000000002</v>
      </c>
      <c r="F876" s="73">
        <v>0</v>
      </c>
      <c r="G876" s="73">
        <v>21827.421999999999</v>
      </c>
      <c r="H876" s="15">
        <f>D876/D874*100</f>
        <v>22.201494507328714</v>
      </c>
      <c r="I876" s="15">
        <f>E876/E874*100</f>
        <v>34.999862985400839</v>
      </c>
      <c r="J876" s="16">
        <f t="shared" si="243"/>
        <v>96.518712115953704</v>
      </c>
      <c r="K876" s="16">
        <v>0</v>
      </c>
      <c r="L876" s="16">
        <f t="shared" si="244"/>
        <v>249.97599350028605</v>
      </c>
      <c r="M876" s="72"/>
      <c r="N876" s="72"/>
      <c r="O876" s="72"/>
      <c r="P876" s="72"/>
      <c r="Q876" s="72"/>
      <c r="R876" s="72"/>
    </row>
    <row r="877" spans="1:18" s="9" customFormat="1" ht="33.75" x14ac:dyDescent="0.2">
      <c r="A877" s="11" t="s">
        <v>397</v>
      </c>
      <c r="B877" s="73"/>
      <c r="C877" s="73"/>
      <c r="D877" s="73"/>
      <c r="E877" s="73"/>
      <c r="F877" s="73"/>
      <c r="G877" s="73"/>
      <c r="H877" s="72"/>
      <c r="I877" s="72"/>
      <c r="J877" s="72"/>
      <c r="K877" s="72"/>
      <c r="L877" s="72"/>
    </row>
    <row r="878" spans="1:18" s="9" customFormat="1" x14ac:dyDescent="0.2">
      <c r="A878" s="13" t="s">
        <v>272</v>
      </c>
      <c r="B878" s="73">
        <v>11851.278</v>
      </c>
      <c r="C878" s="73">
        <v>90834.278999999995</v>
      </c>
      <c r="D878" s="73">
        <v>9887.018</v>
      </c>
      <c r="E878" s="73">
        <v>100721.296</v>
      </c>
      <c r="F878" s="73">
        <v>12178.759</v>
      </c>
      <c r="G878" s="73">
        <v>85454.972999999998</v>
      </c>
      <c r="H878" s="15">
        <f>H879+H880+H881</f>
        <v>100.00000000000001</v>
      </c>
      <c r="I878" s="15">
        <f>I879+I880+I881</f>
        <v>100.00000099283869</v>
      </c>
      <c r="J878" s="16">
        <f t="shared" ref="J878:J884" si="245">D878/B878*100</f>
        <v>83.425753745714175</v>
      </c>
      <c r="K878" s="16">
        <f t="shared" ref="K878:L884" si="246">D878/F878*100</f>
        <v>81.182475160235938</v>
      </c>
      <c r="L878" s="16">
        <f t="shared" si="246"/>
        <v>117.8647566830312</v>
      </c>
      <c r="M878" s="76"/>
      <c r="N878" s="76"/>
      <c r="O878" s="76"/>
      <c r="P878" s="76"/>
      <c r="Q878" s="76"/>
      <c r="R878" s="76"/>
    </row>
    <row r="879" spans="1:18" s="9" customFormat="1" x14ac:dyDescent="0.2">
      <c r="A879" s="17" t="s">
        <v>278</v>
      </c>
      <c r="B879" s="73">
        <v>288.66699999999997</v>
      </c>
      <c r="C879" s="73">
        <v>813</v>
      </c>
      <c r="D879" s="73">
        <v>288.66699999999997</v>
      </c>
      <c r="E879" s="73">
        <v>1101.6669999999999</v>
      </c>
      <c r="F879" s="73">
        <v>1</v>
      </c>
      <c r="G879" s="73">
        <v>7</v>
      </c>
      <c r="H879" s="15">
        <f>D879/D878*100</f>
        <v>2.919656867217193</v>
      </c>
      <c r="I879" s="15">
        <f>E879/E878*100</f>
        <v>1.0937776257366665</v>
      </c>
      <c r="J879" s="16">
        <f t="shared" si="245"/>
        <v>100</v>
      </c>
      <c r="K879" s="16"/>
      <c r="L879" s="16"/>
    </row>
    <row r="880" spans="1:18" s="9" customFormat="1" x14ac:dyDescent="0.2">
      <c r="A880" s="17" t="s">
        <v>274</v>
      </c>
      <c r="B880" s="73">
        <v>11562.611999999999</v>
      </c>
      <c r="C880" s="73">
        <v>90021.278999999995</v>
      </c>
      <c r="D880" s="73">
        <v>9598.3510000000006</v>
      </c>
      <c r="E880" s="73">
        <v>99619.63</v>
      </c>
      <c r="F880" s="73">
        <v>9742.6859999999997</v>
      </c>
      <c r="G880" s="73">
        <v>85447.972999999998</v>
      </c>
      <c r="H880" s="15">
        <f>D880/D878*100</f>
        <v>97.080343132782815</v>
      </c>
      <c r="I880" s="15">
        <f>E880/E878*100</f>
        <v>98.906223367102029</v>
      </c>
      <c r="J880" s="16">
        <f t="shared" si="245"/>
        <v>83.011961311163958</v>
      </c>
      <c r="K880" s="16">
        <f t="shared" si="246"/>
        <v>98.518529694993774</v>
      </c>
      <c r="L880" s="16">
        <f t="shared" si="246"/>
        <v>116.58512952671212</v>
      </c>
      <c r="M880" s="72"/>
      <c r="N880" s="72"/>
      <c r="O880" s="72"/>
      <c r="P880" s="72"/>
      <c r="Q880" s="72"/>
      <c r="R880" s="72"/>
    </row>
    <row r="881" spans="1:18" s="72" customFormat="1" x14ac:dyDescent="0.2">
      <c r="A881" s="17" t="s">
        <v>298</v>
      </c>
      <c r="B881" s="73">
        <v>0</v>
      </c>
      <c r="C881" s="73">
        <v>0</v>
      </c>
      <c r="D881" s="73">
        <v>0</v>
      </c>
      <c r="E881" s="73">
        <v>0</v>
      </c>
      <c r="F881" s="73">
        <v>2435.0729999999999</v>
      </c>
      <c r="G881" s="73">
        <v>0</v>
      </c>
      <c r="H881" s="15">
        <f>D881/D878*100</f>
        <v>0</v>
      </c>
      <c r="I881" s="15">
        <f>E881/E878*100</f>
        <v>0</v>
      </c>
      <c r="J881" s="16">
        <v>0</v>
      </c>
      <c r="K881" s="16">
        <f t="shared" si="246"/>
        <v>0</v>
      </c>
      <c r="L881" s="16">
        <v>0</v>
      </c>
    </row>
    <row r="882" spans="1:18" s="9" customFormat="1" x14ac:dyDescent="0.2">
      <c r="A882" s="13" t="s">
        <v>273</v>
      </c>
      <c r="B882" s="73">
        <v>11851.278</v>
      </c>
      <c r="C882" s="73">
        <v>90834.278999999995</v>
      </c>
      <c r="D882" s="73">
        <v>9887.018</v>
      </c>
      <c r="E882" s="73">
        <v>100721.296</v>
      </c>
      <c r="F882" s="73">
        <v>12178.759</v>
      </c>
      <c r="G882" s="73">
        <v>85454.972999999998</v>
      </c>
      <c r="H882" s="15">
        <f>H883+H884</f>
        <v>99.999989885726933</v>
      </c>
      <c r="I882" s="15">
        <f>I883+I884</f>
        <v>100.00000099283869</v>
      </c>
      <c r="J882" s="16">
        <f t="shared" si="245"/>
        <v>83.425753745714175</v>
      </c>
      <c r="K882" s="16">
        <f t="shared" si="246"/>
        <v>81.182475160235938</v>
      </c>
      <c r="L882" s="16">
        <f t="shared" si="246"/>
        <v>117.8647566830312</v>
      </c>
      <c r="M882" s="72"/>
      <c r="N882" s="72"/>
      <c r="O882" s="72"/>
      <c r="P882" s="72"/>
      <c r="Q882" s="72"/>
      <c r="R882" s="72"/>
    </row>
    <row r="883" spans="1:18" s="9" customFormat="1" x14ac:dyDescent="0.2">
      <c r="A883" s="17" t="s">
        <v>275</v>
      </c>
      <c r="B883" s="73">
        <v>11226.151</v>
      </c>
      <c r="C883" s="73">
        <v>65711.349000000002</v>
      </c>
      <c r="D883" s="73">
        <v>8093.5420000000004</v>
      </c>
      <c r="E883" s="73">
        <v>73804.892000000007</v>
      </c>
      <c r="F883" s="73">
        <v>12178.759</v>
      </c>
      <c r="G883" s="73">
        <v>70287.538</v>
      </c>
      <c r="H883" s="15">
        <f>D883/D882*100</f>
        <v>81.860293973369934</v>
      </c>
      <c r="I883" s="15">
        <f>E883/E882*100</f>
        <v>73.276352599752087</v>
      </c>
      <c r="J883" s="16">
        <f t="shared" si="245"/>
        <v>72.095431461771724</v>
      </c>
      <c r="K883" s="16">
        <f t="shared" si="246"/>
        <v>66.456212821027165</v>
      </c>
      <c r="L883" s="16">
        <f t="shared" si="246"/>
        <v>105.00423560148032</v>
      </c>
      <c r="M883" s="76"/>
      <c r="N883" s="76"/>
      <c r="O883" s="76"/>
      <c r="P883" s="76"/>
      <c r="Q883" s="76"/>
      <c r="R883" s="76"/>
    </row>
    <row r="884" spans="1:18" s="9" customFormat="1" x14ac:dyDescent="0.2">
      <c r="A884" s="17" t="s">
        <v>279</v>
      </c>
      <c r="B884" s="73">
        <v>625.12800000000004</v>
      </c>
      <c r="C884" s="73">
        <v>25122.929</v>
      </c>
      <c r="D884" s="73">
        <v>1793.4749999999999</v>
      </c>
      <c r="E884" s="73">
        <v>26916.404999999999</v>
      </c>
      <c r="F884" s="73">
        <v>0</v>
      </c>
      <c r="G884" s="73">
        <v>15167.434999999999</v>
      </c>
      <c r="H884" s="15">
        <f>D884/D882*100</f>
        <v>18.139695912356991</v>
      </c>
      <c r="I884" s="15">
        <f>E884/E882*100</f>
        <v>26.723648393086602</v>
      </c>
      <c r="J884" s="16">
        <f t="shared" si="245"/>
        <v>286.89724344454254</v>
      </c>
      <c r="K884" s="16">
        <v>0</v>
      </c>
      <c r="L884" s="16">
        <f t="shared" si="246"/>
        <v>177.46181209940903</v>
      </c>
      <c r="M884" s="72"/>
      <c r="N884" s="72"/>
      <c r="O884" s="72"/>
      <c r="P884" s="72"/>
      <c r="Q884" s="72"/>
      <c r="R884" s="72"/>
    </row>
    <row r="885" spans="1:18" s="72" customFormat="1" ht="67.5" x14ac:dyDescent="0.2">
      <c r="A885" s="11" t="s">
        <v>398</v>
      </c>
      <c r="B885" s="73"/>
      <c r="C885" s="73"/>
      <c r="D885" s="73"/>
      <c r="E885" s="73"/>
      <c r="F885" s="73"/>
      <c r="G885" s="73"/>
    </row>
    <row r="886" spans="1:18" s="72" customFormat="1" x14ac:dyDescent="0.2">
      <c r="A886" s="13" t="s">
        <v>272</v>
      </c>
      <c r="B886" s="73">
        <v>8619.56</v>
      </c>
      <c r="C886" s="73">
        <v>50463.305</v>
      </c>
      <c r="D886" s="73">
        <v>6924.683</v>
      </c>
      <c r="E886" s="73">
        <v>57387.987999999998</v>
      </c>
      <c r="F886" s="73">
        <v>4268.8620000000001</v>
      </c>
      <c r="G886" s="73">
        <v>52231.411999999997</v>
      </c>
      <c r="H886" s="15">
        <f>H887+H888</f>
        <v>100</v>
      </c>
      <c r="I886" s="15">
        <f>I887+I888</f>
        <v>99.99999825747507</v>
      </c>
      <c r="J886" s="16">
        <f t="shared" ref="J886:J891" si="247">D886/B886*100</f>
        <v>80.336850140842458</v>
      </c>
      <c r="K886" s="16">
        <f t="shared" ref="K886:L891" si="248">D886/F886*100</f>
        <v>162.21379374643641</v>
      </c>
      <c r="L886" s="16">
        <f t="shared" si="248"/>
        <v>109.87255715009199</v>
      </c>
    </row>
    <row r="887" spans="1:18" s="9" customFormat="1" x14ac:dyDescent="0.2">
      <c r="A887" s="17" t="s">
        <v>278</v>
      </c>
      <c r="B887" s="73">
        <v>1365.0830000000001</v>
      </c>
      <c r="C887" s="73">
        <v>8776.9950000000008</v>
      </c>
      <c r="D887" s="73">
        <v>1458.0830000000001</v>
      </c>
      <c r="E887" s="73">
        <v>10235.076999999999</v>
      </c>
      <c r="F887" s="73">
        <v>817.827</v>
      </c>
      <c r="G887" s="73">
        <v>11188.486000000001</v>
      </c>
      <c r="H887" s="15">
        <f>D887/D886*100</f>
        <v>21.056314057986484</v>
      </c>
      <c r="I887" s="15">
        <f>E887/E886*100</f>
        <v>17.834876873536672</v>
      </c>
      <c r="J887" s="16">
        <f t="shared" si="247"/>
        <v>106.81277255668702</v>
      </c>
      <c r="K887" s="16">
        <f t="shared" si="248"/>
        <v>178.28746177370033</v>
      </c>
      <c r="L887" s="16">
        <f t="shared" si="248"/>
        <v>91.47865940038713</v>
      </c>
    </row>
    <row r="888" spans="1:18" s="9" customFormat="1" x14ac:dyDescent="0.2">
      <c r="A888" s="17" t="s">
        <v>274</v>
      </c>
      <c r="B888" s="73">
        <v>7254.4780000000001</v>
      </c>
      <c r="C888" s="73">
        <v>41686.31</v>
      </c>
      <c r="D888" s="73">
        <v>5466.6</v>
      </c>
      <c r="E888" s="73">
        <v>47152.91</v>
      </c>
      <c r="F888" s="73">
        <v>3451.0360000000001</v>
      </c>
      <c r="G888" s="73">
        <v>41042.925999999999</v>
      </c>
      <c r="H888" s="15">
        <f>D888/D886*100</f>
        <v>78.943685942013516</v>
      </c>
      <c r="I888" s="15">
        <f>E888/E886*100</f>
        <v>82.165121383938398</v>
      </c>
      <c r="J888" s="16">
        <f t="shared" si="247"/>
        <v>75.354836006119257</v>
      </c>
      <c r="K888" s="16">
        <f t="shared" si="248"/>
        <v>158.40460661667976</v>
      </c>
      <c r="L888" s="16">
        <f t="shared" si="248"/>
        <v>114.88681386897221</v>
      </c>
      <c r="M888" s="76"/>
      <c r="N888" s="76"/>
      <c r="O888" s="76"/>
      <c r="P888" s="76"/>
      <c r="Q888" s="76"/>
      <c r="R888" s="76"/>
    </row>
    <row r="889" spans="1:18" s="9" customFormat="1" x14ac:dyDescent="0.2">
      <c r="A889" s="13" t="s">
        <v>273</v>
      </c>
      <c r="B889" s="73">
        <v>8619.56</v>
      </c>
      <c r="C889" s="73">
        <v>50463.305</v>
      </c>
      <c r="D889" s="73">
        <v>6924.683</v>
      </c>
      <c r="E889" s="73">
        <v>57387.987999999998</v>
      </c>
      <c r="F889" s="73">
        <v>4268.8620000000001</v>
      </c>
      <c r="G889" s="73">
        <v>52231.411999999997</v>
      </c>
      <c r="H889" s="15">
        <f>H890+H891</f>
        <v>99.999999999999986</v>
      </c>
      <c r="I889" s="15">
        <f>I890+I891</f>
        <v>99.999998257475085</v>
      </c>
      <c r="J889" s="16">
        <f t="shared" si="247"/>
        <v>80.336850140842458</v>
      </c>
      <c r="K889" s="16">
        <f t="shared" si="248"/>
        <v>162.21379374643641</v>
      </c>
      <c r="L889" s="16">
        <f t="shared" si="248"/>
        <v>109.87255715009199</v>
      </c>
    </row>
    <row r="890" spans="1:18" s="9" customFormat="1" x14ac:dyDescent="0.2">
      <c r="A890" s="17" t="s">
        <v>275</v>
      </c>
      <c r="B890" s="73">
        <v>1187.6400000000001</v>
      </c>
      <c r="C890" s="73">
        <v>10957.843000000001</v>
      </c>
      <c r="D890" s="73">
        <v>1569.8889999999999</v>
      </c>
      <c r="E890" s="73">
        <v>12527.731</v>
      </c>
      <c r="F890" s="73">
        <v>1061.7940000000001</v>
      </c>
      <c r="G890" s="73">
        <v>8537.5280000000002</v>
      </c>
      <c r="H890" s="15">
        <f>D890/D889*100</f>
        <v>22.670915044053277</v>
      </c>
      <c r="I890" s="15">
        <f>E890/E889*100</f>
        <v>21.829883633487903</v>
      </c>
      <c r="J890" s="16">
        <f t="shared" si="247"/>
        <v>132.18559496143612</v>
      </c>
      <c r="K890" s="16">
        <f t="shared" si="248"/>
        <v>147.85250246281291</v>
      </c>
      <c r="L890" s="16">
        <f t="shared" si="248"/>
        <v>146.73721714294817</v>
      </c>
    </row>
    <row r="891" spans="1:18" s="9" customFormat="1" x14ac:dyDescent="0.2">
      <c r="A891" s="17" t="s">
        <v>279</v>
      </c>
      <c r="B891" s="73">
        <v>7431.9210000000003</v>
      </c>
      <c r="C891" s="73">
        <v>39505.462</v>
      </c>
      <c r="D891" s="73">
        <v>5354.7939999999999</v>
      </c>
      <c r="E891" s="73">
        <v>44860.256000000001</v>
      </c>
      <c r="F891" s="73">
        <v>3207.0680000000002</v>
      </c>
      <c r="G891" s="73">
        <v>43693.883999999998</v>
      </c>
      <c r="H891" s="15">
        <f>D891/D889*100</f>
        <v>77.329084955946712</v>
      </c>
      <c r="I891" s="15">
        <f>E891/E889*100</f>
        <v>78.170114623987175</v>
      </c>
      <c r="J891" s="16">
        <f t="shared" si="247"/>
        <v>72.051277186611642</v>
      </c>
      <c r="K891" s="16">
        <f t="shared" si="248"/>
        <v>166.96852077972778</v>
      </c>
      <c r="L891" s="16">
        <f t="shared" si="248"/>
        <v>102.66941707448119</v>
      </c>
    </row>
    <row r="892" spans="1:18" s="9" customFormat="1" x14ac:dyDescent="0.2">
      <c r="A892" s="11" t="s">
        <v>578</v>
      </c>
      <c r="B892" s="73"/>
      <c r="C892" s="73"/>
      <c r="D892" s="73"/>
      <c r="E892" s="73"/>
      <c r="F892" s="73"/>
      <c r="G892" s="73"/>
      <c r="H892" s="72"/>
      <c r="I892" s="72"/>
      <c r="J892" s="72"/>
      <c r="K892" s="72"/>
      <c r="L892" s="72"/>
      <c r="M892" s="76"/>
      <c r="N892" s="76"/>
      <c r="O892" s="76"/>
      <c r="P892" s="76"/>
      <c r="Q892" s="76"/>
      <c r="R892" s="76"/>
    </row>
    <row r="893" spans="1:18" s="9" customFormat="1" x14ac:dyDescent="0.2">
      <c r="A893" s="13" t="s">
        <v>272</v>
      </c>
      <c r="B893" s="73">
        <v>23856.317999999999</v>
      </c>
      <c r="C893" s="73">
        <v>171512.592</v>
      </c>
      <c r="D893" s="73">
        <v>24580.208999999999</v>
      </c>
      <c r="E893" s="73">
        <v>196092.802</v>
      </c>
      <c r="F893" s="73">
        <v>17932.588</v>
      </c>
      <c r="G893" s="73">
        <v>158601.64300000001</v>
      </c>
      <c r="H893" s="15">
        <f>H894+H895</f>
        <v>100.00000000000001</v>
      </c>
      <c r="I893" s="15">
        <f>I894+I895</f>
        <v>100.00000000000001</v>
      </c>
      <c r="J893" s="16">
        <f t="shared" ref="J893:J898" si="249">D893/B893*100</f>
        <v>103.03437856587927</v>
      </c>
      <c r="K893" s="16">
        <f t="shared" ref="K893:L898" si="250">D893/F893*100</f>
        <v>137.07005926863428</v>
      </c>
      <c r="L893" s="16">
        <f t="shared" si="250"/>
        <v>123.63856911621021</v>
      </c>
    </row>
    <row r="894" spans="1:18" s="72" customFormat="1" x14ac:dyDescent="0.2">
      <c r="A894" s="17" t="s">
        <v>278</v>
      </c>
      <c r="B894" s="73">
        <v>2350.415</v>
      </c>
      <c r="C894" s="73">
        <v>15709.32</v>
      </c>
      <c r="D894" s="73">
        <v>2447.415</v>
      </c>
      <c r="E894" s="73">
        <v>18156.735000000001</v>
      </c>
      <c r="F894" s="73">
        <v>1576.5450000000001</v>
      </c>
      <c r="G894" s="73">
        <v>15043.991</v>
      </c>
      <c r="H894" s="15">
        <f>D894/D893*100</f>
        <v>9.9568518721708195</v>
      </c>
      <c r="I894" s="15">
        <f>E894/E893*100</f>
        <v>9.259256237258521</v>
      </c>
      <c r="J894" s="16">
        <f t="shared" si="249"/>
        <v>104.12693077605444</v>
      </c>
      <c r="K894" s="16">
        <f t="shared" si="250"/>
        <v>155.23914636118855</v>
      </c>
      <c r="L894" s="16">
        <f t="shared" si="250"/>
        <v>120.69094564068803</v>
      </c>
    </row>
    <row r="895" spans="1:18" s="72" customFormat="1" x14ac:dyDescent="0.2">
      <c r="A895" s="17" t="s">
        <v>274</v>
      </c>
      <c r="B895" s="73">
        <v>21505.902999999998</v>
      </c>
      <c r="C895" s="73">
        <v>155803.272</v>
      </c>
      <c r="D895" s="73">
        <v>22132.794000000002</v>
      </c>
      <c r="E895" s="73">
        <v>177936.06700000001</v>
      </c>
      <c r="F895" s="73">
        <v>16356.041999999999</v>
      </c>
      <c r="G895" s="73">
        <v>143557.652</v>
      </c>
      <c r="H895" s="15">
        <f>D895/D893*100</f>
        <v>90.043148127829198</v>
      </c>
      <c r="I895" s="15">
        <f>E895/E893*100</f>
        <v>90.740743762741488</v>
      </c>
      <c r="J895" s="16">
        <f t="shared" si="249"/>
        <v>102.914971763799</v>
      </c>
      <c r="K895" s="16">
        <f t="shared" si="250"/>
        <v>135.31876477206407</v>
      </c>
      <c r="L895" s="16">
        <f t="shared" si="250"/>
        <v>123.94746258457891</v>
      </c>
    </row>
    <row r="896" spans="1:18" s="9" customFormat="1" x14ac:dyDescent="0.2">
      <c r="A896" s="13" t="s">
        <v>273</v>
      </c>
      <c r="B896" s="73">
        <v>23856.317999999999</v>
      </c>
      <c r="C896" s="73">
        <v>171512.592</v>
      </c>
      <c r="D896" s="73">
        <v>24580.208999999999</v>
      </c>
      <c r="E896" s="73">
        <v>196092.802</v>
      </c>
      <c r="F896" s="73">
        <v>17932.588</v>
      </c>
      <c r="G896" s="73">
        <v>158601.64300000001</v>
      </c>
      <c r="H896" s="15">
        <f>H897+H898</f>
        <v>100</v>
      </c>
      <c r="I896" s="15">
        <f>I897+I898</f>
        <v>100</v>
      </c>
      <c r="J896" s="16">
        <f t="shared" si="249"/>
        <v>103.03437856587927</v>
      </c>
      <c r="K896" s="16">
        <f t="shared" si="250"/>
        <v>137.07005926863428</v>
      </c>
      <c r="L896" s="16">
        <f t="shared" si="250"/>
        <v>123.63856911621021</v>
      </c>
    </row>
    <row r="897" spans="1:18" s="9" customFormat="1" x14ac:dyDescent="0.2">
      <c r="A897" s="17" t="s">
        <v>275</v>
      </c>
      <c r="B897" s="73">
        <v>2371.1799999999998</v>
      </c>
      <c r="C897" s="73">
        <v>14883.28</v>
      </c>
      <c r="D897" s="73">
        <v>1891.4849999999999</v>
      </c>
      <c r="E897" s="73">
        <v>16774.766</v>
      </c>
      <c r="F897" s="73">
        <v>2046.931</v>
      </c>
      <c r="G897" s="73">
        <v>16428.749</v>
      </c>
      <c r="H897" s="15">
        <f>D897/D896*100</f>
        <v>7.6951542600797254</v>
      </c>
      <c r="I897" s="15">
        <f>E897/E896*100</f>
        <v>8.5545036987130203</v>
      </c>
      <c r="J897" s="16">
        <f t="shared" si="249"/>
        <v>79.769777073018503</v>
      </c>
      <c r="K897" s="16">
        <f t="shared" si="250"/>
        <v>92.405899368371465</v>
      </c>
      <c r="L897" s="16">
        <f t="shared" si="250"/>
        <v>102.10616766985727</v>
      </c>
      <c r="M897" s="76"/>
      <c r="N897" s="76"/>
      <c r="O897" s="76"/>
      <c r="P897" s="76"/>
      <c r="Q897" s="76"/>
      <c r="R897" s="76"/>
    </row>
    <row r="898" spans="1:18" s="9" customFormat="1" x14ac:dyDescent="0.2">
      <c r="A898" s="17" t="s">
        <v>279</v>
      </c>
      <c r="B898" s="73">
        <v>21485.137999999999</v>
      </c>
      <c r="C898" s="73">
        <v>156629.31200000001</v>
      </c>
      <c r="D898" s="73">
        <v>22688.723999999998</v>
      </c>
      <c r="E898" s="73">
        <v>179318.03599999999</v>
      </c>
      <c r="F898" s="73">
        <v>15885.656000000001</v>
      </c>
      <c r="G898" s="73">
        <v>142172.894</v>
      </c>
      <c r="H898" s="15">
        <f>D898/D896*100</f>
        <v>92.304845739920268</v>
      </c>
      <c r="I898" s="15">
        <f>E898/E896*100</f>
        <v>91.44549630128698</v>
      </c>
      <c r="J898" s="16">
        <f t="shared" si="249"/>
        <v>105.60194679689747</v>
      </c>
      <c r="K898" s="16">
        <f t="shared" si="250"/>
        <v>142.82522547384883</v>
      </c>
      <c r="L898" s="16">
        <f t="shared" si="250"/>
        <v>126.12673974266852</v>
      </c>
    </row>
    <row r="899" spans="1:18" s="9" customFormat="1" ht="22.5" x14ac:dyDescent="0.2">
      <c r="A899" s="11" t="s">
        <v>399</v>
      </c>
      <c r="B899" s="73"/>
      <c r="C899" s="73"/>
      <c r="D899" s="73"/>
      <c r="E899" s="73"/>
      <c r="F899" s="73"/>
      <c r="G899" s="73"/>
      <c r="H899" s="72"/>
      <c r="I899" s="72"/>
      <c r="J899" s="72"/>
      <c r="K899" s="72"/>
      <c r="L899" s="72"/>
    </row>
    <row r="900" spans="1:18" s="9" customFormat="1" x14ac:dyDescent="0.2">
      <c r="A900" s="13" t="s">
        <v>272</v>
      </c>
      <c r="B900" s="73">
        <v>820.50300000000004</v>
      </c>
      <c r="C900" s="73">
        <v>7072.058</v>
      </c>
      <c r="D900" s="73">
        <v>816.14</v>
      </c>
      <c r="E900" s="73">
        <v>7888.1980000000003</v>
      </c>
      <c r="F900" s="73">
        <v>263.25</v>
      </c>
      <c r="G900" s="73">
        <v>2580.5070000000001</v>
      </c>
      <c r="H900" s="15">
        <f>H901+H902</f>
        <v>99.999999999999986</v>
      </c>
      <c r="I900" s="15">
        <f>I901+I902</f>
        <v>100</v>
      </c>
      <c r="J900" s="16">
        <f t="shared" ref="J900:J905" si="251">D900/B900*100</f>
        <v>99.468253010653214</v>
      </c>
      <c r="K900" s="16">
        <f t="shared" ref="K900:L905" si="252">D900/F900*100</f>
        <v>310.02469135802471</v>
      </c>
      <c r="L900" s="16">
        <f t="shared" si="252"/>
        <v>305.68403805918763</v>
      </c>
    </row>
    <row r="901" spans="1:18" s="9" customFormat="1" x14ac:dyDescent="0.2">
      <c r="A901" s="17" t="s">
        <v>278</v>
      </c>
      <c r="B901" s="73">
        <v>8.1</v>
      </c>
      <c r="C901" s="73">
        <v>9.6</v>
      </c>
      <c r="D901" s="73">
        <v>8.1</v>
      </c>
      <c r="E901" s="73">
        <v>17.7</v>
      </c>
      <c r="F901" s="73">
        <v>0</v>
      </c>
      <c r="G901" s="73">
        <v>0</v>
      </c>
      <c r="H901" s="15">
        <f>D901/D900*100</f>
        <v>0.99247678094444591</v>
      </c>
      <c r="I901" s="15">
        <f>E901/E900*100</f>
        <v>0.22438584832682953</v>
      </c>
      <c r="J901" s="16">
        <f t="shared" si="251"/>
        <v>100</v>
      </c>
      <c r="K901" s="16">
        <v>0</v>
      </c>
      <c r="L901" s="16">
        <v>0</v>
      </c>
      <c r="M901" s="76"/>
      <c r="N901" s="76"/>
      <c r="O901" s="76"/>
      <c r="P901" s="76"/>
      <c r="Q901" s="76"/>
      <c r="R901" s="76"/>
    </row>
    <row r="902" spans="1:18" s="9" customFormat="1" x14ac:dyDescent="0.2">
      <c r="A902" s="17" t="s">
        <v>274</v>
      </c>
      <c r="B902" s="73">
        <v>812.40300000000002</v>
      </c>
      <c r="C902" s="73">
        <v>7062.4579999999996</v>
      </c>
      <c r="D902" s="73">
        <v>808.04</v>
      </c>
      <c r="E902" s="73">
        <v>7870.4979999999996</v>
      </c>
      <c r="F902" s="73">
        <v>263.25</v>
      </c>
      <c r="G902" s="73">
        <v>2580.5070000000001</v>
      </c>
      <c r="H902" s="15">
        <f>D902/D900*100</f>
        <v>99.007523219055543</v>
      </c>
      <c r="I902" s="15">
        <f>E902/E900*100</f>
        <v>99.775614151673167</v>
      </c>
      <c r="J902" s="16">
        <f t="shared" si="251"/>
        <v>99.462951269259207</v>
      </c>
      <c r="K902" s="16">
        <f t="shared" si="252"/>
        <v>306.94776828110162</v>
      </c>
      <c r="L902" s="16">
        <f t="shared" si="252"/>
        <v>304.99812633718875</v>
      </c>
      <c r="M902" s="72"/>
      <c r="N902" s="72"/>
      <c r="O902" s="72"/>
      <c r="P902" s="72"/>
      <c r="Q902" s="72"/>
      <c r="R902" s="72"/>
    </row>
    <row r="903" spans="1:18" s="72" customFormat="1" x14ac:dyDescent="0.2">
      <c r="A903" s="13" t="s">
        <v>273</v>
      </c>
      <c r="B903" s="73">
        <v>820.50300000000004</v>
      </c>
      <c r="C903" s="73">
        <v>7072.058</v>
      </c>
      <c r="D903" s="73">
        <v>816.14</v>
      </c>
      <c r="E903" s="73">
        <v>7888.1980000000003</v>
      </c>
      <c r="F903" s="73">
        <v>263.25</v>
      </c>
      <c r="G903" s="73">
        <v>2580.5070000000001</v>
      </c>
      <c r="H903" s="15">
        <f>H904+H905</f>
        <v>100</v>
      </c>
      <c r="I903" s="15">
        <f>I904+I905</f>
        <v>99.999999999999986</v>
      </c>
      <c r="J903" s="16">
        <f t="shared" si="251"/>
        <v>99.468253010653214</v>
      </c>
      <c r="K903" s="16">
        <f t="shared" si="252"/>
        <v>310.02469135802471</v>
      </c>
      <c r="L903" s="16">
        <f t="shared" si="252"/>
        <v>305.68403805918763</v>
      </c>
    </row>
    <row r="904" spans="1:18" s="9" customFormat="1" x14ac:dyDescent="0.2">
      <c r="A904" s="17" t="s">
        <v>275</v>
      </c>
      <c r="B904" s="73">
        <v>30.963999999999999</v>
      </c>
      <c r="C904" s="73">
        <v>137.36099999999999</v>
      </c>
      <c r="D904" s="73">
        <v>34.549999999999997</v>
      </c>
      <c r="E904" s="73">
        <v>171.911</v>
      </c>
      <c r="F904" s="73">
        <v>0</v>
      </c>
      <c r="G904" s="73">
        <v>0.10299999999999999</v>
      </c>
      <c r="H904" s="15">
        <f>D904/D903*100</f>
        <v>4.2333423187198269</v>
      </c>
      <c r="I904" s="15">
        <f>E904/E903*100</f>
        <v>2.1793443825826886</v>
      </c>
      <c r="J904" s="16">
        <f t="shared" si="251"/>
        <v>111.58119106058648</v>
      </c>
      <c r="K904" s="16">
        <v>0</v>
      </c>
      <c r="L904" s="16"/>
    </row>
    <row r="905" spans="1:18" s="9" customFormat="1" x14ac:dyDescent="0.2">
      <c r="A905" s="17" t="s">
        <v>279</v>
      </c>
      <c r="B905" s="73">
        <v>789.53899999999999</v>
      </c>
      <c r="C905" s="73">
        <v>6934.6970000000001</v>
      </c>
      <c r="D905" s="73">
        <v>781.59</v>
      </c>
      <c r="E905" s="73">
        <v>7716.2870000000003</v>
      </c>
      <c r="F905" s="73">
        <v>263.25</v>
      </c>
      <c r="G905" s="73">
        <v>2580.404</v>
      </c>
      <c r="H905" s="15">
        <f>D905/D903*100</f>
        <v>95.766657681280179</v>
      </c>
      <c r="I905" s="15">
        <f>E905/E903*100</f>
        <v>97.820655617417302</v>
      </c>
      <c r="J905" s="16">
        <f t="shared" si="251"/>
        <v>98.993209961762503</v>
      </c>
      <c r="K905" s="16">
        <f t="shared" si="252"/>
        <v>296.90028490028493</v>
      </c>
      <c r="L905" s="16">
        <f t="shared" si="252"/>
        <v>299.03406598346618</v>
      </c>
      <c r="M905" s="76"/>
      <c r="N905" s="76"/>
      <c r="O905" s="76"/>
      <c r="P905" s="76"/>
      <c r="Q905" s="76"/>
      <c r="R905" s="76"/>
    </row>
    <row r="906" spans="1:18" s="9" customFormat="1" ht="22.5" x14ac:dyDescent="0.2">
      <c r="A906" s="11" t="s">
        <v>400</v>
      </c>
      <c r="B906" s="73"/>
      <c r="C906" s="73"/>
      <c r="D906" s="73"/>
      <c r="E906" s="73"/>
      <c r="F906" s="73"/>
      <c r="G906" s="73"/>
      <c r="H906" s="72"/>
      <c r="I906" s="72"/>
      <c r="J906" s="72"/>
      <c r="K906" s="72"/>
      <c r="L906" s="72"/>
      <c r="M906" s="72"/>
      <c r="N906" s="72"/>
      <c r="O906" s="72"/>
      <c r="P906" s="72"/>
      <c r="Q906" s="72"/>
      <c r="R906" s="72"/>
    </row>
    <row r="907" spans="1:18" s="9" customFormat="1" x14ac:dyDescent="0.2">
      <c r="A907" s="13" t="s">
        <v>272</v>
      </c>
      <c r="B907" s="73">
        <v>10654.303</v>
      </c>
      <c r="C907" s="73">
        <v>73177.391000000003</v>
      </c>
      <c r="D907" s="73">
        <v>9194.6959999999999</v>
      </c>
      <c r="E907" s="73">
        <v>82372.087</v>
      </c>
      <c r="F907" s="73">
        <v>8075.6570000000002</v>
      </c>
      <c r="G907" s="73">
        <v>66152.342999999993</v>
      </c>
      <c r="H907" s="15">
        <f>H908+H909</f>
        <v>100.00000000000001</v>
      </c>
      <c r="I907" s="15">
        <f>I908+I909</f>
        <v>99.999999999999986</v>
      </c>
      <c r="J907" s="16">
        <f t="shared" ref="J907:J912" si="253">D907/B907*100</f>
        <v>86.300305144315871</v>
      </c>
      <c r="K907" s="16">
        <f t="shared" ref="K907:L912" si="254">D907/F907*100</f>
        <v>113.85694067987286</v>
      </c>
      <c r="L907" s="16">
        <f t="shared" si="254"/>
        <v>124.51877479230026</v>
      </c>
    </row>
    <row r="908" spans="1:18" s="9" customFormat="1" x14ac:dyDescent="0.2">
      <c r="A908" s="17" t="s">
        <v>278</v>
      </c>
      <c r="B908" s="73">
        <v>634.66600000000005</v>
      </c>
      <c r="C908" s="73">
        <v>4468.6610000000001</v>
      </c>
      <c r="D908" s="73">
        <v>602.66600000000005</v>
      </c>
      <c r="E908" s="73">
        <v>5071.3270000000002</v>
      </c>
      <c r="F908" s="73">
        <v>415.53500000000003</v>
      </c>
      <c r="G908" s="73">
        <v>3844.4180000000001</v>
      </c>
      <c r="H908" s="15">
        <f>D908/D907*100</f>
        <v>6.5544962008531886</v>
      </c>
      <c r="I908" s="15">
        <f>E908/E907*100</f>
        <v>6.1566086094188686</v>
      </c>
      <c r="J908" s="16">
        <f t="shared" si="253"/>
        <v>94.957977897035605</v>
      </c>
      <c r="K908" s="16">
        <f t="shared" si="254"/>
        <v>145.03375166953444</v>
      </c>
      <c r="L908" s="16">
        <f t="shared" si="254"/>
        <v>131.91403744337896</v>
      </c>
      <c r="M908" s="72"/>
      <c r="N908" s="72"/>
      <c r="O908" s="72"/>
      <c r="P908" s="72"/>
      <c r="Q908" s="72"/>
      <c r="R908" s="72"/>
    </row>
    <row r="909" spans="1:18" s="9" customFormat="1" x14ac:dyDescent="0.2">
      <c r="A909" s="17" t="s">
        <v>274</v>
      </c>
      <c r="B909" s="73">
        <v>10019.637000000001</v>
      </c>
      <c r="C909" s="73">
        <v>68708.73</v>
      </c>
      <c r="D909" s="73">
        <v>8592.0300000000007</v>
      </c>
      <c r="E909" s="73">
        <v>77300.759999999995</v>
      </c>
      <c r="F909" s="73">
        <v>7660.1220000000003</v>
      </c>
      <c r="G909" s="73">
        <v>62307.925999999999</v>
      </c>
      <c r="H909" s="15">
        <f>D909/D907*100</f>
        <v>93.44550379914682</v>
      </c>
      <c r="I909" s="15">
        <f>E909/E907*100</f>
        <v>93.843391390581118</v>
      </c>
      <c r="J909" s="16">
        <f t="shared" si="253"/>
        <v>85.751908976343159</v>
      </c>
      <c r="K909" s="16">
        <f t="shared" si="254"/>
        <v>112.16570702137642</v>
      </c>
      <c r="L909" s="16">
        <f t="shared" si="254"/>
        <v>124.06248283725571</v>
      </c>
      <c r="M909" s="76"/>
      <c r="N909" s="76"/>
      <c r="O909" s="76"/>
      <c r="P909" s="76"/>
      <c r="Q909" s="76"/>
      <c r="R909" s="76"/>
    </row>
    <row r="910" spans="1:18" s="9" customFormat="1" x14ac:dyDescent="0.2">
      <c r="A910" s="13" t="s">
        <v>273</v>
      </c>
      <c r="B910" s="73">
        <v>10654.303</v>
      </c>
      <c r="C910" s="73">
        <v>73177.391000000003</v>
      </c>
      <c r="D910" s="73">
        <v>9194.6959999999999</v>
      </c>
      <c r="E910" s="73">
        <v>82372.087</v>
      </c>
      <c r="F910" s="73">
        <v>8075.6570000000002</v>
      </c>
      <c r="G910" s="73">
        <v>66152.342999999993</v>
      </c>
      <c r="H910" s="15">
        <f>H911+H912</f>
        <v>100.00001087583536</v>
      </c>
      <c r="I910" s="15">
        <f>I911+I912</f>
        <v>100.00000000000001</v>
      </c>
      <c r="J910" s="16">
        <f t="shared" si="253"/>
        <v>86.300305144315871</v>
      </c>
      <c r="K910" s="16">
        <f t="shared" si="254"/>
        <v>113.85694067987286</v>
      </c>
      <c r="L910" s="16">
        <f t="shared" si="254"/>
        <v>124.51877479230026</v>
      </c>
    </row>
    <row r="911" spans="1:18" s="9" customFormat="1" x14ac:dyDescent="0.2">
      <c r="A911" s="17" t="s">
        <v>275</v>
      </c>
      <c r="B911" s="73">
        <v>1797.4570000000001</v>
      </c>
      <c r="C911" s="73">
        <v>14498.450999999999</v>
      </c>
      <c r="D911" s="73">
        <v>1958.1579999999999</v>
      </c>
      <c r="E911" s="73">
        <v>16456.609</v>
      </c>
      <c r="F911" s="73">
        <v>1308.046</v>
      </c>
      <c r="G911" s="73">
        <v>7665.9080000000004</v>
      </c>
      <c r="H911" s="15">
        <f>D911/D910*100</f>
        <v>21.296604042156478</v>
      </c>
      <c r="I911" s="15">
        <f>E911/E910*100</f>
        <v>19.978380540485759</v>
      </c>
      <c r="J911" s="16">
        <f t="shared" si="253"/>
        <v>108.94046422250989</v>
      </c>
      <c r="K911" s="16">
        <f t="shared" si="254"/>
        <v>149.70100439892786</v>
      </c>
      <c r="L911" s="16">
        <f t="shared" si="254"/>
        <v>214.67266499937122</v>
      </c>
    </row>
    <row r="912" spans="1:18" s="9" customFormat="1" x14ac:dyDescent="0.2">
      <c r="A912" s="17" t="s">
        <v>279</v>
      </c>
      <c r="B912" s="73">
        <v>8856.8459999999995</v>
      </c>
      <c r="C912" s="73">
        <v>58678.938999999998</v>
      </c>
      <c r="D912" s="73">
        <v>7236.5389999999998</v>
      </c>
      <c r="E912" s="73">
        <v>65915.478000000003</v>
      </c>
      <c r="F912" s="73">
        <v>6767.6109999999999</v>
      </c>
      <c r="G912" s="73">
        <v>58486.434999999998</v>
      </c>
      <c r="H912" s="15">
        <f>D912/D910*100</f>
        <v>78.703406833678883</v>
      </c>
      <c r="I912" s="15">
        <f>E912/E910*100</f>
        <v>80.021619459514255</v>
      </c>
      <c r="J912" s="16">
        <f t="shared" si="253"/>
        <v>81.705598132789035</v>
      </c>
      <c r="K912" s="16">
        <f t="shared" si="254"/>
        <v>106.92900345483804</v>
      </c>
      <c r="L912" s="16">
        <f t="shared" si="254"/>
        <v>112.70216418559278</v>
      </c>
      <c r="M912" s="76"/>
      <c r="N912" s="76"/>
      <c r="O912" s="76"/>
      <c r="P912" s="76"/>
      <c r="Q912" s="76"/>
      <c r="R912" s="76"/>
    </row>
    <row r="913" spans="1:18" s="9" customFormat="1" ht="22.5" x14ac:dyDescent="0.2">
      <c r="A913" s="11" t="s">
        <v>401</v>
      </c>
      <c r="B913" s="73"/>
      <c r="C913" s="73"/>
      <c r="D913" s="73"/>
      <c r="E913" s="73"/>
      <c r="F913" s="73"/>
      <c r="G913" s="73"/>
      <c r="H913" s="72"/>
      <c r="I913" s="72"/>
      <c r="J913" s="72"/>
      <c r="K913" s="72"/>
      <c r="L913" s="72"/>
    </row>
    <row r="914" spans="1:18" s="9" customFormat="1" x14ac:dyDescent="0.2">
      <c r="A914" s="13" t="s">
        <v>272</v>
      </c>
      <c r="B914" s="73">
        <v>4618.2039999999997</v>
      </c>
      <c r="C914" s="73">
        <v>27244.865000000002</v>
      </c>
      <c r="D914" s="73">
        <v>3149.4479999999999</v>
      </c>
      <c r="E914" s="73">
        <v>30394.312000000002</v>
      </c>
      <c r="F914" s="73">
        <v>2968.3380000000002</v>
      </c>
      <c r="G914" s="73">
        <v>21236.054</v>
      </c>
      <c r="H914" s="15">
        <f>H915+H916</f>
        <v>100</v>
      </c>
      <c r="I914" s="15">
        <f>I915+I916</f>
        <v>100.00000329008928</v>
      </c>
      <c r="J914" s="16">
        <f t="shared" ref="J914:J919" si="255">D914/B914*100</f>
        <v>68.196381103996274</v>
      </c>
      <c r="K914" s="16">
        <f t="shared" ref="K914:L919" si="256">D914/F914*100</f>
        <v>106.10139411347359</v>
      </c>
      <c r="L914" s="16">
        <f t="shared" si="256"/>
        <v>143.12598753045177</v>
      </c>
    </row>
    <row r="915" spans="1:18" s="9" customFormat="1" x14ac:dyDescent="0.2">
      <c r="A915" s="17" t="s">
        <v>278</v>
      </c>
      <c r="B915" s="73">
        <v>19</v>
      </c>
      <c r="C915" s="73">
        <v>274.66699999999997</v>
      </c>
      <c r="D915" s="73">
        <v>20</v>
      </c>
      <c r="E915" s="73">
        <v>294.66699999999997</v>
      </c>
      <c r="F915" s="73">
        <v>36.332999999999998</v>
      </c>
      <c r="G915" s="73">
        <v>314</v>
      </c>
      <c r="H915" s="15">
        <f>D915/D914*100</f>
        <v>0.63503191670413361</v>
      </c>
      <c r="I915" s="15">
        <f>E915/E914*100</f>
        <v>0.96948073705369597</v>
      </c>
      <c r="J915" s="16">
        <f t="shared" si="255"/>
        <v>105.26315789473684</v>
      </c>
      <c r="K915" s="16">
        <f t="shared" si="256"/>
        <v>55.046376572262133</v>
      </c>
      <c r="L915" s="16">
        <f t="shared" si="256"/>
        <v>93.842993630573233</v>
      </c>
    </row>
    <row r="916" spans="1:18" s="9" customFormat="1" x14ac:dyDescent="0.2">
      <c r="A916" s="17" t="s">
        <v>274</v>
      </c>
      <c r="B916" s="73">
        <v>4599.2039999999997</v>
      </c>
      <c r="C916" s="73">
        <v>26970.198</v>
      </c>
      <c r="D916" s="73">
        <v>3129.4479999999999</v>
      </c>
      <c r="E916" s="73">
        <v>30099.646000000001</v>
      </c>
      <c r="F916" s="73">
        <v>2932.0050000000001</v>
      </c>
      <c r="G916" s="73">
        <v>20922.054</v>
      </c>
      <c r="H916" s="15">
        <f>D916/D914*100</f>
        <v>99.364968083295864</v>
      </c>
      <c r="I916" s="15">
        <f>E916/E914*100</f>
        <v>99.030522553035581</v>
      </c>
      <c r="J916" s="16">
        <f t="shared" si="255"/>
        <v>68.043252701989303</v>
      </c>
      <c r="K916" s="16">
        <f t="shared" si="256"/>
        <v>106.73406082186081</v>
      </c>
      <c r="L916" s="16">
        <f t="shared" si="256"/>
        <v>143.86563575450097</v>
      </c>
      <c r="M916" s="76"/>
      <c r="N916" s="76"/>
      <c r="O916" s="76"/>
      <c r="P916" s="76"/>
      <c r="Q916" s="76"/>
      <c r="R916" s="76"/>
    </row>
    <row r="917" spans="1:18" s="9" customFormat="1" x14ac:dyDescent="0.2">
      <c r="A917" s="13" t="s">
        <v>273</v>
      </c>
      <c r="B917" s="73">
        <v>4618.2039999999997</v>
      </c>
      <c r="C917" s="73">
        <v>27244.865000000002</v>
      </c>
      <c r="D917" s="73">
        <v>3149.4479999999999</v>
      </c>
      <c r="E917" s="73">
        <v>30394.312000000002</v>
      </c>
      <c r="F917" s="73">
        <v>2968.3380000000002</v>
      </c>
      <c r="G917" s="73">
        <v>21236.054</v>
      </c>
      <c r="H917" s="15">
        <f>H918+H919</f>
        <v>99.999968248404159</v>
      </c>
      <c r="I917" s="15">
        <f>I918+I919</f>
        <v>100.00000329008927</v>
      </c>
      <c r="J917" s="16">
        <f t="shared" si="255"/>
        <v>68.196381103996274</v>
      </c>
      <c r="K917" s="16">
        <f t="shared" si="256"/>
        <v>106.10139411347359</v>
      </c>
      <c r="L917" s="16">
        <f t="shared" si="256"/>
        <v>143.12598753045177</v>
      </c>
      <c r="M917" s="72"/>
      <c r="N917" s="72"/>
      <c r="O917" s="72"/>
      <c r="P917" s="72"/>
      <c r="Q917" s="72"/>
      <c r="R917" s="72"/>
    </row>
    <row r="918" spans="1:18" s="9" customFormat="1" x14ac:dyDescent="0.2">
      <c r="A918" s="17" t="s">
        <v>275</v>
      </c>
      <c r="B918" s="73">
        <v>841.928</v>
      </c>
      <c r="C918" s="73">
        <v>5352.4589999999998</v>
      </c>
      <c r="D918" s="73">
        <v>967.37599999999998</v>
      </c>
      <c r="E918" s="73">
        <v>6319.835</v>
      </c>
      <c r="F918" s="73">
        <v>653.97</v>
      </c>
      <c r="G918" s="73">
        <v>3587.1660000000002</v>
      </c>
      <c r="H918" s="15">
        <f>D918/D917*100</f>
        <v>30.715731772678893</v>
      </c>
      <c r="I918" s="15">
        <f>E918/E917*100</f>
        <v>20.792821367366365</v>
      </c>
      <c r="J918" s="16">
        <f t="shared" si="255"/>
        <v>114.90008646820155</v>
      </c>
      <c r="K918" s="16">
        <f t="shared" si="256"/>
        <v>147.92360505833599</v>
      </c>
      <c r="L918" s="16">
        <f t="shared" si="256"/>
        <v>176.17905053738801</v>
      </c>
    </row>
    <row r="919" spans="1:18" s="9" customFormat="1" x14ac:dyDescent="0.2">
      <c r="A919" s="17" t="s">
        <v>279</v>
      </c>
      <c r="B919" s="73">
        <v>3776.2759999999998</v>
      </c>
      <c r="C919" s="73">
        <v>21892.405999999999</v>
      </c>
      <c r="D919" s="73">
        <v>2182.0709999999999</v>
      </c>
      <c r="E919" s="73">
        <v>24074.477999999999</v>
      </c>
      <c r="F919" s="73">
        <v>2314.3690000000001</v>
      </c>
      <c r="G919" s="73">
        <v>17648.887999999999</v>
      </c>
      <c r="H919" s="15">
        <f>D919/D917*100</f>
        <v>69.284236475725265</v>
      </c>
      <c r="I919" s="15">
        <f>E919/E917*100</f>
        <v>79.207181922722896</v>
      </c>
      <c r="J919" s="16">
        <f t="shared" si="255"/>
        <v>57.783673650972545</v>
      </c>
      <c r="K919" s="16">
        <f t="shared" si="256"/>
        <v>94.283625471996885</v>
      </c>
      <c r="L919" s="16">
        <f t="shared" si="256"/>
        <v>136.40790286617494</v>
      </c>
      <c r="M919" s="76"/>
      <c r="N919" s="76"/>
      <c r="O919" s="76"/>
      <c r="P919" s="76"/>
      <c r="Q919" s="76"/>
      <c r="R919" s="76"/>
    </row>
    <row r="920" spans="1:18" s="9" customFormat="1" ht="33.75" x14ac:dyDescent="0.2">
      <c r="A920" s="11" t="s">
        <v>402</v>
      </c>
      <c r="B920" s="73"/>
      <c r="C920" s="73"/>
      <c r="D920" s="73"/>
      <c r="E920" s="73"/>
      <c r="F920" s="73"/>
      <c r="G920" s="73"/>
      <c r="H920" s="72"/>
      <c r="I920" s="72"/>
      <c r="J920" s="72"/>
      <c r="K920" s="72"/>
      <c r="L920" s="72"/>
      <c r="M920" s="72"/>
      <c r="N920" s="72"/>
      <c r="O920" s="72"/>
      <c r="P920" s="72"/>
      <c r="Q920" s="72"/>
      <c r="R920" s="72"/>
    </row>
    <row r="921" spans="1:18" s="9" customFormat="1" x14ac:dyDescent="0.2">
      <c r="A921" s="13" t="s">
        <v>272</v>
      </c>
      <c r="B921" s="73">
        <v>851.86500000000001</v>
      </c>
      <c r="C921" s="73">
        <v>6233.3509999999997</v>
      </c>
      <c r="D921" s="73">
        <v>913.27099999999996</v>
      </c>
      <c r="E921" s="73">
        <v>7146.6220000000003</v>
      </c>
      <c r="F921" s="73">
        <v>644.73099999999999</v>
      </c>
      <c r="G921" s="73">
        <v>5482.7259999999997</v>
      </c>
      <c r="H921" s="15">
        <f>H922+H923</f>
        <v>100.00000000000001</v>
      </c>
      <c r="I921" s="15">
        <f>I922+I923</f>
        <v>100</v>
      </c>
      <c r="J921" s="16">
        <f t="shared" ref="J921:J926" si="257">D921/B921*100</f>
        <v>107.20841917439969</v>
      </c>
      <c r="K921" s="16">
        <f t="shared" ref="K921:L926" si="258">D921/F921*100</f>
        <v>141.651479454222</v>
      </c>
      <c r="L921" s="16">
        <f t="shared" si="258"/>
        <v>130.34796924011889</v>
      </c>
    </row>
    <row r="922" spans="1:18" s="9" customFormat="1" x14ac:dyDescent="0.2">
      <c r="A922" s="17" t="s">
        <v>278</v>
      </c>
      <c r="B922" s="73">
        <v>1.667</v>
      </c>
      <c r="C922" s="73">
        <v>18</v>
      </c>
      <c r="D922" s="73">
        <v>1.667</v>
      </c>
      <c r="E922" s="73">
        <v>19.667000000000002</v>
      </c>
      <c r="F922" s="73">
        <v>2.3330000000000002</v>
      </c>
      <c r="G922" s="73">
        <v>23</v>
      </c>
      <c r="H922" s="15">
        <f>D922/D921*100</f>
        <v>0.18253070556275192</v>
      </c>
      <c r="I922" s="15">
        <f>E922/E921*100</f>
        <v>0.27519295129922922</v>
      </c>
      <c r="J922" s="16">
        <f t="shared" si="257"/>
        <v>100</v>
      </c>
      <c r="K922" s="16">
        <f t="shared" si="258"/>
        <v>71.453064723531938</v>
      </c>
      <c r="L922" s="16">
        <f t="shared" si="258"/>
        <v>85.508695652173913</v>
      </c>
    </row>
    <row r="923" spans="1:18" s="9" customFormat="1" x14ac:dyDescent="0.2">
      <c r="A923" s="17" t="s">
        <v>274</v>
      </c>
      <c r="B923" s="73">
        <v>850.19899999999996</v>
      </c>
      <c r="C923" s="73">
        <v>6215.3509999999997</v>
      </c>
      <c r="D923" s="73">
        <v>911.60400000000004</v>
      </c>
      <c r="E923" s="73">
        <v>7126.9549999999999</v>
      </c>
      <c r="F923" s="73">
        <v>642.39800000000002</v>
      </c>
      <c r="G923" s="73">
        <v>5459.7259999999997</v>
      </c>
      <c r="H923" s="15">
        <f>D923/D921*100</f>
        <v>99.817469294437259</v>
      </c>
      <c r="I923" s="15">
        <f>E923/E921*100</f>
        <v>99.724807048700768</v>
      </c>
      <c r="J923" s="16">
        <f t="shared" si="257"/>
        <v>107.22242674950218</v>
      </c>
      <c r="K923" s="16">
        <f t="shared" si="258"/>
        <v>141.90641938486732</v>
      </c>
      <c r="L923" s="16">
        <f t="shared" si="258"/>
        <v>130.53686210626688</v>
      </c>
      <c r="M923" s="76"/>
      <c r="N923" s="76"/>
      <c r="O923" s="76"/>
      <c r="P923" s="76"/>
      <c r="Q923" s="76"/>
      <c r="R923" s="76"/>
    </row>
    <row r="924" spans="1:18" s="9" customFormat="1" x14ac:dyDescent="0.2">
      <c r="A924" s="13" t="s">
        <v>273</v>
      </c>
      <c r="B924" s="73">
        <v>851.86500000000001</v>
      </c>
      <c r="C924" s="73">
        <v>6233.3509999999997</v>
      </c>
      <c r="D924" s="73">
        <v>913.27099999999996</v>
      </c>
      <c r="E924" s="73">
        <v>7146.6220000000003</v>
      </c>
      <c r="F924" s="73">
        <v>644.73099999999999</v>
      </c>
      <c r="G924" s="73">
        <v>5482.7259999999997</v>
      </c>
      <c r="H924" s="15">
        <f>H925+H926</f>
        <v>99.999890503475982</v>
      </c>
      <c r="I924" s="15">
        <f>I925+I926</f>
        <v>99.999999999999986</v>
      </c>
      <c r="J924" s="16">
        <f t="shared" si="257"/>
        <v>107.20841917439969</v>
      </c>
      <c r="K924" s="16">
        <f t="shared" si="258"/>
        <v>141.651479454222</v>
      </c>
      <c r="L924" s="16">
        <f t="shared" si="258"/>
        <v>130.34796924011889</v>
      </c>
    </row>
    <row r="925" spans="1:18" s="9" customFormat="1" x14ac:dyDescent="0.2">
      <c r="A925" s="17" t="s">
        <v>275</v>
      </c>
      <c r="B925" s="73">
        <v>46.661000000000001</v>
      </c>
      <c r="C925" s="73">
        <v>175.916</v>
      </c>
      <c r="D925" s="73">
        <v>13.657</v>
      </c>
      <c r="E925" s="73">
        <v>189.57300000000001</v>
      </c>
      <c r="F925" s="73">
        <v>9.6639999999999997</v>
      </c>
      <c r="G925" s="73">
        <v>77.953000000000003</v>
      </c>
      <c r="H925" s="15">
        <f>D925/D924*100</f>
        <v>1.4953940287165586</v>
      </c>
      <c r="I925" s="15">
        <f>E925/E924*100</f>
        <v>2.6526238550184966</v>
      </c>
      <c r="J925" s="16">
        <f t="shared" si="257"/>
        <v>29.268554038704696</v>
      </c>
      <c r="K925" s="16">
        <f t="shared" si="258"/>
        <v>141.31829470198676</v>
      </c>
      <c r="L925" s="16">
        <f t="shared" si="258"/>
        <v>243.1888445601837</v>
      </c>
    </row>
    <row r="926" spans="1:18" s="9" customFormat="1" x14ac:dyDescent="0.2">
      <c r="A926" s="17" t="s">
        <v>279</v>
      </c>
      <c r="B926" s="73">
        <v>805.20399999999995</v>
      </c>
      <c r="C926" s="73">
        <v>6057.4350000000004</v>
      </c>
      <c r="D926" s="73">
        <v>899.61300000000006</v>
      </c>
      <c r="E926" s="73">
        <v>6957.049</v>
      </c>
      <c r="F926" s="73">
        <v>635.06700000000001</v>
      </c>
      <c r="G926" s="73">
        <v>5404.7740000000003</v>
      </c>
      <c r="H926" s="15">
        <f>D926/D924*100</f>
        <v>98.504496474759421</v>
      </c>
      <c r="I926" s="15">
        <f>E926/E924*100</f>
        <v>97.347376144981496</v>
      </c>
      <c r="J926" s="16">
        <f t="shared" si="257"/>
        <v>111.72485481939982</v>
      </c>
      <c r="K926" s="16">
        <f t="shared" si="258"/>
        <v>141.65639216019727</v>
      </c>
      <c r="L926" s="16">
        <f t="shared" si="258"/>
        <v>128.72044233486912</v>
      </c>
      <c r="M926" s="76"/>
      <c r="N926" s="76"/>
      <c r="O926" s="76"/>
      <c r="P926" s="76"/>
      <c r="Q926" s="76"/>
      <c r="R926" s="76"/>
    </row>
    <row r="927" spans="1:18" s="9" customFormat="1" ht="22.5" x14ac:dyDescent="0.2">
      <c r="A927" s="11" t="s">
        <v>403</v>
      </c>
      <c r="B927" s="73"/>
      <c r="C927" s="73"/>
      <c r="D927" s="73"/>
      <c r="E927" s="73"/>
      <c r="F927" s="73"/>
      <c r="G927" s="73"/>
      <c r="H927" s="72"/>
      <c r="I927" s="72"/>
      <c r="J927" s="72"/>
      <c r="K927" s="72"/>
      <c r="L927" s="72"/>
      <c r="M927" s="72"/>
      <c r="N927" s="72"/>
      <c r="O927" s="72"/>
      <c r="P927" s="72"/>
      <c r="Q927" s="72"/>
      <c r="R927" s="72"/>
    </row>
    <row r="928" spans="1:18" s="9" customFormat="1" x14ac:dyDescent="0.2">
      <c r="A928" s="13" t="s">
        <v>272</v>
      </c>
      <c r="B928" s="73">
        <v>699.71799999999996</v>
      </c>
      <c r="C928" s="73">
        <v>5441.73</v>
      </c>
      <c r="D928" s="73">
        <v>784.55200000000002</v>
      </c>
      <c r="E928" s="73">
        <v>6226.2820000000002</v>
      </c>
      <c r="F928" s="73">
        <v>587.91300000000001</v>
      </c>
      <c r="G928" s="73">
        <v>4568.8289999999997</v>
      </c>
      <c r="H928" s="15">
        <f>H929+H930</f>
        <v>100</v>
      </c>
      <c r="I928" s="15">
        <f>I929+I930</f>
        <v>100</v>
      </c>
      <c r="J928" s="16">
        <f t="shared" ref="J928:J933" si="259">D928/B928*100</f>
        <v>112.12402710806356</v>
      </c>
      <c r="K928" s="16">
        <f t="shared" ref="K928:L933" si="260">D928/F928*100</f>
        <v>133.44695558696611</v>
      </c>
      <c r="L928" s="16">
        <f t="shared" si="260"/>
        <v>136.27741375306454</v>
      </c>
    </row>
    <row r="929" spans="1:18" s="9" customFormat="1" x14ac:dyDescent="0.2">
      <c r="A929" s="17" t="s">
        <v>278</v>
      </c>
      <c r="B929" s="73">
        <v>0</v>
      </c>
      <c r="C929" s="73">
        <v>0</v>
      </c>
      <c r="D929" s="73">
        <v>0</v>
      </c>
      <c r="E929" s="73">
        <v>0</v>
      </c>
      <c r="F929" s="73">
        <v>0</v>
      </c>
      <c r="G929" s="73">
        <v>0</v>
      </c>
      <c r="H929" s="15">
        <f>D929/D928*100</f>
        <v>0</v>
      </c>
      <c r="I929" s="15">
        <f>E929/E928*100</f>
        <v>0</v>
      </c>
      <c r="J929" s="16">
        <v>0</v>
      </c>
      <c r="K929" s="16">
        <v>0</v>
      </c>
      <c r="L929" s="16">
        <v>0</v>
      </c>
    </row>
    <row r="930" spans="1:18" s="9" customFormat="1" x14ac:dyDescent="0.2">
      <c r="A930" s="17" t="s">
        <v>274</v>
      </c>
      <c r="B930" s="73">
        <v>699.71799999999996</v>
      </c>
      <c r="C930" s="73">
        <v>5441.73</v>
      </c>
      <c r="D930" s="73">
        <v>784.55200000000002</v>
      </c>
      <c r="E930" s="73">
        <v>6226.2820000000002</v>
      </c>
      <c r="F930" s="73">
        <v>587.91300000000001</v>
      </c>
      <c r="G930" s="73">
        <v>4568.8289999999997</v>
      </c>
      <c r="H930" s="15">
        <f>D930/D928*100</f>
        <v>100</v>
      </c>
      <c r="I930" s="15">
        <f>E930/E928*100</f>
        <v>100</v>
      </c>
      <c r="J930" s="16">
        <f t="shared" si="259"/>
        <v>112.12402710806356</v>
      </c>
      <c r="K930" s="16">
        <f t="shared" si="260"/>
        <v>133.44695558696611</v>
      </c>
      <c r="L930" s="16">
        <f t="shared" si="260"/>
        <v>136.27741375306454</v>
      </c>
      <c r="M930" s="76"/>
      <c r="N930" s="76"/>
      <c r="O930" s="76"/>
      <c r="P930" s="76"/>
      <c r="Q930" s="76"/>
      <c r="R930" s="76"/>
    </row>
    <row r="931" spans="1:18" s="9" customFormat="1" x14ac:dyDescent="0.2">
      <c r="A931" s="13" t="s">
        <v>273</v>
      </c>
      <c r="B931" s="73">
        <v>699.71799999999996</v>
      </c>
      <c r="C931" s="73">
        <v>5441.73</v>
      </c>
      <c r="D931" s="73">
        <v>784.55200000000002</v>
      </c>
      <c r="E931" s="73">
        <v>6226.2820000000002</v>
      </c>
      <c r="F931" s="73">
        <v>587.91300000000001</v>
      </c>
      <c r="G931" s="73">
        <v>4568.8289999999997</v>
      </c>
      <c r="H931" s="15">
        <f>H932+H933</f>
        <v>100.00000000000001</v>
      </c>
      <c r="I931" s="15">
        <f>I932+I933</f>
        <v>100</v>
      </c>
      <c r="J931" s="16">
        <f t="shared" si="259"/>
        <v>112.12402710806356</v>
      </c>
      <c r="K931" s="16">
        <f t="shared" si="260"/>
        <v>133.44695558696611</v>
      </c>
      <c r="L931" s="16">
        <f t="shared" si="260"/>
        <v>136.27741375306454</v>
      </c>
    </row>
    <row r="932" spans="1:18" s="9" customFormat="1" x14ac:dyDescent="0.2">
      <c r="A932" s="17" t="s">
        <v>275</v>
      </c>
      <c r="B932" s="73">
        <v>46.317</v>
      </c>
      <c r="C932" s="73">
        <v>164.143</v>
      </c>
      <c r="D932" s="73">
        <v>7.8659999999999997</v>
      </c>
      <c r="E932" s="73">
        <v>172.00899999999999</v>
      </c>
      <c r="F932" s="73">
        <v>9.5519999999999996</v>
      </c>
      <c r="G932" s="73">
        <v>76.739000000000004</v>
      </c>
      <c r="H932" s="15">
        <f>D932/D931*100</f>
        <v>1.0026104069583659</v>
      </c>
      <c r="I932" s="15">
        <f>E932/E931*100</f>
        <v>2.7626278411417919</v>
      </c>
      <c r="J932" s="16">
        <f t="shared" si="259"/>
        <v>16.982965217954529</v>
      </c>
      <c r="K932" s="16">
        <f t="shared" si="260"/>
        <v>82.349246231155774</v>
      </c>
      <c r="L932" s="16">
        <f t="shared" si="260"/>
        <v>224.14808637068501</v>
      </c>
    </row>
    <row r="933" spans="1:18" s="9" customFormat="1" x14ac:dyDescent="0.2">
      <c r="A933" s="17" t="s">
        <v>279</v>
      </c>
      <c r="B933" s="73">
        <v>653.4</v>
      </c>
      <c r="C933" s="73">
        <v>5277.5870000000004</v>
      </c>
      <c r="D933" s="73">
        <v>776.68600000000004</v>
      </c>
      <c r="E933" s="73">
        <v>6054.2730000000001</v>
      </c>
      <c r="F933" s="73">
        <v>578.36099999999999</v>
      </c>
      <c r="G933" s="73">
        <v>4492.09</v>
      </c>
      <c r="H933" s="15">
        <f>D933/D931*100</f>
        <v>98.997389593041646</v>
      </c>
      <c r="I933" s="15">
        <f>E933/E931*100</f>
        <v>97.237372158858207</v>
      </c>
      <c r="J933" s="16">
        <f t="shared" si="259"/>
        <v>118.8683807774717</v>
      </c>
      <c r="K933" s="16">
        <f t="shared" si="260"/>
        <v>134.29086677697839</v>
      </c>
      <c r="L933" s="16">
        <f t="shared" si="260"/>
        <v>134.77630679705882</v>
      </c>
      <c r="M933" s="76"/>
      <c r="N933" s="76"/>
      <c r="O933" s="76"/>
      <c r="P933" s="76"/>
      <c r="Q933" s="76"/>
      <c r="R933" s="76"/>
    </row>
    <row r="934" spans="1:18" s="9" customFormat="1" ht="56.25" x14ac:dyDescent="0.2">
      <c r="A934" s="11" t="s">
        <v>404</v>
      </c>
      <c r="B934" s="73"/>
      <c r="C934" s="73"/>
      <c r="D934" s="73"/>
      <c r="E934" s="73"/>
      <c r="F934" s="73"/>
      <c r="G934" s="73"/>
      <c r="H934" s="72"/>
      <c r="I934" s="72"/>
      <c r="J934" s="72"/>
      <c r="K934" s="72"/>
      <c r="L934" s="72"/>
      <c r="M934" s="72"/>
      <c r="N934" s="72"/>
      <c r="O934" s="72"/>
      <c r="P934" s="72"/>
      <c r="Q934" s="72"/>
      <c r="R934" s="72"/>
    </row>
    <row r="935" spans="1:18" s="9" customFormat="1" x14ac:dyDescent="0.2">
      <c r="A935" s="13" t="s">
        <v>272</v>
      </c>
      <c r="B935" s="73">
        <v>1359.2570000000001</v>
      </c>
      <c r="C935" s="73">
        <v>9896.3340000000007</v>
      </c>
      <c r="D935" s="73">
        <v>1368.856</v>
      </c>
      <c r="E935" s="73">
        <v>11265.19</v>
      </c>
      <c r="F935" s="73">
        <v>1014.926</v>
      </c>
      <c r="G935" s="73">
        <v>10268.921</v>
      </c>
      <c r="H935" s="15">
        <f>H936+H937</f>
        <v>99.999926946296767</v>
      </c>
      <c r="I935" s="15">
        <f>I936+I937</f>
        <v>100</v>
      </c>
      <c r="J935" s="16">
        <f t="shared" ref="J935:J940" si="261">D935/B935*100</f>
        <v>100.70619463427445</v>
      </c>
      <c r="K935" s="16">
        <f t="shared" ref="K935:L940" si="262">D935/F935*100</f>
        <v>134.8724931669895</v>
      </c>
      <c r="L935" s="16">
        <f t="shared" si="262"/>
        <v>109.70178853260239</v>
      </c>
    </row>
    <row r="936" spans="1:18" s="9" customFormat="1" x14ac:dyDescent="0.2">
      <c r="A936" s="17" t="s">
        <v>278</v>
      </c>
      <c r="B936" s="73">
        <v>553.58299999999997</v>
      </c>
      <c r="C936" s="73">
        <v>3960.3330000000001</v>
      </c>
      <c r="D936" s="73">
        <v>555.58299999999997</v>
      </c>
      <c r="E936" s="73">
        <v>4515.9170000000004</v>
      </c>
      <c r="F936" s="73">
        <v>359.52</v>
      </c>
      <c r="G936" s="73">
        <v>3296.5859999999998</v>
      </c>
      <c r="H936" s="15">
        <f>D936/D935*100</f>
        <v>40.58739560625807</v>
      </c>
      <c r="I936" s="15">
        <f>E936/E935*100</f>
        <v>40.087357603378194</v>
      </c>
      <c r="J936" s="16">
        <f t="shared" si="261"/>
        <v>100.36128277060531</v>
      </c>
      <c r="K936" s="16">
        <f t="shared" si="262"/>
        <v>154.53465732087227</v>
      </c>
      <c r="L936" s="16">
        <f t="shared" si="262"/>
        <v>136.98768968866582</v>
      </c>
    </row>
    <row r="937" spans="1:18" s="9" customFormat="1" x14ac:dyDescent="0.2">
      <c r="A937" s="17" t="s">
        <v>274</v>
      </c>
      <c r="B937" s="73">
        <v>805.673</v>
      </c>
      <c r="C937" s="73">
        <v>5936</v>
      </c>
      <c r="D937" s="73">
        <v>813.27200000000005</v>
      </c>
      <c r="E937" s="73">
        <v>6749.2730000000001</v>
      </c>
      <c r="F937" s="73">
        <v>655.40499999999997</v>
      </c>
      <c r="G937" s="73">
        <v>6972.335</v>
      </c>
      <c r="H937" s="15">
        <f>D937/D935*100</f>
        <v>59.41253134003869</v>
      </c>
      <c r="I937" s="15">
        <f>E937/E935*100</f>
        <v>59.912642396621806</v>
      </c>
      <c r="J937" s="16">
        <f t="shared" si="261"/>
        <v>100.94318662782544</v>
      </c>
      <c r="K937" s="16">
        <f t="shared" si="262"/>
        <v>124.0869386104775</v>
      </c>
      <c r="L937" s="16">
        <f t="shared" si="262"/>
        <v>96.800756131195655</v>
      </c>
      <c r="M937" s="76"/>
      <c r="N937" s="76"/>
      <c r="O937" s="76"/>
      <c r="P937" s="76"/>
      <c r="Q937" s="76"/>
      <c r="R937" s="76"/>
    </row>
    <row r="938" spans="1:18" s="9" customFormat="1" x14ac:dyDescent="0.2">
      <c r="A938" s="13" t="s">
        <v>273</v>
      </c>
      <c r="B938" s="73">
        <v>1359.2570000000001</v>
      </c>
      <c r="C938" s="73">
        <v>9896.3340000000007</v>
      </c>
      <c r="D938" s="73">
        <v>1368.856</v>
      </c>
      <c r="E938" s="73">
        <v>11265.19</v>
      </c>
      <c r="F938" s="73">
        <v>1014.926</v>
      </c>
      <c r="G938" s="73">
        <v>10268.921</v>
      </c>
      <c r="H938" s="15">
        <f>H939+H940</f>
        <v>99.999926946296753</v>
      </c>
      <c r="I938" s="15">
        <f>I939+I940</f>
        <v>100</v>
      </c>
      <c r="J938" s="16">
        <f t="shared" si="261"/>
        <v>100.70619463427445</v>
      </c>
      <c r="K938" s="16">
        <f t="shared" si="262"/>
        <v>134.8724931669895</v>
      </c>
      <c r="L938" s="16">
        <f t="shared" si="262"/>
        <v>109.70178853260239</v>
      </c>
    </row>
    <row r="939" spans="1:18" s="9" customFormat="1" x14ac:dyDescent="0.2">
      <c r="A939" s="17" t="s">
        <v>275</v>
      </c>
      <c r="B939" s="73">
        <v>37.718000000000004</v>
      </c>
      <c r="C939" s="73">
        <v>481.42200000000003</v>
      </c>
      <c r="D939" s="73">
        <v>34.741999999999997</v>
      </c>
      <c r="E939" s="73">
        <v>516.16499999999996</v>
      </c>
      <c r="F939" s="73">
        <v>36.694000000000003</v>
      </c>
      <c r="G939" s="73">
        <v>261.02499999999998</v>
      </c>
      <c r="H939" s="15">
        <f>D939/D938*100</f>
        <v>2.5380317579058715</v>
      </c>
      <c r="I939" s="15">
        <f>E939/E938*100</f>
        <v>4.5819466870953791</v>
      </c>
      <c r="J939" s="16">
        <f t="shared" si="261"/>
        <v>92.109867967548638</v>
      </c>
      <c r="K939" s="16">
        <f t="shared" si="262"/>
        <v>94.680329209134996</v>
      </c>
      <c r="L939" s="16">
        <f t="shared" si="262"/>
        <v>197.74542668326788</v>
      </c>
    </row>
    <row r="940" spans="1:18" s="9" customFormat="1" x14ac:dyDescent="0.2">
      <c r="A940" s="17" t="s">
        <v>279</v>
      </c>
      <c r="B940" s="73">
        <v>1321.538</v>
      </c>
      <c r="C940" s="73">
        <v>9414.9110000000001</v>
      </c>
      <c r="D940" s="73">
        <v>1334.1130000000001</v>
      </c>
      <c r="E940" s="73">
        <v>10749.025</v>
      </c>
      <c r="F940" s="73">
        <v>978.23099999999999</v>
      </c>
      <c r="G940" s="73">
        <v>10007.895</v>
      </c>
      <c r="H940" s="15">
        <f>D940/D938*100</f>
        <v>97.461895188390884</v>
      </c>
      <c r="I940" s="15">
        <f>E940/E938*100</f>
        <v>95.418053312904618</v>
      </c>
      <c r="J940" s="16">
        <f t="shared" si="261"/>
        <v>100.95154282358889</v>
      </c>
      <c r="K940" s="16">
        <f t="shared" si="262"/>
        <v>136.38015969643163</v>
      </c>
      <c r="L940" s="16">
        <f t="shared" si="262"/>
        <v>107.40545339454499</v>
      </c>
      <c r="M940" s="76"/>
      <c r="N940" s="76"/>
      <c r="O940" s="76"/>
      <c r="P940" s="76"/>
      <c r="Q940" s="76"/>
      <c r="R940" s="76"/>
    </row>
    <row r="941" spans="1:18" s="9" customFormat="1" ht="22.5" x14ac:dyDescent="0.2">
      <c r="A941" s="11" t="s">
        <v>405</v>
      </c>
      <c r="B941" s="73"/>
      <c r="C941" s="73"/>
      <c r="D941" s="73"/>
      <c r="E941" s="73"/>
      <c r="F941" s="73"/>
      <c r="G941" s="73"/>
      <c r="H941" s="72"/>
      <c r="I941" s="72"/>
      <c r="J941" s="72"/>
      <c r="K941" s="72"/>
      <c r="L941" s="72"/>
    </row>
    <row r="942" spans="1:18" s="9" customFormat="1" x14ac:dyDescent="0.2">
      <c r="A942" s="13" t="s">
        <v>272</v>
      </c>
      <c r="B942" s="73">
        <v>1984.0820000000001</v>
      </c>
      <c r="C942" s="73">
        <v>21757.855</v>
      </c>
      <c r="D942" s="73">
        <v>2070.7550000000001</v>
      </c>
      <c r="E942" s="73">
        <v>23828.61</v>
      </c>
      <c r="F942" s="73">
        <v>2549.3679999999999</v>
      </c>
      <c r="G942" s="73">
        <v>20949.59</v>
      </c>
      <c r="H942" s="15">
        <f>H943+H944</f>
        <v>99.999951708434835</v>
      </c>
      <c r="I942" s="15">
        <f>I943+I944</f>
        <v>100</v>
      </c>
      <c r="J942" s="16">
        <f t="shared" ref="J942:J947" si="263">D942/B942*100</f>
        <v>104.36841824077835</v>
      </c>
      <c r="K942" s="16">
        <f t="shared" ref="K942:L947" si="264">D942/F942*100</f>
        <v>81.226209790034247</v>
      </c>
      <c r="L942" s="16">
        <f t="shared" si="264"/>
        <v>113.74260785055937</v>
      </c>
    </row>
    <row r="943" spans="1:18" s="9" customFormat="1" x14ac:dyDescent="0.2">
      <c r="A943" s="17" t="s">
        <v>278</v>
      </c>
      <c r="B943" s="73">
        <v>527.66600000000005</v>
      </c>
      <c r="C943" s="73">
        <v>9078.9969999999994</v>
      </c>
      <c r="D943" s="73">
        <v>506.666</v>
      </c>
      <c r="E943" s="73">
        <v>9585.6640000000007</v>
      </c>
      <c r="F943" s="73">
        <v>778.76400000000001</v>
      </c>
      <c r="G943" s="73">
        <v>7066.4059999999999</v>
      </c>
      <c r="H943" s="15">
        <f>D943/D942*100</f>
        <v>24.467694150201254</v>
      </c>
      <c r="I943" s="15">
        <f>E943/E942*100</f>
        <v>40.227541598104125</v>
      </c>
      <c r="J943" s="16">
        <f t="shared" si="263"/>
        <v>96.020209753897348</v>
      </c>
      <c r="K943" s="16">
        <f t="shared" si="264"/>
        <v>65.060274999871595</v>
      </c>
      <c r="L943" s="16">
        <f t="shared" si="264"/>
        <v>135.65119241662595</v>
      </c>
    </row>
    <row r="944" spans="1:18" s="9" customFormat="1" x14ac:dyDescent="0.2">
      <c r="A944" s="17" t="s">
        <v>274</v>
      </c>
      <c r="B944" s="73">
        <v>1456.4159999999999</v>
      </c>
      <c r="C944" s="73">
        <v>12678.858</v>
      </c>
      <c r="D944" s="73">
        <v>1564.088</v>
      </c>
      <c r="E944" s="73">
        <v>14242.946</v>
      </c>
      <c r="F944" s="73">
        <v>1770.6030000000001</v>
      </c>
      <c r="G944" s="73">
        <v>13883.183999999999</v>
      </c>
      <c r="H944" s="15">
        <f>D944/D942*100</f>
        <v>75.532257558233582</v>
      </c>
      <c r="I944" s="15">
        <f>E944/E942*100</f>
        <v>59.772458401895868</v>
      </c>
      <c r="J944" s="16">
        <f t="shared" si="263"/>
        <v>107.39294267571901</v>
      </c>
      <c r="K944" s="16">
        <f t="shared" si="264"/>
        <v>88.336459386999792</v>
      </c>
      <c r="L944" s="16">
        <f t="shared" si="264"/>
        <v>102.59135080252484</v>
      </c>
      <c r="M944" s="76"/>
      <c r="N944" s="76"/>
      <c r="O944" s="76"/>
      <c r="P944" s="76"/>
      <c r="Q944" s="76"/>
      <c r="R944" s="76"/>
    </row>
    <row r="945" spans="1:18" s="9" customFormat="1" x14ac:dyDescent="0.2">
      <c r="A945" s="13" t="s">
        <v>273</v>
      </c>
      <c r="B945" s="73">
        <v>1984.0820000000001</v>
      </c>
      <c r="C945" s="73">
        <v>21757.855</v>
      </c>
      <c r="D945" s="73">
        <v>2070.7550000000001</v>
      </c>
      <c r="E945" s="73">
        <v>23828.61</v>
      </c>
      <c r="F945" s="73">
        <v>2549.3679999999999</v>
      </c>
      <c r="G945" s="73">
        <v>20949.59</v>
      </c>
      <c r="H945" s="15">
        <f>H946+H947</f>
        <v>99.999951708434835</v>
      </c>
      <c r="I945" s="15">
        <f>I946+I947</f>
        <v>100</v>
      </c>
      <c r="J945" s="16">
        <f t="shared" si="263"/>
        <v>104.36841824077835</v>
      </c>
      <c r="K945" s="16">
        <f t="shared" si="264"/>
        <v>81.226209790034247</v>
      </c>
      <c r="L945" s="16">
        <f t="shared" si="264"/>
        <v>113.74260785055937</v>
      </c>
      <c r="M945" s="72"/>
      <c r="N945" s="72"/>
      <c r="O945" s="72"/>
      <c r="P945" s="72"/>
      <c r="Q945" s="72"/>
      <c r="R945" s="72"/>
    </row>
    <row r="946" spans="1:18" s="9" customFormat="1" x14ac:dyDescent="0.2">
      <c r="A946" s="17" t="s">
        <v>275</v>
      </c>
      <c r="B946" s="73">
        <v>98.620999999999995</v>
      </c>
      <c r="C946" s="73">
        <v>1713.039</v>
      </c>
      <c r="D946" s="73">
        <v>163.744</v>
      </c>
      <c r="E946" s="73">
        <v>1876.7829999999999</v>
      </c>
      <c r="F946" s="73">
        <v>293.51400000000001</v>
      </c>
      <c r="G946" s="73">
        <v>2348.221</v>
      </c>
      <c r="H946" s="15">
        <f>D946/D945*100</f>
        <v>7.9074540445393096</v>
      </c>
      <c r="I946" s="15">
        <f>E946/E945*100</f>
        <v>7.8761749006761193</v>
      </c>
      <c r="J946" s="16">
        <f t="shared" si="263"/>
        <v>166.03360339075857</v>
      </c>
      <c r="K946" s="16">
        <f t="shared" si="264"/>
        <v>55.787458179166919</v>
      </c>
      <c r="L946" s="16">
        <f t="shared" si="264"/>
        <v>79.923610256445201</v>
      </c>
    </row>
    <row r="947" spans="1:18" s="9" customFormat="1" x14ac:dyDescent="0.2">
      <c r="A947" s="17" t="s">
        <v>279</v>
      </c>
      <c r="B947" s="73">
        <v>1885.462</v>
      </c>
      <c r="C947" s="73">
        <v>20044.815999999999</v>
      </c>
      <c r="D947" s="73">
        <v>1907.01</v>
      </c>
      <c r="E947" s="73">
        <v>21951.827000000001</v>
      </c>
      <c r="F947" s="73">
        <v>2255.8530000000001</v>
      </c>
      <c r="G947" s="73">
        <v>18601.368999999999</v>
      </c>
      <c r="H947" s="15">
        <f>D947/D945*100</f>
        <v>92.092497663895529</v>
      </c>
      <c r="I947" s="15">
        <f>E947/E945*100</f>
        <v>92.123825099323881</v>
      </c>
      <c r="J947" s="16">
        <f t="shared" si="263"/>
        <v>101.14284986915673</v>
      </c>
      <c r="K947" s="16">
        <f t="shared" si="264"/>
        <v>84.53609344225886</v>
      </c>
      <c r="L947" s="16">
        <f t="shared" si="264"/>
        <v>118.0118893399728</v>
      </c>
      <c r="M947" s="76"/>
      <c r="N947" s="76"/>
      <c r="O947" s="76"/>
      <c r="P947" s="76"/>
      <c r="Q947" s="76"/>
      <c r="R947" s="76"/>
    </row>
    <row r="948" spans="1:18" s="9" customFormat="1" ht="22.5" x14ac:dyDescent="0.2">
      <c r="A948" s="11" t="s">
        <v>406</v>
      </c>
      <c r="B948" s="73"/>
      <c r="C948" s="73"/>
      <c r="D948" s="73"/>
      <c r="E948" s="73"/>
      <c r="F948" s="73"/>
      <c r="G948" s="73"/>
      <c r="H948" s="72"/>
      <c r="I948" s="72"/>
      <c r="J948" s="72"/>
      <c r="K948" s="72"/>
      <c r="L948" s="72"/>
    </row>
    <row r="949" spans="1:18" s="9" customFormat="1" x14ac:dyDescent="0.2">
      <c r="A949" s="13" t="s">
        <v>272</v>
      </c>
      <c r="B949" s="73">
        <v>10419.353999999999</v>
      </c>
      <c r="C949" s="73">
        <v>72410.683999999994</v>
      </c>
      <c r="D949" s="73">
        <v>10564.34</v>
      </c>
      <c r="E949" s="73">
        <v>82975.023000000001</v>
      </c>
      <c r="F949" s="73">
        <v>10844.404</v>
      </c>
      <c r="G949" s="73">
        <v>79360.739000000001</v>
      </c>
      <c r="H949" s="15">
        <f>H950+H951</f>
        <v>100</v>
      </c>
      <c r="I949" s="15">
        <f>I950+I951</f>
        <v>100.00000120518195</v>
      </c>
      <c r="J949" s="16">
        <f t="shared" ref="J949:J954" si="265">D949/B949*100</f>
        <v>101.39150661355782</v>
      </c>
      <c r="K949" s="16">
        <f t="shared" ref="K949:L954" si="266">D949/F949*100</f>
        <v>97.417432991245988</v>
      </c>
      <c r="L949" s="16">
        <f t="shared" si="266"/>
        <v>104.5542469053873</v>
      </c>
      <c r="M949" s="72"/>
      <c r="N949" s="72"/>
      <c r="O949" s="72"/>
      <c r="P949" s="72"/>
      <c r="Q949" s="72"/>
      <c r="R949" s="72"/>
    </row>
    <row r="950" spans="1:18" s="9" customFormat="1" x14ac:dyDescent="0.2">
      <c r="A950" s="17" t="s">
        <v>278</v>
      </c>
      <c r="B950" s="73">
        <v>3936.8330000000001</v>
      </c>
      <c r="C950" s="73">
        <v>23745.328000000001</v>
      </c>
      <c r="D950" s="73">
        <v>3926.8330000000001</v>
      </c>
      <c r="E950" s="73">
        <v>27672.161</v>
      </c>
      <c r="F950" s="73">
        <v>3011.777</v>
      </c>
      <c r="G950" s="73">
        <v>26146.195</v>
      </c>
      <c r="H950" s="15">
        <f>D950/D949*100</f>
        <v>37.170641989939739</v>
      </c>
      <c r="I950" s="15">
        <f>E950/E949*100</f>
        <v>33.349988947878927</v>
      </c>
      <c r="J950" s="16">
        <f t="shared" si="265"/>
        <v>99.745988717326853</v>
      </c>
      <c r="K950" s="16">
        <f t="shared" si="266"/>
        <v>130.38259472729888</v>
      </c>
      <c r="L950" s="16">
        <f t="shared" si="266"/>
        <v>105.83628325268744</v>
      </c>
      <c r="M950" s="72"/>
      <c r="N950" s="72"/>
      <c r="O950" s="72"/>
      <c r="P950" s="72"/>
      <c r="Q950" s="72"/>
      <c r="R950" s="72"/>
    </row>
    <row r="951" spans="1:18" s="9" customFormat="1" x14ac:dyDescent="0.2">
      <c r="A951" s="17" t="s">
        <v>274</v>
      </c>
      <c r="B951" s="73">
        <v>6482.5219999999999</v>
      </c>
      <c r="C951" s="73">
        <v>48665.356</v>
      </c>
      <c r="D951" s="73">
        <v>6637.5069999999996</v>
      </c>
      <c r="E951" s="73">
        <v>55302.862999999998</v>
      </c>
      <c r="F951" s="73">
        <v>7832.6270000000004</v>
      </c>
      <c r="G951" s="73">
        <v>53214.544000000002</v>
      </c>
      <c r="H951" s="15">
        <f>D951/D949*100</f>
        <v>62.829358010060254</v>
      </c>
      <c r="I951" s="15">
        <f>E951/E949*100</f>
        <v>66.650012257303018</v>
      </c>
      <c r="J951" s="16">
        <f t="shared" si="265"/>
        <v>102.39081332851627</v>
      </c>
      <c r="K951" s="16">
        <f t="shared" si="266"/>
        <v>84.741773098604085</v>
      </c>
      <c r="L951" s="16">
        <f t="shared" si="266"/>
        <v>103.92433880481997</v>
      </c>
      <c r="M951" s="76"/>
      <c r="N951" s="76"/>
      <c r="O951" s="76"/>
      <c r="P951" s="76"/>
      <c r="Q951" s="76"/>
      <c r="R951" s="76"/>
    </row>
    <row r="952" spans="1:18" s="9" customFormat="1" x14ac:dyDescent="0.2">
      <c r="A952" s="13" t="s">
        <v>273</v>
      </c>
      <c r="B952" s="73">
        <v>10419.353999999999</v>
      </c>
      <c r="C952" s="73">
        <v>72410.683999999994</v>
      </c>
      <c r="D952" s="73">
        <v>10564.34</v>
      </c>
      <c r="E952" s="73">
        <v>82975.023000000001</v>
      </c>
      <c r="F952" s="73">
        <v>10844.404</v>
      </c>
      <c r="G952" s="73">
        <v>79360.739000000001</v>
      </c>
      <c r="H952" s="15">
        <f>H953+H954</f>
        <v>100</v>
      </c>
      <c r="I952" s="15">
        <f>I953+I954</f>
        <v>100</v>
      </c>
      <c r="J952" s="16">
        <f t="shared" si="265"/>
        <v>101.39150661355782</v>
      </c>
      <c r="K952" s="16">
        <f t="shared" si="266"/>
        <v>97.417432991245988</v>
      </c>
      <c r="L952" s="16">
        <f t="shared" si="266"/>
        <v>104.5542469053873</v>
      </c>
      <c r="M952" s="72"/>
      <c r="N952" s="72"/>
      <c r="O952" s="72"/>
      <c r="P952" s="72"/>
      <c r="Q952" s="72"/>
      <c r="R952" s="72"/>
    </row>
    <row r="953" spans="1:18" s="9" customFormat="1" x14ac:dyDescent="0.2">
      <c r="A953" s="17" t="s">
        <v>275</v>
      </c>
      <c r="B953" s="73">
        <v>1399.884</v>
      </c>
      <c r="C953" s="73">
        <v>6047.3580000000002</v>
      </c>
      <c r="D953" s="73">
        <v>692.84100000000001</v>
      </c>
      <c r="E953" s="73">
        <v>6740.1980000000003</v>
      </c>
      <c r="F953" s="73">
        <v>848.14200000000005</v>
      </c>
      <c r="G953" s="73">
        <v>6415.3429999999998</v>
      </c>
      <c r="H953" s="15">
        <f>D953/D952*100</f>
        <v>6.5582989566787893</v>
      </c>
      <c r="I953" s="15">
        <f>E953/E952*100</f>
        <v>8.1231649673661437</v>
      </c>
      <c r="J953" s="16">
        <f t="shared" si="265"/>
        <v>49.492743684476714</v>
      </c>
      <c r="K953" s="16">
        <f t="shared" si="266"/>
        <v>81.689269013915123</v>
      </c>
      <c r="L953" s="16">
        <f t="shared" si="266"/>
        <v>105.06371989775138</v>
      </c>
      <c r="M953" s="72"/>
      <c r="N953" s="72"/>
      <c r="O953" s="72"/>
      <c r="P953" s="72"/>
      <c r="Q953" s="72"/>
      <c r="R953" s="72"/>
    </row>
    <row r="954" spans="1:18" s="9" customFormat="1" x14ac:dyDescent="0.2">
      <c r="A954" s="17" t="s">
        <v>279</v>
      </c>
      <c r="B954" s="73">
        <v>9019.4699999999993</v>
      </c>
      <c r="C954" s="73">
        <v>66363.326000000001</v>
      </c>
      <c r="D954" s="73">
        <v>9871.4989999999998</v>
      </c>
      <c r="E954" s="73">
        <v>76234.824999999997</v>
      </c>
      <c r="F954" s="73">
        <v>9996.2620000000006</v>
      </c>
      <c r="G954" s="73">
        <v>72945.395999999993</v>
      </c>
      <c r="H954" s="15">
        <f>D954/D952*100</f>
        <v>93.441701043321217</v>
      </c>
      <c r="I954" s="15">
        <f>E954/E952*100</f>
        <v>91.876835032633849</v>
      </c>
      <c r="J954" s="16">
        <f t="shared" si="265"/>
        <v>109.44655284623155</v>
      </c>
      <c r="K954" s="16">
        <f t="shared" si="266"/>
        <v>98.751903461513905</v>
      </c>
      <c r="L954" s="16">
        <f t="shared" si="266"/>
        <v>104.50944018454571</v>
      </c>
      <c r="M954" s="76"/>
      <c r="N954" s="76"/>
      <c r="O954" s="76"/>
      <c r="P954" s="76"/>
      <c r="Q954" s="76"/>
      <c r="R954" s="76"/>
    </row>
    <row r="955" spans="1:18" s="9" customFormat="1" ht="22.5" x14ac:dyDescent="0.2">
      <c r="A955" s="11" t="s">
        <v>407</v>
      </c>
      <c r="B955" s="73"/>
      <c r="C955" s="73"/>
      <c r="D955" s="73"/>
      <c r="E955" s="73"/>
      <c r="F955" s="73"/>
      <c r="G955" s="73"/>
      <c r="H955" s="72"/>
      <c r="I955" s="72"/>
      <c r="J955" s="72"/>
      <c r="K955" s="72"/>
      <c r="L955" s="72"/>
      <c r="M955" s="72"/>
      <c r="N955" s="72"/>
      <c r="O955" s="72"/>
      <c r="P955" s="72"/>
      <c r="Q955" s="72"/>
      <c r="R955" s="72"/>
    </row>
    <row r="956" spans="1:18" s="9" customFormat="1" x14ac:dyDescent="0.2">
      <c r="A956" s="13" t="s">
        <v>272</v>
      </c>
      <c r="B956" s="73">
        <v>59668.042999999998</v>
      </c>
      <c r="C956" s="73">
        <v>367552.23599999998</v>
      </c>
      <c r="D956" s="73">
        <v>58314.281999999999</v>
      </c>
      <c r="E956" s="73">
        <v>425866.51799999998</v>
      </c>
      <c r="F956" s="73">
        <v>51983.826999999997</v>
      </c>
      <c r="G956" s="73">
        <v>368527.82799999998</v>
      </c>
      <c r="H956" s="15">
        <f>H957+H958</f>
        <v>100</v>
      </c>
      <c r="I956" s="15">
        <f>I957+I958</f>
        <v>100</v>
      </c>
      <c r="J956" s="16">
        <f t="shared" ref="J956:J961" si="267">D956/B956*100</f>
        <v>97.731179150621713</v>
      </c>
      <c r="K956" s="16">
        <f t="shared" ref="K956:L961" si="268">D956/F956*100</f>
        <v>112.17773943422826</v>
      </c>
      <c r="L956" s="16">
        <f t="shared" si="268"/>
        <v>115.55884946631494</v>
      </c>
      <c r="M956" s="72"/>
      <c r="N956" s="72"/>
      <c r="O956" s="72"/>
      <c r="P956" s="72"/>
      <c r="Q956" s="72"/>
      <c r="R956" s="72"/>
    </row>
    <row r="957" spans="1:18" s="9" customFormat="1" x14ac:dyDescent="0.2">
      <c r="A957" s="17" t="s">
        <v>278</v>
      </c>
      <c r="B957" s="73">
        <v>56892</v>
      </c>
      <c r="C957" s="73">
        <v>348126.33299999998</v>
      </c>
      <c r="D957" s="73">
        <v>56381</v>
      </c>
      <c r="E957" s="73">
        <v>404507.33299999998</v>
      </c>
      <c r="F957" s="73">
        <v>49936.849000000002</v>
      </c>
      <c r="G957" s="73">
        <v>352491.57900000003</v>
      </c>
      <c r="H957" s="15">
        <f>D957/D956*100</f>
        <v>96.684719534058573</v>
      </c>
      <c r="I957" s="15">
        <f>E957/E956*100</f>
        <v>94.984535271683413</v>
      </c>
      <c r="J957" s="16">
        <f t="shared" si="267"/>
        <v>99.101806932433377</v>
      </c>
      <c r="K957" s="16">
        <f t="shared" si="268"/>
        <v>112.90460076886308</v>
      </c>
      <c r="L957" s="16">
        <f t="shared" si="268"/>
        <v>114.75659479513409</v>
      </c>
      <c r="M957" s="72"/>
      <c r="N957" s="72"/>
      <c r="O957" s="72"/>
      <c r="P957" s="72"/>
      <c r="Q957" s="72"/>
      <c r="R957" s="72"/>
    </row>
    <row r="958" spans="1:18" s="9" customFormat="1" x14ac:dyDescent="0.2">
      <c r="A958" s="17" t="s">
        <v>274</v>
      </c>
      <c r="B958" s="73">
        <v>2776.0430000000001</v>
      </c>
      <c r="C958" s="73">
        <v>19425.901999999998</v>
      </c>
      <c r="D958" s="73">
        <v>1933.2819999999999</v>
      </c>
      <c r="E958" s="73">
        <v>21359.185000000001</v>
      </c>
      <c r="F958" s="73">
        <v>2046.9780000000001</v>
      </c>
      <c r="G958" s="73">
        <v>16036.249</v>
      </c>
      <c r="H958" s="15">
        <f>D958/D956*100</f>
        <v>3.3152804659414308</v>
      </c>
      <c r="I958" s="15">
        <f>E958/E956*100</f>
        <v>5.0154647283165854</v>
      </c>
      <c r="J958" s="16">
        <f t="shared" si="267"/>
        <v>69.64164459988551</v>
      </c>
      <c r="K958" s="16">
        <f t="shared" si="268"/>
        <v>94.445665757033055</v>
      </c>
      <c r="L958" s="16">
        <f t="shared" si="268"/>
        <v>133.19314884671599</v>
      </c>
      <c r="M958" s="76"/>
      <c r="N958" s="76"/>
      <c r="O958" s="76"/>
      <c r="P958" s="76"/>
      <c r="Q958" s="76"/>
      <c r="R958" s="76"/>
    </row>
    <row r="959" spans="1:18" s="9" customFormat="1" x14ac:dyDescent="0.2">
      <c r="A959" s="13" t="s">
        <v>273</v>
      </c>
      <c r="B959" s="73">
        <v>59668.042999999998</v>
      </c>
      <c r="C959" s="73">
        <v>367552.23599999998</v>
      </c>
      <c r="D959" s="73">
        <v>58314.281999999999</v>
      </c>
      <c r="E959" s="73">
        <v>425866.51799999998</v>
      </c>
      <c r="F959" s="73">
        <v>51983.826999999997</v>
      </c>
      <c r="G959" s="73">
        <v>368527.82799999998</v>
      </c>
      <c r="H959" s="15">
        <f>H960+H961</f>
        <v>100.00000171484578</v>
      </c>
      <c r="I959" s="15">
        <f>I960+I961</f>
        <v>100.00000000000001</v>
      </c>
      <c r="J959" s="16">
        <f t="shared" si="267"/>
        <v>97.731179150621713</v>
      </c>
      <c r="K959" s="16">
        <f t="shared" si="268"/>
        <v>112.17773943422826</v>
      </c>
      <c r="L959" s="16">
        <f t="shared" si="268"/>
        <v>115.55884946631494</v>
      </c>
      <c r="M959" s="72"/>
      <c r="N959" s="72"/>
      <c r="O959" s="72"/>
      <c r="P959" s="72"/>
      <c r="Q959" s="72"/>
      <c r="R959" s="72"/>
    </row>
    <row r="960" spans="1:18" s="9" customFormat="1" x14ac:dyDescent="0.2">
      <c r="A960" s="17" t="s">
        <v>275</v>
      </c>
      <c r="B960" s="73">
        <v>207.45500000000001</v>
      </c>
      <c r="C960" s="73">
        <v>1254.069</v>
      </c>
      <c r="D960" s="73">
        <v>102.614</v>
      </c>
      <c r="E960" s="73">
        <v>1356.683</v>
      </c>
      <c r="F960" s="73">
        <v>118.97</v>
      </c>
      <c r="G960" s="73">
        <v>1463.7070000000001</v>
      </c>
      <c r="H960" s="15">
        <f>D960/D959*100</f>
        <v>0.17596718416253501</v>
      </c>
      <c r="I960" s="15">
        <f>E960/E959*100</f>
        <v>0.31857000789153372</v>
      </c>
      <c r="J960" s="16">
        <f t="shared" si="267"/>
        <v>49.46325709189945</v>
      </c>
      <c r="K960" s="16">
        <f t="shared" si="268"/>
        <v>86.251996301588633</v>
      </c>
      <c r="L960" s="16">
        <f t="shared" si="268"/>
        <v>92.688154118276401</v>
      </c>
      <c r="M960" s="72"/>
      <c r="N960" s="72"/>
      <c r="O960" s="72"/>
      <c r="P960" s="72"/>
      <c r="Q960" s="72"/>
      <c r="R960" s="72"/>
    </row>
    <row r="961" spans="1:18" s="9" customFormat="1" x14ac:dyDescent="0.2">
      <c r="A961" s="17" t="s">
        <v>279</v>
      </c>
      <c r="B961" s="73">
        <v>59460.587</v>
      </c>
      <c r="C961" s="73">
        <v>366298.16700000002</v>
      </c>
      <c r="D961" s="73">
        <v>58211.669000000002</v>
      </c>
      <c r="E961" s="73">
        <v>424509.83500000002</v>
      </c>
      <c r="F961" s="73">
        <v>51864.857000000004</v>
      </c>
      <c r="G961" s="73">
        <v>367064.12199999997</v>
      </c>
      <c r="H961" s="15">
        <f>D961/D959*100</f>
        <v>99.824034530683249</v>
      </c>
      <c r="I961" s="15">
        <f>E961/E959*100</f>
        <v>99.681429992108477</v>
      </c>
      <c r="J961" s="16">
        <f t="shared" si="267"/>
        <v>97.899586830516824</v>
      </c>
      <c r="K961" s="16">
        <f t="shared" si="268"/>
        <v>112.23721102711224</v>
      </c>
      <c r="L961" s="16">
        <f t="shared" si="268"/>
        <v>115.6500484675536</v>
      </c>
      <c r="M961" s="68"/>
      <c r="N961" s="68"/>
      <c r="O961" s="68"/>
      <c r="P961" s="68"/>
      <c r="Q961" s="68"/>
      <c r="R961" s="68"/>
    </row>
    <row r="962" spans="1:18" s="9" customFormat="1" ht="22.5" x14ac:dyDescent="0.2">
      <c r="A962" s="11" t="s">
        <v>408</v>
      </c>
      <c r="B962" s="73"/>
      <c r="C962" s="73"/>
      <c r="D962" s="73"/>
      <c r="E962" s="73"/>
      <c r="F962" s="73"/>
      <c r="G962" s="73"/>
      <c r="H962" s="72"/>
      <c r="I962" s="72"/>
      <c r="J962" s="72"/>
      <c r="K962" s="72"/>
      <c r="L962" s="72"/>
      <c r="M962" s="72"/>
      <c r="N962" s="72"/>
      <c r="O962" s="72"/>
      <c r="P962" s="72"/>
      <c r="Q962" s="72"/>
      <c r="R962" s="72"/>
    </row>
    <row r="963" spans="1:18" s="9" customFormat="1" x14ac:dyDescent="0.2">
      <c r="A963" s="13" t="s">
        <v>272</v>
      </c>
      <c r="B963" s="73">
        <v>42.93</v>
      </c>
      <c r="C963" s="73">
        <v>262.82900000000001</v>
      </c>
      <c r="D963" s="73">
        <v>43.963999999999999</v>
      </c>
      <c r="E963" s="73">
        <v>306.79300000000001</v>
      </c>
      <c r="F963" s="73">
        <v>6.7439999999999998</v>
      </c>
      <c r="G963" s="73">
        <v>141.113</v>
      </c>
      <c r="H963" s="15">
        <f>H964+H965</f>
        <v>100</v>
      </c>
      <c r="I963" s="15">
        <f>I964+I965</f>
        <v>100.0003259526782</v>
      </c>
      <c r="J963" s="16">
        <f t="shared" ref="J963:J968" si="269">D963/B963*100</f>
        <v>102.40857209410667</v>
      </c>
      <c r="K963" s="16"/>
      <c r="L963" s="16">
        <f t="shared" ref="K963:L968" si="270">E963/G963*100</f>
        <v>217.40945199946142</v>
      </c>
      <c r="M963" s="72"/>
      <c r="N963" s="72"/>
      <c r="O963" s="72"/>
      <c r="P963" s="72"/>
      <c r="Q963" s="72"/>
      <c r="R963" s="72"/>
    </row>
    <row r="964" spans="1:18" s="9" customFormat="1" x14ac:dyDescent="0.2">
      <c r="A964" s="17" t="s">
        <v>278</v>
      </c>
      <c r="B964" s="73">
        <v>0.17699999999999999</v>
      </c>
      <c r="C964" s="73">
        <v>2.113</v>
      </c>
      <c r="D964" s="73">
        <v>0.17699999999999999</v>
      </c>
      <c r="E964" s="73">
        <v>2.29</v>
      </c>
      <c r="F964" s="73">
        <v>0.48199999999999998</v>
      </c>
      <c r="G964" s="73">
        <v>3.5459999999999998</v>
      </c>
      <c r="H964" s="15">
        <f>D964/D963*100</f>
        <v>0.40260212901464837</v>
      </c>
      <c r="I964" s="15">
        <f>E964/E963*100</f>
        <v>0.74643163305551297</v>
      </c>
      <c r="J964" s="16">
        <f t="shared" si="269"/>
        <v>100</v>
      </c>
      <c r="K964" s="16">
        <f t="shared" si="270"/>
        <v>36.721991701244811</v>
      </c>
      <c r="L964" s="16">
        <f t="shared" si="270"/>
        <v>64.579808234630576</v>
      </c>
      <c r="M964" s="72"/>
      <c r="N964" s="72"/>
      <c r="O964" s="72"/>
      <c r="P964" s="72"/>
      <c r="Q964" s="72"/>
      <c r="R964" s="72"/>
    </row>
    <row r="965" spans="1:18" s="9" customFormat="1" x14ac:dyDescent="0.2">
      <c r="A965" s="17" t="s">
        <v>274</v>
      </c>
      <c r="B965" s="73">
        <v>42.753</v>
      </c>
      <c r="C965" s="73">
        <v>260.71699999999998</v>
      </c>
      <c r="D965" s="73">
        <v>43.786999999999999</v>
      </c>
      <c r="E965" s="73">
        <v>304.50400000000002</v>
      </c>
      <c r="F965" s="73">
        <v>6.2619999999999996</v>
      </c>
      <c r="G965" s="73">
        <v>137.56700000000001</v>
      </c>
      <c r="H965" s="15">
        <f>D965/D963*100</f>
        <v>99.597397870985347</v>
      </c>
      <c r="I965" s="15">
        <f>E965/E963*100</f>
        <v>99.253894319622688</v>
      </c>
      <c r="J965" s="16">
        <f t="shared" si="269"/>
        <v>102.41854372792551</v>
      </c>
      <c r="K965" s="16"/>
      <c r="L965" s="16">
        <f t="shared" si="270"/>
        <v>221.34959692368082</v>
      </c>
      <c r="M965" s="76"/>
      <c r="N965" s="76"/>
      <c r="O965" s="76"/>
      <c r="P965" s="76"/>
      <c r="Q965" s="76"/>
      <c r="R965" s="76"/>
    </row>
    <row r="966" spans="1:18" s="9" customFormat="1" x14ac:dyDescent="0.2">
      <c r="A966" s="13" t="s">
        <v>273</v>
      </c>
      <c r="B966" s="73">
        <v>42.93</v>
      </c>
      <c r="C966" s="73">
        <v>262.82900000000001</v>
      </c>
      <c r="D966" s="73">
        <v>43.963999999999999</v>
      </c>
      <c r="E966" s="73">
        <v>306.79300000000001</v>
      </c>
      <c r="F966" s="73">
        <v>6.7439999999999998</v>
      </c>
      <c r="G966" s="73">
        <v>141.113</v>
      </c>
      <c r="H966" s="15">
        <f>H967+H968</f>
        <v>100</v>
      </c>
      <c r="I966" s="15">
        <f>I967+I968</f>
        <v>99.999999999999986</v>
      </c>
      <c r="J966" s="16">
        <f t="shared" si="269"/>
        <v>102.40857209410667</v>
      </c>
      <c r="K966" s="16"/>
      <c r="L966" s="16">
        <f t="shared" si="270"/>
        <v>217.40945199946142</v>
      </c>
      <c r="M966" s="72"/>
      <c r="N966" s="72"/>
      <c r="O966" s="72"/>
      <c r="P966" s="72"/>
      <c r="Q966" s="72"/>
      <c r="R966" s="72"/>
    </row>
    <row r="967" spans="1:18" s="9" customFormat="1" x14ac:dyDescent="0.2">
      <c r="A967" s="17" t="s">
        <v>275</v>
      </c>
      <c r="B967" s="73">
        <v>0.76400000000000001</v>
      </c>
      <c r="C967" s="73">
        <v>3.8220000000000001</v>
      </c>
      <c r="D967" s="73">
        <v>1.5189999999999999</v>
      </c>
      <c r="E967" s="73">
        <v>5.3410000000000002</v>
      </c>
      <c r="F967" s="73">
        <v>0.27200000000000002</v>
      </c>
      <c r="G967" s="73">
        <v>2.7730000000000001</v>
      </c>
      <c r="H967" s="15">
        <f>D967/D966*100</f>
        <v>3.4550996269675185</v>
      </c>
      <c r="I967" s="15">
        <f>E967/E966*100</f>
        <v>1.7409132542137533</v>
      </c>
      <c r="J967" s="16">
        <f t="shared" si="269"/>
        <v>198.8219895287958</v>
      </c>
      <c r="K967" s="16"/>
      <c r="L967" s="16">
        <f t="shared" si="270"/>
        <v>192.60728452939054</v>
      </c>
    </row>
    <row r="968" spans="1:18" s="9" customFormat="1" x14ac:dyDescent="0.2">
      <c r="A968" s="17" t="s">
        <v>279</v>
      </c>
      <c r="B968" s="73">
        <v>42.164999999999999</v>
      </c>
      <c r="C968" s="73">
        <v>259.00700000000001</v>
      </c>
      <c r="D968" s="73">
        <v>42.445</v>
      </c>
      <c r="E968" s="73">
        <v>301.452</v>
      </c>
      <c r="F968" s="73">
        <v>6.4720000000000004</v>
      </c>
      <c r="G968" s="73">
        <v>138.34100000000001</v>
      </c>
      <c r="H968" s="15">
        <f>D968/D966*100</f>
        <v>96.544900373032476</v>
      </c>
      <c r="I968" s="15">
        <f>E968/E966*100</f>
        <v>98.259086745786234</v>
      </c>
      <c r="J968" s="16">
        <f t="shared" si="269"/>
        <v>100.66405786789991</v>
      </c>
      <c r="K968" s="16"/>
      <c r="L968" s="16">
        <f t="shared" si="270"/>
        <v>217.90503176932364</v>
      </c>
      <c r="M968" s="76"/>
      <c r="N968" s="76"/>
      <c r="O968" s="76"/>
      <c r="P968" s="76"/>
      <c r="Q968" s="76"/>
      <c r="R968" s="76"/>
    </row>
    <row r="969" spans="1:18" s="9" customFormat="1" x14ac:dyDescent="0.2">
      <c r="A969" s="11" t="s">
        <v>409</v>
      </c>
      <c r="B969" s="73"/>
      <c r="C969" s="73"/>
      <c r="D969" s="73"/>
      <c r="E969" s="73"/>
      <c r="F969" s="73"/>
      <c r="G969" s="73"/>
      <c r="H969" s="72"/>
      <c r="I969" s="72"/>
      <c r="J969" s="72"/>
      <c r="K969" s="72"/>
      <c r="L969" s="72"/>
    </row>
    <row r="970" spans="1:18" s="9" customFormat="1" x14ac:dyDescent="0.2">
      <c r="A970" s="13" t="s">
        <v>272</v>
      </c>
      <c r="B970" s="73">
        <v>10009.81</v>
      </c>
      <c r="C970" s="73">
        <v>56881.23</v>
      </c>
      <c r="D970" s="73">
        <v>8837.35</v>
      </c>
      <c r="E970" s="73">
        <v>65718.58</v>
      </c>
      <c r="F970" s="73">
        <v>9510.41</v>
      </c>
      <c r="G970" s="73">
        <v>60350.720000000001</v>
      </c>
      <c r="H970" s="15"/>
      <c r="I970" s="15">
        <f>I971+I972</f>
        <v>100</v>
      </c>
      <c r="J970" s="16">
        <f t="shared" ref="J970:J975" si="271">D970/B970*100</f>
        <v>88.286890560360291</v>
      </c>
      <c r="K970" s="16">
        <f t="shared" ref="K970:L975" si="272">D970/F970*100</f>
        <v>92.922912892293823</v>
      </c>
      <c r="L970" s="16">
        <f t="shared" si="272"/>
        <v>108.89444235296612</v>
      </c>
    </row>
    <row r="971" spans="1:18" s="9" customFormat="1" x14ac:dyDescent="0.2">
      <c r="A971" s="17" t="s">
        <v>278</v>
      </c>
      <c r="B971" s="73" t="s">
        <v>1349</v>
      </c>
      <c r="C971" s="73">
        <v>17499</v>
      </c>
      <c r="D971" s="73" t="s">
        <v>1349</v>
      </c>
      <c r="E971" s="73">
        <v>21711</v>
      </c>
      <c r="F971" s="73">
        <v>4330</v>
      </c>
      <c r="G971" s="73">
        <v>17028</v>
      </c>
      <c r="H971" s="15"/>
      <c r="I971" s="15">
        <f>E971/E970*100</f>
        <v>33.036319409214258</v>
      </c>
      <c r="J971" s="16"/>
      <c r="K971" s="16"/>
      <c r="L971" s="16">
        <f t="shared" si="272"/>
        <v>127.50176180408739</v>
      </c>
      <c r="M971" s="72"/>
      <c r="N971" s="72"/>
      <c r="O971" s="72"/>
      <c r="P971" s="72"/>
      <c r="Q971" s="72"/>
      <c r="R971" s="72"/>
    </row>
    <row r="972" spans="1:18" s="9" customFormat="1" x14ac:dyDescent="0.2">
      <c r="A972" s="17" t="s">
        <v>274</v>
      </c>
      <c r="B972" s="73">
        <v>6067.81</v>
      </c>
      <c r="C972" s="73">
        <v>39382.230000000003</v>
      </c>
      <c r="D972" s="73">
        <v>4625.3500000000004</v>
      </c>
      <c r="E972" s="73">
        <v>44007.58</v>
      </c>
      <c r="F972" s="73">
        <v>5180.41</v>
      </c>
      <c r="G972" s="73">
        <v>43322.720000000001</v>
      </c>
      <c r="H972" s="15">
        <f>D972/D970*100</f>
        <v>52.33865355564734</v>
      </c>
      <c r="I972" s="15">
        <f>E972/E970*100</f>
        <v>66.963680590785742</v>
      </c>
      <c r="J972" s="16">
        <f t="shared" si="271"/>
        <v>76.227666983639892</v>
      </c>
      <c r="K972" s="16">
        <f t="shared" si="272"/>
        <v>89.28540405103071</v>
      </c>
      <c r="L972" s="16">
        <f t="shared" si="272"/>
        <v>101.58083333641102</v>
      </c>
      <c r="M972" s="76"/>
      <c r="N972" s="76"/>
      <c r="O972" s="76"/>
      <c r="P972" s="76"/>
      <c r="Q972" s="76"/>
      <c r="R972" s="76"/>
    </row>
    <row r="973" spans="1:18" s="9" customFormat="1" x14ac:dyDescent="0.2">
      <c r="A973" s="13" t="s">
        <v>273</v>
      </c>
      <c r="B973" s="73">
        <v>10009.81</v>
      </c>
      <c r="C973" s="73">
        <v>56881.23</v>
      </c>
      <c r="D973" s="73">
        <v>8837.35</v>
      </c>
      <c r="E973" s="73">
        <v>65718.58</v>
      </c>
      <c r="F973" s="73">
        <v>9510.41</v>
      </c>
      <c r="G973" s="73">
        <v>60350.720000000001</v>
      </c>
      <c r="H973" s="15">
        <f>H974+H975</f>
        <v>99.999999999999986</v>
      </c>
      <c r="I973" s="15">
        <f>I974+I975</f>
        <v>100</v>
      </c>
      <c r="J973" s="16">
        <f t="shared" si="271"/>
        <v>88.286890560360291</v>
      </c>
      <c r="K973" s="16">
        <f t="shared" si="272"/>
        <v>92.922912892293823</v>
      </c>
      <c r="L973" s="16">
        <f t="shared" si="272"/>
        <v>108.89444235296612</v>
      </c>
    </row>
    <row r="974" spans="1:18" s="9" customFormat="1" x14ac:dyDescent="0.2">
      <c r="A974" s="17" t="s">
        <v>275</v>
      </c>
      <c r="B974" s="73">
        <v>134.66</v>
      </c>
      <c r="C974" s="73">
        <v>626.99</v>
      </c>
      <c r="D974" s="73">
        <v>0.37</v>
      </c>
      <c r="E974" s="73">
        <v>627.36</v>
      </c>
      <c r="F974" s="73">
        <v>4.51</v>
      </c>
      <c r="G974" s="73">
        <v>50.63</v>
      </c>
      <c r="H974" s="15">
        <f>D974/D973*100</f>
        <v>4.1867754473909032E-3</v>
      </c>
      <c r="I974" s="15">
        <f>E974/E973*100</f>
        <v>0.95461587879713783</v>
      </c>
      <c r="J974" s="16">
        <f t="shared" si="271"/>
        <v>0.2747660775285905</v>
      </c>
      <c r="K974" s="16">
        <f t="shared" si="272"/>
        <v>8.2039911308204001</v>
      </c>
      <c r="L974" s="16"/>
    </row>
    <row r="975" spans="1:18" s="9" customFormat="1" x14ac:dyDescent="0.2">
      <c r="A975" s="17" t="s">
        <v>279</v>
      </c>
      <c r="B975" s="73">
        <v>9875.15</v>
      </c>
      <c r="C975" s="73">
        <v>56254.239999999998</v>
      </c>
      <c r="D975" s="73">
        <v>8836.98</v>
      </c>
      <c r="E975" s="73">
        <v>65091.22</v>
      </c>
      <c r="F975" s="73">
        <v>9505.9</v>
      </c>
      <c r="G975" s="73">
        <v>60300.09</v>
      </c>
      <c r="H975" s="15">
        <f>D975/D973*100</f>
        <v>99.995813224552592</v>
      </c>
      <c r="I975" s="15">
        <f>E975/E973*100</f>
        <v>99.045384121202858</v>
      </c>
      <c r="J975" s="16">
        <f t="shared" si="271"/>
        <v>89.487045766393422</v>
      </c>
      <c r="K975" s="16">
        <f t="shared" si="272"/>
        <v>92.963107122944706</v>
      </c>
      <c r="L975" s="16">
        <f t="shared" si="272"/>
        <v>107.94547736164242</v>
      </c>
      <c r="M975" s="76"/>
      <c r="N975" s="76"/>
      <c r="O975" s="76"/>
      <c r="P975" s="76"/>
      <c r="Q975" s="76"/>
      <c r="R975" s="76"/>
    </row>
    <row r="976" spans="1:18" s="9" customFormat="1" ht="22.5" x14ac:dyDescent="0.2">
      <c r="A976" s="11" t="s">
        <v>410</v>
      </c>
      <c r="B976" s="73"/>
      <c r="C976" s="73"/>
      <c r="D976" s="73"/>
      <c r="E976" s="73"/>
      <c r="F976" s="73"/>
      <c r="G976" s="73"/>
      <c r="H976" s="72"/>
      <c r="I976" s="72"/>
      <c r="J976" s="72"/>
      <c r="K976" s="72"/>
      <c r="L976" s="72"/>
      <c r="M976" s="72"/>
      <c r="N976" s="72"/>
      <c r="O976" s="72"/>
      <c r="P976" s="72"/>
      <c r="Q976" s="72"/>
      <c r="R976" s="72"/>
    </row>
    <row r="977" spans="1:18" s="9" customFormat="1" x14ac:dyDescent="0.2">
      <c r="A977" s="13" t="s">
        <v>272</v>
      </c>
      <c r="B977" s="73">
        <v>737922</v>
      </c>
      <c r="C977" s="73">
        <v>4935699</v>
      </c>
      <c r="D977" s="73">
        <v>890792</v>
      </c>
      <c r="E977" s="73">
        <v>5826491</v>
      </c>
      <c r="F977" s="73">
        <v>673277</v>
      </c>
      <c r="G977" s="73">
        <v>4945798</v>
      </c>
      <c r="H977" s="15">
        <f>H978+H979</f>
        <v>100</v>
      </c>
      <c r="I977" s="15">
        <f>I978+I979</f>
        <v>100</v>
      </c>
      <c r="J977" s="16">
        <f t="shared" ref="J977:J982" si="273">D977/B977*100</f>
        <v>120.716281666626</v>
      </c>
      <c r="K977" s="16">
        <f t="shared" ref="K977:L982" si="274">D977/F977*100</f>
        <v>132.30691082570769</v>
      </c>
      <c r="L977" s="16">
        <f t="shared" si="274"/>
        <v>117.80689385211447</v>
      </c>
    </row>
    <row r="978" spans="1:18" s="9" customFormat="1" x14ac:dyDescent="0.2">
      <c r="A978" s="17" t="s">
        <v>278</v>
      </c>
      <c r="B978" s="73">
        <v>50000</v>
      </c>
      <c r="C978" s="73">
        <v>376400</v>
      </c>
      <c r="D978" s="73">
        <v>42000</v>
      </c>
      <c r="E978" s="73">
        <v>418400</v>
      </c>
      <c r="F978" s="73">
        <v>30000</v>
      </c>
      <c r="G978" s="73">
        <v>90000</v>
      </c>
      <c r="H978" s="15">
        <f>D978/D977*100</f>
        <v>4.7149053875652225</v>
      </c>
      <c r="I978" s="15">
        <f>E978/E977*100</f>
        <v>7.1809945299838276</v>
      </c>
      <c r="J978" s="16">
        <f t="shared" si="273"/>
        <v>84</v>
      </c>
      <c r="K978" s="16">
        <f t="shared" si="274"/>
        <v>140</v>
      </c>
      <c r="L978" s="16">
        <f t="shared" si="274"/>
        <v>464.88888888888891</v>
      </c>
    </row>
    <row r="979" spans="1:18" s="9" customFormat="1" x14ac:dyDescent="0.2">
      <c r="A979" s="17" t="s">
        <v>274</v>
      </c>
      <c r="B979" s="73">
        <v>687922</v>
      </c>
      <c r="C979" s="73">
        <v>4559299</v>
      </c>
      <c r="D979" s="73">
        <v>848792</v>
      </c>
      <c r="E979" s="73">
        <v>5408091</v>
      </c>
      <c r="F979" s="73">
        <v>643277</v>
      </c>
      <c r="G979" s="73">
        <v>4855798</v>
      </c>
      <c r="H979" s="15">
        <f>D979/D977*100</f>
        <v>95.285094612434776</v>
      </c>
      <c r="I979" s="15">
        <f>E979/E977*100</f>
        <v>92.819005470016165</v>
      </c>
      <c r="J979" s="16">
        <f t="shared" si="273"/>
        <v>123.38491863903175</v>
      </c>
      <c r="K979" s="16">
        <f t="shared" si="274"/>
        <v>131.94813431849732</v>
      </c>
      <c r="L979" s="16">
        <f t="shared" si="274"/>
        <v>111.37388746401724</v>
      </c>
      <c r="M979" s="76"/>
      <c r="N979" s="76"/>
      <c r="O979" s="76"/>
      <c r="P979" s="76"/>
      <c r="Q979" s="76"/>
      <c r="R979" s="76"/>
    </row>
    <row r="980" spans="1:18" s="9" customFormat="1" x14ac:dyDescent="0.2">
      <c r="A980" s="13" t="s">
        <v>273</v>
      </c>
      <c r="B980" s="73">
        <v>737922</v>
      </c>
      <c r="C980" s="73">
        <v>4935699</v>
      </c>
      <c r="D980" s="73">
        <v>890792</v>
      </c>
      <c r="E980" s="73">
        <v>5826491</v>
      </c>
      <c r="F980" s="73">
        <v>673277</v>
      </c>
      <c r="G980" s="73">
        <v>4945798</v>
      </c>
      <c r="H980" s="15">
        <f>H981+H982</f>
        <v>100</v>
      </c>
      <c r="I980" s="15">
        <f>I981+I982</f>
        <v>100</v>
      </c>
      <c r="J980" s="16">
        <f t="shared" si="273"/>
        <v>120.716281666626</v>
      </c>
      <c r="K980" s="16">
        <f t="shared" si="274"/>
        <v>132.30691082570769</v>
      </c>
      <c r="L980" s="16">
        <f t="shared" si="274"/>
        <v>117.80689385211447</v>
      </c>
      <c r="M980" s="72"/>
      <c r="N980" s="72"/>
      <c r="O980" s="72"/>
      <c r="P980" s="72"/>
      <c r="Q980" s="72"/>
      <c r="R980" s="72"/>
    </row>
    <row r="981" spans="1:18" s="9" customFormat="1" x14ac:dyDescent="0.2">
      <c r="A981" s="17" t="s">
        <v>275</v>
      </c>
      <c r="B981" s="73">
        <v>56989</v>
      </c>
      <c r="C981" s="73">
        <v>377072</v>
      </c>
      <c r="D981" s="73">
        <v>74727</v>
      </c>
      <c r="E981" s="73">
        <v>451799</v>
      </c>
      <c r="F981" s="73">
        <v>15116</v>
      </c>
      <c r="G981" s="73">
        <v>118092</v>
      </c>
      <c r="H981" s="15">
        <f>D981/D980*100</f>
        <v>8.3888270213472946</v>
      </c>
      <c r="I981" s="15">
        <f>E981/E980*100</f>
        <v>7.7542211941973305</v>
      </c>
      <c r="J981" s="16">
        <f t="shared" si="273"/>
        <v>131.12530488339854</v>
      </c>
      <c r="K981" s="16">
        <f t="shared" si="274"/>
        <v>494.35697274411217</v>
      </c>
      <c r="L981" s="16">
        <f t="shared" si="274"/>
        <v>382.58222402872337</v>
      </c>
    </row>
    <row r="982" spans="1:18" s="9" customFormat="1" x14ac:dyDescent="0.2">
      <c r="A982" s="17" t="s">
        <v>279</v>
      </c>
      <c r="B982" s="73">
        <v>680933</v>
      </c>
      <c r="C982" s="73">
        <v>4558627</v>
      </c>
      <c r="D982" s="73">
        <v>816065</v>
      </c>
      <c r="E982" s="73">
        <v>5374692</v>
      </c>
      <c r="F982" s="73">
        <v>658161</v>
      </c>
      <c r="G982" s="73">
        <v>4827706</v>
      </c>
      <c r="H982" s="15">
        <f>D982/D980*100</f>
        <v>91.611172978652704</v>
      </c>
      <c r="I982" s="15">
        <f>E982/E980*100</f>
        <v>92.245778805802672</v>
      </c>
      <c r="J982" s="16">
        <f t="shared" si="273"/>
        <v>119.84512426332694</v>
      </c>
      <c r="K982" s="16">
        <f t="shared" si="274"/>
        <v>123.99169807995307</v>
      </c>
      <c r="L982" s="16">
        <f t="shared" si="274"/>
        <v>111.33014313630531</v>
      </c>
      <c r="M982" s="76"/>
      <c r="N982" s="76"/>
      <c r="O982" s="76"/>
      <c r="P982" s="76"/>
      <c r="Q982" s="76"/>
      <c r="R982" s="76"/>
    </row>
    <row r="983" spans="1:18" s="9" customFormat="1" ht="33.75" x14ac:dyDescent="0.2">
      <c r="A983" s="11" t="s">
        <v>411</v>
      </c>
      <c r="B983" s="73"/>
      <c r="C983" s="73"/>
      <c r="D983" s="73"/>
      <c r="E983" s="73"/>
      <c r="F983" s="73"/>
      <c r="G983" s="73"/>
      <c r="H983" s="72"/>
      <c r="I983" s="72"/>
      <c r="J983" s="72"/>
      <c r="K983" s="72"/>
      <c r="L983" s="72"/>
    </row>
    <row r="984" spans="1:18" s="9" customFormat="1" x14ac:dyDescent="0.2">
      <c r="A984" s="13" t="s">
        <v>272</v>
      </c>
      <c r="B984" s="73">
        <v>113944</v>
      </c>
      <c r="C984" s="73">
        <v>778918</v>
      </c>
      <c r="D984" s="73">
        <v>98670</v>
      </c>
      <c r="E984" s="73">
        <v>877588</v>
      </c>
      <c r="F984" s="73">
        <v>101016</v>
      </c>
      <c r="G984" s="73">
        <v>810534</v>
      </c>
      <c r="H984" s="15">
        <f>H985+H986</f>
        <v>100</v>
      </c>
      <c r="I984" s="15">
        <f>I985+I986</f>
        <v>100</v>
      </c>
      <c r="J984" s="16">
        <f t="shared" ref="J984:J989" si="275">D984/B984*100</f>
        <v>86.595169556975364</v>
      </c>
      <c r="K984" s="16">
        <f t="shared" ref="K984:L989" si="276">D984/F984*100</f>
        <v>97.677595628415304</v>
      </c>
      <c r="L984" s="16">
        <f t="shared" si="276"/>
        <v>108.27281767328701</v>
      </c>
      <c r="M984" s="72"/>
      <c r="N984" s="72"/>
      <c r="O984" s="72"/>
      <c r="P984" s="72"/>
      <c r="Q984" s="72"/>
      <c r="R984" s="72"/>
    </row>
    <row r="985" spans="1:18" s="9" customFormat="1" x14ac:dyDescent="0.2">
      <c r="A985" s="17" t="s">
        <v>278</v>
      </c>
      <c r="B985" s="73">
        <v>600</v>
      </c>
      <c r="C985" s="73">
        <v>600</v>
      </c>
      <c r="D985" s="73">
        <v>1600</v>
      </c>
      <c r="E985" s="73">
        <v>2200</v>
      </c>
      <c r="F985" s="73">
        <v>0</v>
      </c>
      <c r="G985" s="73">
        <v>0</v>
      </c>
      <c r="H985" s="15">
        <f>D985/D984*100</f>
        <v>1.6215668389581432</v>
      </c>
      <c r="I985" s="15">
        <f>E985/E984*100</f>
        <v>0.25068711058036347</v>
      </c>
      <c r="J985" s="16">
        <f t="shared" si="275"/>
        <v>266.66666666666663</v>
      </c>
      <c r="K985" s="16">
        <v>0</v>
      </c>
      <c r="L985" s="16">
        <v>0</v>
      </c>
    </row>
    <row r="986" spans="1:18" s="9" customFormat="1" x14ac:dyDescent="0.2">
      <c r="A986" s="17" t="s">
        <v>274</v>
      </c>
      <c r="B986" s="73">
        <v>113344</v>
      </c>
      <c r="C986" s="73">
        <v>778318</v>
      </c>
      <c r="D986" s="73">
        <v>97070</v>
      </c>
      <c r="E986" s="73">
        <v>875388</v>
      </c>
      <c r="F986" s="73">
        <v>101016</v>
      </c>
      <c r="G986" s="73">
        <v>810534</v>
      </c>
      <c r="H986" s="15">
        <f>D986/D984*100</f>
        <v>98.378433161041855</v>
      </c>
      <c r="I986" s="15">
        <f>E986/E984*100</f>
        <v>99.749312889419642</v>
      </c>
      <c r="J986" s="16">
        <f t="shared" si="275"/>
        <v>85.641939582156979</v>
      </c>
      <c r="K986" s="16">
        <f t="shared" si="276"/>
        <v>96.09368812861328</v>
      </c>
      <c r="L986" s="16">
        <f t="shared" si="276"/>
        <v>108.00139167511789</v>
      </c>
      <c r="M986" s="76"/>
      <c r="N986" s="76"/>
      <c r="O986" s="76"/>
      <c r="P986" s="76"/>
      <c r="Q986" s="76"/>
      <c r="R986" s="76"/>
    </row>
    <row r="987" spans="1:18" s="9" customFormat="1" x14ac:dyDescent="0.2">
      <c r="A987" s="13" t="s">
        <v>273</v>
      </c>
      <c r="B987" s="73">
        <v>113944</v>
      </c>
      <c r="C987" s="73">
        <v>778918</v>
      </c>
      <c r="D987" s="73">
        <v>98670</v>
      </c>
      <c r="E987" s="73">
        <v>877588</v>
      </c>
      <c r="F987" s="73">
        <v>101016</v>
      </c>
      <c r="G987" s="73">
        <v>810534</v>
      </c>
      <c r="H987" s="15">
        <f>H988+H989</f>
        <v>100</v>
      </c>
      <c r="I987" s="15">
        <f>I988+I989</f>
        <v>100</v>
      </c>
      <c r="J987" s="16">
        <f t="shared" si="275"/>
        <v>86.595169556975364</v>
      </c>
      <c r="K987" s="16">
        <f t="shared" si="276"/>
        <v>97.677595628415304</v>
      </c>
      <c r="L987" s="16">
        <f t="shared" si="276"/>
        <v>108.27281767328701</v>
      </c>
      <c r="M987" s="72"/>
      <c r="N987" s="72"/>
      <c r="O987" s="72"/>
      <c r="P987" s="72"/>
      <c r="Q987" s="72"/>
      <c r="R987" s="72"/>
    </row>
    <row r="988" spans="1:18" s="9" customFormat="1" x14ac:dyDescent="0.2">
      <c r="A988" s="17" t="s">
        <v>275</v>
      </c>
      <c r="B988" s="73">
        <v>5761</v>
      </c>
      <c r="C988" s="73">
        <v>30457</v>
      </c>
      <c r="D988" s="73">
        <v>9453</v>
      </c>
      <c r="E988" s="73">
        <v>39910</v>
      </c>
      <c r="F988" s="73">
        <v>3875</v>
      </c>
      <c r="G988" s="73">
        <v>22849</v>
      </c>
      <c r="H988" s="15">
        <f>D988/D987*100</f>
        <v>9.58041958041958</v>
      </c>
      <c r="I988" s="15">
        <f>E988/E987*100</f>
        <v>4.5476920833010475</v>
      </c>
      <c r="J988" s="16">
        <f t="shared" si="275"/>
        <v>164.08609616386045</v>
      </c>
      <c r="K988" s="16">
        <f t="shared" si="276"/>
        <v>243.94838709677421</v>
      </c>
      <c r="L988" s="16">
        <f t="shared" si="276"/>
        <v>174.66847564444834</v>
      </c>
    </row>
    <row r="989" spans="1:18" s="9" customFormat="1" x14ac:dyDescent="0.2">
      <c r="A989" s="17" t="s">
        <v>279</v>
      </c>
      <c r="B989" s="73">
        <v>108183</v>
      </c>
      <c r="C989" s="73">
        <v>748461</v>
      </c>
      <c r="D989" s="73">
        <v>89217</v>
      </c>
      <c r="E989" s="73">
        <v>837678</v>
      </c>
      <c r="F989" s="73">
        <v>97141</v>
      </c>
      <c r="G989" s="73">
        <v>787685</v>
      </c>
      <c r="H989" s="15">
        <f>D989/D987*100</f>
        <v>90.419580419580413</v>
      </c>
      <c r="I989" s="15">
        <f>E989/E987*100</f>
        <v>95.452307916698956</v>
      </c>
      <c r="J989" s="16">
        <f t="shared" si="275"/>
        <v>82.468594880896262</v>
      </c>
      <c r="K989" s="16">
        <f t="shared" si="276"/>
        <v>91.842785229717634</v>
      </c>
      <c r="L989" s="16">
        <f t="shared" si="276"/>
        <v>106.34682645981579</v>
      </c>
      <c r="M989" s="76"/>
      <c r="N989" s="76"/>
      <c r="O989" s="76"/>
      <c r="P989" s="76"/>
      <c r="Q989" s="76"/>
      <c r="R989" s="76"/>
    </row>
    <row r="990" spans="1:18" s="9" customFormat="1" ht="33.75" x14ac:dyDescent="0.2">
      <c r="A990" s="11" t="s">
        <v>412</v>
      </c>
      <c r="B990" s="73"/>
      <c r="C990" s="73"/>
      <c r="D990" s="73"/>
      <c r="E990" s="73"/>
      <c r="F990" s="73"/>
      <c r="G990" s="73"/>
      <c r="H990" s="72"/>
      <c r="I990" s="72"/>
      <c r="J990" s="72"/>
      <c r="K990" s="72"/>
      <c r="L990" s="72"/>
    </row>
    <row r="991" spans="1:18" s="9" customFormat="1" x14ac:dyDescent="0.2">
      <c r="A991" s="13" t="s">
        <v>272</v>
      </c>
      <c r="B991" s="73">
        <v>38565</v>
      </c>
      <c r="C991" s="73">
        <v>252381</v>
      </c>
      <c r="D991" s="73">
        <v>48069</v>
      </c>
      <c r="E991" s="73">
        <v>300450</v>
      </c>
      <c r="F991" s="73">
        <v>33276</v>
      </c>
      <c r="G991" s="73">
        <v>251421</v>
      </c>
      <c r="H991" s="15">
        <f>H992+H993</f>
        <v>100</v>
      </c>
      <c r="I991" s="15">
        <f>I992+I993</f>
        <v>100</v>
      </c>
      <c r="J991" s="16">
        <f t="shared" ref="J991:J996" si="277">D991/B991*100</f>
        <v>124.6441073512252</v>
      </c>
      <c r="K991" s="16">
        <f t="shared" ref="K991:L996" si="278">D991/F991*100</f>
        <v>144.45546339704291</v>
      </c>
      <c r="L991" s="16">
        <f t="shared" si="278"/>
        <v>119.50075769327144</v>
      </c>
    </row>
    <row r="992" spans="1:18" s="9" customFormat="1" x14ac:dyDescent="0.2">
      <c r="A992" s="17" t="s">
        <v>278</v>
      </c>
      <c r="B992" s="73">
        <v>0</v>
      </c>
      <c r="C992" s="73">
        <v>0</v>
      </c>
      <c r="D992" s="73">
        <v>0</v>
      </c>
      <c r="E992" s="73">
        <v>0</v>
      </c>
      <c r="F992" s="73">
        <v>0</v>
      </c>
      <c r="G992" s="73">
        <v>0</v>
      </c>
      <c r="H992" s="15">
        <f>D992/D991*100</f>
        <v>0</v>
      </c>
      <c r="I992" s="15">
        <f>E992/E991*100</f>
        <v>0</v>
      </c>
      <c r="J992" s="16">
        <v>0</v>
      </c>
      <c r="K992" s="16">
        <v>0</v>
      </c>
      <c r="L992" s="16">
        <v>0</v>
      </c>
      <c r="M992" s="72"/>
      <c r="N992" s="72"/>
      <c r="O992" s="72"/>
      <c r="P992" s="72"/>
      <c r="Q992" s="72"/>
      <c r="R992" s="72"/>
    </row>
    <row r="993" spans="1:18" s="9" customFormat="1" x14ac:dyDescent="0.2">
      <c r="A993" s="17" t="s">
        <v>274</v>
      </c>
      <c r="B993" s="73">
        <v>38565</v>
      </c>
      <c r="C993" s="73">
        <v>252381</v>
      </c>
      <c r="D993" s="73">
        <v>48069</v>
      </c>
      <c r="E993" s="73">
        <v>300450</v>
      </c>
      <c r="F993" s="73">
        <v>33276</v>
      </c>
      <c r="G993" s="73">
        <v>251421</v>
      </c>
      <c r="H993" s="15">
        <f>D993/D991*100</f>
        <v>100</v>
      </c>
      <c r="I993" s="15">
        <f>E993/E991*100</f>
        <v>100</v>
      </c>
      <c r="J993" s="16">
        <f t="shared" si="277"/>
        <v>124.6441073512252</v>
      </c>
      <c r="K993" s="16">
        <f t="shared" si="278"/>
        <v>144.45546339704291</v>
      </c>
      <c r="L993" s="16">
        <f t="shared" si="278"/>
        <v>119.50075769327144</v>
      </c>
      <c r="M993" s="76"/>
      <c r="N993" s="76"/>
      <c r="O993" s="76"/>
      <c r="P993" s="76"/>
      <c r="Q993" s="76"/>
      <c r="R993" s="76"/>
    </row>
    <row r="994" spans="1:18" s="9" customFormat="1" x14ac:dyDescent="0.2">
      <c r="A994" s="13" t="s">
        <v>273</v>
      </c>
      <c r="B994" s="73">
        <v>38565</v>
      </c>
      <c r="C994" s="73">
        <v>252381</v>
      </c>
      <c r="D994" s="73">
        <v>48069</v>
      </c>
      <c r="E994" s="73">
        <v>300450</v>
      </c>
      <c r="F994" s="73">
        <v>33276</v>
      </c>
      <c r="G994" s="73">
        <v>251421</v>
      </c>
      <c r="H994" s="15">
        <f>H995+H996</f>
        <v>100</v>
      </c>
      <c r="I994" s="15">
        <f>I995+I996</f>
        <v>100</v>
      </c>
      <c r="J994" s="16">
        <f t="shared" si="277"/>
        <v>124.6441073512252</v>
      </c>
      <c r="K994" s="16">
        <f t="shared" si="278"/>
        <v>144.45546339704291</v>
      </c>
      <c r="L994" s="16">
        <f t="shared" si="278"/>
        <v>119.50075769327144</v>
      </c>
      <c r="M994" s="72"/>
      <c r="N994" s="72"/>
      <c r="O994" s="72"/>
      <c r="P994" s="72"/>
      <c r="Q994" s="72"/>
      <c r="R994" s="72"/>
    </row>
    <row r="995" spans="1:18" s="9" customFormat="1" x14ac:dyDescent="0.2">
      <c r="A995" s="17" t="s">
        <v>275</v>
      </c>
      <c r="B995" s="73">
        <v>1918</v>
      </c>
      <c r="C995" s="73">
        <v>7166</v>
      </c>
      <c r="D995" s="73">
        <v>305</v>
      </c>
      <c r="E995" s="73">
        <v>7471</v>
      </c>
      <c r="F995" s="73">
        <v>1776</v>
      </c>
      <c r="G995" s="73">
        <v>6872</v>
      </c>
      <c r="H995" s="15">
        <f>D995/D994*100</f>
        <v>0.63450456635253494</v>
      </c>
      <c r="I995" s="15">
        <f>E995/E994*100</f>
        <v>2.4866034281910467</v>
      </c>
      <c r="J995" s="16">
        <f t="shared" si="277"/>
        <v>15.901981230448383</v>
      </c>
      <c r="K995" s="16">
        <f t="shared" si="278"/>
        <v>17.173423423423422</v>
      </c>
      <c r="L995" s="16">
        <f t="shared" si="278"/>
        <v>108.71653084982538</v>
      </c>
    </row>
    <row r="996" spans="1:18" s="9" customFormat="1" x14ac:dyDescent="0.2">
      <c r="A996" s="17" t="s">
        <v>279</v>
      </c>
      <c r="B996" s="73">
        <v>36647</v>
      </c>
      <c r="C996" s="73">
        <v>245215</v>
      </c>
      <c r="D996" s="73">
        <v>47764</v>
      </c>
      <c r="E996" s="73">
        <v>292979</v>
      </c>
      <c r="F996" s="73">
        <v>31500</v>
      </c>
      <c r="G996" s="73">
        <v>244549</v>
      </c>
      <c r="H996" s="15">
        <f>D996/D994*100</f>
        <v>99.365495433647467</v>
      </c>
      <c r="I996" s="15">
        <f>E996/E994*100</f>
        <v>97.513396571808954</v>
      </c>
      <c r="J996" s="16">
        <f t="shared" si="277"/>
        <v>130.33536169399952</v>
      </c>
      <c r="K996" s="16">
        <f t="shared" si="278"/>
        <v>151.63174603174602</v>
      </c>
      <c r="L996" s="16">
        <f t="shared" si="278"/>
        <v>119.80380210101043</v>
      </c>
      <c r="M996" s="76"/>
      <c r="N996" s="76"/>
      <c r="O996" s="76"/>
      <c r="P996" s="76"/>
      <c r="Q996" s="76"/>
      <c r="R996" s="76"/>
    </row>
    <row r="997" spans="1:18" s="9" customFormat="1" ht="33.75" x14ac:dyDescent="0.2">
      <c r="A997" s="11" t="s">
        <v>413</v>
      </c>
      <c r="B997" s="73"/>
      <c r="C997" s="73"/>
      <c r="D997" s="73"/>
      <c r="E997" s="73"/>
      <c r="F997" s="73"/>
      <c r="G997" s="73"/>
      <c r="H997" s="72"/>
      <c r="I997" s="72"/>
      <c r="J997" s="72"/>
      <c r="K997" s="72"/>
      <c r="L997" s="72"/>
    </row>
    <row r="998" spans="1:18" s="9" customFormat="1" x14ac:dyDescent="0.2">
      <c r="A998" s="13" t="s">
        <v>272</v>
      </c>
      <c r="B998" s="73">
        <v>128032</v>
      </c>
      <c r="C998" s="73">
        <v>1057917</v>
      </c>
      <c r="D998" s="73">
        <v>137308</v>
      </c>
      <c r="E998" s="73">
        <v>1195225</v>
      </c>
      <c r="F998" s="73">
        <v>73046</v>
      </c>
      <c r="G998" s="73">
        <v>772750</v>
      </c>
      <c r="H998" s="15">
        <f>H999+H1000</f>
        <v>100</v>
      </c>
      <c r="I998" s="15">
        <f>I999+I1000</f>
        <v>100</v>
      </c>
      <c r="J998" s="16">
        <f t="shared" ref="J998:J1003" si="279">D998/B998*100</f>
        <v>107.24506373406648</v>
      </c>
      <c r="K998" s="16">
        <f t="shared" ref="K998:L1003" si="280">D998/F998*100</f>
        <v>187.97470087342222</v>
      </c>
      <c r="L998" s="16">
        <f t="shared" si="280"/>
        <v>154.67162730507926</v>
      </c>
      <c r="M998" s="72"/>
      <c r="N998" s="72"/>
      <c r="O998" s="72"/>
      <c r="P998" s="72"/>
      <c r="Q998" s="72"/>
      <c r="R998" s="72"/>
    </row>
    <row r="999" spans="1:18" s="9" customFormat="1" x14ac:dyDescent="0.2">
      <c r="A999" s="17" t="s">
        <v>278</v>
      </c>
      <c r="B999" s="73">
        <v>0</v>
      </c>
      <c r="C999" s="73">
        <v>0</v>
      </c>
      <c r="D999" s="73">
        <v>0</v>
      </c>
      <c r="E999" s="73">
        <v>0</v>
      </c>
      <c r="F999" s="73">
        <v>0</v>
      </c>
      <c r="G999" s="73">
        <v>0</v>
      </c>
      <c r="H999" s="15">
        <f>D999/D998*100</f>
        <v>0</v>
      </c>
      <c r="I999" s="15">
        <f>E999/E998*100</f>
        <v>0</v>
      </c>
      <c r="J999" s="16">
        <v>0</v>
      </c>
      <c r="K999" s="16">
        <v>0</v>
      </c>
      <c r="L999" s="16">
        <v>0</v>
      </c>
    </row>
    <row r="1000" spans="1:18" s="9" customFormat="1" x14ac:dyDescent="0.2">
      <c r="A1000" s="17" t="s">
        <v>274</v>
      </c>
      <c r="B1000" s="73">
        <v>128032</v>
      </c>
      <c r="C1000" s="73">
        <v>1057917</v>
      </c>
      <c r="D1000" s="73">
        <v>137308</v>
      </c>
      <c r="E1000" s="73">
        <v>1195225</v>
      </c>
      <c r="F1000" s="73">
        <v>73046</v>
      </c>
      <c r="G1000" s="73">
        <v>772750</v>
      </c>
      <c r="H1000" s="15">
        <f>D1000/D998*100</f>
        <v>100</v>
      </c>
      <c r="I1000" s="15">
        <f>E1000/E998*100</f>
        <v>100</v>
      </c>
      <c r="J1000" s="16">
        <f t="shared" si="279"/>
        <v>107.24506373406648</v>
      </c>
      <c r="K1000" s="16">
        <f t="shared" si="280"/>
        <v>187.97470087342222</v>
      </c>
      <c r="L1000" s="16">
        <f t="shared" si="280"/>
        <v>154.67162730507926</v>
      </c>
      <c r="M1000" s="76"/>
      <c r="N1000" s="76"/>
      <c r="O1000" s="76"/>
      <c r="P1000" s="76"/>
      <c r="Q1000" s="76"/>
      <c r="R1000" s="76"/>
    </row>
    <row r="1001" spans="1:18" s="9" customFormat="1" x14ac:dyDescent="0.2">
      <c r="A1001" s="13" t="s">
        <v>273</v>
      </c>
      <c r="B1001" s="73">
        <v>128032</v>
      </c>
      <c r="C1001" s="73">
        <v>1057917</v>
      </c>
      <c r="D1001" s="73">
        <v>137308</v>
      </c>
      <c r="E1001" s="73">
        <v>1195225</v>
      </c>
      <c r="F1001" s="73">
        <v>73046</v>
      </c>
      <c r="G1001" s="73">
        <v>772750</v>
      </c>
      <c r="H1001" s="15">
        <f>H1002+H1003</f>
        <v>99.999999999999986</v>
      </c>
      <c r="I1001" s="15">
        <f>I1002+I1003</f>
        <v>100</v>
      </c>
      <c r="J1001" s="16">
        <f t="shared" si="279"/>
        <v>107.24506373406648</v>
      </c>
      <c r="K1001" s="16">
        <f t="shared" si="280"/>
        <v>187.97470087342222</v>
      </c>
      <c r="L1001" s="16">
        <f t="shared" si="280"/>
        <v>154.67162730507926</v>
      </c>
      <c r="M1001" s="72"/>
      <c r="N1001" s="72"/>
      <c r="O1001" s="72"/>
      <c r="P1001" s="72"/>
      <c r="Q1001" s="72"/>
      <c r="R1001" s="72"/>
    </row>
    <row r="1002" spans="1:18" s="9" customFormat="1" x14ac:dyDescent="0.2">
      <c r="A1002" s="17" t="s">
        <v>275</v>
      </c>
      <c r="B1002" s="73">
        <v>666</v>
      </c>
      <c r="C1002" s="73">
        <v>8614</v>
      </c>
      <c r="D1002" s="73">
        <v>390</v>
      </c>
      <c r="E1002" s="73">
        <v>9004</v>
      </c>
      <c r="F1002" s="73">
        <v>4060</v>
      </c>
      <c r="G1002" s="73">
        <v>32817</v>
      </c>
      <c r="H1002" s="15">
        <f>D1002/D1001*100</f>
        <v>0.28403297695691443</v>
      </c>
      <c r="I1002" s="15">
        <f>E1002/E1001*100</f>
        <v>0.75333096278943301</v>
      </c>
      <c r="J1002" s="16">
        <f t="shared" si="279"/>
        <v>58.558558558558559</v>
      </c>
      <c r="K1002" s="16">
        <f t="shared" si="280"/>
        <v>9.6059113300492598</v>
      </c>
      <c r="L1002" s="16">
        <f t="shared" si="280"/>
        <v>27.436999116311668</v>
      </c>
      <c r="M1002" s="72"/>
      <c r="N1002" s="72"/>
      <c r="O1002" s="72"/>
      <c r="P1002" s="72"/>
      <c r="Q1002" s="72"/>
      <c r="R1002" s="72"/>
    </row>
    <row r="1003" spans="1:18" s="9" customFormat="1" x14ac:dyDescent="0.2">
      <c r="A1003" s="17" t="s">
        <v>279</v>
      </c>
      <c r="B1003" s="73">
        <v>127366</v>
      </c>
      <c r="C1003" s="73">
        <v>1049303</v>
      </c>
      <c r="D1003" s="73">
        <v>136918</v>
      </c>
      <c r="E1003" s="73">
        <v>1186221</v>
      </c>
      <c r="F1003" s="73">
        <v>68986</v>
      </c>
      <c r="G1003" s="73">
        <v>739933</v>
      </c>
      <c r="H1003" s="15">
        <f>D1003/D1001*100</f>
        <v>99.715967023043078</v>
      </c>
      <c r="I1003" s="15">
        <f>E1003/E1001*100</f>
        <v>99.246669037210566</v>
      </c>
      <c r="J1003" s="16">
        <f t="shared" si="279"/>
        <v>107.49964668749902</v>
      </c>
      <c r="K1003" s="16">
        <f t="shared" si="280"/>
        <v>198.47215377033021</v>
      </c>
      <c r="L1003" s="16">
        <f t="shared" si="280"/>
        <v>160.31465011021268</v>
      </c>
      <c r="M1003" s="76"/>
      <c r="N1003" s="76"/>
      <c r="O1003" s="76"/>
      <c r="P1003" s="76"/>
      <c r="Q1003" s="76"/>
      <c r="R1003" s="76"/>
    </row>
    <row r="1004" spans="1:18" s="9" customFormat="1" ht="22.5" x14ac:dyDescent="0.2">
      <c r="A1004" s="11" t="s">
        <v>414</v>
      </c>
      <c r="B1004" s="73"/>
      <c r="C1004" s="73"/>
      <c r="D1004" s="73"/>
      <c r="E1004" s="73"/>
      <c r="F1004" s="73"/>
      <c r="G1004" s="73"/>
      <c r="H1004" s="72"/>
      <c r="I1004" s="72"/>
      <c r="J1004" s="72"/>
      <c r="K1004" s="72"/>
      <c r="L1004" s="72"/>
    </row>
    <row r="1005" spans="1:18" s="9" customFormat="1" x14ac:dyDescent="0.2">
      <c r="A1005" s="13" t="s">
        <v>272</v>
      </c>
      <c r="B1005" s="73">
        <v>200</v>
      </c>
      <c r="C1005" s="73">
        <v>228</v>
      </c>
      <c r="D1005" s="73">
        <v>200</v>
      </c>
      <c r="E1005" s="73">
        <v>428</v>
      </c>
      <c r="F1005" s="73">
        <v>0</v>
      </c>
      <c r="G1005" s="73">
        <v>47</v>
      </c>
      <c r="H1005" s="15">
        <f>H1006+H1007</f>
        <v>100</v>
      </c>
      <c r="I1005" s="15">
        <f>I1006+I1007</f>
        <v>100</v>
      </c>
      <c r="J1005" s="16">
        <f t="shared" ref="J1005:J1010" si="281">D1005/B1005*100</f>
        <v>100</v>
      </c>
      <c r="K1005" s="16">
        <v>0</v>
      </c>
      <c r="L1005" s="16"/>
      <c r="M1005" s="72"/>
      <c r="N1005" s="72"/>
      <c r="O1005" s="72"/>
      <c r="P1005" s="72"/>
      <c r="Q1005" s="72"/>
      <c r="R1005" s="72"/>
    </row>
    <row r="1006" spans="1:18" s="9" customFormat="1" x14ac:dyDescent="0.2">
      <c r="A1006" s="17" t="s">
        <v>278</v>
      </c>
      <c r="B1006" s="73">
        <v>200</v>
      </c>
      <c r="C1006" s="73">
        <v>200</v>
      </c>
      <c r="D1006" s="73">
        <v>200</v>
      </c>
      <c r="E1006" s="73">
        <v>400</v>
      </c>
      <c r="F1006" s="73">
        <v>0</v>
      </c>
      <c r="G1006" s="73">
        <v>0</v>
      </c>
      <c r="H1006" s="15">
        <f>D1006/D1005*100</f>
        <v>100</v>
      </c>
      <c r="I1006" s="15">
        <f>E1006/E1005*100</f>
        <v>93.45794392523365</v>
      </c>
      <c r="J1006" s="16">
        <f t="shared" si="281"/>
        <v>100</v>
      </c>
      <c r="K1006" s="16">
        <v>0</v>
      </c>
      <c r="L1006" s="16">
        <v>0</v>
      </c>
      <c r="M1006" s="72"/>
      <c r="N1006" s="72"/>
      <c r="O1006" s="72"/>
      <c r="P1006" s="72"/>
      <c r="Q1006" s="72"/>
      <c r="R1006" s="72"/>
    </row>
    <row r="1007" spans="1:18" s="9" customFormat="1" x14ac:dyDescent="0.2">
      <c r="A1007" s="17" t="s">
        <v>274</v>
      </c>
      <c r="B1007" s="73">
        <v>0</v>
      </c>
      <c r="C1007" s="73">
        <v>28</v>
      </c>
      <c r="D1007" s="73">
        <v>0</v>
      </c>
      <c r="E1007" s="73">
        <v>28</v>
      </c>
      <c r="F1007" s="73">
        <v>0</v>
      </c>
      <c r="G1007" s="73">
        <v>47</v>
      </c>
      <c r="H1007" s="15">
        <f>D1007/D1005*100</f>
        <v>0</v>
      </c>
      <c r="I1007" s="15">
        <f>E1007/E1005*100</f>
        <v>6.5420560747663545</v>
      </c>
      <c r="J1007" s="16">
        <v>0</v>
      </c>
      <c r="K1007" s="16">
        <v>0</v>
      </c>
      <c r="L1007" s="16">
        <f t="shared" ref="L1007" si="282">E1007/G1007*100</f>
        <v>59.574468085106382</v>
      </c>
      <c r="M1007" s="76"/>
      <c r="N1007" s="76"/>
      <c r="O1007" s="76"/>
      <c r="P1007" s="76"/>
      <c r="Q1007" s="76"/>
      <c r="R1007" s="76"/>
    </row>
    <row r="1008" spans="1:18" s="9" customFormat="1" x14ac:dyDescent="0.2">
      <c r="A1008" s="13" t="s">
        <v>273</v>
      </c>
      <c r="B1008" s="73">
        <v>200</v>
      </c>
      <c r="C1008" s="73">
        <v>228</v>
      </c>
      <c r="D1008" s="73">
        <v>200</v>
      </c>
      <c r="E1008" s="73">
        <v>428</v>
      </c>
      <c r="F1008" s="73">
        <v>0</v>
      </c>
      <c r="G1008" s="73">
        <v>47</v>
      </c>
      <c r="H1008" s="15">
        <f>H1009+H1010</f>
        <v>100</v>
      </c>
      <c r="I1008" s="15">
        <f>I1009+I1010</f>
        <v>100</v>
      </c>
      <c r="J1008" s="16">
        <f t="shared" si="281"/>
        <v>100</v>
      </c>
      <c r="K1008" s="16">
        <v>0</v>
      </c>
      <c r="L1008" s="16"/>
      <c r="M1008" s="72"/>
      <c r="N1008" s="72"/>
      <c r="O1008" s="72"/>
      <c r="P1008" s="72"/>
      <c r="Q1008" s="72"/>
      <c r="R1008" s="72"/>
    </row>
    <row r="1009" spans="1:18" s="9" customFormat="1" x14ac:dyDescent="0.2">
      <c r="A1009" s="17" t="s">
        <v>275</v>
      </c>
      <c r="B1009" s="73">
        <v>0</v>
      </c>
      <c r="C1009" s="73">
        <v>0</v>
      </c>
      <c r="D1009" s="73">
        <v>0</v>
      </c>
      <c r="E1009" s="73">
        <v>0</v>
      </c>
      <c r="F1009" s="73">
        <v>0</v>
      </c>
      <c r="G1009" s="73">
        <v>0</v>
      </c>
      <c r="H1009" s="15">
        <f>D1009/D1008*100</f>
        <v>0</v>
      </c>
      <c r="I1009" s="15">
        <f>E1009/E1008*100</f>
        <v>0</v>
      </c>
      <c r="J1009" s="16">
        <v>0</v>
      </c>
      <c r="K1009" s="16">
        <v>0</v>
      </c>
      <c r="L1009" s="16">
        <v>0</v>
      </c>
    </row>
    <row r="1010" spans="1:18" s="9" customFormat="1" x14ac:dyDescent="0.2">
      <c r="A1010" s="17" t="s">
        <v>279</v>
      </c>
      <c r="B1010" s="73">
        <v>200</v>
      </c>
      <c r="C1010" s="73">
        <v>228</v>
      </c>
      <c r="D1010" s="73">
        <v>200</v>
      </c>
      <c r="E1010" s="73">
        <v>428</v>
      </c>
      <c r="F1010" s="73">
        <v>0</v>
      </c>
      <c r="G1010" s="73">
        <v>47</v>
      </c>
      <c r="H1010" s="15">
        <f>D1010/D1008*100</f>
        <v>100</v>
      </c>
      <c r="I1010" s="15">
        <f>E1010/E1008*100</f>
        <v>100</v>
      </c>
      <c r="J1010" s="16">
        <f t="shared" si="281"/>
        <v>100</v>
      </c>
      <c r="K1010" s="16">
        <v>0</v>
      </c>
      <c r="L1010" s="16"/>
      <c r="M1010" s="76"/>
      <c r="N1010" s="76"/>
      <c r="O1010" s="76"/>
      <c r="P1010" s="76"/>
      <c r="Q1010" s="76"/>
      <c r="R1010" s="76"/>
    </row>
    <row r="1011" spans="1:18" s="9" customFormat="1" ht="22.5" x14ac:dyDescent="0.2">
      <c r="A1011" s="11" t="s">
        <v>415</v>
      </c>
      <c r="B1011" s="73"/>
      <c r="C1011" s="73"/>
      <c r="D1011" s="73"/>
      <c r="E1011" s="73"/>
      <c r="F1011" s="73"/>
      <c r="G1011" s="73"/>
      <c r="H1011" s="72"/>
      <c r="I1011" s="72"/>
      <c r="J1011" s="72"/>
      <c r="K1011" s="72"/>
      <c r="L1011" s="72"/>
      <c r="M1011" s="72"/>
      <c r="N1011" s="72"/>
      <c r="O1011" s="72"/>
      <c r="P1011" s="72"/>
      <c r="Q1011" s="72"/>
      <c r="R1011" s="72"/>
    </row>
    <row r="1012" spans="1:18" s="9" customFormat="1" x14ac:dyDescent="0.2">
      <c r="A1012" s="13" t="s">
        <v>272</v>
      </c>
      <c r="B1012" s="73">
        <v>1082.2149999999999</v>
      </c>
      <c r="C1012" s="73">
        <v>11176.227999999999</v>
      </c>
      <c r="D1012" s="73">
        <v>856.84699999999998</v>
      </c>
      <c r="E1012" s="73">
        <v>12033.075000000001</v>
      </c>
      <c r="F1012" s="73">
        <v>1731.2840000000001</v>
      </c>
      <c r="G1012" s="73">
        <v>12169.971</v>
      </c>
      <c r="H1012" s="15">
        <f>H1013+H1014</f>
        <v>99.999883293049976</v>
      </c>
      <c r="I1012" s="15">
        <f>I1013+I1014</f>
        <v>100</v>
      </c>
      <c r="J1012" s="16">
        <f t="shared" ref="J1012:J1017" si="283">D1012/B1012*100</f>
        <v>79.175302504585517</v>
      </c>
      <c r="K1012" s="16">
        <f t="shared" ref="K1012:L1017" si="284">D1012/F1012*100</f>
        <v>49.491995536260944</v>
      </c>
      <c r="L1012" s="16">
        <f t="shared" si="284"/>
        <v>98.875132898837649</v>
      </c>
      <c r="M1012" s="72"/>
      <c r="N1012" s="72"/>
      <c r="O1012" s="72"/>
      <c r="P1012" s="72"/>
      <c r="Q1012" s="72"/>
      <c r="R1012" s="72"/>
    </row>
    <row r="1013" spans="1:18" s="9" customFormat="1" x14ac:dyDescent="0.2">
      <c r="A1013" s="17" t="s">
        <v>278</v>
      </c>
      <c r="B1013" s="73">
        <v>59.966000000000001</v>
      </c>
      <c r="C1013" s="73">
        <v>460.14299999999997</v>
      </c>
      <c r="D1013" s="73">
        <v>66.528999999999996</v>
      </c>
      <c r="E1013" s="73">
        <v>526.673</v>
      </c>
      <c r="F1013" s="73">
        <v>70.974999999999994</v>
      </c>
      <c r="G1013" s="73">
        <v>591.94600000000003</v>
      </c>
      <c r="H1013" s="15">
        <f>D1013/D1012*100</f>
        <v>7.7643966775865465</v>
      </c>
      <c r="I1013" s="15">
        <f>E1013/E1012*100</f>
        <v>4.3768778969631619</v>
      </c>
      <c r="J1013" s="16">
        <f t="shared" si="283"/>
        <v>110.94453523663408</v>
      </c>
      <c r="K1013" s="16">
        <f t="shared" si="284"/>
        <v>93.735822472701656</v>
      </c>
      <c r="L1013" s="16">
        <f t="shared" si="284"/>
        <v>88.973149577833112</v>
      </c>
      <c r="M1013" s="72"/>
      <c r="N1013" s="72"/>
      <c r="O1013" s="72"/>
      <c r="P1013" s="72"/>
      <c r="Q1013" s="72"/>
      <c r="R1013" s="72"/>
    </row>
    <row r="1014" spans="1:18" s="9" customFormat="1" x14ac:dyDescent="0.2">
      <c r="A1014" s="17" t="s">
        <v>274</v>
      </c>
      <c r="B1014" s="73">
        <v>1022.249</v>
      </c>
      <c r="C1014" s="73">
        <v>10716.084999999999</v>
      </c>
      <c r="D1014" s="73">
        <v>790.31700000000001</v>
      </c>
      <c r="E1014" s="73">
        <v>11506.402</v>
      </c>
      <c r="F1014" s="73">
        <v>1660.31</v>
      </c>
      <c r="G1014" s="73">
        <v>11578.025</v>
      </c>
      <c r="H1014" s="15">
        <f>D1014/D1012*100</f>
        <v>92.235486615463429</v>
      </c>
      <c r="I1014" s="15">
        <f>E1014/E1012*100</f>
        <v>95.623122103036835</v>
      </c>
      <c r="J1014" s="16">
        <f t="shared" si="283"/>
        <v>77.311594337583116</v>
      </c>
      <c r="K1014" s="16">
        <f t="shared" si="284"/>
        <v>47.600568568520337</v>
      </c>
      <c r="L1014" s="16">
        <f t="shared" si="284"/>
        <v>99.381388449238969</v>
      </c>
      <c r="M1014" s="76"/>
      <c r="N1014" s="76"/>
      <c r="O1014" s="76"/>
      <c r="P1014" s="76"/>
      <c r="Q1014" s="76"/>
      <c r="R1014" s="76"/>
    </row>
    <row r="1015" spans="1:18" s="9" customFormat="1" x14ac:dyDescent="0.2">
      <c r="A1015" s="13" t="s">
        <v>273</v>
      </c>
      <c r="B1015" s="73">
        <v>1082.2149999999999</v>
      </c>
      <c r="C1015" s="73">
        <v>11176.227999999999</v>
      </c>
      <c r="D1015" s="73">
        <v>856.84699999999998</v>
      </c>
      <c r="E1015" s="73">
        <v>12033.075000000001</v>
      </c>
      <c r="F1015" s="73">
        <v>1731.2840000000001</v>
      </c>
      <c r="G1015" s="73">
        <v>12169.971</v>
      </c>
      <c r="H1015" s="15">
        <f>H1016+H1017</f>
        <v>99.99988329304999</v>
      </c>
      <c r="I1015" s="15">
        <f>I1016+I1017</f>
        <v>99.999999999999986</v>
      </c>
      <c r="J1015" s="16">
        <f t="shared" si="283"/>
        <v>79.175302504585517</v>
      </c>
      <c r="K1015" s="16">
        <f t="shared" si="284"/>
        <v>49.491995536260944</v>
      </c>
      <c r="L1015" s="16">
        <f t="shared" si="284"/>
        <v>98.875132898837649</v>
      </c>
    </row>
    <row r="1016" spans="1:18" s="9" customFormat="1" x14ac:dyDescent="0.2">
      <c r="A1016" s="17" t="s">
        <v>275</v>
      </c>
      <c r="B1016" s="73">
        <v>40.191000000000003</v>
      </c>
      <c r="C1016" s="73">
        <v>348.298</v>
      </c>
      <c r="D1016" s="73">
        <v>64.959999999999994</v>
      </c>
      <c r="E1016" s="73">
        <v>413.25799999999998</v>
      </c>
      <c r="F1016" s="73">
        <v>40.658000000000001</v>
      </c>
      <c r="G1016" s="73">
        <v>359.09800000000001</v>
      </c>
      <c r="H1016" s="15">
        <f>D1016/D1015*100</f>
        <v>7.5812834730121015</v>
      </c>
      <c r="I1016" s="15">
        <f>E1016/E1015*100</f>
        <v>3.4343507374465796</v>
      </c>
      <c r="J1016" s="16">
        <f t="shared" si="283"/>
        <v>161.62822522455272</v>
      </c>
      <c r="K1016" s="16">
        <f t="shared" si="284"/>
        <v>159.77175463623391</v>
      </c>
      <c r="L1016" s="16">
        <f t="shared" si="284"/>
        <v>115.08223381918027</v>
      </c>
      <c r="M1016" s="72"/>
      <c r="N1016" s="72"/>
      <c r="O1016" s="72"/>
      <c r="P1016" s="72"/>
      <c r="Q1016" s="72"/>
      <c r="R1016" s="72"/>
    </row>
    <row r="1017" spans="1:18" s="9" customFormat="1" x14ac:dyDescent="0.2">
      <c r="A1017" s="17" t="s">
        <v>279</v>
      </c>
      <c r="B1017" s="73">
        <v>1042.0239999999999</v>
      </c>
      <c r="C1017" s="73">
        <v>10827.93</v>
      </c>
      <c r="D1017" s="73">
        <v>791.88599999999997</v>
      </c>
      <c r="E1017" s="73">
        <v>11619.816999999999</v>
      </c>
      <c r="F1017" s="73">
        <v>1690.626</v>
      </c>
      <c r="G1017" s="73">
        <v>11810.873</v>
      </c>
      <c r="H1017" s="15">
        <f>D1017/D1015*100</f>
        <v>92.418599820037883</v>
      </c>
      <c r="I1017" s="15">
        <f>E1017/E1015*100</f>
        <v>96.565649262553407</v>
      </c>
      <c r="J1017" s="16">
        <f t="shared" si="283"/>
        <v>75.994986679769369</v>
      </c>
      <c r="K1017" s="16">
        <f t="shared" si="284"/>
        <v>46.839809632644943</v>
      </c>
      <c r="L1017" s="16">
        <f t="shared" si="284"/>
        <v>98.382371904261433</v>
      </c>
      <c r="M1017" s="76"/>
      <c r="N1017" s="76"/>
      <c r="O1017" s="76"/>
      <c r="P1017" s="76"/>
      <c r="Q1017" s="76"/>
      <c r="R1017" s="76"/>
    </row>
    <row r="1018" spans="1:18" s="9" customFormat="1" ht="22.5" x14ac:dyDescent="0.2">
      <c r="A1018" s="11" t="s">
        <v>416</v>
      </c>
      <c r="B1018" s="73"/>
      <c r="C1018" s="73"/>
      <c r="D1018" s="73"/>
      <c r="E1018" s="73"/>
      <c r="F1018" s="73"/>
      <c r="G1018" s="73"/>
      <c r="H1018" s="72"/>
      <c r="I1018" s="72"/>
      <c r="J1018" s="72"/>
      <c r="K1018" s="72"/>
      <c r="L1018" s="72"/>
    </row>
    <row r="1019" spans="1:18" s="9" customFormat="1" x14ac:dyDescent="0.2">
      <c r="A1019" s="13" t="s">
        <v>272</v>
      </c>
      <c r="B1019" s="73">
        <v>948.95899999999995</v>
      </c>
      <c r="C1019" s="73">
        <v>7328.0870000000004</v>
      </c>
      <c r="D1019" s="73">
        <v>1087.444</v>
      </c>
      <c r="E1019" s="73">
        <v>8415.5310000000009</v>
      </c>
      <c r="F1019" s="73">
        <v>901.50400000000002</v>
      </c>
      <c r="G1019" s="73">
        <v>9135.6659999999993</v>
      </c>
      <c r="H1019" s="15">
        <f>H1020+H1021</f>
        <v>100</v>
      </c>
      <c r="I1019" s="15">
        <f>I1020+I1021</f>
        <v>100</v>
      </c>
      <c r="J1019" s="16">
        <f t="shared" ref="J1019:J1024" si="285">D1019/B1019*100</f>
        <v>114.59335967096575</v>
      </c>
      <c r="K1019" s="16">
        <f t="shared" ref="K1019:L1024" si="286">D1019/F1019*100</f>
        <v>120.62553244356099</v>
      </c>
      <c r="L1019" s="16">
        <f t="shared" si="286"/>
        <v>92.117323466072449</v>
      </c>
      <c r="M1019" s="72"/>
      <c r="N1019" s="72"/>
      <c r="O1019" s="72"/>
      <c r="P1019" s="72"/>
      <c r="Q1019" s="72"/>
      <c r="R1019" s="72"/>
    </row>
    <row r="1020" spans="1:18" s="9" customFormat="1" x14ac:dyDescent="0.2">
      <c r="A1020" s="17" t="s">
        <v>278</v>
      </c>
      <c r="B1020" s="73">
        <v>1.8859999999999999</v>
      </c>
      <c r="C1020" s="73">
        <v>84.320999999999998</v>
      </c>
      <c r="D1020" s="73">
        <v>1.8859999999999999</v>
      </c>
      <c r="E1020" s="73">
        <v>86.206999999999994</v>
      </c>
      <c r="F1020" s="73">
        <v>1.4990000000000001</v>
      </c>
      <c r="G1020" s="73">
        <v>91.141999999999996</v>
      </c>
      <c r="H1020" s="15">
        <f>D1020/D1019*100</f>
        <v>0.17343421822181188</v>
      </c>
      <c r="I1020" s="15">
        <f>E1020/E1019*100</f>
        <v>1.0243798044353942</v>
      </c>
      <c r="J1020" s="16">
        <f t="shared" si="285"/>
        <v>100</v>
      </c>
      <c r="K1020" s="16">
        <f t="shared" si="286"/>
        <v>125.8172114743162</v>
      </c>
      <c r="L1020" s="16">
        <f t="shared" si="286"/>
        <v>94.585372276228298</v>
      </c>
    </row>
    <row r="1021" spans="1:18" s="9" customFormat="1" x14ac:dyDescent="0.2">
      <c r="A1021" s="17" t="s">
        <v>274</v>
      </c>
      <c r="B1021" s="73">
        <v>947.07299999999998</v>
      </c>
      <c r="C1021" s="73">
        <v>7243.7659999999996</v>
      </c>
      <c r="D1021" s="73">
        <v>1085.558</v>
      </c>
      <c r="E1021" s="73">
        <v>8329.3240000000005</v>
      </c>
      <c r="F1021" s="73">
        <v>900.00599999999997</v>
      </c>
      <c r="G1021" s="73">
        <v>9044.5239999999994</v>
      </c>
      <c r="H1021" s="15">
        <f>D1021/D1019*100</f>
        <v>99.826565781778186</v>
      </c>
      <c r="I1021" s="15">
        <f>E1021/E1019*100</f>
        <v>98.975620195564602</v>
      </c>
      <c r="J1021" s="16">
        <f t="shared" si="285"/>
        <v>114.62242086935221</v>
      </c>
      <c r="K1021" s="16">
        <f t="shared" si="286"/>
        <v>120.61675144387927</v>
      </c>
      <c r="L1021" s="16">
        <f t="shared" si="286"/>
        <v>92.092452847712053</v>
      </c>
      <c r="M1021" s="76"/>
      <c r="N1021" s="76"/>
      <c r="O1021" s="76"/>
      <c r="P1021" s="76"/>
      <c r="Q1021" s="76"/>
      <c r="R1021" s="76"/>
    </row>
    <row r="1022" spans="1:18" s="9" customFormat="1" x14ac:dyDescent="0.2">
      <c r="A1022" s="13" t="s">
        <v>273</v>
      </c>
      <c r="B1022" s="73">
        <v>948.95899999999995</v>
      </c>
      <c r="C1022" s="73">
        <v>7328.0870000000004</v>
      </c>
      <c r="D1022" s="73">
        <v>1087.444</v>
      </c>
      <c r="E1022" s="73">
        <v>8415.5310000000009</v>
      </c>
      <c r="F1022" s="73">
        <v>901.50400000000002</v>
      </c>
      <c r="G1022" s="73">
        <v>9135.6659999999993</v>
      </c>
      <c r="H1022" s="15">
        <f>H1023+H1024</f>
        <v>100.00000000000001</v>
      </c>
      <c r="I1022" s="15">
        <f>I1023+I1024</f>
        <v>100</v>
      </c>
      <c r="J1022" s="16">
        <f t="shared" si="285"/>
        <v>114.59335967096575</v>
      </c>
      <c r="K1022" s="16">
        <f t="shared" si="286"/>
        <v>120.62553244356099</v>
      </c>
      <c r="L1022" s="16">
        <f t="shared" si="286"/>
        <v>92.117323466072449</v>
      </c>
    </row>
    <row r="1023" spans="1:18" s="9" customFormat="1" x14ac:dyDescent="0.2">
      <c r="A1023" s="17" t="s">
        <v>275</v>
      </c>
      <c r="B1023" s="73">
        <v>31.776</v>
      </c>
      <c r="C1023" s="73">
        <v>523.72199999999998</v>
      </c>
      <c r="D1023" s="73">
        <v>16.140999999999998</v>
      </c>
      <c r="E1023" s="73">
        <v>539.86300000000006</v>
      </c>
      <c r="F1023" s="73">
        <v>27.204999999999998</v>
      </c>
      <c r="G1023" s="73">
        <v>351.54500000000002</v>
      </c>
      <c r="H1023" s="15">
        <f>D1023/D1022*100</f>
        <v>1.4843063183023677</v>
      </c>
      <c r="I1023" s="15">
        <f>E1023/E1022*100</f>
        <v>6.4150794525027601</v>
      </c>
      <c r="J1023" s="16">
        <f t="shared" si="285"/>
        <v>50.796198388721038</v>
      </c>
      <c r="K1023" s="16">
        <f t="shared" si="286"/>
        <v>59.331005329902588</v>
      </c>
      <c r="L1023" s="16">
        <f t="shared" si="286"/>
        <v>153.56867541850974</v>
      </c>
      <c r="M1023" s="72"/>
      <c r="N1023" s="72"/>
      <c r="O1023" s="72"/>
      <c r="P1023" s="72"/>
      <c r="Q1023" s="72"/>
      <c r="R1023" s="72"/>
    </row>
    <row r="1024" spans="1:18" s="9" customFormat="1" x14ac:dyDescent="0.2">
      <c r="A1024" s="17" t="s">
        <v>279</v>
      </c>
      <c r="B1024" s="73">
        <v>917.18299999999999</v>
      </c>
      <c r="C1024" s="73">
        <v>6804.3639999999996</v>
      </c>
      <c r="D1024" s="73">
        <v>1071.3030000000001</v>
      </c>
      <c r="E1024" s="73">
        <v>7875.6679999999997</v>
      </c>
      <c r="F1024" s="73">
        <v>874.29899999999998</v>
      </c>
      <c r="G1024" s="73">
        <v>8784.1209999999992</v>
      </c>
      <c r="H1024" s="15">
        <f>D1024/D1022*100</f>
        <v>98.515693681697641</v>
      </c>
      <c r="I1024" s="15">
        <f>E1024/E1022*100</f>
        <v>93.584920547497234</v>
      </c>
      <c r="J1024" s="16">
        <f t="shared" si="285"/>
        <v>116.80362588491067</v>
      </c>
      <c r="K1024" s="16">
        <f t="shared" si="286"/>
        <v>122.53279484478423</v>
      </c>
      <c r="L1024" s="16">
        <f t="shared" si="286"/>
        <v>89.658009036988446</v>
      </c>
      <c r="M1024" s="76"/>
      <c r="N1024" s="76"/>
      <c r="O1024" s="76"/>
      <c r="P1024" s="76"/>
      <c r="Q1024" s="76"/>
      <c r="R1024" s="76"/>
    </row>
    <row r="1025" spans="1:18" s="9" customFormat="1" ht="22.5" x14ac:dyDescent="0.2">
      <c r="A1025" s="11" t="s">
        <v>417</v>
      </c>
      <c r="B1025" s="73"/>
      <c r="C1025" s="73"/>
      <c r="D1025" s="73"/>
      <c r="E1025" s="73"/>
      <c r="F1025" s="73"/>
      <c r="G1025" s="73"/>
      <c r="H1025" s="72"/>
      <c r="I1025" s="72"/>
      <c r="J1025" s="72"/>
      <c r="K1025" s="72"/>
      <c r="L1025" s="72"/>
      <c r="M1025" s="72"/>
      <c r="N1025" s="72"/>
      <c r="O1025" s="72"/>
      <c r="P1025" s="72"/>
      <c r="Q1025" s="72"/>
      <c r="R1025" s="72"/>
    </row>
    <row r="1026" spans="1:18" s="9" customFormat="1" x14ac:dyDescent="0.2">
      <c r="A1026" s="13" t="s">
        <v>272</v>
      </c>
      <c r="B1026" s="73">
        <v>27705.766</v>
      </c>
      <c r="C1026" s="73">
        <v>148205.06099999999</v>
      </c>
      <c r="D1026" s="73">
        <v>24420.172999999999</v>
      </c>
      <c r="E1026" s="73">
        <v>172625.234</v>
      </c>
      <c r="F1026" s="73">
        <v>25722.816999999999</v>
      </c>
      <c r="G1026" s="73">
        <v>162076.33300000001</v>
      </c>
      <c r="H1026" s="15">
        <f>H1027+H1028</f>
        <v>100</v>
      </c>
      <c r="I1026" s="15">
        <f>I1027+I1028</f>
        <v>99.999999420710424</v>
      </c>
      <c r="J1026" s="16">
        <f t="shared" ref="J1026:J1031" si="287">D1026/B1026*100</f>
        <v>88.14112195995591</v>
      </c>
      <c r="K1026" s="16">
        <f t="shared" ref="K1026:L1031" si="288">D1026/F1026*100</f>
        <v>94.93584236905312</v>
      </c>
      <c r="L1026" s="16">
        <f t="shared" si="288"/>
        <v>106.50860048764798</v>
      </c>
    </row>
    <row r="1027" spans="1:18" s="9" customFormat="1" x14ac:dyDescent="0.2">
      <c r="A1027" s="17" t="s">
        <v>278</v>
      </c>
      <c r="B1027" s="73">
        <v>22446.399000000001</v>
      </c>
      <c r="C1027" s="73">
        <v>121026.183</v>
      </c>
      <c r="D1027" s="73">
        <v>20888.598999999998</v>
      </c>
      <c r="E1027" s="73">
        <v>141914.78200000001</v>
      </c>
      <c r="F1027" s="73">
        <v>21707.246999999999</v>
      </c>
      <c r="G1027" s="73">
        <v>133451.576</v>
      </c>
      <c r="H1027" s="15">
        <f>D1027/D1026*100</f>
        <v>85.538292460090275</v>
      </c>
      <c r="I1027" s="15">
        <f>E1027/E1026*100</f>
        <v>82.209755035002601</v>
      </c>
      <c r="J1027" s="16">
        <f t="shared" si="287"/>
        <v>93.059911302476621</v>
      </c>
      <c r="K1027" s="16">
        <f t="shared" si="288"/>
        <v>96.228688050585134</v>
      </c>
      <c r="L1027" s="16">
        <f t="shared" si="288"/>
        <v>106.34178048223275</v>
      </c>
    </row>
    <row r="1028" spans="1:18" s="9" customFormat="1" x14ac:dyDescent="0.2">
      <c r="A1028" s="17" t="s">
        <v>274</v>
      </c>
      <c r="B1028" s="73">
        <v>5259.3670000000002</v>
      </c>
      <c r="C1028" s="73">
        <v>27178.878000000001</v>
      </c>
      <c r="D1028" s="73">
        <v>3531.5740000000001</v>
      </c>
      <c r="E1028" s="73">
        <v>30710.451000000001</v>
      </c>
      <c r="F1028" s="73">
        <v>4015.57</v>
      </c>
      <c r="G1028" s="73">
        <v>28624.756000000001</v>
      </c>
      <c r="H1028" s="15">
        <f>D1028/D1026*100</f>
        <v>14.46170753990973</v>
      </c>
      <c r="I1028" s="15">
        <f>E1028/E1026*100</f>
        <v>17.79024438570783</v>
      </c>
      <c r="J1028" s="16">
        <f t="shared" si="287"/>
        <v>67.148270885070389</v>
      </c>
      <c r="K1028" s="16">
        <f t="shared" si="288"/>
        <v>87.947016239288573</v>
      </c>
      <c r="L1028" s="16">
        <f t="shared" si="288"/>
        <v>107.28633285118659</v>
      </c>
      <c r="M1028" s="76"/>
      <c r="N1028" s="76"/>
      <c r="O1028" s="76"/>
      <c r="P1028" s="76"/>
      <c r="Q1028" s="76"/>
      <c r="R1028" s="76"/>
    </row>
    <row r="1029" spans="1:18" s="9" customFormat="1" x14ac:dyDescent="0.2">
      <c r="A1029" s="13" t="s">
        <v>273</v>
      </c>
      <c r="B1029" s="73">
        <v>27705.766</v>
      </c>
      <c r="C1029" s="73">
        <v>148205.06099999999</v>
      </c>
      <c r="D1029" s="73">
        <v>24420.172999999999</v>
      </c>
      <c r="E1029" s="73">
        <v>172625.234</v>
      </c>
      <c r="F1029" s="73">
        <v>25722.816999999999</v>
      </c>
      <c r="G1029" s="73">
        <v>162076.33300000001</v>
      </c>
      <c r="H1029" s="15">
        <f>H1030+H1031</f>
        <v>100</v>
      </c>
      <c r="I1029" s="15">
        <f>I1030+I1031</f>
        <v>100.00000000000001</v>
      </c>
      <c r="J1029" s="16">
        <f t="shared" si="287"/>
        <v>88.14112195995591</v>
      </c>
      <c r="K1029" s="16">
        <f t="shared" si="288"/>
        <v>94.93584236905312</v>
      </c>
      <c r="L1029" s="16">
        <f t="shared" si="288"/>
        <v>106.50860048764798</v>
      </c>
    </row>
    <row r="1030" spans="1:18" s="9" customFormat="1" x14ac:dyDescent="0.2">
      <c r="A1030" s="17" t="s">
        <v>275</v>
      </c>
      <c r="B1030" s="73">
        <v>351.45600000000002</v>
      </c>
      <c r="C1030" s="73">
        <v>2593.328</v>
      </c>
      <c r="D1030" s="73">
        <v>203.43299999999999</v>
      </c>
      <c r="E1030" s="73">
        <v>2796.761</v>
      </c>
      <c r="F1030" s="73">
        <v>321.82600000000002</v>
      </c>
      <c r="G1030" s="73">
        <v>3261.953</v>
      </c>
      <c r="H1030" s="15">
        <f>D1030/D1029*100</f>
        <v>0.83305306641357546</v>
      </c>
      <c r="I1030" s="15">
        <f>E1030/E1029*100</f>
        <v>1.6201345163708798</v>
      </c>
      <c r="J1030" s="16">
        <f t="shared" si="287"/>
        <v>57.882921332969126</v>
      </c>
      <c r="K1030" s="16">
        <f t="shared" si="288"/>
        <v>63.212108406405946</v>
      </c>
      <c r="L1030" s="16">
        <f t="shared" si="288"/>
        <v>85.738850314520164</v>
      </c>
    </row>
    <row r="1031" spans="1:18" s="9" customFormat="1" x14ac:dyDescent="0.2">
      <c r="A1031" s="17" t="s">
        <v>279</v>
      </c>
      <c r="B1031" s="73">
        <v>27354.31</v>
      </c>
      <c r="C1031" s="73">
        <v>145611.73300000001</v>
      </c>
      <c r="D1031" s="73">
        <v>24216.74</v>
      </c>
      <c r="E1031" s="73">
        <v>169828.473</v>
      </c>
      <c r="F1031" s="73">
        <v>25400.991000000002</v>
      </c>
      <c r="G1031" s="73">
        <v>158814.38</v>
      </c>
      <c r="H1031" s="15">
        <f>D1031/D1029*100</f>
        <v>99.166946933586431</v>
      </c>
      <c r="I1031" s="15">
        <f>E1031/E1029*100</f>
        <v>98.379865483629132</v>
      </c>
      <c r="J1031" s="16">
        <f t="shared" si="287"/>
        <v>88.529887977433901</v>
      </c>
      <c r="K1031" s="16">
        <f t="shared" si="288"/>
        <v>95.337776388330681</v>
      </c>
      <c r="L1031" s="16">
        <f t="shared" si="288"/>
        <v>106.93519881511988</v>
      </c>
      <c r="M1031" s="76"/>
      <c r="N1031" s="76"/>
      <c r="O1031" s="76"/>
      <c r="P1031" s="76"/>
      <c r="Q1031" s="76"/>
      <c r="R1031" s="76"/>
    </row>
    <row r="1032" spans="1:18" s="9" customFormat="1" ht="22.5" x14ac:dyDescent="0.2">
      <c r="A1032" s="11" t="s">
        <v>418</v>
      </c>
      <c r="B1032" s="73"/>
      <c r="C1032" s="73"/>
      <c r="D1032" s="73"/>
      <c r="E1032" s="73"/>
      <c r="F1032" s="73"/>
      <c r="G1032" s="73"/>
      <c r="H1032" s="72"/>
      <c r="I1032" s="72"/>
      <c r="J1032" s="72"/>
      <c r="K1032" s="72"/>
      <c r="L1032" s="72"/>
    </row>
    <row r="1033" spans="1:18" s="9" customFormat="1" x14ac:dyDescent="0.2">
      <c r="A1033" s="13" t="s">
        <v>272</v>
      </c>
      <c r="B1033" s="73">
        <v>13766.699000000001</v>
      </c>
      <c r="C1033" s="73">
        <v>66924.714999999997</v>
      </c>
      <c r="D1033" s="73">
        <v>11219.088</v>
      </c>
      <c r="E1033" s="73">
        <v>78143.803</v>
      </c>
      <c r="F1033" s="73">
        <v>12047.861999999999</v>
      </c>
      <c r="G1033" s="73">
        <v>80067.880999999994</v>
      </c>
      <c r="H1033" s="15">
        <f>H1034+H1035</f>
        <v>100</v>
      </c>
      <c r="I1033" s="15">
        <f>I1034+I1035</f>
        <v>100</v>
      </c>
      <c r="J1033" s="16">
        <f t="shared" ref="J1033:J1038" si="289">D1033/B1033*100</f>
        <v>81.494394553116905</v>
      </c>
      <c r="K1033" s="16">
        <f t="shared" ref="K1033:L1038" si="290">D1033/F1033*100</f>
        <v>93.120986943575559</v>
      </c>
      <c r="L1033" s="16">
        <f t="shared" si="290"/>
        <v>97.596941525154151</v>
      </c>
    </row>
    <row r="1034" spans="1:18" s="9" customFormat="1" x14ac:dyDescent="0.2">
      <c r="A1034" s="17" t="s">
        <v>278</v>
      </c>
      <c r="B1034" s="73">
        <v>13343.129000000001</v>
      </c>
      <c r="C1034" s="73">
        <v>64540.165999999997</v>
      </c>
      <c r="D1034" s="73">
        <v>10956.112999999999</v>
      </c>
      <c r="E1034" s="73">
        <v>75496.28</v>
      </c>
      <c r="F1034" s="73">
        <v>11767.594999999999</v>
      </c>
      <c r="G1034" s="73">
        <v>75855.168000000005</v>
      </c>
      <c r="H1034" s="15">
        <f>D1034/D1033*100</f>
        <v>97.656003767864192</v>
      </c>
      <c r="I1034" s="15">
        <f>E1034/E1033*100</f>
        <v>96.611985981793083</v>
      </c>
      <c r="J1034" s="16">
        <f t="shared" si="289"/>
        <v>82.110522951550564</v>
      </c>
      <c r="K1034" s="16">
        <f t="shared" si="290"/>
        <v>93.10409646151146</v>
      </c>
      <c r="L1034" s="16">
        <f t="shared" si="290"/>
        <v>99.526877324956942</v>
      </c>
      <c r="M1034" s="72"/>
      <c r="N1034" s="72"/>
      <c r="O1034" s="72"/>
      <c r="P1034" s="72"/>
      <c r="Q1034" s="72"/>
      <c r="R1034" s="72"/>
    </row>
    <row r="1035" spans="1:18" s="9" customFormat="1" x14ac:dyDescent="0.2">
      <c r="A1035" s="17" t="s">
        <v>274</v>
      </c>
      <c r="B1035" s="73">
        <v>423.57</v>
      </c>
      <c r="C1035" s="73">
        <v>2384.5479999999998</v>
      </c>
      <c r="D1035" s="73">
        <v>262.97500000000002</v>
      </c>
      <c r="E1035" s="73">
        <v>2647.5230000000001</v>
      </c>
      <c r="F1035" s="73">
        <v>280.267</v>
      </c>
      <c r="G1035" s="73">
        <v>4212.7129999999997</v>
      </c>
      <c r="H1035" s="15">
        <f>D1035/D1033*100</f>
        <v>2.3439962321358032</v>
      </c>
      <c r="I1035" s="15">
        <f>E1035/E1033*100</f>
        <v>3.3880140182069205</v>
      </c>
      <c r="J1035" s="16">
        <f t="shared" si="289"/>
        <v>62.085369596524785</v>
      </c>
      <c r="K1035" s="16">
        <f t="shared" si="290"/>
        <v>93.830169088761792</v>
      </c>
      <c r="L1035" s="16">
        <f t="shared" si="290"/>
        <v>62.846032948363685</v>
      </c>
      <c r="M1035" s="68"/>
      <c r="N1035" s="68"/>
      <c r="O1035" s="68"/>
      <c r="P1035" s="68"/>
      <c r="Q1035" s="68"/>
      <c r="R1035" s="68"/>
    </row>
    <row r="1036" spans="1:18" s="9" customFormat="1" x14ac:dyDescent="0.2">
      <c r="A1036" s="13" t="s">
        <v>273</v>
      </c>
      <c r="B1036" s="73">
        <v>13766.699000000001</v>
      </c>
      <c r="C1036" s="73">
        <v>66924.714999999997</v>
      </c>
      <c r="D1036" s="73">
        <v>11219.088</v>
      </c>
      <c r="E1036" s="73">
        <v>78143.803</v>
      </c>
      <c r="F1036" s="73">
        <v>12047.861999999999</v>
      </c>
      <c r="G1036" s="73">
        <v>80067.880999999994</v>
      </c>
      <c r="H1036" s="15">
        <f>H1037+H1038</f>
        <v>100.00000000000001</v>
      </c>
      <c r="I1036" s="15">
        <f>I1037+I1038</f>
        <v>99.999998720308</v>
      </c>
      <c r="J1036" s="16">
        <f t="shared" si="289"/>
        <v>81.494394553116905</v>
      </c>
      <c r="K1036" s="16">
        <f t="shared" si="290"/>
        <v>93.120986943575559</v>
      </c>
      <c r="L1036" s="16">
        <f t="shared" si="290"/>
        <v>97.596941525154151</v>
      </c>
      <c r="M1036" s="72"/>
      <c r="N1036" s="72"/>
      <c r="O1036" s="72"/>
      <c r="P1036" s="72"/>
      <c r="Q1036" s="72"/>
      <c r="R1036" s="72"/>
    </row>
    <row r="1037" spans="1:18" s="9" customFormat="1" x14ac:dyDescent="0.2">
      <c r="A1037" s="17" t="s">
        <v>275</v>
      </c>
      <c r="B1037" s="73">
        <v>138.85599999999999</v>
      </c>
      <c r="C1037" s="73">
        <v>817.11900000000003</v>
      </c>
      <c r="D1037" s="73">
        <v>34.640999999999998</v>
      </c>
      <c r="E1037" s="73">
        <v>851.76</v>
      </c>
      <c r="F1037" s="73">
        <v>151.59299999999999</v>
      </c>
      <c r="G1037" s="73">
        <v>1377.857</v>
      </c>
      <c r="H1037" s="15">
        <f>D1037/D1036*100</f>
        <v>0.30876841326139876</v>
      </c>
      <c r="I1037" s="15">
        <f>E1037/E1036*100</f>
        <v>1.0899904628393886</v>
      </c>
      <c r="J1037" s="16">
        <f t="shared" si="289"/>
        <v>24.94742755084404</v>
      </c>
      <c r="K1037" s="16">
        <f t="shared" si="290"/>
        <v>22.851318992301756</v>
      </c>
      <c r="L1037" s="16">
        <f t="shared" si="290"/>
        <v>61.817735802771992</v>
      </c>
      <c r="M1037" s="72"/>
      <c r="N1037" s="72"/>
      <c r="O1037" s="72"/>
      <c r="P1037" s="72"/>
      <c r="Q1037" s="72"/>
      <c r="R1037" s="72"/>
    </row>
    <row r="1038" spans="1:18" s="9" customFormat="1" x14ac:dyDescent="0.2">
      <c r="A1038" s="17" t="s">
        <v>279</v>
      </c>
      <c r="B1038" s="73">
        <v>13627.843000000001</v>
      </c>
      <c r="C1038" s="73">
        <v>66107.596000000005</v>
      </c>
      <c r="D1038" s="73">
        <v>11184.447</v>
      </c>
      <c r="E1038" s="73">
        <v>77292.042000000001</v>
      </c>
      <c r="F1038" s="73">
        <v>11896.268</v>
      </c>
      <c r="G1038" s="73">
        <v>78690.024999999994</v>
      </c>
      <c r="H1038" s="15">
        <f>D1038/D1036*100</f>
        <v>99.69123158673861</v>
      </c>
      <c r="I1038" s="15">
        <f>E1038/E1036*100</f>
        <v>98.910008257468604</v>
      </c>
      <c r="J1038" s="16">
        <f t="shared" si="289"/>
        <v>82.070559515544744</v>
      </c>
      <c r="K1038" s="16">
        <f t="shared" si="290"/>
        <v>94.01643439774557</v>
      </c>
      <c r="L1038" s="16">
        <f t="shared" si="290"/>
        <v>98.223430479276132</v>
      </c>
      <c r="M1038" s="76"/>
      <c r="N1038" s="76"/>
      <c r="O1038" s="76"/>
      <c r="P1038" s="76"/>
      <c r="Q1038" s="76"/>
      <c r="R1038" s="76"/>
    </row>
    <row r="1039" spans="1:18" s="9" customFormat="1" ht="33.75" x14ac:dyDescent="0.2">
      <c r="A1039" s="11" t="s">
        <v>419</v>
      </c>
      <c r="B1039" s="73"/>
      <c r="C1039" s="73"/>
      <c r="D1039" s="73"/>
      <c r="E1039" s="73"/>
      <c r="F1039" s="73"/>
      <c r="G1039" s="73"/>
      <c r="H1039" s="72"/>
      <c r="I1039" s="72"/>
      <c r="J1039" s="72"/>
      <c r="K1039" s="72"/>
      <c r="L1039" s="72"/>
      <c r="M1039" s="72"/>
      <c r="N1039" s="72"/>
      <c r="O1039" s="72"/>
      <c r="P1039" s="72"/>
      <c r="Q1039" s="72"/>
      <c r="R1039" s="72"/>
    </row>
    <row r="1040" spans="1:18" s="9" customFormat="1" x14ac:dyDescent="0.2">
      <c r="A1040" s="13" t="s">
        <v>272</v>
      </c>
      <c r="B1040" s="73">
        <v>3824.2460000000001</v>
      </c>
      <c r="C1040" s="73">
        <v>22308.332999999999</v>
      </c>
      <c r="D1040" s="73">
        <v>3140.4920000000002</v>
      </c>
      <c r="E1040" s="73">
        <v>25448.825000000001</v>
      </c>
      <c r="F1040" s="73">
        <v>3659.9259999999999</v>
      </c>
      <c r="G1040" s="73">
        <v>26367</v>
      </c>
      <c r="H1040" s="15">
        <f>H1041+H1042</f>
        <v>100</v>
      </c>
      <c r="I1040" s="15">
        <f>I1041+I1042</f>
        <v>100</v>
      </c>
      <c r="J1040" s="16">
        <f t="shared" ref="J1040:J1045" si="291">D1040/B1040*100</f>
        <v>82.120553960179336</v>
      </c>
      <c r="K1040" s="16">
        <f t="shared" ref="K1040:L1045" si="292">D1040/F1040*100</f>
        <v>85.807527256015575</v>
      </c>
      <c r="L1040" s="16">
        <f t="shared" si="292"/>
        <v>96.517711533356092</v>
      </c>
    </row>
    <row r="1041" spans="1:18" s="9" customFormat="1" x14ac:dyDescent="0.2">
      <c r="A1041" s="17" t="s">
        <v>278</v>
      </c>
      <c r="B1041" s="73">
        <v>1546.5329999999999</v>
      </c>
      <c r="C1041" s="73">
        <v>10478.561</v>
      </c>
      <c r="D1041" s="73">
        <v>1546.5329999999999</v>
      </c>
      <c r="E1041" s="73">
        <v>12025.093999999999</v>
      </c>
      <c r="F1041" s="73">
        <v>1927.3420000000001</v>
      </c>
      <c r="G1041" s="73">
        <v>13851.449000000001</v>
      </c>
      <c r="H1041" s="15">
        <f>D1041/D1040*100</f>
        <v>49.244927227963004</v>
      </c>
      <c r="I1041" s="15">
        <f>E1041/E1040*100</f>
        <v>47.252059770932448</v>
      </c>
      <c r="J1041" s="16">
        <f t="shared" si="291"/>
        <v>100</v>
      </c>
      <c r="K1041" s="16">
        <f t="shared" si="292"/>
        <v>80.241752631344085</v>
      </c>
      <c r="L1041" s="16">
        <f t="shared" si="292"/>
        <v>86.814700758021772</v>
      </c>
    </row>
    <row r="1042" spans="1:18" s="9" customFormat="1" x14ac:dyDescent="0.2">
      <c r="A1042" s="17" t="s">
        <v>274</v>
      </c>
      <c r="B1042" s="73">
        <v>2277.7139999999999</v>
      </c>
      <c r="C1042" s="73">
        <v>11829.772000000001</v>
      </c>
      <c r="D1042" s="73">
        <v>1593.9590000000001</v>
      </c>
      <c r="E1042" s="73">
        <v>13423.731</v>
      </c>
      <c r="F1042" s="73">
        <v>1732.5840000000001</v>
      </c>
      <c r="G1042" s="73">
        <v>12515.552</v>
      </c>
      <c r="H1042" s="15">
        <f>D1042/D1040*100</f>
        <v>50.755072772036989</v>
      </c>
      <c r="I1042" s="15">
        <f>E1042/E1040*100</f>
        <v>52.747940229067545</v>
      </c>
      <c r="J1042" s="16">
        <f t="shared" si="291"/>
        <v>69.980647263001416</v>
      </c>
      <c r="K1042" s="16">
        <f t="shared" si="292"/>
        <v>91.998944928499853</v>
      </c>
      <c r="L1042" s="16">
        <f t="shared" si="292"/>
        <v>107.25640387255793</v>
      </c>
      <c r="M1042" s="76"/>
      <c r="N1042" s="76"/>
      <c r="O1042" s="76"/>
      <c r="P1042" s="76"/>
      <c r="Q1042" s="76"/>
      <c r="R1042" s="76"/>
    </row>
    <row r="1043" spans="1:18" s="9" customFormat="1" x14ac:dyDescent="0.2">
      <c r="A1043" s="13" t="s">
        <v>273</v>
      </c>
      <c r="B1043" s="73">
        <v>3824.2460000000001</v>
      </c>
      <c r="C1043" s="73">
        <v>22308.332999999999</v>
      </c>
      <c r="D1043" s="73">
        <v>3140.4920000000002</v>
      </c>
      <c r="E1043" s="73">
        <v>25448.825000000001</v>
      </c>
      <c r="F1043" s="73">
        <v>3659.9259999999999</v>
      </c>
      <c r="G1043" s="73">
        <v>26367</v>
      </c>
      <c r="H1043" s="15">
        <f>H1044+H1045</f>
        <v>99.999968157855506</v>
      </c>
      <c r="I1043" s="15">
        <f>I1044+I1045</f>
        <v>100</v>
      </c>
      <c r="J1043" s="16">
        <f t="shared" si="291"/>
        <v>82.120553960179336</v>
      </c>
      <c r="K1043" s="16">
        <f t="shared" si="292"/>
        <v>85.807527256015575</v>
      </c>
      <c r="L1043" s="16">
        <f t="shared" si="292"/>
        <v>96.517711533356092</v>
      </c>
      <c r="M1043" s="72"/>
      <c r="N1043" s="72"/>
      <c r="O1043" s="72"/>
      <c r="P1043" s="72"/>
      <c r="Q1043" s="72"/>
      <c r="R1043" s="72"/>
    </row>
    <row r="1044" spans="1:18" s="9" customFormat="1" x14ac:dyDescent="0.2">
      <c r="A1044" s="17" t="s">
        <v>275</v>
      </c>
      <c r="B1044" s="73">
        <v>91.45</v>
      </c>
      <c r="C1044" s="73">
        <v>503.57900000000001</v>
      </c>
      <c r="D1044" s="73">
        <v>29.16</v>
      </c>
      <c r="E1044" s="73">
        <v>532.73900000000003</v>
      </c>
      <c r="F1044" s="73">
        <v>46.51</v>
      </c>
      <c r="G1044" s="73">
        <v>418.83</v>
      </c>
      <c r="H1044" s="15">
        <f>D1044/D1043*100</f>
        <v>0.92851693301559102</v>
      </c>
      <c r="I1044" s="15">
        <f>E1044/E1043*100</f>
        <v>2.0933736626347192</v>
      </c>
      <c r="J1044" s="16">
        <f t="shared" si="291"/>
        <v>31.886276653909242</v>
      </c>
      <c r="K1044" s="16">
        <f t="shared" si="292"/>
        <v>62.696194366802835</v>
      </c>
      <c r="L1044" s="16">
        <f t="shared" si="292"/>
        <v>127.1969534178545</v>
      </c>
      <c r="M1044" s="72"/>
      <c r="N1044" s="72"/>
      <c r="O1044" s="72"/>
      <c r="P1044" s="72"/>
      <c r="Q1044" s="72"/>
      <c r="R1044" s="72"/>
    </row>
    <row r="1045" spans="1:18" s="9" customFormat="1" x14ac:dyDescent="0.2">
      <c r="A1045" s="17" t="s">
        <v>279</v>
      </c>
      <c r="B1045" s="73">
        <v>3732.797</v>
      </c>
      <c r="C1045" s="73">
        <v>21804.754000000001</v>
      </c>
      <c r="D1045" s="73">
        <v>3111.3310000000001</v>
      </c>
      <c r="E1045" s="73">
        <v>24916.085999999999</v>
      </c>
      <c r="F1045" s="73">
        <v>3613.4160000000002</v>
      </c>
      <c r="G1045" s="73">
        <v>25948.17</v>
      </c>
      <c r="H1045" s="15">
        <f>D1045/D1043*100</f>
        <v>99.071451224839919</v>
      </c>
      <c r="I1045" s="15">
        <f>E1045/E1043*100</f>
        <v>97.906626337365282</v>
      </c>
      <c r="J1045" s="16">
        <f t="shared" si="291"/>
        <v>83.351197506856124</v>
      </c>
      <c r="K1045" s="16">
        <f t="shared" si="292"/>
        <v>86.104976565111784</v>
      </c>
      <c r="L1045" s="16">
        <f t="shared" si="292"/>
        <v>96.022517194854203</v>
      </c>
      <c r="M1045" s="76"/>
      <c r="N1045" s="76"/>
      <c r="O1045" s="76"/>
      <c r="P1045" s="76"/>
      <c r="Q1045" s="76"/>
      <c r="R1045" s="76"/>
    </row>
    <row r="1046" spans="1:18" s="9" customFormat="1" ht="45" x14ac:dyDescent="0.2">
      <c r="A1046" s="11" t="s">
        <v>420</v>
      </c>
      <c r="B1046" s="73"/>
      <c r="C1046" s="73"/>
      <c r="D1046" s="73"/>
      <c r="E1046" s="73"/>
      <c r="F1046" s="73"/>
      <c r="G1046" s="73"/>
      <c r="H1046" s="72"/>
      <c r="I1046" s="72"/>
      <c r="J1046" s="72"/>
      <c r="K1046" s="72"/>
      <c r="L1046" s="72"/>
    </row>
    <row r="1047" spans="1:18" s="9" customFormat="1" x14ac:dyDescent="0.2">
      <c r="A1047" s="13" t="s">
        <v>272</v>
      </c>
      <c r="B1047" s="73">
        <v>5224.1440000000002</v>
      </c>
      <c r="C1047" s="73">
        <v>39113.074000000001</v>
      </c>
      <c r="D1047" s="73">
        <v>5317.6019999999999</v>
      </c>
      <c r="E1047" s="73">
        <v>44430.675000000003</v>
      </c>
      <c r="F1047" s="73">
        <v>7170.2640000000001</v>
      </c>
      <c r="G1047" s="73">
        <v>47537.637999999999</v>
      </c>
      <c r="H1047" s="15">
        <f>H1048+H1049</f>
        <v>100</v>
      </c>
      <c r="I1047" s="15">
        <f>I1048+I1049</f>
        <v>100</v>
      </c>
      <c r="J1047" s="16">
        <f t="shared" ref="J1047:J1052" si="293">D1047/B1047*100</f>
        <v>101.78896293823448</v>
      </c>
      <c r="K1047" s="16">
        <f t="shared" ref="K1047:L1052" si="294">D1047/F1047*100</f>
        <v>74.161871864132195</v>
      </c>
      <c r="L1047" s="16">
        <f t="shared" si="294"/>
        <v>93.464204090241083</v>
      </c>
      <c r="M1047" s="72"/>
      <c r="N1047" s="72"/>
      <c r="O1047" s="72"/>
      <c r="P1047" s="72"/>
      <c r="Q1047" s="72"/>
      <c r="R1047" s="72"/>
    </row>
    <row r="1048" spans="1:18" s="9" customFormat="1" x14ac:dyDescent="0.2">
      <c r="A1048" s="17" t="s">
        <v>278</v>
      </c>
      <c r="B1048" s="73">
        <v>4706.5619999999999</v>
      </c>
      <c r="C1048" s="73">
        <v>34576.093999999997</v>
      </c>
      <c r="D1048" s="73">
        <v>4964.4440000000004</v>
      </c>
      <c r="E1048" s="73">
        <v>39540.538</v>
      </c>
      <c r="F1048" s="73">
        <v>6867.259</v>
      </c>
      <c r="G1048" s="73">
        <v>44912.534</v>
      </c>
      <c r="H1048" s="15">
        <f>D1048/D1047*100</f>
        <v>93.35869815003079</v>
      </c>
      <c r="I1048" s="15">
        <f>E1048/E1047*100</f>
        <v>88.99378188605057</v>
      </c>
      <c r="J1048" s="16">
        <f t="shared" si="293"/>
        <v>105.47920116637155</v>
      </c>
      <c r="K1048" s="16">
        <f t="shared" si="294"/>
        <v>72.291492136819073</v>
      </c>
      <c r="L1048" s="16">
        <f t="shared" si="294"/>
        <v>88.038982614519142</v>
      </c>
    </row>
    <row r="1049" spans="1:18" s="9" customFormat="1" x14ac:dyDescent="0.2">
      <c r="A1049" s="17" t="s">
        <v>274</v>
      </c>
      <c r="B1049" s="73">
        <v>517.58199999999999</v>
      </c>
      <c r="C1049" s="73">
        <v>4536.9790000000003</v>
      </c>
      <c r="D1049" s="73">
        <v>353.15800000000002</v>
      </c>
      <c r="E1049" s="73">
        <v>4890.1369999999997</v>
      </c>
      <c r="F1049" s="73">
        <v>303.00599999999997</v>
      </c>
      <c r="G1049" s="73">
        <v>2625.105</v>
      </c>
      <c r="H1049" s="15">
        <f>D1049/D1047*100</f>
        <v>6.6413018499692154</v>
      </c>
      <c r="I1049" s="15">
        <f>E1049/E1047*100</f>
        <v>11.006218113949426</v>
      </c>
      <c r="J1049" s="16">
        <f t="shared" si="293"/>
        <v>68.232280102476523</v>
      </c>
      <c r="K1049" s="16">
        <f t="shared" si="294"/>
        <v>116.55148742929184</v>
      </c>
      <c r="L1049" s="16">
        <f t="shared" si="294"/>
        <v>186.28348199405355</v>
      </c>
      <c r="M1049" s="76"/>
      <c r="N1049" s="76"/>
      <c r="O1049" s="76"/>
      <c r="P1049" s="76"/>
      <c r="Q1049" s="76"/>
      <c r="R1049" s="76"/>
    </row>
    <row r="1050" spans="1:18" s="9" customFormat="1" x14ac:dyDescent="0.2">
      <c r="A1050" s="13" t="s">
        <v>273</v>
      </c>
      <c r="B1050" s="73">
        <v>5224.1440000000002</v>
      </c>
      <c r="C1050" s="73">
        <v>39113.074000000001</v>
      </c>
      <c r="D1050" s="73">
        <v>5317.6019999999999</v>
      </c>
      <c r="E1050" s="73">
        <v>44430.675000000003</v>
      </c>
      <c r="F1050" s="73">
        <v>7170.2640000000001</v>
      </c>
      <c r="G1050" s="73">
        <v>47537.637999999999</v>
      </c>
      <c r="H1050" s="15">
        <f>H1051+H1052</f>
        <v>100</v>
      </c>
      <c r="I1050" s="15">
        <f>I1051+I1052</f>
        <v>100.00000225069729</v>
      </c>
      <c r="J1050" s="16">
        <f t="shared" si="293"/>
        <v>101.78896293823448</v>
      </c>
      <c r="K1050" s="16">
        <f t="shared" si="294"/>
        <v>74.161871864132195</v>
      </c>
      <c r="L1050" s="16">
        <f t="shared" si="294"/>
        <v>93.464204090241083</v>
      </c>
      <c r="M1050" s="72"/>
      <c r="N1050" s="72"/>
      <c r="O1050" s="72"/>
      <c r="P1050" s="72"/>
      <c r="Q1050" s="72"/>
      <c r="R1050" s="72"/>
    </row>
    <row r="1051" spans="1:18" s="9" customFormat="1" x14ac:dyDescent="0.2">
      <c r="A1051" s="17" t="s">
        <v>275</v>
      </c>
      <c r="B1051" s="73">
        <v>1266.2639999999999</v>
      </c>
      <c r="C1051" s="73">
        <v>8368.8169999999991</v>
      </c>
      <c r="D1051" s="73">
        <v>1213.2339999999999</v>
      </c>
      <c r="E1051" s="73">
        <v>9582.0509999999995</v>
      </c>
      <c r="F1051" s="73">
        <v>2062.42</v>
      </c>
      <c r="G1051" s="73">
        <v>14357.116</v>
      </c>
      <c r="H1051" s="15">
        <f>D1051/D1050*100</f>
        <v>22.815434475916021</v>
      </c>
      <c r="I1051" s="15">
        <f>E1051/E1050*100</f>
        <v>21.566296258159479</v>
      </c>
      <c r="J1051" s="16">
        <f t="shared" si="293"/>
        <v>95.812089738000921</v>
      </c>
      <c r="K1051" s="16">
        <f t="shared" si="294"/>
        <v>58.82574839266492</v>
      </c>
      <c r="L1051" s="16">
        <f t="shared" si="294"/>
        <v>66.740778579764907</v>
      </c>
      <c r="M1051" s="72"/>
      <c r="N1051" s="72"/>
      <c r="O1051" s="72"/>
      <c r="P1051" s="72"/>
      <c r="Q1051" s="72"/>
      <c r="R1051" s="72"/>
    </row>
    <row r="1052" spans="1:18" s="9" customFormat="1" x14ac:dyDescent="0.2">
      <c r="A1052" s="17" t="s">
        <v>279</v>
      </c>
      <c r="B1052" s="73">
        <v>3957.88</v>
      </c>
      <c r="C1052" s="73">
        <v>30744.257000000001</v>
      </c>
      <c r="D1052" s="73">
        <v>4104.3680000000004</v>
      </c>
      <c r="E1052" s="73">
        <v>34848.625</v>
      </c>
      <c r="F1052" s="73">
        <v>5107.8440000000001</v>
      </c>
      <c r="G1052" s="73">
        <v>33180.523000000001</v>
      </c>
      <c r="H1052" s="15">
        <f>D1052/D1050*100</f>
        <v>77.184565524083979</v>
      </c>
      <c r="I1052" s="15">
        <f>E1052/E1050*100</f>
        <v>78.43370599253781</v>
      </c>
      <c r="J1052" s="16">
        <f t="shared" si="293"/>
        <v>103.70117335543272</v>
      </c>
      <c r="K1052" s="16">
        <f t="shared" si="294"/>
        <v>80.354215986236071</v>
      </c>
      <c r="L1052" s="16">
        <f t="shared" si="294"/>
        <v>105.02735294437645</v>
      </c>
      <c r="M1052" s="76"/>
      <c r="N1052" s="76"/>
      <c r="O1052" s="76"/>
      <c r="P1052" s="76"/>
      <c r="Q1052" s="76"/>
      <c r="R1052" s="76"/>
    </row>
    <row r="1053" spans="1:18" s="9" customFormat="1" ht="33.75" x14ac:dyDescent="0.2">
      <c r="A1053" s="11" t="s">
        <v>421</v>
      </c>
      <c r="B1053" s="73"/>
      <c r="C1053" s="73"/>
      <c r="D1053" s="73"/>
      <c r="E1053" s="73"/>
      <c r="F1053" s="73"/>
      <c r="G1053" s="73"/>
      <c r="H1053" s="72"/>
      <c r="I1053" s="72"/>
      <c r="J1053" s="72"/>
      <c r="K1053" s="72"/>
      <c r="L1053" s="72"/>
    </row>
    <row r="1054" spans="1:18" s="9" customFormat="1" x14ac:dyDescent="0.2">
      <c r="A1054" s="13" t="s">
        <v>272</v>
      </c>
      <c r="B1054" s="73">
        <v>1099.77</v>
      </c>
      <c r="C1054" s="73">
        <v>5748.5569999999998</v>
      </c>
      <c r="D1054" s="73">
        <v>654.57899999999995</v>
      </c>
      <c r="E1054" s="73">
        <v>6403.1360000000004</v>
      </c>
      <c r="F1054" s="73">
        <v>978.63599999999997</v>
      </c>
      <c r="G1054" s="73">
        <v>6792.1220000000003</v>
      </c>
      <c r="H1054" s="15">
        <f>H1055+H1056</f>
        <v>100.00000000000003</v>
      </c>
      <c r="I1054" s="15">
        <f>I1055+I1056</f>
        <v>100</v>
      </c>
      <c r="J1054" s="16">
        <f t="shared" ref="J1054:J1059" si="295">D1054/B1054*100</f>
        <v>59.519626831064677</v>
      </c>
      <c r="K1054" s="16">
        <f t="shared" ref="K1054:L1059" si="296">D1054/F1054*100</f>
        <v>66.886871114489963</v>
      </c>
      <c r="L1054" s="16">
        <f t="shared" si="296"/>
        <v>94.272982729108818</v>
      </c>
    </row>
    <row r="1055" spans="1:18" s="9" customFormat="1" x14ac:dyDescent="0.2">
      <c r="A1055" s="17" t="s">
        <v>278</v>
      </c>
      <c r="B1055" s="73">
        <v>112.667</v>
      </c>
      <c r="C1055" s="73">
        <v>452</v>
      </c>
      <c r="D1055" s="73">
        <v>112.667</v>
      </c>
      <c r="E1055" s="73">
        <v>564.66700000000003</v>
      </c>
      <c r="F1055" s="73">
        <v>71</v>
      </c>
      <c r="G1055" s="73">
        <v>414</v>
      </c>
      <c r="H1055" s="15">
        <f>D1055/D1054*100</f>
        <v>17.212131767135823</v>
      </c>
      <c r="I1055" s="15">
        <f>E1055/E1054*100</f>
        <v>8.8186007606272927</v>
      </c>
      <c r="J1055" s="16">
        <f t="shared" si="295"/>
        <v>100</v>
      </c>
      <c r="K1055" s="16">
        <f t="shared" si="296"/>
        <v>158.68591549295775</v>
      </c>
      <c r="L1055" s="16">
        <f t="shared" si="296"/>
        <v>136.39299516908216</v>
      </c>
    </row>
    <row r="1056" spans="1:18" s="9" customFormat="1" x14ac:dyDescent="0.2">
      <c r="A1056" s="17" t="s">
        <v>274</v>
      </c>
      <c r="B1056" s="73">
        <v>987.10400000000004</v>
      </c>
      <c r="C1056" s="73">
        <v>5296.5569999999998</v>
      </c>
      <c r="D1056" s="73">
        <v>541.91200000000003</v>
      </c>
      <c r="E1056" s="73">
        <v>5838.4690000000001</v>
      </c>
      <c r="F1056" s="73">
        <v>907.63599999999997</v>
      </c>
      <c r="G1056" s="73">
        <v>6378.1220000000003</v>
      </c>
      <c r="H1056" s="15">
        <f>D1056/D1054*100</f>
        <v>82.787868232864199</v>
      </c>
      <c r="I1056" s="15">
        <f>E1056/E1054*100</f>
        <v>91.181399239372709</v>
      </c>
      <c r="J1056" s="16">
        <f t="shared" si="295"/>
        <v>54.899179822997382</v>
      </c>
      <c r="K1056" s="16">
        <f t="shared" si="296"/>
        <v>59.70587327959668</v>
      </c>
      <c r="L1056" s="16">
        <f t="shared" si="296"/>
        <v>91.538998470082561</v>
      </c>
      <c r="M1056" s="76"/>
      <c r="N1056" s="76"/>
      <c r="O1056" s="76"/>
      <c r="P1056" s="76"/>
      <c r="Q1056" s="76"/>
      <c r="R1056" s="76"/>
    </row>
    <row r="1057" spans="1:18" s="9" customFormat="1" x14ac:dyDescent="0.2">
      <c r="A1057" s="13" t="s">
        <v>273</v>
      </c>
      <c r="B1057" s="73">
        <v>1099.77</v>
      </c>
      <c r="C1057" s="73">
        <v>5748.5569999999998</v>
      </c>
      <c r="D1057" s="73">
        <v>654.57899999999995</v>
      </c>
      <c r="E1057" s="73">
        <v>6403.1360000000004</v>
      </c>
      <c r="F1057" s="73">
        <v>978.63599999999997</v>
      </c>
      <c r="G1057" s="73">
        <v>6792.1220000000003</v>
      </c>
      <c r="H1057" s="15">
        <f>H1058+H1059</f>
        <v>100.00000000000001</v>
      </c>
      <c r="I1057" s="15">
        <f>I1058+I1059</f>
        <v>100</v>
      </c>
      <c r="J1057" s="16">
        <f t="shared" si="295"/>
        <v>59.519626831064677</v>
      </c>
      <c r="K1057" s="16">
        <f t="shared" si="296"/>
        <v>66.886871114489963</v>
      </c>
      <c r="L1057" s="16">
        <f t="shared" si="296"/>
        <v>94.272982729108818</v>
      </c>
    </row>
    <row r="1058" spans="1:18" s="9" customFormat="1" x14ac:dyDescent="0.2">
      <c r="A1058" s="17" t="s">
        <v>275</v>
      </c>
      <c r="B1058" s="73">
        <v>80.95</v>
      </c>
      <c r="C1058" s="73">
        <v>400.62700000000001</v>
      </c>
      <c r="D1058" s="73">
        <v>59.716000000000001</v>
      </c>
      <c r="E1058" s="73">
        <v>460.34300000000002</v>
      </c>
      <c r="F1058" s="73">
        <v>0</v>
      </c>
      <c r="G1058" s="73">
        <v>269.565</v>
      </c>
      <c r="H1058" s="15">
        <f>D1058/D1057*100</f>
        <v>9.1228102337532988</v>
      </c>
      <c r="I1058" s="15">
        <f>E1058/E1057*100</f>
        <v>7.1893366000659684</v>
      </c>
      <c r="J1058" s="16">
        <f t="shared" si="295"/>
        <v>73.76899320568252</v>
      </c>
      <c r="K1058" s="16">
        <v>0</v>
      </c>
      <c r="L1058" s="16">
        <f t="shared" si="296"/>
        <v>170.77254094559754</v>
      </c>
    </row>
    <row r="1059" spans="1:18" s="9" customFormat="1" x14ac:dyDescent="0.2">
      <c r="A1059" s="17" t="s">
        <v>279</v>
      </c>
      <c r="B1059" s="73">
        <v>1018.82</v>
      </c>
      <c r="C1059" s="73">
        <v>5347.93</v>
      </c>
      <c r="D1059" s="73">
        <v>594.86300000000006</v>
      </c>
      <c r="E1059" s="73">
        <v>5942.7929999999997</v>
      </c>
      <c r="F1059" s="73">
        <v>978.63599999999997</v>
      </c>
      <c r="G1059" s="73">
        <v>6522.5569999999998</v>
      </c>
      <c r="H1059" s="15">
        <f>D1059/D1057*100</f>
        <v>90.877189766246715</v>
      </c>
      <c r="I1059" s="15">
        <f>E1059/E1057*100</f>
        <v>92.810663399934029</v>
      </c>
      <c r="J1059" s="16">
        <f t="shared" si="295"/>
        <v>58.387448224416481</v>
      </c>
      <c r="K1059" s="16">
        <f t="shared" si="296"/>
        <v>60.784908791419902</v>
      </c>
      <c r="L1059" s="16">
        <f t="shared" si="296"/>
        <v>91.111400023027784</v>
      </c>
      <c r="M1059" s="76"/>
      <c r="N1059" s="76"/>
      <c r="O1059" s="76"/>
      <c r="P1059" s="76"/>
      <c r="Q1059" s="76"/>
      <c r="R1059" s="76"/>
    </row>
    <row r="1060" spans="1:18" s="9" customFormat="1" ht="33.75" x14ac:dyDescent="0.2">
      <c r="A1060" s="11" t="s">
        <v>422</v>
      </c>
      <c r="B1060" s="73"/>
      <c r="C1060" s="73"/>
      <c r="D1060" s="73"/>
      <c r="E1060" s="73"/>
      <c r="F1060" s="73"/>
      <c r="G1060" s="73"/>
      <c r="H1060" s="72"/>
      <c r="I1060" s="72"/>
      <c r="J1060" s="72"/>
      <c r="K1060" s="72"/>
      <c r="L1060" s="72"/>
    </row>
    <row r="1061" spans="1:18" s="9" customFormat="1" x14ac:dyDescent="0.2">
      <c r="A1061" s="13" t="s">
        <v>272</v>
      </c>
      <c r="B1061" s="73">
        <v>2606.8249999999998</v>
      </c>
      <c r="C1061" s="73">
        <v>21826.773000000001</v>
      </c>
      <c r="D1061" s="73">
        <v>2912.9740000000002</v>
      </c>
      <c r="E1061" s="73">
        <v>24739.746999999999</v>
      </c>
      <c r="F1061" s="73">
        <v>4341.8829999999998</v>
      </c>
      <c r="G1061" s="73">
        <v>30999.164000000001</v>
      </c>
      <c r="H1061" s="15">
        <f>H1062+H1063</f>
        <v>100.000034329177</v>
      </c>
      <c r="I1061" s="15">
        <f>I1062+I1063</f>
        <v>100.00000404207852</v>
      </c>
      <c r="J1061" s="16">
        <f t="shared" ref="J1061:J1066" si="297">D1061/B1061*100</f>
        <v>111.74413318884085</v>
      </c>
      <c r="K1061" s="16">
        <f t="shared" ref="K1061:L1066" si="298">D1061/F1061*100</f>
        <v>67.090108139717259</v>
      </c>
      <c r="L1061" s="16">
        <f t="shared" si="298"/>
        <v>79.80778771969463</v>
      </c>
      <c r="M1061" s="72"/>
      <c r="N1061" s="72"/>
      <c r="O1061" s="72"/>
      <c r="P1061" s="72"/>
      <c r="Q1061" s="72"/>
      <c r="R1061" s="72"/>
    </row>
    <row r="1062" spans="1:18" s="9" customFormat="1" x14ac:dyDescent="0.2">
      <c r="A1062" s="17" t="s">
        <v>278</v>
      </c>
      <c r="B1062" s="73">
        <v>1073.58</v>
      </c>
      <c r="C1062" s="73">
        <v>8887.3209999999999</v>
      </c>
      <c r="D1062" s="73">
        <v>1471.0740000000001</v>
      </c>
      <c r="E1062" s="73">
        <v>10358.395</v>
      </c>
      <c r="F1062" s="73">
        <v>918.03300000000002</v>
      </c>
      <c r="G1062" s="73">
        <v>6831.085</v>
      </c>
      <c r="H1062" s="15">
        <f>D1062/D1061*100</f>
        <v>50.500759704686693</v>
      </c>
      <c r="I1062" s="15">
        <f>E1062/E1061*100</f>
        <v>41.869445956743213</v>
      </c>
      <c r="J1062" s="16">
        <f t="shared" si="297"/>
        <v>137.02509361202706</v>
      </c>
      <c r="K1062" s="16">
        <f t="shared" si="298"/>
        <v>160.24195208668971</v>
      </c>
      <c r="L1062" s="16">
        <f t="shared" si="298"/>
        <v>151.63616028786058</v>
      </c>
    </row>
    <row r="1063" spans="1:18" s="9" customFormat="1" x14ac:dyDescent="0.2">
      <c r="A1063" s="17" t="s">
        <v>274</v>
      </c>
      <c r="B1063" s="73">
        <v>1533.2460000000001</v>
      </c>
      <c r="C1063" s="73">
        <v>12939.451999999999</v>
      </c>
      <c r="D1063" s="73">
        <v>1441.9010000000001</v>
      </c>
      <c r="E1063" s="73">
        <v>14381.352999999999</v>
      </c>
      <c r="F1063" s="73">
        <v>3423.85</v>
      </c>
      <c r="G1063" s="73">
        <v>24168.078000000001</v>
      </c>
      <c r="H1063" s="15">
        <f>D1063/D1061*100</f>
        <v>49.499274624490297</v>
      </c>
      <c r="I1063" s="15">
        <f>E1063/E1061*100</f>
        <v>58.130558085335302</v>
      </c>
      <c r="J1063" s="16">
        <f t="shared" si="297"/>
        <v>94.042378065881138</v>
      </c>
      <c r="K1063" s="16">
        <f t="shared" si="298"/>
        <v>42.113439549045665</v>
      </c>
      <c r="L1063" s="16">
        <f t="shared" si="298"/>
        <v>59.505571771160284</v>
      </c>
      <c r="M1063" s="76"/>
      <c r="N1063" s="76"/>
      <c r="O1063" s="76"/>
      <c r="P1063" s="76"/>
      <c r="Q1063" s="76"/>
      <c r="R1063" s="76"/>
    </row>
    <row r="1064" spans="1:18" s="9" customFormat="1" x14ac:dyDescent="0.2">
      <c r="A1064" s="13" t="s">
        <v>273</v>
      </c>
      <c r="B1064" s="73">
        <v>2606.8249999999998</v>
      </c>
      <c r="C1064" s="73">
        <v>21826.773000000001</v>
      </c>
      <c r="D1064" s="73">
        <v>2912.9740000000002</v>
      </c>
      <c r="E1064" s="73">
        <v>24739.746999999999</v>
      </c>
      <c r="F1064" s="73">
        <v>4341.8829999999998</v>
      </c>
      <c r="G1064" s="73">
        <v>30999.164000000001</v>
      </c>
      <c r="H1064" s="15">
        <f>H1065+H1066</f>
        <v>100.00003432917697</v>
      </c>
      <c r="I1064" s="15">
        <f>I1065+I1066</f>
        <v>100</v>
      </c>
      <c r="J1064" s="16">
        <f t="shared" si="297"/>
        <v>111.74413318884085</v>
      </c>
      <c r="K1064" s="16">
        <f t="shared" si="298"/>
        <v>67.090108139717259</v>
      </c>
      <c r="L1064" s="16">
        <f t="shared" si="298"/>
        <v>79.80778771969463</v>
      </c>
    </row>
    <row r="1065" spans="1:18" s="9" customFormat="1" x14ac:dyDescent="0.2">
      <c r="A1065" s="17" t="s">
        <v>275</v>
      </c>
      <c r="B1065" s="73">
        <v>36.893999999999998</v>
      </c>
      <c r="C1065" s="73">
        <v>347.44499999999999</v>
      </c>
      <c r="D1065" s="73">
        <v>35.442</v>
      </c>
      <c r="E1065" s="73">
        <v>382.887</v>
      </c>
      <c r="F1065" s="73">
        <v>40.485999999999997</v>
      </c>
      <c r="G1065" s="73">
        <v>361.88799999999998</v>
      </c>
      <c r="H1065" s="15">
        <f>D1065/D1064*100</f>
        <v>1.2166946907181457</v>
      </c>
      <c r="I1065" s="15">
        <f>E1065/E1064*100</f>
        <v>1.5476593192323269</v>
      </c>
      <c r="J1065" s="16">
        <f t="shared" si="297"/>
        <v>96.064400715563508</v>
      </c>
      <c r="K1065" s="16">
        <f t="shared" si="298"/>
        <v>87.541372326236228</v>
      </c>
      <c r="L1065" s="16">
        <f t="shared" si="298"/>
        <v>105.80262401627023</v>
      </c>
    </row>
    <row r="1066" spans="1:18" s="9" customFormat="1" x14ac:dyDescent="0.2">
      <c r="A1066" s="17" t="s">
        <v>279</v>
      </c>
      <c r="B1066" s="73">
        <v>2569.931</v>
      </c>
      <c r="C1066" s="73">
        <v>21479.328000000001</v>
      </c>
      <c r="D1066" s="73">
        <v>2877.5329999999999</v>
      </c>
      <c r="E1066" s="73">
        <v>24356.86</v>
      </c>
      <c r="F1066" s="73">
        <v>4301.3980000000001</v>
      </c>
      <c r="G1066" s="73">
        <v>30637.275000000001</v>
      </c>
      <c r="H1066" s="15">
        <f>D1066/D1064*100</f>
        <v>98.783339638458827</v>
      </c>
      <c r="I1066" s="15">
        <f>E1066/E1064*100</f>
        <v>98.452340680767676</v>
      </c>
      <c r="J1066" s="16">
        <f t="shared" si="297"/>
        <v>111.96927077030472</v>
      </c>
      <c r="K1066" s="16">
        <f t="shared" si="298"/>
        <v>66.897622586889199</v>
      </c>
      <c r="L1066" s="16">
        <f t="shared" si="298"/>
        <v>79.500738887515283</v>
      </c>
      <c r="M1066" s="76"/>
      <c r="N1066" s="76"/>
      <c r="O1066" s="76"/>
      <c r="P1066" s="76"/>
      <c r="Q1066" s="76"/>
      <c r="R1066" s="76"/>
    </row>
    <row r="1067" spans="1:18" s="9" customFormat="1" x14ac:dyDescent="0.2">
      <c r="A1067" s="11" t="s">
        <v>423</v>
      </c>
      <c r="B1067" s="73"/>
      <c r="C1067" s="73"/>
      <c r="D1067" s="73"/>
      <c r="E1067" s="73"/>
      <c r="F1067" s="73"/>
      <c r="G1067" s="73"/>
      <c r="H1067" s="72"/>
      <c r="I1067" s="72"/>
      <c r="J1067" s="72"/>
      <c r="K1067" s="72"/>
      <c r="L1067" s="72"/>
    </row>
    <row r="1068" spans="1:18" s="9" customFormat="1" x14ac:dyDescent="0.2">
      <c r="A1068" s="13" t="s">
        <v>272</v>
      </c>
      <c r="B1068" s="73">
        <v>3459115.5189999999</v>
      </c>
      <c r="C1068" s="73">
        <v>25269761.377999999</v>
      </c>
      <c r="D1068" s="73">
        <v>3084370.6460000002</v>
      </c>
      <c r="E1068" s="73">
        <v>28342163.68</v>
      </c>
      <c r="F1068" s="73">
        <v>3199956.6359999999</v>
      </c>
      <c r="G1068" s="73">
        <v>24808638.436999999</v>
      </c>
      <c r="H1068" s="15">
        <f>H1069+H1070</f>
        <v>100.00000003242153</v>
      </c>
      <c r="I1068" s="15">
        <f>I1069+I1070</f>
        <v>100</v>
      </c>
      <c r="J1068" s="16">
        <f t="shared" ref="J1068:J1073" si="299">D1068/B1068*100</f>
        <v>89.16645394056296</v>
      </c>
      <c r="K1068" s="16">
        <f t="shared" ref="K1068:L1073" si="300">D1068/F1068*100</f>
        <v>96.387888863878985</v>
      </c>
      <c r="L1068" s="16">
        <f t="shared" si="300"/>
        <v>114.2431244341489</v>
      </c>
    </row>
    <row r="1069" spans="1:18" s="9" customFormat="1" x14ac:dyDescent="0.2">
      <c r="A1069" s="17" t="s">
        <v>278</v>
      </c>
      <c r="B1069" s="73">
        <v>1580985.75</v>
      </c>
      <c r="C1069" s="73">
        <v>12337465.331</v>
      </c>
      <c r="D1069" s="73">
        <v>1089085.75</v>
      </c>
      <c r="E1069" s="73">
        <v>13426551.08</v>
      </c>
      <c r="F1069" s="73">
        <v>1471305.946</v>
      </c>
      <c r="G1069" s="73">
        <v>13005781.176000001</v>
      </c>
      <c r="H1069" s="15">
        <f>D1069/D1068*100</f>
        <v>35.309820867747938</v>
      </c>
      <c r="I1069" s="15">
        <f>E1069/E1068*100</f>
        <v>47.373063085774966</v>
      </c>
      <c r="J1069" s="16">
        <f t="shared" si="299"/>
        <v>68.88650008388754</v>
      </c>
      <c r="K1069" s="16">
        <f t="shared" si="300"/>
        <v>74.021705204200956</v>
      </c>
      <c r="L1069" s="16">
        <f t="shared" si="300"/>
        <v>103.23525283338198</v>
      </c>
      <c r="M1069" s="72"/>
      <c r="N1069" s="72"/>
      <c r="O1069" s="72"/>
      <c r="P1069" s="72"/>
      <c r="Q1069" s="72"/>
      <c r="R1069" s="72"/>
    </row>
    <row r="1070" spans="1:18" s="9" customFormat="1" x14ac:dyDescent="0.2">
      <c r="A1070" s="17" t="s">
        <v>274</v>
      </c>
      <c r="B1070" s="73">
        <v>1878129.7690000001</v>
      </c>
      <c r="C1070" s="73">
        <v>12932296.047</v>
      </c>
      <c r="D1070" s="73">
        <v>1995284.8970000001</v>
      </c>
      <c r="E1070" s="73">
        <v>14915612.6</v>
      </c>
      <c r="F1070" s="73">
        <v>1728650.69</v>
      </c>
      <c r="G1070" s="73">
        <v>11802857.26</v>
      </c>
      <c r="H1070" s="15">
        <f>D1070/D1068*100</f>
        <v>64.69017916467358</v>
      </c>
      <c r="I1070" s="15">
        <f>E1070/E1068*100</f>
        <v>52.626936914225034</v>
      </c>
      <c r="J1070" s="16">
        <f t="shared" si="299"/>
        <v>106.23786119222096</v>
      </c>
      <c r="K1070" s="16">
        <f t="shared" si="300"/>
        <v>115.42441214656272</v>
      </c>
      <c r="L1070" s="16">
        <f t="shared" si="300"/>
        <v>126.37289659131233</v>
      </c>
      <c r="M1070" s="76"/>
      <c r="N1070" s="76"/>
      <c r="O1070" s="76"/>
      <c r="P1070" s="76"/>
      <c r="Q1070" s="76"/>
      <c r="R1070" s="76"/>
    </row>
    <row r="1071" spans="1:18" s="9" customFormat="1" x14ac:dyDescent="0.2">
      <c r="A1071" s="13" t="s">
        <v>273</v>
      </c>
      <c r="B1071" s="73">
        <v>3459115.5189999999</v>
      </c>
      <c r="C1071" s="73">
        <v>25269761.377999999</v>
      </c>
      <c r="D1071" s="73">
        <v>3084370.6460000002</v>
      </c>
      <c r="E1071" s="73">
        <v>28342163.68</v>
      </c>
      <c r="F1071" s="73">
        <v>3199956.6359999999</v>
      </c>
      <c r="G1071" s="73">
        <v>24808638.436999999</v>
      </c>
      <c r="H1071" s="15">
        <f>H1072+H1073</f>
        <v>100.00000003242151</v>
      </c>
      <c r="I1071" s="15">
        <f>I1072+I1073</f>
        <v>100</v>
      </c>
      <c r="J1071" s="16">
        <f t="shared" si="299"/>
        <v>89.16645394056296</v>
      </c>
      <c r="K1071" s="16">
        <f t="shared" si="300"/>
        <v>96.387888863878985</v>
      </c>
      <c r="L1071" s="16">
        <f t="shared" si="300"/>
        <v>114.2431244341489</v>
      </c>
      <c r="M1071" s="72"/>
      <c r="N1071" s="72"/>
      <c r="O1071" s="72"/>
      <c r="P1071" s="72"/>
      <c r="Q1071" s="72"/>
      <c r="R1071" s="72"/>
    </row>
    <row r="1072" spans="1:18" s="9" customFormat="1" x14ac:dyDescent="0.2">
      <c r="A1072" s="17" t="s">
        <v>275</v>
      </c>
      <c r="B1072" s="73">
        <v>844859.83600000001</v>
      </c>
      <c r="C1072" s="73">
        <v>9453279.9499999993</v>
      </c>
      <c r="D1072" s="73">
        <v>837093.125</v>
      </c>
      <c r="E1072" s="73">
        <v>10305677.433</v>
      </c>
      <c r="F1072" s="73">
        <v>924567.75699999998</v>
      </c>
      <c r="G1072" s="73">
        <v>5862431.3700000001</v>
      </c>
      <c r="H1072" s="15">
        <f>D1072/D1071*100</f>
        <v>27.139835677193769</v>
      </c>
      <c r="I1072" s="15">
        <f>E1072/E1071*100</f>
        <v>36.361646730141246</v>
      </c>
      <c r="J1072" s="16">
        <f t="shared" si="299"/>
        <v>99.08071011674889</v>
      </c>
      <c r="K1072" s="16">
        <f t="shared" si="300"/>
        <v>90.538861934377408</v>
      </c>
      <c r="L1072" s="16">
        <f t="shared" si="300"/>
        <v>175.79186488625794</v>
      </c>
    </row>
    <row r="1073" spans="1:18" s="9" customFormat="1" x14ac:dyDescent="0.2">
      <c r="A1073" s="17" t="s">
        <v>279</v>
      </c>
      <c r="B1073" s="73">
        <v>2614255.6830000002</v>
      </c>
      <c r="C1073" s="73">
        <v>15816481.427999999</v>
      </c>
      <c r="D1073" s="73">
        <v>2247277.5219999999</v>
      </c>
      <c r="E1073" s="73">
        <v>18036486.247000001</v>
      </c>
      <c r="F1073" s="73">
        <v>2275388.8790000002</v>
      </c>
      <c r="G1073" s="73">
        <v>18946207.067000002</v>
      </c>
      <c r="H1073" s="15">
        <f>D1073/D1071*100</f>
        <v>72.860164355227738</v>
      </c>
      <c r="I1073" s="15">
        <f>E1073/E1071*100</f>
        <v>63.638353269858762</v>
      </c>
      <c r="J1073" s="16">
        <f t="shared" si="299"/>
        <v>85.962422750521753</v>
      </c>
      <c r="K1073" s="16">
        <f t="shared" si="300"/>
        <v>98.764547139196935</v>
      </c>
      <c r="L1073" s="16">
        <f t="shared" si="300"/>
        <v>95.198401364542633</v>
      </c>
      <c r="M1073" s="76"/>
      <c r="N1073" s="76"/>
      <c r="O1073" s="76"/>
      <c r="P1073" s="76"/>
      <c r="Q1073" s="76"/>
      <c r="R1073" s="76"/>
    </row>
    <row r="1074" spans="1:18" s="9" customFormat="1" ht="22.5" x14ac:dyDescent="0.2">
      <c r="A1074" s="11" t="s">
        <v>424</v>
      </c>
      <c r="B1074" s="73"/>
      <c r="C1074" s="73"/>
      <c r="D1074" s="73"/>
      <c r="E1074" s="73"/>
      <c r="F1074" s="73"/>
      <c r="G1074" s="73"/>
      <c r="H1074" s="72"/>
      <c r="I1074" s="72"/>
      <c r="J1074" s="72"/>
      <c r="K1074" s="72"/>
      <c r="L1074" s="72"/>
    </row>
    <row r="1075" spans="1:18" s="9" customFormat="1" x14ac:dyDescent="0.2">
      <c r="A1075" s="13" t="s">
        <v>272</v>
      </c>
      <c r="B1075" s="73">
        <v>4354.8140000000003</v>
      </c>
      <c r="C1075" s="73">
        <v>28290.416000000001</v>
      </c>
      <c r="D1075" s="73">
        <v>5191.8590000000004</v>
      </c>
      <c r="E1075" s="73">
        <v>33482.275000000001</v>
      </c>
      <c r="F1075" s="73">
        <v>4269.3580000000002</v>
      </c>
      <c r="G1075" s="73">
        <v>34549.86</v>
      </c>
      <c r="H1075" s="15">
        <f>H1076+H1077</f>
        <v>100</v>
      </c>
      <c r="I1075" s="15">
        <f>I1076+I1077</f>
        <v>100</v>
      </c>
      <c r="J1075" s="16">
        <f t="shared" ref="J1075:J1080" si="301">D1075/B1075*100</f>
        <v>119.22114239551907</v>
      </c>
      <c r="K1075" s="16">
        <f t="shared" ref="K1075:L1080" si="302">D1075/F1075*100</f>
        <v>121.60748758946896</v>
      </c>
      <c r="L1075" s="16">
        <f t="shared" si="302"/>
        <v>96.910016422642528</v>
      </c>
    </row>
    <row r="1076" spans="1:18" s="9" customFormat="1" x14ac:dyDescent="0.2">
      <c r="A1076" s="17" t="s">
        <v>278</v>
      </c>
      <c r="B1076" s="73">
        <v>2848.7550000000001</v>
      </c>
      <c r="C1076" s="73">
        <v>17781.102999999999</v>
      </c>
      <c r="D1076" s="73">
        <v>3234.681</v>
      </c>
      <c r="E1076" s="73">
        <v>21015.784</v>
      </c>
      <c r="F1076" s="73">
        <v>2979.4589999999998</v>
      </c>
      <c r="G1076" s="73">
        <v>19684.578000000001</v>
      </c>
      <c r="H1076" s="15">
        <f>D1076/D1075*100</f>
        <v>62.302943897359306</v>
      </c>
      <c r="I1076" s="15">
        <f>E1076/E1075*100</f>
        <v>62.766893826659029</v>
      </c>
      <c r="J1076" s="16">
        <f t="shared" si="301"/>
        <v>113.54718113702302</v>
      </c>
      <c r="K1076" s="16">
        <f t="shared" si="302"/>
        <v>108.5660517563759</v>
      </c>
      <c r="L1076" s="16">
        <f t="shared" si="302"/>
        <v>106.76268498110551</v>
      </c>
    </row>
    <row r="1077" spans="1:18" s="9" customFormat="1" x14ac:dyDescent="0.2">
      <c r="A1077" s="17" t="s">
        <v>274</v>
      </c>
      <c r="B1077" s="73">
        <v>1506.059</v>
      </c>
      <c r="C1077" s="73">
        <v>10509.313</v>
      </c>
      <c r="D1077" s="73">
        <v>1957.1780000000001</v>
      </c>
      <c r="E1077" s="73">
        <v>12466.491</v>
      </c>
      <c r="F1077" s="73">
        <v>1289.8979999999999</v>
      </c>
      <c r="G1077" s="73">
        <v>14865.282999999999</v>
      </c>
      <c r="H1077" s="15">
        <f>D1077/D1075*100</f>
        <v>37.697056102640694</v>
      </c>
      <c r="I1077" s="15">
        <f>E1077/E1075*100</f>
        <v>37.233106173340971</v>
      </c>
      <c r="J1077" s="16">
        <f t="shared" si="301"/>
        <v>129.95360739519501</v>
      </c>
      <c r="K1077" s="16">
        <f t="shared" si="302"/>
        <v>151.73122215865132</v>
      </c>
      <c r="L1077" s="16">
        <f t="shared" si="302"/>
        <v>83.863125915598118</v>
      </c>
      <c r="M1077" s="76"/>
      <c r="N1077" s="76"/>
      <c r="O1077" s="76"/>
      <c r="P1077" s="76"/>
      <c r="Q1077" s="76"/>
      <c r="R1077" s="76"/>
    </row>
    <row r="1078" spans="1:18" s="9" customFormat="1" x14ac:dyDescent="0.2">
      <c r="A1078" s="13" t="s">
        <v>273</v>
      </c>
      <c r="B1078" s="73">
        <v>4354.8140000000003</v>
      </c>
      <c r="C1078" s="73">
        <v>28290.416000000001</v>
      </c>
      <c r="D1078" s="73">
        <v>5191.8590000000004</v>
      </c>
      <c r="E1078" s="73">
        <v>33482.275000000001</v>
      </c>
      <c r="F1078" s="73">
        <v>4269.3580000000002</v>
      </c>
      <c r="G1078" s="73">
        <v>34549.86</v>
      </c>
      <c r="H1078" s="15">
        <f>H1079+H1080</f>
        <v>99.999999999999986</v>
      </c>
      <c r="I1078" s="15">
        <f>I1079+I1080</f>
        <v>100</v>
      </c>
      <c r="J1078" s="16">
        <f t="shared" si="301"/>
        <v>119.22114239551907</v>
      </c>
      <c r="K1078" s="16">
        <f t="shared" si="302"/>
        <v>121.60748758946896</v>
      </c>
      <c r="L1078" s="16">
        <f t="shared" si="302"/>
        <v>96.910016422642528</v>
      </c>
    </row>
    <row r="1079" spans="1:18" s="9" customFormat="1" x14ac:dyDescent="0.2">
      <c r="A1079" s="17" t="s">
        <v>275</v>
      </c>
      <c r="B1079" s="73">
        <v>267.05099999999999</v>
      </c>
      <c r="C1079" s="73">
        <v>1778.2850000000001</v>
      </c>
      <c r="D1079" s="73">
        <v>293.24900000000002</v>
      </c>
      <c r="E1079" s="73">
        <v>2071.5340000000001</v>
      </c>
      <c r="F1079" s="73">
        <v>191.81700000000001</v>
      </c>
      <c r="G1079" s="73">
        <v>1582.5909999999999</v>
      </c>
      <c r="H1079" s="15">
        <f>D1079/D1078*100</f>
        <v>5.6482466107034108</v>
      </c>
      <c r="I1079" s="15">
        <f>E1079/E1078*100</f>
        <v>6.1869571288091985</v>
      </c>
      <c r="J1079" s="16">
        <f t="shared" si="301"/>
        <v>109.81011117726578</v>
      </c>
      <c r="K1079" s="16">
        <f t="shared" si="302"/>
        <v>152.87956750444434</v>
      </c>
      <c r="L1079" s="16">
        <f t="shared" si="302"/>
        <v>130.89509544790792</v>
      </c>
    </row>
    <row r="1080" spans="1:18" s="9" customFormat="1" x14ac:dyDescent="0.2">
      <c r="A1080" s="17" t="s">
        <v>279</v>
      </c>
      <c r="B1080" s="73">
        <v>4087.7629999999999</v>
      </c>
      <c r="C1080" s="73">
        <v>26512.131000000001</v>
      </c>
      <c r="D1080" s="73">
        <v>4898.6099999999997</v>
      </c>
      <c r="E1080" s="73">
        <v>31410.741000000002</v>
      </c>
      <c r="F1080" s="73">
        <v>4077.54</v>
      </c>
      <c r="G1080" s="73">
        <v>32967.269</v>
      </c>
      <c r="H1080" s="15">
        <f>D1080/D1078*100</f>
        <v>94.351753389296576</v>
      </c>
      <c r="I1080" s="15">
        <f>E1080/E1078*100</f>
        <v>93.813042871190802</v>
      </c>
      <c r="J1080" s="16">
        <f t="shared" si="301"/>
        <v>119.835959178651</v>
      </c>
      <c r="K1080" s="16">
        <f t="shared" si="302"/>
        <v>120.13640577406966</v>
      </c>
      <c r="L1080" s="16">
        <f t="shared" si="302"/>
        <v>95.278565537230278</v>
      </c>
      <c r="M1080" s="76"/>
      <c r="N1080" s="76"/>
      <c r="O1080" s="76"/>
      <c r="P1080" s="76"/>
      <c r="Q1080" s="76"/>
      <c r="R1080" s="76"/>
    </row>
    <row r="1081" spans="1:18" s="9" customFormat="1" x14ac:dyDescent="0.2">
      <c r="A1081" s="11" t="s">
        <v>425</v>
      </c>
      <c r="B1081" s="73"/>
      <c r="C1081" s="73"/>
      <c r="D1081" s="73"/>
      <c r="E1081" s="73"/>
      <c r="F1081" s="73"/>
      <c r="G1081" s="73"/>
      <c r="H1081" s="72"/>
      <c r="I1081" s="72"/>
      <c r="J1081" s="72"/>
      <c r="K1081" s="72"/>
      <c r="L1081" s="72"/>
    </row>
    <row r="1082" spans="1:18" s="9" customFormat="1" x14ac:dyDescent="0.2">
      <c r="A1082" s="13" t="s">
        <v>272</v>
      </c>
      <c r="B1082" s="73">
        <v>102038.496</v>
      </c>
      <c r="C1082" s="73">
        <v>700515.03399999999</v>
      </c>
      <c r="D1082" s="73">
        <v>111977.243</v>
      </c>
      <c r="E1082" s="73">
        <v>812492.277</v>
      </c>
      <c r="F1082" s="73">
        <v>67318.448000000004</v>
      </c>
      <c r="G1082" s="73">
        <v>654093.54599999997</v>
      </c>
      <c r="H1082" s="15">
        <f>H1083+H1084</f>
        <v>100</v>
      </c>
      <c r="I1082" s="15">
        <f>I1083+I1084</f>
        <v>100</v>
      </c>
      <c r="J1082" s="16">
        <f t="shared" ref="J1082:J1087" si="303">D1082/B1082*100</f>
        <v>109.74019354420905</v>
      </c>
      <c r="K1082" s="16">
        <f t="shared" ref="K1082:L1087" si="304">D1082/F1082*100</f>
        <v>166.33960872062886</v>
      </c>
      <c r="L1082" s="16">
        <f t="shared" si="304"/>
        <v>124.21652559770098</v>
      </c>
    </row>
    <row r="1083" spans="1:18" s="9" customFormat="1" x14ac:dyDescent="0.2">
      <c r="A1083" s="17" t="s">
        <v>278</v>
      </c>
      <c r="B1083" s="73">
        <v>47267.633000000002</v>
      </c>
      <c r="C1083" s="73">
        <v>328589.3</v>
      </c>
      <c r="D1083" s="73">
        <v>43242.633000000002</v>
      </c>
      <c r="E1083" s="73">
        <v>371831.93300000002</v>
      </c>
      <c r="F1083" s="73">
        <v>38304.332999999999</v>
      </c>
      <c r="G1083" s="73">
        <v>351508.6</v>
      </c>
      <c r="H1083" s="15">
        <f>D1083/D1082*100</f>
        <v>38.617340310834408</v>
      </c>
      <c r="I1083" s="15">
        <f>E1083/E1082*100</f>
        <v>45.76436521623701</v>
      </c>
      <c r="J1083" s="16">
        <f t="shared" si="303"/>
        <v>91.484659280484806</v>
      </c>
      <c r="K1083" s="16">
        <f t="shared" si="304"/>
        <v>112.89227513764565</v>
      </c>
      <c r="L1083" s="16">
        <f t="shared" si="304"/>
        <v>105.78174559598258</v>
      </c>
    </row>
    <row r="1084" spans="1:18" s="9" customFormat="1" x14ac:dyDescent="0.2">
      <c r="A1084" s="17" t="s">
        <v>274</v>
      </c>
      <c r="B1084" s="73">
        <v>54770.862000000001</v>
      </c>
      <c r="C1084" s="73">
        <v>371925.734</v>
      </c>
      <c r="D1084" s="73">
        <v>68734.61</v>
      </c>
      <c r="E1084" s="73">
        <v>440660.34399999998</v>
      </c>
      <c r="F1084" s="73">
        <v>29014.115000000002</v>
      </c>
      <c r="G1084" s="73">
        <v>302584.946</v>
      </c>
      <c r="H1084" s="15">
        <f>D1084/D1082*100</f>
        <v>61.382659689165585</v>
      </c>
      <c r="I1084" s="15">
        <f>E1084/E1082*100</f>
        <v>54.235634783762997</v>
      </c>
      <c r="J1084" s="16">
        <f t="shared" si="303"/>
        <v>125.49484797226671</v>
      </c>
      <c r="K1084" s="16">
        <f t="shared" si="304"/>
        <v>236.90059131564064</v>
      </c>
      <c r="L1084" s="16">
        <f t="shared" si="304"/>
        <v>145.63194561569497</v>
      </c>
      <c r="M1084" s="76"/>
      <c r="N1084" s="76"/>
      <c r="O1084" s="76"/>
      <c r="P1084" s="76"/>
      <c r="Q1084" s="76"/>
      <c r="R1084" s="76"/>
    </row>
    <row r="1085" spans="1:18" s="9" customFormat="1" x14ac:dyDescent="0.2">
      <c r="A1085" s="13" t="s">
        <v>273</v>
      </c>
      <c r="B1085" s="73">
        <v>102038.496</v>
      </c>
      <c r="C1085" s="73">
        <v>700515.03399999999</v>
      </c>
      <c r="D1085" s="73">
        <v>111977.243</v>
      </c>
      <c r="E1085" s="73">
        <v>812492.277</v>
      </c>
      <c r="F1085" s="73">
        <v>67318.448000000004</v>
      </c>
      <c r="G1085" s="73">
        <v>654093.54599999997</v>
      </c>
      <c r="H1085" s="15">
        <f>H1086+H1087</f>
        <v>100</v>
      </c>
      <c r="I1085" s="15">
        <f>I1086+I1087</f>
        <v>100</v>
      </c>
      <c r="J1085" s="16">
        <f t="shared" si="303"/>
        <v>109.74019354420905</v>
      </c>
      <c r="K1085" s="16">
        <f t="shared" si="304"/>
        <v>166.33960872062886</v>
      </c>
      <c r="L1085" s="16">
        <f t="shared" si="304"/>
        <v>124.21652559770098</v>
      </c>
      <c r="M1085" s="72"/>
      <c r="N1085" s="72"/>
      <c r="O1085" s="72"/>
      <c r="P1085" s="72"/>
      <c r="Q1085" s="72"/>
      <c r="R1085" s="72"/>
    </row>
    <row r="1086" spans="1:18" s="9" customFormat="1" x14ac:dyDescent="0.2">
      <c r="A1086" s="17" t="s">
        <v>275</v>
      </c>
      <c r="B1086" s="73">
        <v>1884.566</v>
      </c>
      <c r="C1086" s="73">
        <v>13609.697</v>
      </c>
      <c r="D1086" s="73">
        <v>1657.212</v>
      </c>
      <c r="E1086" s="73">
        <v>15266.909</v>
      </c>
      <c r="F1086" s="73">
        <v>6083.0060000000003</v>
      </c>
      <c r="G1086" s="73">
        <v>36998.849000000002</v>
      </c>
      <c r="H1086" s="15">
        <f>D1086/D1085*100</f>
        <v>1.4799542796387655</v>
      </c>
      <c r="I1086" s="15">
        <f>E1086/E1085*100</f>
        <v>1.879022045153544</v>
      </c>
      <c r="J1086" s="16">
        <f t="shared" si="303"/>
        <v>87.936002241364847</v>
      </c>
      <c r="K1086" s="16">
        <f t="shared" si="304"/>
        <v>27.243307009725125</v>
      </c>
      <c r="L1086" s="16">
        <f t="shared" si="304"/>
        <v>41.263199836297609</v>
      </c>
    </row>
    <row r="1087" spans="1:18" s="9" customFormat="1" x14ac:dyDescent="0.2">
      <c r="A1087" s="17" t="s">
        <v>279</v>
      </c>
      <c r="B1087" s="73">
        <v>100153.93</v>
      </c>
      <c r="C1087" s="73">
        <v>686905.33700000006</v>
      </c>
      <c r="D1087" s="73">
        <v>110320.031</v>
      </c>
      <c r="E1087" s="73">
        <v>797225.36800000002</v>
      </c>
      <c r="F1087" s="73">
        <v>61235.442000000003</v>
      </c>
      <c r="G1087" s="73">
        <v>617094.69700000004</v>
      </c>
      <c r="H1087" s="15">
        <f>D1087/D1085*100</f>
        <v>98.520045720361239</v>
      </c>
      <c r="I1087" s="15">
        <f>E1087/E1085*100</f>
        <v>98.120977954846452</v>
      </c>
      <c r="J1087" s="16">
        <f t="shared" si="303"/>
        <v>110.15047637172101</v>
      </c>
      <c r="K1087" s="16">
        <f t="shared" si="304"/>
        <v>180.15715637359162</v>
      </c>
      <c r="L1087" s="16">
        <f t="shared" si="304"/>
        <v>129.19011812541956</v>
      </c>
      <c r="M1087" s="76"/>
      <c r="N1087" s="76"/>
      <c r="O1087" s="76"/>
      <c r="P1087" s="76"/>
      <c r="Q1087" s="76"/>
      <c r="R1087" s="76"/>
    </row>
    <row r="1088" spans="1:18" s="9" customFormat="1" ht="45" x14ac:dyDescent="0.2">
      <c r="A1088" s="11" t="s">
        <v>426</v>
      </c>
      <c r="B1088" s="73"/>
      <c r="C1088" s="73"/>
      <c r="D1088" s="73"/>
      <c r="E1088" s="73"/>
      <c r="F1088" s="73"/>
      <c r="G1088" s="73"/>
      <c r="H1088" s="72"/>
      <c r="I1088" s="72"/>
      <c r="J1088" s="72"/>
      <c r="K1088" s="72"/>
      <c r="L1088" s="72"/>
      <c r="M1088" s="72"/>
      <c r="N1088" s="72"/>
      <c r="O1088" s="72"/>
      <c r="P1088" s="72"/>
      <c r="Q1088" s="72"/>
      <c r="R1088" s="72"/>
    </row>
    <row r="1089" spans="1:18" s="9" customFormat="1" x14ac:dyDescent="0.2">
      <c r="A1089" s="13" t="s">
        <v>272</v>
      </c>
      <c r="B1089" s="73">
        <v>75150.467000000004</v>
      </c>
      <c r="C1089" s="73">
        <v>558974.32299999997</v>
      </c>
      <c r="D1089" s="73">
        <v>83541.612999999998</v>
      </c>
      <c r="E1089" s="73">
        <v>642515.93599999999</v>
      </c>
      <c r="F1089" s="73">
        <v>59610.103000000003</v>
      </c>
      <c r="G1089" s="73">
        <v>599003.05000000005</v>
      </c>
      <c r="H1089" s="15">
        <f>H1090+H1091</f>
        <v>100</v>
      </c>
      <c r="I1089" s="15">
        <f>I1090+I1091</f>
        <v>100.00000000000001</v>
      </c>
      <c r="J1089" s="16">
        <f t="shared" ref="J1089:J1094" si="305">D1089/B1089*100</f>
        <v>111.16579355388436</v>
      </c>
      <c r="K1089" s="16">
        <f t="shared" ref="K1089:L1094" si="306">D1089/F1089*100</f>
        <v>140.14673485801558</v>
      </c>
      <c r="L1089" s="16">
        <f t="shared" si="306"/>
        <v>107.26421776984274</v>
      </c>
      <c r="M1089" s="72"/>
      <c r="N1089" s="72"/>
      <c r="O1089" s="72"/>
      <c r="P1089" s="72"/>
      <c r="Q1089" s="72"/>
      <c r="R1089" s="72"/>
    </row>
    <row r="1090" spans="1:18" s="9" customFormat="1" x14ac:dyDescent="0.2">
      <c r="A1090" s="17" t="s">
        <v>278</v>
      </c>
      <c r="B1090" s="73">
        <v>47267.633000000002</v>
      </c>
      <c r="C1090" s="73">
        <v>328589.3</v>
      </c>
      <c r="D1090" s="73">
        <v>43242.633000000002</v>
      </c>
      <c r="E1090" s="73">
        <v>371831.93300000002</v>
      </c>
      <c r="F1090" s="73">
        <v>38304.332999999999</v>
      </c>
      <c r="G1090" s="73">
        <v>351508.6</v>
      </c>
      <c r="H1090" s="15">
        <f>D1090/D1089*100</f>
        <v>51.761788463433192</v>
      </c>
      <c r="I1090" s="15">
        <f>E1090/E1089*100</f>
        <v>57.871239010015785</v>
      </c>
      <c r="J1090" s="16">
        <f t="shared" si="305"/>
        <v>91.484659280484806</v>
      </c>
      <c r="K1090" s="16">
        <f t="shared" si="306"/>
        <v>112.89227513764565</v>
      </c>
      <c r="L1090" s="16">
        <f t="shared" si="306"/>
        <v>105.78174559598258</v>
      </c>
    </row>
    <row r="1091" spans="1:18" s="9" customFormat="1" x14ac:dyDescent="0.2">
      <c r="A1091" s="17" t="s">
        <v>274</v>
      </c>
      <c r="B1091" s="73">
        <v>27882.833999999999</v>
      </c>
      <c r="C1091" s="73">
        <v>230385.02299999999</v>
      </c>
      <c r="D1091" s="73">
        <v>40298.980000000003</v>
      </c>
      <c r="E1091" s="73">
        <v>270684.00300000003</v>
      </c>
      <c r="F1091" s="73">
        <v>21305.77</v>
      </c>
      <c r="G1091" s="73">
        <v>247494.45</v>
      </c>
      <c r="H1091" s="15">
        <f>D1091/D1089*100</f>
        <v>48.238211536566816</v>
      </c>
      <c r="I1091" s="15">
        <f>E1091/E1089*100</f>
        <v>42.128760989984229</v>
      </c>
      <c r="J1091" s="16">
        <f t="shared" si="305"/>
        <v>144.52971315613041</v>
      </c>
      <c r="K1091" s="16">
        <f t="shared" si="306"/>
        <v>189.14585110042961</v>
      </c>
      <c r="L1091" s="16">
        <f t="shared" si="306"/>
        <v>109.36972647265424</v>
      </c>
      <c r="M1091" s="76"/>
      <c r="N1091" s="76"/>
      <c r="O1091" s="76"/>
      <c r="P1091" s="76"/>
      <c r="Q1091" s="76"/>
      <c r="R1091" s="76"/>
    </row>
    <row r="1092" spans="1:18" s="9" customFormat="1" x14ac:dyDescent="0.2">
      <c r="A1092" s="13" t="s">
        <v>273</v>
      </c>
      <c r="B1092" s="73">
        <v>75150.467000000004</v>
      </c>
      <c r="C1092" s="73">
        <v>558974.32299999997</v>
      </c>
      <c r="D1092" s="73">
        <v>83541.612999999998</v>
      </c>
      <c r="E1092" s="73">
        <v>642515.93599999999</v>
      </c>
      <c r="F1092" s="73">
        <v>59610.103000000003</v>
      </c>
      <c r="G1092" s="73">
        <v>599003.05000000005</v>
      </c>
      <c r="H1092" s="15">
        <f>H1093+H1094</f>
        <v>99.999999999999986</v>
      </c>
      <c r="I1092" s="15">
        <f>I1093+I1094</f>
        <v>100</v>
      </c>
      <c r="J1092" s="16">
        <f t="shared" si="305"/>
        <v>111.16579355388436</v>
      </c>
      <c r="K1092" s="16">
        <f t="shared" si="306"/>
        <v>140.14673485801558</v>
      </c>
      <c r="L1092" s="16">
        <f t="shared" si="306"/>
        <v>107.26421776984274</v>
      </c>
    </row>
    <row r="1093" spans="1:18" s="9" customFormat="1" x14ac:dyDescent="0.2">
      <c r="A1093" s="17" t="s">
        <v>275</v>
      </c>
      <c r="B1093" s="73">
        <v>1859.6679999999999</v>
      </c>
      <c r="C1093" s="73">
        <v>13561.772999999999</v>
      </c>
      <c r="D1093" s="73">
        <v>1656.327</v>
      </c>
      <c r="E1093" s="73">
        <v>15218.1</v>
      </c>
      <c r="F1093" s="73">
        <v>6055.5659999999998</v>
      </c>
      <c r="G1093" s="73">
        <v>36917.322999999997</v>
      </c>
      <c r="H1093" s="15">
        <f>D1093/D1092*100</f>
        <v>1.9826370841080121</v>
      </c>
      <c r="I1093" s="15">
        <f>E1093/E1092*100</f>
        <v>2.3685171288887688</v>
      </c>
      <c r="J1093" s="16">
        <f t="shared" si="305"/>
        <v>89.065736464788344</v>
      </c>
      <c r="K1093" s="16">
        <f t="shared" si="306"/>
        <v>27.352141814654484</v>
      </c>
      <c r="L1093" s="16">
        <f t="shared" si="306"/>
        <v>41.222111364900435</v>
      </c>
    </row>
    <row r="1094" spans="1:18" s="9" customFormat="1" x14ac:dyDescent="0.2">
      <c r="A1094" s="17" t="s">
        <v>279</v>
      </c>
      <c r="B1094" s="73">
        <v>73290.798999999999</v>
      </c>
      <c r="C1094" s="73">
        <v>545412.55000000005</v>
      </c>
      <c r="D1094" s="73">
        <v>81885.285999999993</v>
      </c>
      <c r="E1094" s="73">
        <v>627297.83600000001</v>
      </c>
      <c r="F1094" s="73">
        <v>53554.536999999997</v>
      </c>
      <c r="G1094" s="73">
        <v>562085.72699999996</v>
      </c>
      <c r="H1094" s="15">
        <f>D1094/D1092*100</f>
        <v>98.017362915891979</v>
      </c>
      <c r="I1094" s="15">
        <f>E1094/E1092*100</f>
        <v>97.631482871111231</v>
      </c>
      <c r="J1094" s="16">
        <f t="shared" si="305"/>
        <v>111.72655656271395</v>
      </c>
      <c r="K1094" s="16">
        <f t="shared" si="306"/>
        <v>152.9007448986068</v>
      </c>
      <c r="L1094" s="16">
        <f t="shared" si="306"/>
        <v>111.60180838393714</v>
      </c>
      <c r="M1094" s="76"/>
      <c r="N1094" s="76"/>
      <c r="O1094" s="76"/>
      <c r="P1094" s="76"/>
      <c r="Q1094" s="76"/>
      <c r="R1094" s="76"/>
    </row>
    <row r="1095" spans="1:18" s="9" customFormat="1" ht="33.75" x14ac:dyDescent="0.2">
      <c r="A1095" s="11" t="s">
        <v>427</v>
      </c>
      <c r="B1095" s="73"/>
      <c r="C1095" s="73"/>
      <c r="D1095" s="73"/>
      <c r="E1095" s="73"/>
      <c r="F1095" s="73"/>
      <c r="G1095" s="73"/>
      <c r="H1095" s="72"/>
      <c r="I1095" s="72"/>
      <c r="J1095" s="72"/>
      <c r="K1095" s="72"/>
      <c r="L1095" s="72"/>
      <c r="M1095" s="72"/>
      <c r="N1095" s="72"/>
      <c r="O1095" s="72"/>
      <c r="P1095" s="72"/>
      <c r="Q1095" s="72"/>
      <c r="R1095" s="72"/>
    </row>
    <row r="1096" spans="1:18" s="9" customFormat="1" x14ac:dyDescent="0.2">
      <c r="A1096" s="13" t="s">
        <v>272</v>
      </c>
      <c r="B1096" s="73">
        <v>3757.1460000000002</v>
      </c>
      <c r="C1096" s="73">
        <v>39371.105000000003</v>
      </c>
      <c r="D1096" s="73">
        <v>4765.0150000000003</v>
      </c>
      <c r="E1096" s="73">
        <v>44136.12</v>
      </c>
      <c r="F1096" s="73">
        <v>4371.8459999999995</v>
      </c>
      <c r="G1096" s="73">
        <v>49192.750999999997</v>
      </c>
      <c r="H1096" s="15">
        <f>H1097+H1098</f>
        <v>100</v>
      </c>
      <c r="I1096" s="15">
        <f>I1097+I1098</f>
        <v>100</v>
      </c>
      <c r="J1096" s="16">
        <f t="shared" ref="J1096:J1101" si="307">D1096/B1096*100</f>
        <v>126.82538820689959</v>
      </c>
      <c r="K1096" s="16">
        <f t="shared" ref="K1096:L1101" si="308">D1096/F1096*100</f>
        <v>108.99320332875403</v>
      </c>
      <c r="L1096" s="16">
        <f t="shared" si="308"/>
        <v>89.720780201944805</v>
      </c>
    </row>
    <row r="1097" spans="1:18" s="9" customFormat="1" x14ac:dyDescent="0.2">
      <c r="A1097" s="17" t="s">
        <v>278</v>
      </c>
      <c r="B1097" s="73">
        <v>1881.633</v>
      </c>
      <c r="C1097" s="73">
        <v>15718.1</v>
      </c>
      <c r="D1097" s="73">
        <v>1860.633</v>
      </c>
      <c r="E1097" s="73">
        <v>17578.733</v>
      </c>
      <c r="F1097" s="73">
        <v>2160.3330000000001</v>
      </c>
      <c r="G1097" s="73">
        <v>17592.599999999999</v>
      </c>
      <c r="H1097" s="15">
        <f>D1097/D1096*100</f>
        <v>39.047788936656019</v>
      </c>
      <c r="I1097" s="15">
        <f>E1097/E1096*100</f>
        <v>39.828451164261828</v>
      </c>
      <c r="J1097" s="16">
        <f t="shared" si="307"/>
        <v>98.883948145042098</v>
      </c>
      <c r="K1097" s="16">
        <f t="shared" si="308"/>
        <v>86.12713873277869</v>
      </c>
      <c r="L1097" s="16">
        <f t="shared" si="308"/>
        <v>99.921177085820176</v>
      </c>
    </row>
    <row r="1098" spans="1:18" s="9" customFormat="1" x14ac:dyDescent="0.2">
      <c r="A1098" s="17" t="s">
        <v>274</v>
      </c>
      <c r="B1098" s="73">
        <v>1875.5129999999999</v>
      </c>
      <c r="C1098" s="73">
        <v>23653.005000000001</v>
      </c>
      <c r="D1098" s="73">
        <v>2904.3820000000001</v>
      </c>
      <c r="E1098" s="73">
        <v>26557.386999999999</v>
      </c>
      <c r="F1098" s="73">
        <v>2211.5129999999999</v>
      </c>
      <c r="G1098" s="73">
        <v>31600.151000000002</v>
      </c>
      <c r="H1098" s="15">
        <f>D1098/D1096*100</f>
        <v>60.952211063343974</v>
      </c>
      <c r="I1098" s="15">
        <f>E1098/E1096*100</f>
        <v>60.171548835738164</v>
      </c>
      <c r="J1098" s="16">
        <f t="shared" si="307"/>
        <v>154.85800418338877</v>
      </c>
      <c r="K1098" s="16">
        <f t="shared" si="308"/>
        <v>131.33008940033361</v>
      </c>
      <c r="L1098" s="16">
        <f t="shared" si="308"/>
        <v>84.041962331129355</v>
      </c>
      <c r="M1098" s="76"/>
      <c r="N1098" s="76"/>
      <c r="O1098" s="76"/>
      <c r="P1098" s="76"/>
      <c r="Q1098" s="76"/>
      <c r="R1098" s="76"/>
    </row>
    <row r="1099" spans="1:18" s="9" customFormat="1" x14ac:dyDescent="0.2">
      <c r="A1099" s="13" t="s">
        <v>273</v>
      </c>
      <c r="B1099" s="73">
        <v>3757.1460000000002</v>
      </c>
      <c r="C1099" s="73">
        <v>39371.105000000003</v>
      </c>
      <c r="D1099" s="73">
        <v>4765.0150000000003</v>
      </c>
      <c r="E1099" s="73">
        <v>44136.12</v>
      </c>
      <c r="F1099" s="73">
        <v>4371.8459999999995</v>
      </c>
      <c r="G1099" s="73">
        <v>49192.750999999997</v>
      </c>
      <c r="H1099" s="15">
        <f>H1100+H1101</f>
        <v>100</v>
      </c>
      <c r="I1099" s="15">
        <f>I1100+I1101</f>
        <v>99.999999999999986</v>
      </c>
      <c r="J1099" s="16">
        <f t="shared" si="307"/>
        <v>126.82538820689959</v>
      </c>
      <c r="K1099" s="16">
        <f t="shared" si="308"/>
        <v>108.99320332875403</v>
      </c>
      <c r="L1099" s="16">
        <f t="shared" si="308"/>
        <v>89.720780201944805</v>
      </c>
      <c r="M1099" s="72"/>
      <c r="N1099" s="72"/>
      <c r="O1099" s="72"/>
      <c r="P1099" s="72"/>
      <c r="Q1099" s="72"/>
      <c r="R1099" s="72"/>
    </row>
    <row r="1100" spans="1:18" s="9" customFormat="1" x14ac:dyDescent="0.2">
      <c r="A1100" s="17" t="s">
        <v>275</v>
      </c>
      <c r="B1100" s="73">
        <v>1308.4449999999999</v>
      </c>
      <c r="C1100" s="73">
        <v>9291.1779999999999</v>
      </c>
      <c r="D1100" s="73">
        <v>892.66</v>
      </c>
      <c r="E1100" s="73">
        <v>10183.838</v>
      </c>
      <c r="F1100" s="73">
        <v>2595.09</v>
      </c>
      <c r="G1100" s="73">
        <v>13616.755999999999</v>
      </c>
      <c r="H1100" s="15">
        <f>D1100/D1099*100</f>
        <v>18.733624133397271</v>
      </c>
      <c r="I1100" s="15">
        <f>E1100/E1099*100</f>
        <v>23.07370471169645</v>
      </c>
      <c r="J1100" s="16">
        <f t="shared" si="307"/>
        <v>68.222966956960363</v>
      </c>
      <c r="K1100" s="16">
        <f t="shared" si="308"/>
        <v>34.398036291612236</v>
      </c>
      <c r="L1100" s="16">
        <f t="shared" si="308"/>
        <v>74.789017296043198</v>
      </c>
      <c r="M1100" s="72"/>
      <c r="N1100" s="72"/>
      <c r="O1100" s="72"/>
      <c r="P1100" s="72"/>
      <c r="Q1100" s="72"/>
      <c r="R1100" s="72"/>
    </row>
    <row r="1101" spans="1:18" s="9" customFormat="1" x14ac:dyDescent="0.2">
      <c r="A1101" s="17" t="s">
        <v>279</v>
      </c>
      <c r="B1101" s="73">
        <v>2448.701</v>
      </c>
      <c r="C1101" s="73">
        <v>30079.927</v>
      </c>
      <c r="D1101" s="73">
        <v>3872.355</v>
      </c>
      <c r="E1101" s="73">
        <v>33952.281999999999</v>
      </c>
      <c r="F1101" s="73">
        <v>1776.7560000000001</v>
      </c>
      <c r="G1101" s="73">
        <v>35575.995000000003</v>
      </c>
      <c r="H1101" s="15">
        <f>D1101/D1099*100</f>
        <v>81.266375866602729</v>
      </c>
      <c r="I1101" s="15">
        <f>E1101/E1099*100</f>
        <v>76.926295288303535</v>
      </c>
      <c r="J1101" s="16">
        <f t="shared" si="307"/>
        <v>158.13915214638291</v>
      </c>
      <c r="K1101" s="16">
        <f t="shared" si="308"/>
        <v>217.945232772536</v>
      </c>
      <c r="L1101" s="16">
        <f t="shared" si="308"/>
        <v>95.435930885418657</v>
      </c>
      <c r="M1101" s="76"/>
      <c r="N1101" s="76"/>
      <c r="O1101" s="76"/>
      <c r="P1101" s="76"/>
      <c r="Q1101" s="76"/>
      <c r="R1101" s="76"/>
    </row>
    <row r="1102" spans="1:18" s="9" customFormat="1" x14ac:dyDescent="0.2">
      <c r="A1102" s="11" t="s">
        <v>428</v>
      </c>
      <c r="B1102" s="73"/>
      <c r="C1102" s="73"/>
      <c r="D1102" s="73"/>
      <c r="E1102" s="73"/>
      <c r="F1102" s="73"/>
      <c r="G1102" s="73"/>
      <c r="H1102" s="72"/>
      <c r="I1102" s="72"/>
      <c r="J1102" s="72"/>
      <c r="K1102" s="72"/>
      <c r="L1102" s="72"/>
    </row>
    <row r="1103" spans="1:18" s="9" customFormat="1" x14ac:dyDescent="0.2">
      <c r="A1103" s="13" t="s">
        <v>272</v>
      </c>
      <c r="B1103" s="73">
        <v>2192.4349999999999</v>
      </c>
      <c r="C1103" s="73">
        <v>12393.887000000001</v>
      </c>
      <c r="D1103" s="73">
        <v>2281.4920000000002</v>
      </c>
      <c r="E1103" s="73">
        <v>14675.379000000001</v>
      </c>
      <c r="F1103" s="73">
        <v>1885.2919999999999</v>
      </c>
      <c r="G1103" s="73">
        <v>13134.884</v>
      </c>
      <c r="H1103" s="15">
        <f>H1104+H1105</f>
        <v>100</v>
      </c>
      <c r="I1103" s="15">
        <f>I1104+I1105</f>
        <v>100.00000681413407</v>
      </c>
      <c r="J1103" s="16">
        <f t="shared" ref="J1103:J1108" si="309">D1103/B1103*100</f>
        <v>104.06201324098549</v>
      </c>
      <c r="K1103" s="16">
        <f t="shared" ref="K1103:L1108" si="310">D1103/F1103*100</f>
        <v>121.01531221688737</v>
      </c>
      <c r="L1103" s="16">
        <f t="shared" si="310"/>
        <v>111.72827259075908</v>
      </c>
    </row>
    <row r="1104" spans="1:18" s="9" customFormat="1" x14ac:dyDescent="0.2">
      <c r="A1104" s="17" t="s">
        <v>278</v>
      </c>
      <c r="B1104" s="73">
        <v>44.241999999999997</v>
      </c>
      <c r="C1104" s="73">
        <v>348.202</v>
      </c>
      <c r="D1104" s="73">
        <v>46.886000000000003</v>
      </c>
      <c r="E1104" s="73">
        <v>395.08800000000002</v>
      </c>
      <c r="F1104" s="73">
        <v>54.707999999999998</v>
      </c>
      <c r="G1104" s="73">
        <v>441.76400000000001</v>
      </c>
      <c r="H1104" s="15">
        <f>D1104/D1103*100</f>
        <v>2.0550587071968693</v>
      </c>
      <c r="I1104" s="15">
        <f>E1104/E1103*100</f>
        <v>2.6921826005311345</v>
      </c>
      <c r="J1104" s="16">
        <f t="shared" si="309"/>
        <v>105.97622168979703</v>
      </c>
      <c r="K1104" s="16">
        <f t="shared" si="310"/>
        <v>85.702273890473066</v>
      </c>
      <c r="L1104" s="16">
        <f t="shared" si="310"/>
        <v>89.434177524651176</v>
      </c>
    </row>
    <row r="1105" spans="1:18" s="9" customFormat="1" x14ac:dyDescent="0.2">
      <c r="A1105" s="17" t="s">
        <v>274</v>
      </c>
      <c r="B1105" s="73">
        <v>2148.1930000000002</v>
      </c>
      <c r="C1105" s="73">
        <v>12045.686</v>
      </c>
      <c r="D1105" s="73">
        <v>2234.6060000000002</v>
      </c>
      <c r="E1105" s="73">
        <v>14280.291999999999</v>
      </c>
      <c r="F1105" s="73">
        <v>1830.5830000000001</v>
      </c>
      <c r="G1105" s="73">
        <v>12693.119000000001</v>
      </c>
      <c r="H1105" s="15">
        <f>D1105/D1103*100</f>
        <v>97.944941292803136</v>
      </c>
      <c r="I1105" s="15">
        <f>E1105/E1103*100</f>
        <v>97.307824213602927</v>
      </c>
      <c r="J1105" s="16">
        <f t="shared" si="309"/>
        <v>104.02259014902293</v>
      </c>
      <c r="K1105" s="16">
        <f t="shared" si="310"/>
        <v>122.07072828710854</v>
      </c>
      <c r="L1105" s="16">
        <f t="shared" si="310"/>
        <v>112.50420011031173</v>
      </c>
      <c r="M1105" s="76"/>
      <c r="N1105" s="76"/>
      <c r="O1105" s="76"/>
      <c r="P1105" s="76"/>
      <c r="Q1105" s="76"/>
      <c r="R1105" s="76"/>
    </row>
    <row r="1106" spans="1:18" s="9" customFormat="1" x14ac:dyDescent="0.2">
      <c r="A1106" s="13" t="s">
        <v>273</v>
      </c>
      <c r="B1106" s="73">
        <v>2192.4349999999999</v>
      </c>
      <c r="C1106" s="73">
        <v>12393.887000000001</v>
      </c>
      <c r="D1106" s="73">
        <v>2281.4920000000002</v>
      </c>
      <c r="E1106" s="73">
        <v>14675.379000000001</v>
      </c>
      <c r="F1106" s="73">
        <v>1885.2919999999999</v>
      </c>
      <c r="G1106" s="73">
        <v>13134.884</v>
      </c>
      <c r="H1106" s="15">
        <f>H1107+H1108</f>
        <v>100</v>
      </c>
      <c r="I1106" s="15">
        <f>I1107+I1108</f>
        <v>99.999999999999986</v>
      </c>
      <c r="J1106" s="16">
        <f t="shared" si="309"/>
        <v>104.06201324098549</v>
      </c>
      <c r="K1106" s="16">
        <f t="shared" si="310"/>
        <v>121.01531221688737</v>
      </c>
      <c r="L1106" s="16">
        <f t="shared" si="310"/>
        <v>111.72827259075908</v>
      </c>
    </row>
    <row r="1107" spans="1:18" s="9" customFormat="1" x14ac:dyDescent="0.2">
      <c r="A1107" s="17" t="s">
        <v>275</v>
      </c>
      <c r="B1107" s="73">
        <v>23.222000000000001</v>
      </c>
      <c r="C1107" s="73">
        <v>96.037999999999997</v>
      </c>
      <c r="D1107" s="73">
        <v>36.433999999999997</v>
      </c>
      <c r="E1107" s="73">
        <v>132.47200000000001</v>
      </c>
      <c r="F1107" s="73">
        <v>24.738</v>
      </c>
      <c r="G1107" s="73">
        <v>190.989</v>
      </c>
      <c r="H1107" s="15">
        <f>D1107/D1106*100</f>
        <v>1.5969374426910106</v>
      </c>
      <c r="I1107" s="15">
        <f>E1107/E1106*100</f>
        <v>0.90268196821356361</v>
      </c>
      <c r="J1107" s="16">
        <f t="shared" si="309"/>
        <v>156.89432434760141</v>
      </c>
      <c r="K1107" s="16">
        <f t="shared" si="310"/>
        <v>147.2794890451936</v>
      </c>
      <c r="L1107" s="16">
        <f t="shared" si="310"/>
        <v>69.361062679002458</v>
      </c>
    </row>
    <row r="1108" spans="1:18" s="9" customFormat="1" x14ac:dyDescent="0.2">
      <c r="A1108" s="17" t="s">
        <v>279</v>
      </c>
      <c r="B1108" s="73">
        <v>2169.2130000000002</v>
      </c>
      <c r="C1108" s="73">
        <v>12297.849</v>
      </c>
      <c r="D1108" s="73">
        <v>2245.058</v>
      </c>
      <c r="E1108" s="73">
        <v>14542.906999999999</v>
      </c>
      <c r="F1108" s="73">
        <v>1860.5530000000001</v>
      </c>
      <c r="G1108" s="73">
        <v>12943.894</v>
      </c>
      <c r="H1108" s="15">
        <f>D1108/D1106*100</f>
        <v>98.403062557308985</v>
      </c>
      <c r="I1108" s="15">
        <f>E1108/E1106*100</f>
        <v>99.097318031786429</v>
      </c>
      <c r="J1108" s="16">
        <f t="shared" si="309"/>
        <v>103.49642935018369</v>
      </c>
      <c r="K1108" s="16">
        <f t="shared" si="310"/>
        <v>120.6661675319112</v>
      </c>
      <c r="L1108" s="16">
        <f t="shared" si="310"/>
        <v>112.3534154405158</v>
      </c>
      <c r="M1108" s="76"/>
      <c r="N1108" s="76"/>
      <c r="O1108" s="76"/>
      <c r="P1108" s="76"/>
      <c r="Q1108" s="76"/>
      <c r="R1108" s="76"/>
    </row>
    <row r="1109" spans="1:18" s="9" customFormat="1" x14ac:dyDescent="0.2">
      <c r="A1109" s="11" t="s">
        <v>429</v>
      </c>
      <c r="B1109" s="73"/>
      <c r="C1109" s="73"/>
      <c r="D1109" s="73"/>
      <c r="E1109" s="73"/>
      <c r="F1109" s="73"/>
      <c r="G1109" s="73"/>
      <c r="H1109" s="72"/>
      <c r="I1109" s="72"/>
      <c r="J1109" s="72"/>
      <c r="K1109" s="72"/>
      <c r="L1109" s="72"/>
      <c r="M1109" s="72"/>
      <c r="N1109" s="72"/>
      <c r="O1109" s="72"/>
      <c r="P1109" s="72"/>
      <c r="Q1109" s="72"/>
      <c r="R1109" s="72"/>
    </row>
    <row r="1110" spans="1:18" s="9" customFormat="1" x14ac:dyDescent="0.2">
      <c r="A1110" s="13" t="s">
        <v>272</v>
      </c>
      <c r="B1110" s="73">
        <v>33414.389000000003</v>
      </c>
      <c r="C1110" s="73">
        <v>280622.71299999999</v>
      </c>
      <c r="D1110" s="73">
        <v>22717.184000000001</v>
      </c>
      <c r="E1110" s="73">
        <v>303339.89799999999</v>
      </c>
      <c r="F1110" s="73">
        <v>35986.798000000003</v>
      </c>
      <c r="G1110" s="73">
        <v>286763.87599999999</v>
      </c>
      <c r="H1110" s="15">
        <f>H1111+H1112</f>
        <v>100.00000440195404</v>
      </c>
      <c r="I1110" s="15">
        <f>I1111+I1112</f>
        <v>100</v>
      </c>
      <c r="J1110" s="16">
        <f t="shared" ref="J1110:J1115" si="311">D1110/B1110*100</f>
        <v>67.986231919428491</v>
      </c>
      <c r="K1110" s="16">
        <f t="shared" ref="K1110:L1115" si="312">D1110/F1110*100</f>
        <v>63.126438756790748</v>
      </c>
      <c r="L1110" s="16">
        <f t="shared" si="312"/>
        <v>105.78037311784696</v>
      </c>
      <c r="M1110" s="72"/>
      <c r="N1110" s="72"/>
      <c r="O1110" s="72"/>
      <c r="P1110" s="72"/>
      <c r="Q1110" s="72"/>
      <c r="R1110" s="72"/>
    </row>
    <row r="1111" spans="1:18" s="9" customFormat="1" x14ac:dyDescent="0.2">
      <c r="A1111" s="17" t="s">
        <v>278</v>
      </c>
      <c r="B1111" s="73">
        <v>22479.332999999999</v>
      </c>
      <c r="C1111" s="73">
        <v>182468.32800000001</v>
      </c>
      <c r="D1111" s="73">
        <v>12684.333000000001</v>
      </c>
      <c r="E1111" s="73">
        <v>195152.66099999999</v>
      </c>
      <c r="F1111" s="73">
        <v>24054.456999999999</v>
      </c>
      <c r="G1111" s="73">
        <v>191886.45600000001</v>
      </c>
      <c r="H1111" s="15">
        <f>D1111/D1110*100</f>
        <v>55.835850957583474</v>
      </c>
      <c r="I1111" s="15">
        <f>E1111/E1110*100</f>
        <v>64.334649772975141</v>
      </c>
      <c r="J1111" s="16">
        <f t="shared" si="311"/>
        <v>56.426643085895833</v>
      </c>
      <c r="K1111" s="16">
        <f t="shared" si="312"/>
        <v>52.731736991610333</v>
      </c>
      <c r="L1111" s="16">
        <f t="shared" si="312"/>
        <v>101.70215504944235</v>
      </c>
    </row>
    <row r="1112" spans="1:18" s="9" customFormat="1" x14ac:dyDescent="0.2">
      <c r="A1112" s="17" t="s">
        <v>274</v>
      </c>
      <c r="B1112" s="73">
        <v>10935.057000000001</v>
      </c>
      <c r="C1112" s="73">
        <v>98154.384999999995</v>
      </c>
      <c r="D1112" s="73">
        <v>10032.852000000001</v>
      </c>
      <c r="E1112" s="73">
        <v>108187.23699999999</v>
      </c>
      <c r="F1112" s="73">
        <v>11932.34</v>
      </c>
      <c r="G1112" s="73">
        <v>94877.42</v>
      </c>
      <c r="H1112" s="15">
        <f>D1112/D1110*100</f>
        <v>44.164153444370569</v>
      </c>
      <c r="I1112" s="15">
        <f>E1112/E1110*100</f>
        <v>35.665350227024867</v>
      </c>
      <c r="J1112" s="16">
        <f t="shared" si="311"/>
        <v>91.749425723158097</v>
      </c>
      <c r="K1112" s="16">
        <f t="shared" si="312"/>
        <v>84.081177706971147</v>
      </c>
      <c r="L1112" s="16">
        <f t="shared" si="312"/>
        <v>114.02843479512828</v>
      </c>
      <c r="M1112" s="76"/>
      <c r="N1112" s="76"/>
      <c r="O1112" s="76"/>
      <c r="P1112" s="76"/>
      <c r="Q1112" s="76"/>
      <c r="R1112" s="76"/>
    </row>
    <row r="1113" spans="1:18" s="9" customFormat="1" x14ac:dyDescent="0.2">
      <c r="A1113" s="13" t="s">
        <v>273</v>
      </c>
      <c r="B1113" s="73">
        <v>33414.389000000003</v>
      </c>
      <c r="C1113" s="73">
        <v>280622.71299999999</v>
      </c>
      <c r="D1113" s="73">
        <v>22717.184000000001</v>
      </c>
      <c r="E1113" s="73">
        <v>303339.89799999999</v>
      </c>
      <c r="F1113" s="73">
        <v>35986.798000000003</v>
      </c>
      <c r="G1113" s="73">
        <v>286763.87599999999</v>
      </c>
      <c r="H1113" s="15">
        <f>H1114+H1115</f>
        <v>100</v>
      </c>
      <c r="I1113" s="15">
        <f>I1114+I1115</f>
        <v>100</v>
      </c>
      <c r="J1113" s="16">
        <f t="shared" si="311"/>
        <v>67.986231919428491</v>
      </c>
      <c r="K1113" s="16">
        <f t="shared" si="312"/>
        <v>63.126438756790748</v>
      </c>
      <c r="L1113" s="16">
        <f t="shared" si="312"/>
        <v>105.78037311784696</v>
      </c>
    </row>
    <row r="1114" spans="1:18" s="9" customFormat="1" x14ac:dyDescent="0.2">
      <c r="A1114" s="17" t="s">
        <v>275</v>
      </c>
      <c r="B1114" s="73">
        <v>1123.2280000000001</v>
      </c>
      <c r="C1114" s="73">
        <v>18859.850999999999</v>
      </c>
      <c r="D1114" s="73">
        <v>1210.3440000000001</v>
      </c>
      <c r="E1114" s="73">
        <v>20070.195</v>
      </c>
      <c r="F1114" s="73">
        <v>3708.6819999999998</v>
      </c>
      <c r="G1114" s="73">
        <v>26425.759999999998</v>
      </c>
      <c r="H1114" s="15">
        <f>D1114/D1113*100</f>
        <v>5.3278786666516416</v>
      </c>
      <c r="I1114" s="15">
        <f>E1114/E1113*100</f>
        <v>6.6164046115687682</v>
      </c>
      <c r="J1114" s="16">
        <f t="shared" si="311"/>
        <v>107.75586078694619</v>
      </c>
      <c r="K1114" s="16">
        <f t="shared" si="312"/>
        <v>32.635421424646275</v>
      </c>
      <c r="L1114" s="16">
        <f t="shared" si="312"/>
        <v>75.949357747894481</v>
      </c>
      <c r="M1114" s="72"/>
      <c r="N1114" s="72"/>
      <c r="O1114" s="72"/>
      <c r="P1114" s="72"/>
      <c r="Q1114" s="72"/>
      <c r="R1114" s="72"/>
    </row>
    <row r="1115" spans="1:18" s="9" customFormat="1" x14ac:dyDescent="0.2">
      <c r="A1115" s="17" t="s">
        <v>279</v>
      </c>
      <c r="B1115" s="73">
        <v>32291.161</v>
      </c>
      <c r="C1115" s="73">
        <v>261762.86300000001</v>
      </c>
      <c r="D1115" s="73">
        <v>21506.84</v>
      </c>
      <c r="E1115" s="73">
        <v>283269.70299999998</v>
      </c>
      <c r="F1115" s="73">
        <v>32278.116000000002</v>
      </c>
      <c r="G1115" s="73">
        <v>260338.11499999999</v>
      </c>
      <c r="H1115" s="15">
        <f>D1115/D1113*100</f>
        <v>94.672121333348358</v>
      </c>
      <c r="I1115" s="15">
        <f>E1115/E1113*100</f>
        <v>93.383595388431232</v>
      </c>
      <c r="J1115" s="16">
        <f t="shared" si="311"/>
        <v>66.602870054749658</v>
      </c>
      <c r="K1115" s="16">
        <f t="shared" si="312"/>
        <v>66.629787190801352</v>
      </c>
      <c r="L1115" s="16">
        <f t="shared" si="312"/>
        <v>108.80838673968273</v>
      </c>
      <c r="M1115" s="76"/>
      <c r="N1115" s="76"/>
      <c r="O1115" s="76"/>
      <c r="P1115" s="76"/>
      <c r="Q1115" s="76"/>
      <c r="R1115" s="76"/>
    </row>
    <row r="1116" spans="1:18" s="9" customFormat="1" ht="67.5" x14ac:dyDescent="0.2">
      <c r="A1116" s="11" t="s">
        <v>430</v>
      </c>
      <c r="B1116" s="73"/>
      <c r="C1116" s="73"/>
      <c r="D1116" s="73"/>
      <c r="E1116" s="73"/>
      <c r="F1116" s="73"/>
      <c r="G1116" s="73"/>
      <c r="H1116" s="72"/>
      <c r="I1116" s="72"/>
      <c r="J1116" s="72"/>
      <c r="K1116" s="72"/>
      <c r="L1116" s="72"/>
      <c r="M1116" s="72"/>
      <c r="N1116" s="72"/>
      <c r="O1116" s="72"/>
      <c r="P1116" s="72"/>
      <c r="Q1116" s="72"/>
      <c r="R1116" s="72"/>
    </row>
    <row r="1117" spans="1:18" s="9" customFormat="1" x14ac:dyDescent="0.2">
      <c r="A1117" s="13" t="s">
        <v>272</v>
      </c>
      <c r="B1117" s="73">
        <v>8430.5069999999996</v>
      </c>
      <c r="C1117" s="73">
        <v>69066.914000000004</v>
      </c>
      <c r="D1117" s="73">
        <v>7917.1660000000002</v>
      </c>
      <c r="E1117" s="73">
        <v>76984.081000000006</v>
      </c>
      <c r="F1117" s="73">
        <v>9376.5059999999994</v>
      </c>
      <c r="G1117" s="73">
        <v>70617.100000000006</v>
      </c>
      <c r="H1117" s="15">
        <f>H1118+H1119</f>
        <v>99.999999999999986</v>
      </c>
      <c r="I1117" s="15">
        <f>I1118+I1119</f>
        <v>100</v>
      </c>
      <c r="J1117" s="16">
        <f t="shared" ref="J1117:J1122" si="313">D1117/B1117*100</f>
        <v>93.91091188228657</v>
      </c>
      <c r="K1117" s="16">
        <f t="shared" ref="K1117:L1122" si="314">D1117/F1117*100</f>
        <v>84.436206834400792</v>
      </c>
      <c r="L1117" s="16">
        <f t="shared" si="314"/>
        <v>109.01620287437461</v>
      </c>
    </row>
    <row r="1118" spans="1:18" s="9" customFormat="1" x14ac:dyDescent="0.2">
      <c r="A1118" s="17" t="s">
        <v>278</v>
      </c>
      <c r="B1118" s="73">
        <v>1009.333</v>
      </c>
      <c r="C1118" s="73">
        <v>4911.9970000000003</v>
      </c>
      <c r="D1118" s="73">
        <v>1012.333</v>
      </c>
      <c r="E1118" s="73">
        <v>5924.33</v>
      </c>
      <c r="F1118" s="73">
        <v>863.09100000000001</v>
      </c>
      <c r="G1118" s="73">
        <v>7202.0910000000003</v>
      </c>
      <c r="H1118" s="15">
        <f>D1118/D1117*100</f>
        <v>12.786557715222846</v>
      </c>
      <c r="I1118" s="15">
        <f>E1118/E1117*100</f>
        <v>7.695526039987409</v>
      </c>
      <c r="J1118" s="16">
        <f t="shared" si="313"/>
        <v>100.29722598983686</v>
      </c>
      <c r="K1118" s="16">
        <f t="shared" si="314"/>
        <v>117.29157180413188</v>
      </c>
      <c r="L1118" s="16">
        <f t="shared" si="314"/>
        <v>82.258471879902658</v>
      </c>
    </row>
    <row r="1119" spans="1:18" s="9" customFormat="1" x14ac:dyDescent="0.2">
      <c r="A1119" s="17" t="s">
        <v>274</v>
      </c>
      <c r="B1119" s="73">
        <v>7421.174</v>
      </c>
      <c r="C1119" s="73">
        <v>64154.917000000001</v>
      </c>
      <c r="D1119" s="73">
        <v>6904.8329999999996</v>
      </c>
      <c r="E1119" s="73">
        <v>71059.751000000004</v>
      </c>
      <c r="F1119" s="73">
        <v>8513.4150000000009</v>
      </c>
      <c r="G1119" s="73">
        <v>63415.01</v>
      </c>
      <c r="H1119" s="15">
        <f>D1119/D1117*100</f>
        <v>87.213442284777145</v>
      </c>
      <c r="I1119" s="15">
        <f>E1119/E1117*100</f>
        <v>92.304473960012587</v>
      </c>
      <c r="J1119" s="16">
        <f t="shared" si="313"/>
        <v>93.042327265200896</v>
      </c>
      <c r="K1119" s="16">
        <f t="shared" si="314"/>
        <v>81.105326123535605</v>
      </c>
      <c r="L1119" s="16">
        <f t="shared" si="314"/>
        <v>112.0550970503671</v>
      </c>
      <c r="M1119" s="76"/>
      <c r="N1119" s="76"/>
      <c r="O1119" s="76"/>
      <c r="P1119" s="76"/>
      <c r="Q1119" s="76"/>
      <c r="R1119" s="76"/>
    </row>
    <row r="1120" spans="1:18" s="9" customFormat="1" x14ac:dyDescent="0.2">
      <c r="A1120" s="13" t="s">
        <v>273</v>
      </c>
      <c r="B1120" s="73">
        <v>8430.5069999999996</v>
      </c>
      <c r="C1120" s="73">
        <v>69066.914000000004</v>
      </c>
      <c r="D1120" s="73">
        <v>7917.1660000000002</v>
      </c>
      <c r="E1120" s="73">
        <v>76984.081000000006</v>
      </c>
      <c r="F1120" s="73">
        <v>9376.5059999999994</v>
      </c>
      <c r="G1120" s="73">
        <v>70617.100000000006</v>
      </c>
      <c r="H1120" s="15">
        <f>H1121+H1122</f>
        <v>100</v>
      </c>
      <c r="I1120" s="15">
        <f>I1121+I1122</f>
        <v>99.999999999999986</v>
      </c>
      <c r="J1120" s="16">
        <f t="shared" si="313"/>
        <v>93.91091188228657</v>
      </c>
      <c r="K1120" s="16">
        <f t="shared" si="314"/>
        <v>84.436206834400792</v>
      </c>
      <c r="L1120" s="16">
        <f t="shared" si="314"/>
        <v>109.01620287437461</v>
      </c>
      <c r="M1120" s="72"/>
      <c r="N1120" s="72"/>
      <c r="O1120" s="72"/>
      <c r="P1120" s="72"/>
      <c r="Q1120" s="72"/>
      <c r="R1120" s="72"/>
    </row>
    <row r="1121" spans="1:18" s="9" customFormat="1" x14ac:dyDescent="0.2">
      <c r="A1121" s="17" t="s">
        <v>275</v>
      </c>
      <c r="B1121" s="73">
        <v>951.69200000000001</v>
      </c>
      <c r="C1121" s="73">
        <v>5338.13</v>
      </c>
      <c r="D1121" s="73">
        <v>1064.7719999999999</v>
      </c>
      <c r="E1121" s="73">
        <v>6402.902</v>
      </c>
      <c r="F1121" s="73">
        <v>45.640999999999998</v>
      </c>
      <c r="G1121" s="73">
        <v>381.84300000000002</v>
      </c>
      <c r="H1121" s="15">
        <f>D1121/D1120*100</f>
        <v>13.4489033070672</v>
      </c>
      <c r="I1121" s="15">
        <f>E1121/E1120*100</f>
        <v>8.3171766381156118</v>
      </c>
      <c r="J1121" s="16">
        <f t="shared" si="313"/>
        <v>111.88199543549804</v>
      </c>
      <c r="K1121" s="16"/>
      <c r="L1121" s="16"/>
      <c r="M1121" s="72"/>
      <c r="N1121" s="72"/>
      <c r="O1121" s="72"/>
      <c r="P1121" s="72"/>
      <c r="Q1121" s="72"/>
      <c r="R1121" s="72"/>
    </row>
    <row r="1122" spans="1:18" s="9" customFormat="1" x14ac:dyDescent="0.2">
      <c r="A1122" s="17" t="s">
        <v>279</v>
      </c>
      <c r="B1122" s="73">
        <v>7478.8149999999996</v>
      </c>
      <c r="C1122" s="73">
        <v>63728.784</v>
      </c>
      <c r="D1122" s="73">
        <v>6852.3940000000002</v>
      </c>
      <c r="E1122" s="73">
        <v>70581.179000000004</v>
      </c>
      <c r="F1122" s="73">
        <v>9330.8649999999998</v>
      </c>
      <c r="G1122" s="73">
        <v>70235.256999999998</v>
      </c>
      <c r="H1122" s="15">
        <f>D1122/D1120*100</f>
        <v>86.551096692932802</v>
      </c>
      <c r="I1122" s="15">
        <f>E1122/E1120*100</f>
        <v>91.682823361884374</v>
      </c>
      <c r="J1122" s="16">
        <f t="shared" si="313"/>
        <v>91.624060763637033</v>
      </c>
      <c r="K1122" s="16">
        <f t="shared" si="314"/>
        <v>73.437928852255396</v>
      </c>
      <c r="L1122" s="16">
        <f t="shared" si="314"/>
        <v>100.49251902075336</v>
      </c>
      <c r="M1122" s="68"/>
      <c r="N1122" s="68"/>
      <c r="O1122" s="68"/>
      <c r="P1122" s="68"/>
      <c r="Q1122" s="68"/>
      <c r="R1122" s="68"/>
    </row>
    <row r="1123" spans="1:18" s="9" customFormat="1" ht="56.25" x14ac:dyDescent="0.2">
      <c r="A1123" s="11" t="s">
        <v>431</v>
      </c>
      <c r="B1123" s="73"/>
      <c r="C1123" s="73"/>
      <c r="D1123" s="73"/>
      <c r="E1123" s="73"/>
      <c r="F1123" s="73"/>
      <c r="G1123" s="73"/>
      <c r="H1123" s="72"/>
      <c r="I1123" s="72"/>
      <c r="J1123" s="72"/>
      <c r="K1123" s="72"/>
      <c r="L1123" s="72"/>
      <c r="M1123" s="72"/>
      <c r="N1123" s="72"/>
      <c r="O1123" s="72"/>
      <c r="P1123" s="72"/>
      <c r="Q1123" s="72"/>
      <c r="R1123" s="72"/>
    </row>
    <row r="1124" spans="1:18" s="9" customFormat="1" x14ac:dyDescent="0.2">
      <c r="A1124" s="13" t="s">
        <v>272</v>
      </c>
      <c r="B1124" s="73">
        <v>5026.3459999999995</v>
      </c>
      <c r="C1124" s="73">
        <v>37100.561999999998</v>
      </c>
      <c r="D1124" s="73">
        <v>4858.9750000000004</v>
      </c>
      <c r="E1124" s="73">
        <v>41959.536999999997</v>
      </c>
      <c r="F1124" s="73">
        <v>5535.0540000000001</v>
      </c>
      <c r="G1124" s="73">
        <v>33100.404999999999</v>
      </c>
      <c r="H1124" s="15">
        <f>H1125+H1126</f>
        <v>100</v>
      </c>
      <c r="I1124" s="15">
        <f>I1125+I1126</f>
        <v>100</v>
      </c>
      <c r="J1124" s="16">
        <f t="shared" ref="J1124:J1129" si="315">D1124/B1124*100</f>
        <v>96.670125773275473</v>
      </c>
      <c r="K1124" s="16">
        <f t="shared" ref="K1124:L1129" si="316">D1124/F1124*100</f>
        <v>87.785503086329413</v>
      </c>
      <c r="L1124" s="16">
        <f t="shared" si="316"/>
        <v>126.76442176462794</v>
      </c>
      <c r="M1124" s="72"/>
      <c r="N1124" s="72"/>
      <c r="O1124" s="72"/>
      <c r="P1124" s="72"/>
      <c r="Q1124" s="72"/>
      <c r="R1124" s="72"/>
    </row>
    <row r="1125" spans="1:18" s="9" customFormat="1" x14ac:dyDescent="0.2">
      <c r="A1125" s="17" t="s">
        <v>278</v>
      </c>
      <c r="B1125" s="73">
        <v>15.5</v>
      </c>
      <c r="C1125" s="73">
        <v>438</v>
      </c>
      <c r="D1125" s="73">
        <v>19.5</v>
      </c>
      <c r="E1125" s="73">
        <v>457.5</v>
      </c>
      <c r="F1125" s="73">
        <v>56.5</v>
      </c>
      <c r="G1125" s="73">
        <v>623.5</v>
      </c>
      <c r="H1125" s="15">
        <f>D1125/D1124*100</f>
        <v>0.40131920826923367</v>
      </c>
      <c r="I1125" s="15">
        <f>E1125/E1124*100</f>
        <v>1.09033614932405</v>
      </c>
      <c r="J1125" s="16">
        <f t="shared" si="315"/>
        <v>125.80645161290323</v>
      </c>
      <c r="K1125" s="16">
        <f t="shared" si="316"/>
        <v>34.513274336283182</v>
      </c>
      <c r="L1125" s="16">
        <f t="shared" si="316"/>
        <v>73.376102646351242</v>
      </c>
      <c r="M1125" s="72"/>
      <c r="N1125" s="72"/>
      <c r="O1125" s="72"/>
      <c r="P1125" s="72"/>
      <c r="Q1125" s="72"/>
      <c r="R1125" s="72"/>
    </row>
    <row r="1126" spans="1:18" s="9" customFormat="1" x14ac:dyDescent="0.2">
      <c r="A1126" s="17" t="s">
        <v>274</v>
      </c>
      <c r="B1126" s="73">
        <v>5010.8459999999995</v>
      </c>
      <c r="C1126" s="73">
        <v>36662.561999999998</v>
      </c>
      <c r="D1126" s="73">
        <v>4839.4750000000004</v>
      </c>
      <c r="E1126" s="73">
        <v>41502.036999999997</v>
      </c>
      <c r="F1126" s="73">
        <v>5478.5540000000001</v>
      </c>
      <c r="G1126" s="73">
        <v>32476.904999999999</v>
      </c>
      <c r="H1126" s="15">
        <f>D1126/D1124*100</f>
        <v>99.598680791730771</v>
      </c>
      <c r="I1126" s="15">
        <f>E1126/E1124*100</f>
        <v>98.909663850675955</v>
      </c>
      <c r="J1126" s="16">
        <f t="shared" si="315"/>
        <v>96.579998666891797</v>
      </c>
      <c r="K1126" s="16">
        <f t="shared" si="316"/>
        <v>88.334896397845128</v>
      </c>
      <c r="L1126" s="16">
        <f t="shared" si="316"/>
        <v>127.78938448722252</v>
      </c>
      <c r="M1126" s="76"/>
      <c r="N1126" s="76"/>
      <c r="O1126" s="76"/>
      <c r="P1126" s="76"/>
      <c r="Q1126" s="76"/>
      <c r="R1126" s="76"/>
    </row>
    <row r="1127" spans="1:18" s="9" customFormat="1" x14ac:dyDescent="0.2">
      <c r="A1127" s="13" t="s">
        <v>273</v>
      </c>
      <c r="B1127" s="73">
        <v>5026.3459999999995</v>
      </c>
      <c r="C1127" s="73">
        <v>37100.561999999998</v>
      </c>
      <c r="D1127" s="73">
        <v>4858.9750000000004</v>
      </c>
      <c r="E1127" s="73">
        <v>41959.536999999997</v>
      </c>
      <c r="F1127" s="73">
        <v>5535.0540000000001</v>
      </c>
      <c r="G1127" s="73">
        <v>33100.404999999999</v>
      </c>
      <c r="H1127" s="15">
        <f>H1128+H1129</f>
        <v>99.999999999999986</v>
      </c>
      <c r="I1127" s="15">
        <f>I1128+I1129</f>
        <v>100</v>
      </c>
      <c r="J1127" s="16">
        <f t="shared" si="315"/>
        <v>96.670125773275473</v>
      </c>
      <c r="K1127" s="16">
        <f t="shared" si="316"/>
        <v>87.785503086329413</v>
      </c>
      <c r="L1127" s="16">
        <f t="shared" si="316"/>
        <v>126.76442176462794</v>
      </c>
    </row>
    <row r="1128" spans="1:18" s="9" customFormat="1" x14ac:dyDescent="0.2">
      <c r="A1128" s="17" t="s">
        <v>275</v>
      </c>
      <c r="B1128" s="73">
        <v>951.69200000000001</v>
      </c>
      <c r="C1128" s="73">
        <v>5332.7749999999996</v>
      </c>
      <c r="D1128" s="73">
        <v>999.17200000000003</v>
      </c>
      <c r="E1128" s="73">
        <v>6331.9470000000001</v>
      </c>
      <c r="F1128" s="73">
        <v>45.640999999999998</v>
      </c>
      <c r="G1128" s="73">
        <v>379.983</v>
      </c>
      <c r="H1128" s="15">
        <f>D1128/D1127*100</f>
        <v>20.563431587937782</v>
      </c>
      <c r="I1128" s="15">
        <f>E1128/E1127*100</f>
        <v>15.090602644161685</v>
      </c>
      <c r="J1128" s="16">
        <f t="shared" si="315"/>
        <v>104.98900904914616</v>
      </c>
      <c r="K1128" s="16"/>
      <c r="L1128" s="16"/>
    </row>
    <row r="1129" spans="1:18" s="9" customFormat="1" x14ac:dyDescent="0.2">
      <c r="A1129" s="17" t="s">
        <v>279</v>
      </c>
      <c r="B1129" s="73">
        <v>4074.654</v>
      </c>
      <c r="C1129" s="73">
        <v>31767.787</v>
      </c>
      <c r="D1129" s="73">
        <v>3859.8029999999999</v>
      </c>
      <c r="E1129" s="73">
        <v>35627.589999999997</v>
      </c>
      <c r="F1129" s="73">
        <v>5489.4129999999996</v>
      </c>
      <c r="G1129" s="73">
        <v>32720.421999999999</v>
      </c>
      <c r="H1129" s="15">
        <f>D1129/D1127*100</f>
        <v>79.436568412062201</v>
      </c>
      <c r="I1129" s="15">
        <f>E1129/E1127*100</f>
        <v>84.909397355838308</v>
      </c>
      <c r="J1129" s="16">
        <f t="shared" si="315"/>
        <v>94.727135113803527</v>
      </c>
      <c r="K1129" s="16">
        <f t="shared" si="316"/>
        <v>70.313583619960824</v>
      </c>
      <c r="L1129" s="16">
        <f t="shared" si="316"/>
        <v>108.88487318409278</v>
      </c>
      <c r="M1129" s="76"/>
      <c r="N1129" s="76"/>
      <c r="O1129" s="76"/>
      <c r="P1129" s="76"/>
      <c r="Q1129" s="76"/>
      <c r="R1129" s="76"/>
    </row>
    <row r="1130" spans="1:18" s="9" customFormat="1" ht="33.75" x14ac:dyDescent="0.2">
      <c r="A1130" s="11" t="s">
        <v>432</v>
      </c>
      <c r="B1130" s="73"/>
      <c r="C1130" s="73"/>
      <c r="D1130" s="73"/>
      <c r="E1130" s="73"/>
      <c r="F1130" s="73"/>
      <c r="G1130" s="73"/>
      <c r="H1130" s="72"/>
      <c r="I1130" s="72"/>
      <c r="J1130" s="72"/>
      <c r="K1130" s="72"/>
      <c r="L1130" s="72"/>
      <c r="M1130" s="72"/>
      <c r="N1130" s="72"/>
      <c r="O1130" s="72"/>
      <c r="P1130" s="72"/>
      <c r="Q1130" s="72"/>
      <c r="R1130" s="72"/>
    </row>
    <row r="1131" spans="1:18" s="9" customFormat="1" x14ac:dyDescent="0.2">
      <c r="A1131" s="13" t="s">
        <v>272</v>
      </c>
      <c r="B1131" s="73">
        <v>2103.8539999999998</v>
      </c>
      <c r="C1131" s="73">
        <v>14493.200999999999</v>
      </c>
      <c r="D1131" s="73">
        <v>1432.501</v>
      </c>
      <c r="E1131" s="73">
        <v>15925.701999999999</v>
      </c>
      <c r="F1131" s="73">
        <v>1842.0889999999999</v>
      </c>
      <c r="G1131" s="73">
        <v>17215.96</v>
      </c>
      <c r="H1131" s="15">
        <f>H1132+H1133</f>
        <v>100</v>
      </c>
      <c r="I1131" s="15">
        <f>I1132+I1133</f>
        <v>100</v>
      </c>
      <c r="J1131" s="16">
        <f t="shared" ref="J1131:J1136" si="317">D1131/B1131*100</f>
        <v>68.089373121899143</v>
      </c>
      <c r="K1131" s="16">
        <f t="shared" ref="K1131:L1136" si="318">D1131/F1131*100</f>
        <v>77.765026554091577</v>
      </c>
      <c r="L1131" s="16">
        <f t="shared" si="318"/>
        <v>92.505454241297031</v>
      </c>
    </row>
    <row r="1132" spans="1:18" s="9" customFormat="1" x14ac:dyDescent="0.2">
      <c r="A1132" s="17" t="s">
        <v>278</v>
      </c>
      <c r="B1132" s="73">
        <v>971.16600000000005</v>
      </c>
      <c r="C1132" s="73">
        <v>3823.9969999999998</v>
      </c>
      <c r="D1132" s="73">
        <v>970.16600000000005</v>
      </c>
      <c r="E1132" s="73">
        <v>4794.1639999999998</v>
      </c>
      <c r="F1132" s="73">
        <v>773.25699999999995</v>
      </c>
      <c r="G1132" s="73">
        <v>4933.5910000000003</v>
      </c>
      <c r="H1132" s="15">
        <f>D1132/D1131*100</f>
        <v>67.725327940434255</v>
      </c>
      <c r="I1132" s="15">
        <f>E1132/E1131*100</f>
        <v>30.103313499147475</v>
      </c>
      <c r="J1132" s="16">
        <f t="shared" si="317"/>
        <v>99.897030991612141</v>
      </c>
      <c r="K1132" s="16">
        <f t="shared" si="318"/>
        <v>125.46488424935049</v>
      </c>
      <c r="L1132" s="16">
        <f t="shared" si="318"/>
        <v>97.173924632179677</v>
      </c>
    </row>
    <row r="1133" spans="1:18" s="9" customFormat="1" x14ac:dyDescent="0.2">
      <c r="A1133" s="17" t="s">
        <v>274</v>
      </c>
      <c r="B1133" s="73">
        <v>1132.6880000000001</v>
      </c>
      <c r="C1133" s="73">
        <v>10669.203</v>
      </c>
      <c r="D1133" s="73">
        <v>462.33499999999998</v>
      </c>
      <c r="E1133" s="73">
        <v>11131.538</v>
      </c>
      <c r="F1133" s="73">
        <v>1068.8320000000001</v>
      </c>
      <c r="G1133" s="73">
        <v>12282.369000000001</v>
      </c>
      <c r="H1133" s="15">
        <f>D1133/D1131*100</f>
        <v>32.274672059565752</v>
      </c>
      <c r="I1133" s="15">
        <f>E1133/E1131*100</f>
        <v>69.896686500852525</v>
      </c>
      <c r="J1133" s="16">
        <f t="shared" si="317"/>
        <v>40.817506674388703</v>
      </c>
      <c r="K1133" s="16">
        <f t="shared" si="318"/>
        <v>43.256096374360041</v>
      </c>
      <c r="L1133" s="16">
        <f t="shared" si="318"/>
        <v>90.630219626197515</v>
      </c>
      <c r="M1133" s="76"/>
      <c r="N1133" s="76"/>
      <c r="O1133" s="76"/>
      <c r="P1133" s="76"/>
      <c r="Q1133" s="76"/>
      <c r="R1133" s="76"/>
    </row>
    <row r="1134" spans="1:18" s="9" customFormat="1" x14ac:dyDescent="0.2">
      <c r="A1134" s="13" t="s">
        <v>273</v>
      </c>
      <c r="B1134" s="73">
        <v>2103.8539999999998</v>
      </c>
      <c r="C1134" s="73">
        <v>14493.200999999999</v>
      </c>
      <c r="D1134" s="73">
        <v>1432.501</v>
      </c>
      <c r="E1134" s="73">
        <v>15925.701999999999</v>
      </c>
      <c r="F1134" s="73">
        <v>1842.0889999999999</v>
      </c>
      <c r="G1134" s="73">
        <v>17215.96</v>
      </c>
      <c r="H1134" s="15">
        <f>H1135+H1136</f>
        <v>100</v>
      </c>
      <c r="I1134" s="15">
        <f>I1135+I1136</f>
        <v>100</v>
      </c>
      <c r="J1134" s="16">
        <f t="shared" si="317"/>
        <v>68.089373121899143</v>
      </c>
      <c r="K1134" s="16">
        <f t="shared" si="318"/>
        <v>77.765026554091577</v>
      </c>
      <c r="L1134" s="16">
        <f t="shared" si="318"/>
        <v>92.505454241297031</v>
      </c>
      <c r="M1134" s="72"/>
      <c r="N1134" s="72"/>
      <c r="O1134" s="72"/>
      <c r="P1134" s="72"/>
      <c r="Q1134" s="72"/>
      <c r="R1134" s="72"/>
    </row>
    <row r="1135" spans="1:18" s="9" customFormat="1" x14ac:dyDescent="0.2">
      <c r="A1135" s="17" t="s">
        <v>275</v>
      </c>
      <c r="B1135" s="73">
        <v>0</v>
      </c>
      <c r="C1135" s="73">
        <v>5.3550000000000004</v>
      </c>
      <c r="D1135" s="73">
        <v>0</v>
      </c>
      <c r="E1135" s="73">
        <v>5.3550000000000004</v>
      </c>
      <c r="F1135" s="73">
        <v>0</v>
      </c>
      <c r="G1135" s="73">
        <v>1.86</v>
      </c>
      <c r="H1135" s="15">
        <f>D1135/D1134*100</f>
        <v>0</v>
      </c>
      <c r="I1135" s="15">
        <f>E1135/E1134*100</f>
        <v>3.3624891386263539E-2</v>
      </c>
      <c r="J1135" s="16">
        <v>0</v>
      </c>
      <c r="K1135" s="16">
        <v>0</v>
      </c>
      <c r="L1135" s="16">
        <f t="shared" si="318"/>
        <v>287.90322580645159</v>
      </c>
    </row>
    <row r="1136" spans="1:18" s="9" customFormat="1" x14ac:dyDescent="0.2">
      <c r="A1136" s="17" t="s">
        <v>279</v>
      </c>
      <c r="B1136" s="73">
        <v>2103.8539999999998</v>
      </c>
      <c r="C1136" s="73">
        <v>14487.846</v>
      </c>
      <c r="D1136" s="73">
        <v>1432.501</v>
      </c>
      <c r="E1136" s="73">
        <v>15920.347</v>
      </c>
      <c r="F1136" s="73">
        <v>1842.0889999999999</v>
      </c>
      <c r="G1136" s="73">
        <v>17214.099999999999</v>
      </c>
      <c r="H1136" s="15">
        <f>D1136/D1134*100</f>
        <v>100</v>
      </c>
      <c r="I1136" s="15">
        <f>E1136/E1134*100</f>
        <v>99.966375108613732</v>
      </c>
      <c r="J1136" s="16">
        <f t="shared" si="317"/>
        <v>68.089373121899143</v>
      </c>
      <c r="K1136" s="16">
        <f t="shared" si="318"/>
        <v>77.765026554091577</v>
      </c>
      <c r="L1136" s="16">
        <f t="shared" si="318"/>
        <v>92.484341324844181</v>
      </c>
      <c r="M1136" s="76"/>
      <c r="N1136" s="76"/>
      <c r="O1136" s="76"/>
      <c r="P1136" s="76"/>
      <c r="Q1136" s="76"/>
      <c r="R1136" s="76"/>
    </row>
    <row r="1137" spans="1:18" s="9" customFormat="1" ht="45" x14ac:dyDescent="0.2">
      <c r="A1137" s="11" t="s">
        <v>433</v>
      </c>
      <c r="B1137" s="73"/>
      <c r="C1137" s="73"/>
      <c r="D1137" s="73"/>
      <c r="E1137" s="73"/>
      <c r="F1137" s="73"/>
      <c r="G1137" s="73"/>
      <c r="H1137" s="72"/>
      <c r="I1137" s="72"/>
      <c r="J1137" s="72"/>
      <c r="K1137" s="72"/>
      <c r="L1137" s="72"/>
      <c r="M1137" s="72"/>
      <c r="N1137" s="72"/>
      <c r="O1137" s="72"/>
      <c r="P1137" s="72"/>
      <c r="Q1137" s="72"/>
      <c r="R1137" s="72"/>
    </row>
    <row r="1138" spans="1:18" s="9" customFormat="1" x14ac:dyDescent="0.2">
      <c r="A1138" s="13" t="s">
        <v>272</v>
      </c>
      <c r="B1138" s="73">
        <v>14747.277</v>
      </c>
      <c r="C1138" s="73">
        <v>120609.719</v>
      </c>
      <c r="D1138" s="73">
        <v>12979.199000000001</v>
      </c>
      <c r="E1138" s="73">
        <v>133588.91800000001</v>
      </c>
      <c r="F1138" s="73">
        <v>14277.705</v>
      </c>
      <c r="G1138" s="73">
        <v>124644.99400000001</v>
      </c>
      <c r="H1138" s="15">
        <f>H1139+H1140</f>
        <v>100.00000000000001</v>
      </c>
      <c r="I1138" s="15">
        <f>I1139+I1140</f>
        <v>100</v>
      </c>
      <c r="J1138" s="16">
        <f t="shared" ref="J1138:J1143" si="319">D1138/B1138*100</f>
        <v>88.01081718340275</v>
      </c>
      <c r="K1138" s="16">
        <f t="shared" ref="K1138:L1143" si="320">D1138/F1138*100</f>
        <v>90.905359089573579</v>
      </c>
      <c r="L1138" s="16">
        <f t="shared" si="320"/>
        <v>107.17551801558913</v>
      </c>
      <c r="M1138" s="72"/>
      <c r="N1138" s="72"/>
      <c r="O1138" s="72"/>
      <c r="P1138" s="72"/>
      <c r="Q1138" s="72"/>
      <c r="R1138" s="72"/>
    </row>
    <row r="1139" spans="1:18" s="9" customFormat="1" x14ac:dyDescent="0.2">
      <c r="A1139" s="17" t="s">
        <v>278</v>
      </c>
      <c r="B1139" s="73">
        <v>12866.333000000001</v>
      </c>
      <c r="C1139" s="73">
        <v>102545.667</v>
      </c>
      <c r="D1139" s="73">
        <v>10566.333000000001</v>
      </c>
      <c r="E1139" s="73">
        <v>113112</v>
      </c>
      <c r="F1139" s="73">
        <v>11765.333000000001</v>
      </c>
      <c r="G1139" s="73">
        <v>102316</v>
      </c>
      <c r="H1139" s="15">
        <f>D1139/D1138*100</f>
        <v>81.409746472028061</v>
      </c>
      <c r="I1139" s="15">
        <f>E1139/E1138*100</f>
        <v>84.671694099655781</v>
      </c>
      <c r="J1139" s="16">
        <f t="shared" si="319"/>
        <v>82.123888756804291</v>
      </c>
      <c r="K1139" s="16">
        <f t="shared" si="320"/>
        <v>89.809043228950685</v>
      </c>
      <c r="L1139" s="16">
        <f t="shared" si="320"/>
        <v>110.55162437937372</v>
      </c>
      <c r="M1139" s="72"/>
      <c r="N1139" s="72"/>
      <c r="O1139" s="72"/>
      <c r="P1139" s="72"/>
      <c r="Q1139" s="72"/>
      <c r="R1139" s="72"/>
    </row>
    <row r="1140" spans="1:18" s="9" customFormat="1" x14ac:dyDescent="0.2">
      <c r="A1140" s="17" t="s">
        <v>274</v>
      </c>
      <c r="B1140" s="73">
        <v>1880.944</v>
      </c>
      <c r="C1140" s="73">
        <v>18064.052</v>
      </c>
      <c r="D1140" s="73">
        <v>2412.866</v>
      </c>
      <c r="E1140" s="73">
        <v>20476.918000000001</v>
      </c>
      <c r="F1140" s="73">
        <v>2512.3710000000001</v>
      </c>
      <c r="G1140" s="73">
        <v>22328.993999999999</v>
      </c>
      <c r="H1140" s="15">
        <f>D1140/D1138*100</f>
        <v>18.590253527971949</v>
      </c>
      <c r="I1140" s="15">
        <f>E1140/E1138*100</f>
        <v>15.328305900344219</v>
      </c>
      <c r="J1140" s="16">
        <f t="shared" si="319"/>
        <v>128.27952347331978</v>
      </c>
      <c r="K1140" s="16">
        <f t="shared" si="320"/>
        <v>96.039398639770951</v>
      </c>
      <c r="L1140" s="16">
        <f t="shared" si="320"/>
        <v>91.70551078118433</v>
      </c>
      <c r="M1140" s="76"/>
      <c r="N1140" s="76"/>
      <c r="O1140" s="76"/>
      <c r="P1140" s="76"/>
      <c r="Q1140" s="76"/>
      <c r="R1140" s="76"/>
    </row>
    <row r="1141" spans="1:18" s="9" customFormat="1" x14ac:dyDescent="0.2">
      <c r="A1141" s="13" t="s">
        <v>273</v>
      </c>
      <c r="B1141" s="73">
        <v>14747.277</v>
      </c>
      <c r="C1141" s="73">
        <v>120609.719</v>
      </c>
      <c r="D1141" s="73">
        <v>12979.199000000001</v>
      </c>
      <c r="E1141" s="73">
        <v>133588.91800000001</v>
      </c>
      <c r="F1141" s="73">
        <v>14277.705</v>
      </c>
      <c r="G1141" s="73">
        <v>124644.99400000001</v>
      </c>
      <c r="H1141" s="15">
        <f>H1142+H1143</f>
        <v>100</v>
      </c>
      <c r="I1141" s="15">
        <f>I1142+I1143</f>
        <v>100.00000000000001</v>
      </c>
      <c r="J1141" s="16">
        <f t="shared" si="319"/>
        <v>88.01081718340275</v>
      </c>
      <c r="K1141" s="16">
        <f t="shared" si="320"/>
        <v>90.905359089573579</v>
      </c>
      <c r="L1141" s="16">
        <f t="shared" si="320"/>
        <v>107.17551801558913</v>
      </c>
    </row>
    <row r="1142" spans="1:18" s="9" customFormat="1" x14ac:dyDescent="0.2">
      <c r="A1142" s="17" t="s">
        <v>275</v>
      </c>
      <c r="B1142" s="73">
        <v>170.512</v>
      </c>
      <c r="C1142" s="73">
        <v>13477.974</v>
      </c>
      <c r="D1142" s="73">
        <v>145.465</v>
      </c>
      <c r="E1142" s="73">
        <v>13623.439</v>
      </c>
      <c r="F1142" s="73">
        <v>3641.6460000000002</v>
      </c>
      <c r="G1142" s="73">
        <v>25988.162</v>
      </c>
      <c r="H1142" s="15">
        <f>D1142/D1141*100</f>
        <v>1.1207548324052972</v>
      </c>
      <c r="I1142" s="15">
        <f>E1142/E1141*100</f>
        <v>10.198030797734285</v>
      </c>
      <c r="J1142" s="16">
        <f t="shared" si="319"/>
        <v>85.310711269588069</v>
      </c>
      <c r="K1142" s="16">
        <f t="shared" si="320"/>
        <v>3.9944849114933194</v>
      </c>
      <c r="L1142" s="16">
        <f t="shared" si="320"/>
        <v>52.421710315642947</v>
      </c>
    </row>
    <row r="1143" spans="1:18" s="9" customFormat="1" x14ac:dyDescent="0.2">
      <c r="A1143" s="17" t="s">
        <v>279</v>
      </c>
      <c r="B1143" s="73">
        <v>14576.764999999999</v>
      </c>
      <c r="C1143" s="73">
        <v>107131.745</v>
      </c>
      <c r="D1143" s="73">
        <v>12833.734</v>
      </c>
      <c r="E1143" s="73">
        <v>119965.47900000001</v>
      </c>
      <c r="F1143" s="73">
        <v>10636.058999999999</v>
      </c>
      <c r="G1143" s="73">
        <v>98656.832999999999</v>
      </c>
      <c r="H1143" s="15">
        <f>D1143/D1141*100</f>
        <v>98.879245167594704</v>
      </c>
      <c r="I1143" s="15">
        <f>E1143/E1141*100</f>
        <v>89.801969202265724</v>
      </c>
      <c r="J1143" s="16">
        <f t="shared" si="319"/>
        <v>88.042401726308967</v>
      </c>
      <c r="K1143" s="16">
        <f t="shared" si="320"/>
        <v>120.66249350440799</v>
      </c>
      <c r="L1143" s="16">
        <f t="shared" si="320"/>
        <v>121.59875332710104</v>
      </c>
      <c r="M1143" s="76"/>
      <c r="N1143" s="76"/>
      <c r="O1143" s="76"/>
      <c r="P1143" s="76"/>
      <c r="Q1143" s="76"/>
      <c r="R1143" s="76"/>
    </row>
    <row r="1144" spans="1:18" s="9" customFormat="1" x14ac:dyDescent="0.2">
      <c r="A1144" s="11" t="s">
        <v>434</v>
      </c>
      <c r="B1144" s="73"/>
      <c r="C1144" s="73"/>
      <c r="D1144" s="73"/>
      <c r="E1144" s="73"/>
      <c r="F1144" s="73"/>
      <c r="G1144" s="73"/>
      <c r="H1144" s="72"/>
      <c r="I1144" s="72"/>
      <c r="J1144" s="72"/>
      <c r="K1144" s="72"/>
      <c r="L1144" s="72"/>
    </row>
    <row r="1145" spans="1:18" s="9" customFormat="1" x14ac:dyDescent="0.2">
      <c r="A1145" s="13" t="s">
        <v>272</v>
      </c>
      <c r="B1145" s="73">
        <v>3255558.9330000002</v>
      </c>
      <c r="C1145" s="73">
        <v>21928201.333000001</v>
      </c>
      <c r="D1145" s="73">
        <v>3505125.3330000001</v>
      </c>
      <c r="E1145" s="73">
        <v>25433326.666999999</v>
      </c>
      <c r="F1145" s="73">
        <v>3331287.8450000002</v>
      </c>
      <c r="G1145" s="73">
        <v>23932732.478</v>
      </c>
      <c r="H1145" s="15">
        <f>H1146+H1147</f>
        <v>100</v>
      </c>
      <c r="I1145" s="15">
        <f>I1146+I1147</f>
        <v>100</v>
      </c>
      <c r="J1145" s="16">
        <f t="shared" ref="J1145:J1150" si="321">D1145/B1145*100</f>
        <v>107.66585416317511</v>
      </c>
      <c r="K1145" s="16">
        <f t="shared" ref="K1145:L1150" si="322">D1145/F1145*100</f>
        <v>105.21832684800614</v>
      </c>
      <c r="L1145" s="16">
        <f t="shared" si="322"/>
        <v>106.27004956654828</v>
      </c>
    </row>
    <row r="1146" spans="1:18" s="9" customFormat="1" x14ac:dyDescent="0.2">
      <c r="A1146" s="17" t="s">
        <v>278</v>
      </c>
      <c r="B1146" s="73">
        <v>1561318.3330000001</v>
      </c>
      <c r="C1146" s="73">
        <v>8660349.3330000006</v>
      </c>
      <c r="D1146" s="73">
        <v>1605857.3330000001</v>
      </c>
      <c r="E1146" s="73">
        <v>10266206.666999999</v>
      </c>
      <c r="F1146" s="73">
        <v>969918.04500000004</v>
      </c>
      <c r="G1146" s="73">
        <v>5715422.6780000003</v>
      </c>
      <c r="H1146" s="15">
        <f>D1146/D1145*100</f>
        <v>45.814548138441701</v>
      </c>
      <c r="I1146" s="15">
        <f>E1146/E1145*100</f>
        <v>40.365174408428871</v>
      </c>
      <c r="J1146" s="16">
        <f t="shared" si="321"/>
        <v>102.85265336726177</v>
      </c>
      <c r="K1146" s="16">
        <f t="shared" si="322"/>
        <v>165.56629101585588</v>
      </c>
      <c r="L1146" s="16">
        <f t="shared" si="322"/>
        <v>179.6228773510843</v>
      </c>
    </row>
    <row r="1147" spans="1:18" s="9" customFormat="1" x14ac:dyDescent="0.2">
      <c r="A1147" s="17" t="s">
        <v>274</v>
      </c>
      <c r="B1147" s="73">
        <v>1694240.6</v>
      </c>
      <c r="C1147" s="73">
        <v>13267852</v>
      </c>
      <c r="D1147" s="73">
        <v>1899268</v>
      </c>
      <c r="E1147" s="73">
        <v>15167120</v>
      </c>
      <c r="F1147" s="73">
        <v>2361369.7999999998</v>
      </c>
      <c r="G1147" s="73">
        <v>18217309.800000001</v>
      </c>
      <c r="H1147" s="15">
        <f>D1147/D1145*100</f>
        <v>54.185451861558299</v>
      </c>
      <c r="I1147" s="15">
        <f>E1147/E1145*100</f>
        <v>59.634825591571129</v>
      </c>
      <c r="J1147" s="16">
        <f t="shared" si="321"/>
        <v>112.10143352720976</v>
      </c>
      <c r="K1147" s="16">
        <f t="shared" si="322"/>
        <v>80.430773697537759</v>
      </c>
      <c r="L1147" s="16">
        <f t="shared" si="322"/>
        <v>83.256639792116843</v>
      </c>
      <c r="M1147" s="76"/>
      <c r="N1147" s="76"/>
      <c r="O1147" s="76"/>
      <c r="P1147" s="76"/>
      <c r="Q1147" s="76"/>
      <c r="R1147" s="76"/>
    </row>
    <row r="1148" spans="1:18" s="9" customFormat="1" x14ac:dyDescent="0.2">
      <c r="A1148" s="13" t="s">
        <v>273</v>
      </c>
      <c r="B1148" s="73">
        <v>3255558.9330000002</v>
      </c>
      <c r="C1148" s="73">
        <v>21928201.333000001</v>
      </c>
      <c r="D1148" s="73">
        <v>3505125.3330000001</v>
      </c>
      <c r="E1148" s="73">
        <v>25433326.666999999</v>
      </c>
      <c r="F1148" s="73">
        <v>3331287.8450000002</v>
      </c>
      <c r="G1148" s="73">
        <v>23932732.478</v>
      </c>
      <c r="H1148" s="15">
        <f>H1149+H1150</f>
        <v>99.999999999999986</v>
      </c>
      <c r="I1148" s="15">
        <f>I1149+I1150</f>
        <v>100</v>
      </c>
      <c r="J1148" s="16">
        <f t="shared" si="321"/>
        <v>107.66585416317511</v>
      </c>
      <c r="K1148" s="16">
        <f t="shared" si="322"/>
        <v>105.21832684800614</v>
      </c>
      <c r="L1148" s="16">
        <f t="shared" si="322"/>
        <v>106.27004956654828</v>
      </c>
    </row>
    <row r="1149" spans="1:18" s="9" customFormat="1" x14ac:dyDescent="0.2">
      <c r="A1149" s="17" t="s">
        <v>275</v>
      </c>
      <c r="B1149" s="73">
        <v>284092.3</v>
      </c>
      <c r="C1149" s="73">
        <v>2171078.7000000002</v>
      </c>
      <c r="D1149" s="73">
        <v>260943.5</v>
      </c>
      <c r="E1149" s="73">
        <v>2432022.2000000002</v>
      </c>
      <c r="F1149" s="73">
        <v>251571.5</v>
      </c>
      <c r="G1149" s="73">
        <v>2510490.2000000002</v>
      </c>
      <c r="H1149" s="15">
        <f>D1149/D1148*100</f>
        <v>7.4446268024504896</v>
      </c>
      <c r="I1149" s="15">
        <f>E1149/E1148*100</f>
        <v>9.5623440529137458</v>
      </c>
      <c r="J1149" s="16">
        <f t="shared" si="321"/>
        <v>91.851662294261416</v>
      </c>
      <c r="K1149" s="16">
        <f t="shared" si="322"/>
        <v>103.72538224719415</v>
      </c>
      <c r="L1149" s="16">
        <f t="shared" si="322"/>
        <v>96.87439528742236</v>
      </c>
    </row>
    <row r="1150" spans="1:18" s="9" customFormat="1" x14ac:dyDescent="0.2">
      <c r="A1150" s="17" t="s">
        <v>279</v>
      </c>
      <c r="B1150" s="73">
        <v>2971466.6329999999</v>
      </c>
      <c r="C1150" s="73">
        <v>19757122.633000001</v>
      </c>
      <c r="D1150" s="73">
        <v>3244181.8330000001</v>
      </c>
      <c r="E1150" s="73">
        <v>23001304.467</v>
      </c>
      <c r="F1150" s="73">
        <v>3079716.3450000002</v>
      </c>
      <c r="G1150" s="73">
        <v>21422242.278000001</v>
      </c>
      <c r="H1150" s="15">
        <f>D1150/D1148*100</f>
        <v>92.5553731975495</v>
      </c>
      <c r="I1150" s="15">
        <f>E1150/E1148*100</f>
        <v>90.437655947086256</v>
      </c>
      <c r="J1150" s="16">
        <f t="shared" si="321"/>
        <v>109.17779782452635</v>
      </c>
      <c r="K1150" s="16">
        <f t="shared" si="322"/>
        <v>105.34028038871222</v>
      </c>
      <c r="L1150" s="16">
        <f t="shared" si="322"/>
        <v>107.37113402279859</v>
      </c>
      <c r="M1150" s="76"/>
      <c r="N1150" s="76"/>
      <c r="O1150" s="76"/>
      <c r="P1150" s="76"/>
      <c r="Q1150" s="76"/>
      <c r="R1150" s="76"/>
    </row>
    <row r="1151" spans="1:18" s="9" customFormat="1" ht="22.5" x14ac:dyDescent="0.2">
      <c r="A1151" s="11" t="s">
        <v>435</v>
      </c>
      <c r="B1151" s="73"/>
      <c r="C1151" s="73"/>
      <c r="D1151" s="73"/>
      <c r="E1151" s="73"/>
      <c r="F1151" s="73"/>
      <c r="G1151" s="73"/>
      <c r="H1151" s="72"/>
      <c r="I1151" s="72"/>
      <c r="J1151" s="72"/>
      <c r="K1151" s="72"/>
      <c r="L1151" s="72"/>
      <c r="M1151" s="72"/>
      <c r="N1151" s="72"/>
      <c r="O1151" s="72"/>
      <c r="P1151" s="72"/>
      <c r="Q1151" s="72"/>
      <c r="R1151" s="72"/>
    </row>
    <row r="1152" spans="1:18" s="9" customFormat="1" x14ac:dyDescent="0.2">
      <c r="A1152" s="13" t="s">
        <v>272</v>
      </c>
      <c r="B1152" s="73">
        <v>5967247.7970000003</v>
      </c>
      <c r="C1152" s="73">
        <v>41954306.967</v>
      </c>
      <c r="D1152" s="73">
        <v>5981585.5279999999</v>
      </c>
      <c r="E1152" s="73">
        <v>47944774.626999997</v>
      </c>
      <c r="F1152" s="73">
        <v>6451775.4309999999</v>
      </c>
      <c r="G1152" s="73">
        <v>44212293.634000003</v>
      </c>
      <c r="H1152" s="15">
        <f>H1153+H1154</f>
        <v>100</v>
      </c>
      <c r="I1152" s="15">
        <f>I1153+I1154</f>
        <v>100.00000000000001</v>
      </c>
      <c r="J1152" s="16">
        <f t="shared" ref="J1152:J1157" si="323">D1152/B1152*100</f>
        <v>100.24027376585916</v>
      </c>
      <c r="K1152" s="16">
        <f t="shared" ref="K1152:L1157" si="324">D1152/F1152*100</f>
        <v>92.712240095326408</v>
      </c>
      <c r="L1152" s="16">
        <f t="shared" si="324"/>
        <v>108.44217905521565</v>
      </c>
    </row>
    <row r="1153" spans="1:18" s="9" customFormat="1" x14ac:dyDescent="0.2">
      <c r="A1153" s="17" t="s">
        <v>278</v>
      </c>
      <c r="B1153" s="73">
        <v>3624657.9190000002</v>
      </c>
      <c r="C1153" s="73">
        <v>22889812.352000002</v>
      </c>
      <c r="D1153" s="73">
        <v>3725487.9190000002</v>
      </c>
      <c r="E1153" s="73">
        <v>26615300.271000002</v>
      </c>
      <c r="F1153" s="73">
        <v>4199037.33</v>
      </c>
      <c r="G1153" s="73">
        <v>27992562.065000001</v>
      </c>
      <c r="H1153" s="15">
        <f>D1153/D1152*100</f>
        <v>62.28261556339649</v>
      </c>
      <c r="I1153" s="15">
        <f>E1153/E1152*100</f>
        <v>55.512410847816675</v>
      </c>
      <c r="J1153" s="16">
        <f t="shared" si="323"/>
        <v>102.78177975006859</v>
      </c>
      <c r="K1153" s="16">
        <f t="shared" si="324"/>
        <v>88.722429124010674</v>
      </c>
      <c r="L1153" s="16">
        <f t="shared" si="324"/>
        <v>95.079900900810955</v>
      </c>
      <c r="M1153" s="72"/>
      <c r="N1153" s="72"/>
      <c r="O1153" s="72"/>
      <c r="P1153" s="72"/>
      <c r="Q1153" s="72"/>
      <c r="R1153" s="72"/>
    </row>
    <row r="1154" spans="1:18" s="9" customFormat="1" x14ac:dyDescent="0.2">
      <c r="A1154" s="17" t="s">
        <v>274</v>
      </c>
      <c r="B1154" s="73">
        <v>2342589.878</v>
      </c>
      <c r="C1154" s="73">
        <v>19064494.614999998</v>
      </c>
      <c r="D1154" s="73">
        <v>2256097.6090000002</v>
      </c>
      <c r="E1154" s="73">
        <v>21329474.355999999</v>
      </c>
      <c r="F1154" s="73">
        <v>2252738.1009999998</v>
      </c>
      <c r="G1154" s="73">
        <v>16219731.569</v>
      </c>
      <c r="H1154" s="15">
        <f>D1154/D1152*100</f>
        <v>37.71738443660351</v>
      </c>
      <c r="I1154" s="15">
        <f>E1154/E1152*100</f>
        <v>44.48758915218334</v>
      </c>
      <c r="J1154" s="16">
        <f t="shared" si="323"/>
        <v>96.307835621921029</v>
      </c>
      <c r="K1154" s="16">
        <f t="shared" si="324"/>
        <v>100.14912998535024</v>
      </c>
      <c r="L1154" s="16">
        <f t="shared" si="324"/>
        <v>131.50325124224625</v>
      </c>
      <c r="M1154" s="76"/>
      <c r="N1154" s="76"/>
      <c r="O1154" s="76"/>
      <c r="P1154" s="76"/>
      <c r="Q1154" s="76"/>
      <c r="R1154" s="76"/>
    </row>
    <row r="1155" spans="1:18" s="9" customFormat="1" x14ac:dyDescent="0.2">
      <c r="A1155" s="13" t="s">
        <v>273</v>
      </c>
      <c r="B1155" s="73">
        <v>5967247.7970000003</v>
      </c>
      <c r="C1155" s="73">
        <v>41954306.967</v>
      </c>
      <c r="D1155" s="73">
        <v>5981585.5279999999</v>
      </c>
      <c r="E1155" s="73">
        <v>47944774.626999997</v>
      </c>
      <c r="F1155" s="73">
        <v>6451775.4309999999</v>
      </c>
      <c r="G1155" s="73">
        <v>44212293.634000003</v>
      </c>
      <c r="H1155" s="15">
        <f>H1156+H1157</f>
        <v>100</v>
      </c>
      <c r="I1155" s="15">
        <f>I1156+I1157</f>
        <v>100</v>
      </c>
      <c r="J1155" s="16">
        <f t="shared" si="323"/>
        <v>100.24027376585916</v>
      </c>
      <c r="K1155" s="16">
        <f t="shared" si="324"/>
        <v>92.712240095326408</v>
      </c>
      <c r="L1155" s="16">
        <f t="shared" si="324"/>
        <v>108.44217905521565</v>
      </c>
      <c r="M1155" s="72"/>
      <c r="N1155" s="72"/>
      <c r="O1155" s="72"/>
      <c r="P1155" s="72"/>
      <c r="Q1155" s="72"/>
      <c r="R1155" s="72"/>
    </row>
    <row r="1156" spans="1:18" s="9" customFormat="1" x14ac:dyDescent="0.2">
      <c r="A1156" s="17" t="s">
        <v>275</v>
      </c>
      <c r="B1156" s="73">
        <v>4258.018</v>
      </c>
      <c r="C1156" s="73">
        <v>144449.212</v>
      </c>
      <c r="D1156" s="73">
        <v>23790.678</v>
      </c>
      <c r="E1156" s="73">
        <v>168047.992</v>
      </c>
      <c r="F1156" s="73">
        <v>19362.968000000001</v>
      </c>
      <c r="G1156" s="73">
        <v>123345.005</v>
      </c>
      <c r="H1156" s="15">
        <f>D1156/D1155*100</f>
        <v>0.39773197070634614</v>
      </c>
      <c r="I1156" s="15">
        <f>E1156/E1155*100</f>
        <v>0.3505032473452574</v>
      </c>
      <c r="J1156" s="16"/>
      <c r="K1156" s="16">
        <f t="shared" si="324"/>
        <v>122.86689726492344</v>
      </c>
      <c r="L1156" s="16">
        <f t="shared" si="324"/>
        <v>136.24223534629553</v>
      </c>
    </row>
    <row r="1157" spans="1:18" s="9" customFormat="1" x14ac:dyDescent="0.2">
      <c r="A1157" s="17" t="s">
        <v>279</v>
      </c>
      <c r="B1157" s="73">
        <v>5962989.7800000003</v>
      </c>
      <c r="C1157" s="73">
        <v>41809857.755000003</v>
      </c>
      <c r="D1157" s="73">
        <v>5957794.8499999996</v>
      </c>
      <c r="E1157" s="73">
        <v>47776726.634999998</v>
      </c>
      <c r="F1157" s="73">
        <v>6432412.4630000005</v>
      </c>
      <c r="G1157" s="73">
        <v>44088948.629000001</v>
      </c>
      <c r="H1157" s="15">
        <f>D1157/D1155*100</f>
        <v>99.602268029293654</v>
      </c>
      <c r="I1157" s="15">
        <f>E1157/E1155*100</f>
        <v>99.649496752654741</v>
      </c>
      <c r="J1157" s="16">
        <f t="shared" si="323"/>
        <v>99.912880447700502</v>
      </c>
      <c r="K1157" s="16">
        <f t="shared" si="324"/>
        <v>92.62146798374549</v>
      </c>
      <c r="L1157" s="16">
        <f t="shared" si="324"/>
        <v>108.36440450651691</v>
      </c>
      <c r="M1157" s="76"/>
      <c r="N1157" s="76"/>
      <c r="O1157" s="76"/>
      <c r="P1157" s="76"/>
      <c r="Q1157" s="76"/>
      <c r="R1157" s="76"/>
    </row>
    <row r="1158" spans="1:18" s="9" customFormat="1" ht="45" x14ac:dyDescent="0.2">
      <c r="A1158" s="11" t="s">
        <v>436</v>
      </c>
      <c r="B1158" s="73"/>
      <c r="C1158" s="73"/>
      <c r="D1158" s="73"/>
      <c r="E1158" s="73"/>
      <c r="F1158" s="73"/>
      <c r="G1158" s="73"/>
      <c r="H1158" s="72"/>
      <c r="I1158" s="72"/>
      <c r="J1158" s="72"/>
      <c r="K1158" s="72"/>
      <c r="L1158" s="72"/>
    </row>
    <row r="1159" spans="1:18" s="9" customFormat="1" x14ac:dyDescent="0.2">
      <c r="A1159" s="13" t="s">
        <v>272</v>
      </c>
      <c r="B1159" s="73">
        <v>165.309</v>
      </c>
      <c r="C1159" s="73">
        <v>1610.704</v>
      </c>
      <c r="D1159" s="73">
        <v>243.971</v>
      </c>
      <c r="E1159" s="73">
        <v>1854.675</v>
      </c>
      <c r="F1159" s="73">
        <v>199.584</v>
      </c>
      <c r="G1159" s="73">
        <v>1598.915</v>
      </c>
      <c r="H1159" s="15">
        <f>H1160+H1161</f>
        <v>100</v>
      </c>
      <c r="I1159" s="15">
        <f>I1160+I1161</f>
        <v>100</v>
      </c>
      <c r="J1159" s="16">
        <f t="shared" ref="J1159:J1164" si="325">D1159/B1159*100</f>
        <v>147.5848259925352</v>
      </c>
      <c r="K1159" s="16">
        <f t="shared" ref="K1159:L1164" si="326">D1159/F1159*100</f>
        <v>122.23975869809203</v>
      </c>
      <c r="L1159" s="16">
        <f t="shared" si="326"/>
        <v>115.99584718387158</v>
      </c>
    </row>
    <row r="1160" spans="1:18" s="9" customFormat="1" x14ac:dyDescent="0.2">
      <c r="A1160" s="17" t="s">
        <v>278</v>
      </c>
      <c r="B1160" s="73">
        <v>0</v>
      </c>
      <c r="C1160" s="73">
        <v>0</v>
      </c>
      <c r="D1160" s="73">
        <v>0</v>
      </c>
      <c r="E1160" s="73">
        <v>0</v>
      </c>
      <c r="F1160" s="73">
        <v>0</v>
      </c>
      <c r="G1160" s="73">
        <v>0</v>
      </c>
      <c r="H1160" s="15">
        <f>D1160/D1159*100</f>
        <v>0</v>
      </c>
      <c r="I1160" s="15">
        <f>E1160/E1159*100</f>
        <v>0</v>
      </c>
      <c r="J1160" s="16">
        <v>0</v>
      </c>
      <c r="K1160" s="16">
        <v>0</v>
      </c>
      <c r="L1160" s="16">
        <v>0</v>
      </c>
      <c r="M1160" s="72"/>
      <c r="N1160" s="72"/>
      <c r="O1160" s="72"/>
      <c r="P1160" s="72"/>
      <c r="Q1160" s="72"/>
      <c r="R1160" s="72"/>
    </row>
    <row r="1161" spans="1:18" s="9" customFormat="1" x14ac:dyDescent="0.2">
      <c r="A1161" s="17" t="s">
        <v>274</v>
      </c>
      <c r="B1161" s="73">
        <v>165.309</v>
      </c>
      <c r="C1161" s="73">
        <v>1610.704</v>
      </c>
      <c r="D1161" s="73">
        <v>243.971</v>
      </c>
      <c r="E1161" s="73">
        <v>1854.675</v>
      </c>
      <c r="F1161" s="73">
        <v>199.584</v>
      </c>
      <c r="G1161" s="73">
        <v>1598.915</v>
      </c>
      <c r="H1161" s="15">
        <f>D1161/D1159*100</f>
        <v>100</v>
      </c>
      <c r="I1161" s="15">
        <f>E1161/E1159*100</f>
        <v>100</v>
      </c>
      <c r="J1161" s="16">
        <f t="shared" si="325"/>
        <v>147.5848259925352</v>
      </c>
      <c r="K1161" s="16">
        <f t="shared" si="326"/>
        <v>122.23975869809203</v>
      </c>
      <c r="L1161" s="16">
        <f t="shared" si="326"/>
        <v>115.99584718387158</v>
      </c>
      <c r="M1161" s="76"/>
      <c r="N1161" s="76"/>
      <c r="O1161" s="76"/>
      <c r="P1161" s="76"/>
      <c r="Q1161" s="76"/>
      <c r="R1161" s="76"/>
    </row>
    <row r="1162" spans="1:18" s="9" customFormat="1" x14ac:dyDescent="0.2">
      <c r="A1162" s="13" t="s">
        <v>273</v>
      </c>
      <c r="B1162" s="73">
        <v>165.309</v>
      </c>
      <c r="C1162" s="73">
        <v>1610.704</v>
      </c>
      <c r="D1162" s="73">
        <v>243.971</v>
      </c>
      <c r="E1162" s="73">
        <v>1854.675</v>
      </c>
      <c r="F1162" s="73">
        <v>199.584</v>
      </c>
      <c r="G1162" s="73">
        <v>1598.915</v>
      </c>
      <c r="H1162" s="15">
        <f>H1163+H1164</f>
        <v>100</v>
      </c>
      <c r="I1162" s="15">
        <f>I1163+I1164</f>
        <v>100.00005391780232</v>
      </c>
      <c r="J1162" s="16">
        <f t="shared" si="325"/>
        <v>147.5848259925352</v>
      </c>
      <c r="K1162" s="16">
        <f t="shared" si="326"/>
        <v>122.23975869809203</v>
      </c>
      <c r="L1162" s="16">
        <f t="shared" si="326"/>
        <v>115.99584718387158</v>
      </c>
    </row>
    <row r="1163" spans="1:18" s="9" customFormat="1" x14ac:dyDescent="0.2">
      <c r="A1163" s="17" t="s">
        <v>275</v>
      </c>
      <c r="B1163" s="73">
        <v>0.03</v>
      </c>
      <c r="C1163" s="73">
        <v>34.479999999999997</v>
      </c>
      <c r="D1163" s="73">
        <v>0.28100000000000003</v>
      </c>
      <c r="E1163" s="73">
        <v>34.761000000000003</v>
      </c>
      <c r="F1163" s="73">
        <v>30.952000000000002</v>
      </c>
      <c r="G1163" s="73">
        <v>39.247999999999998</v>
      </c>
      <c r="H1163" s="15">
        <f>D1163/D1162*100</f>
        <v>0.11517762357001447</v>
      </c>
      <c r="I1163" s="15">
        <f>E1163/E1162*100</f>
        <v>1.8742367261110437</v>
      </c>
      <c r="J1163" s="16"/>
      <c r="K1163" s="16">
        <f t="shared" si="326"/>
        <v>0.90785732747479964</v>
      </c>
      <c r="L1163" s="16">
        <f t="shared" si="326"/>
        <v>88.56757032205465</v>
      </c>
      <c r="M1163" s="72"/>
      <c r="N1163" s="72"/>
      <c r="O1163" s="72"/>
      <c r="P1163" s="72"/>
      <c r="Q1163" s="72"/>
      <c r="R1163" s="72"/>
    </row>
    <row r="1164" spans="1:18" s="9" customFormat="1" x14ac:dyDescent="0.2">
      <c r="A1164" s="17" t="s">
        <v>279</v>
      </c>
      <c r="B1164" s="73">
        <v>165.27799999999999</v>
      </c>
      <c r="C1164" s="73">
        <v>1576.2239999999999</v>
      </c>
      <c r="D1164" s="73">
        <v>243.69</v>
      </c>
      <c r="E1164" s="73">
        <v>1819.915</v>
      </c>
      <c r="F1164" s="73">
        <v>168.63200000000001</v>
      </c>
      <c r="G1164" s="73">
        <v>1559.6669999999999</v>
      </c>
      <c r="H1164" s="15">
        <f>D1164/D1162*100</f>
        <v>99.88482237642998</v>
      </c>
      <c r="I1164" s="15">
        <f>E1164/E1162*100</f>
        <v>98.125817191691269</v>
      </c>
      <c r="J1164" s="16">
        <f t="shared" si="325"/>
        <v>147.44249083362578</v>
      </c>
      <c r="K1164" s="16">
        <f t="shared" si="326"/>
        <v>144.50993880165092</v>
      </c>
      <c r="L1164" s="16">
        <f t="shared" si="326"/>
        <v>116.68612594868006</v>
      </c>
      <c r="M1164" s="76"/>
      <c r="N1164" s="76"/>
      <c r="O1164" s="76"/>
      <c r="P1164" s="76"/>
      <c r="Q1164" s="76"/>
      <c r="R1164" s="76"/>
    </row>
    <row r="1165" spans="1:18" s="9" customFormat="1" x14ac:dyDescent="0.2">
      <c r="A1165" s="11" t="s">
        <v>437</v>
      </c>
      <c r="B1165" s="73"/>
      <c r="C1165" s="73"/>
      <c r="D1165" s="73"/>
      <c r="E1165" s="73"/>
      <c r="F1165" s="73"/>
      <c r="G1165" s="73"/>
      <c r="H1165" s="72"/>
      <c r="I1165" s="72"/>
      <c r="J1165" s="72"/>
      <c r="K1165" s="72"/>
      <c r="L1165" s="72"/>
    </row>
    <row r="1166" spans="1:18" s="9" customFormat="1" x14ac:dyDescent="0.2">
      <c r="A1166" s="13" t="s">
        <v>272</v>
      </c>
      <c r="B1166" s="73">
        <v>1568873.01</v>
      </c>
      <c r="C1166" s="73">
        <v>10415707.958000001</v>
      </c>
      <c r="D1166" s="73">
        <v>1491908.844</v>
      </c>
      <c r="E1166" s="73">
        <v>11907616.801999999</v>
      </c>
      <c r="F1166" s="73">
        <v>1495125.348</v>
      </c>
      <c r="G1166" s="73">
        <v>10318910.593</v>
      </c>
      <c r="H1166" s="15">
        <f>H1167+H1168</f>
        <v>99.999999999999986</v>
      </c>
      <c r="I1166" s="15">
        <f>I1167+I1168</f>
        <v>100.00000000000001</v>
      </c>
      <c r="J1166" s="16">
        <f t="shared" ref="J1166:J1171" si="327">D1166/B1166*100</f>
        <v>95.094302374415889</v>
      </c>
      <c r="K1166" s="16">
        <f t="shared" ref="K1166:L1171" si="328">D1166/F1166*100</f>
        <v>99.784867268533532</v>
      </c>
      <c r="L1166" s="16">
        <f t="shared" si="328"/>
        <v>115.39606525981263</v>
      </c>
      <c r="M1166" s="72"/>
      <c r="N1166" s="72"/>
      <c r="O1166" s="72"/>
      <c r="P1166" s="72"/>
      <c r="Q1166" s="72"/>
      <c r="R1166" s="72"/>
    </row>
    <row r="1167" spans="1:18" s="9" customFormat="1" x14ac:dyDescent="0.2">
      <c r="A1167" s="17" t="s">
        <v>278</v>
      </c>
      <c r="B1167" s="73">
        <v>1454700</v>
      </c>
      <c r="C1167" s="73">
        <v>9628100</v>
      </c>
      <c r="D1167" s="73">
        <v>1351300</v>
      </c>
      <c r="E1167" s="73">
        <v>10979400</v>
      </c>
      <c r="F1167" s="73">
        <v>1360655.827</v>
      </c>
      <c r="G1167" s="73">
        <v>9618543.3929999992</v>
      </c>
      <c r="H1167" s="15">
        <f>D1167/D1166*100</f>
        <v>90.575238925254325</v>
      </c>
      <c r="I1167" s="15">
        <f>E1167/E1166*100</f>
        <v>92.204848229209929</v>
      </c>
      <c r="J1167" s="16">
        <f t="shared" si="327"/>
        <v>92.892005224444901</v>
      </c>
      <c r="K1167" s="16">
        <f t="shared" si="328"/>
        <v>99.312403121028197</v>
      </c>
      <c r="L1167" s="16">
        <f t="shared" si="328"/>
        <v>114.14826082700193</v>
      </c>
      <c r="M1167" s="72"/>
      <c r="N1167" s="72"/>
      <c r="O1167" s="72"/>
      <c r="P1167" s="72"/>
      <c r="Q1167" s="72"/>
      <c r="R1167" s="72"/>
    </row>
    <row r="1168" spans="1:18" s="9" customFormat="1" x14ac:dyDescent="0.2">
      <c r="A1168" s="17" t="s">
        <v>274</v>
      </c>
      <c r="B1168" s="73">
        <v>114173.01</v>
      </c>
      <c r="C1168" s="73">
        <v>787607.95799999998</v>
      </c>
      <c r="D1168" s="73">
        <v>140608.84400000001</v>
      </c>
      <c r="E1168" s="73">
        <v>928216.80200000003</v>
      </c>
      <c r="F1168" s="73">
        <v>134469.52100000001</v>
      </c>
      <c r="G1168" s="73">
        <v>700367.2</v>
      </c>
      <c r="H1168" s="15">
        <f>D1168/D1166*100</f>
        <v>9.424761074745664</v>
      </c>
      <c r="I1168" s="15">
        <f>E1168/E1166*100</f>
        <v>7.7951517707900804</v>
      </c>
      <c r="J1168" s="16">
        <f t="shared" si="327"/>
        <v>123.15418854245851</v>
      </c>
      <c r="K1168" s="16">
        <f t="shared" si="328"/>
        <v>104.56558702250453</v>
      </c>
      <c r="L1168" s="16">
        <f t="shared" si="328"/>
        <v>132.53287732492328</v>
      </c>
      <c r="M1168" s="76"/>
      <c r="N1168" s="76"/>
      <c r="O1168" s="76"/>
      <c r="P1168" s="76"/>
      <c r="Q1168" s="76"/>
      <c r="R1168" s="76"/>
    </row>
    <row r="1169" spans="1:18" s="9" customFormat="1" x14ac:dyDescent="0.2">
      <c r="A1169" s="13" t="s">
        <v>273</v>
      </c>
      <c r="B1169" s="73">
        <v>1568873.01</v>
      </c>
      <c r="C1169" s="73">
        <v>10415707.958000001</v>
      </c>
      <c r="D1169" s="73">
        <v>1491908.844</v>
      </c>
      <c r="E1169" s="73">
        <v>11907616.801999999</v>
      </c>
      <c r="F1169" s="73">
        <v>1495125.348</v>
      </c>
      <c r="G1169" s="73">
        <v>10318910.593</v>
      </c>
      <c r="H1169" s="15">
        <f>H1170+H1171</f>
        <v>100</v>
      </c>
      <c r="I1169" s="15">
        <f>I1170+I1171</f>
        <v>100.00000000000001</v>
      </c>
      <c r="J1169" s="16">
        <f t="shared" si="327"/>
        <v>95.094302374415889</v>
      </c>
      <c r="K1169" s="16">
        <f t="shared" si="328"/>
        <v>99.784867268533532</v>
      </c>
      <c r="L1169" s="16">
        <f t="shared" si="328"/>
        <v>115.39606525981263</v>
      </c>
    </row>
    <row r="1170" spans="1:18" s="9" customFormat="1" x14ac:dyDescent="0.2">
      <c r="A1170" s="17" t="s">
        <v>275</v>
      </c>
      <c r="B1170" s="73">
        <v>85800.767999999996</v>
      </c>
      <c r="C1170" s="73">
        <v>677055.17200000002</v>
      </c>
      <c r="D1170" s="73">
        <v>66558.203999999998</v>
      </c>
      <c r="E1170" s="73">
        <v>743613.37600000005</v>
      </c>
      <c r="F1170" s="73">
        <v>76803.64</v>
      </c>
      <c r="G1170" s="73">
        <v>711091.67299999995</v>
      </c>
      <c r="H1170" s="15">
        <f>D1170/D1169*100</f>
        <v>4.4612781985760517</v>
      </c>
      <c r="I1170" s="15">
        <f>E1170/E1169*100</f>
        <v>6.2448547712343494</v>
      </c>
      <c r="J1170" s="16">
        <f t="shared" si="327"/>
        <v>77.572969976212804</v>
      </c>
      <c r="K1170" s="16">
        <f t="shared" si="328"/>
        <v>86.660220791618727</v>
      </c>
      <c r="L1170" s="16">
        <f t="shared" si="328"/>
        <v>104.5734894999959</v>
      </c>
    </row>
    <row r="1171" spans="1:18" s="9" customFormat="1" x14ac:dyDescent="0.2">
      <c r="A1171" s="17" t="s">
        <v>279</v>
      </c>
      <c r="B1171" s="73">
        <v>1483072.2420000001</v>
      </c>
      <c r="C1171" s="73">
        <v>9738652.7850000001</v>
      </c>
      <c r="D1171" s="73">
        <v>1425350.64</v>
      </c>
      <c r="E1171" s="73">
        <v>11164003.426000001</v>
      </c>
      <c r="F1171" s="73">
        <v>1418321.7080000001</v>
      </c>
      <c r="G1171" s="73">
        <v>9607818.9199999999</v>
      </c>
      <c r="H1171" s="15">
        <f>D1171/D1169*100</f>
        <v>95.538721801423947</v>
      </c>
      <c r="I1171" s="15">
        <f>E1171/E1169*100</f>
        <v>93.75514522876567</v>
      </c>
      <c r="J1171" s="16">
        <f t="shared" si="327"/>
        <v>96.10797098311545</v>
      </c>
      <c r="K1171" s="16">
        <f t="shared" si="328"/>
        <v>100.49558093628217</v>
      </c>
      <c r="L1171" s="16">
        <f t="shared" si="328"/>
        <v>116.1970632352426</v>
      </c>
      <c r="M1171" s="76"/>
      <c r="N1171" s="76"/>
      <c r="O1171" s="76"/>
      <c r="P1171" s="76"/>
      <c r="Q1171" s="76"/>
      <c r="R1171" s="76"/>
    </row>
    <row r="1172" spans="1:18" s="9" customFormat="1" ht="22.5" x14ac:dyDescent="0.2">
      <c r="A1172" s="11" t="s">
        <v>438</v>
      </c>
      <c r="B1172" s="73"/>
      <c r="C1172" s="73"/>
      <c r="D1172" s="73"/>
      <c r="E1172" s="73"/>
      <c r="F1172" s="73"/>
      <c r="G1172" s="73"/>
      <c r="H1172" s="72"/>
      <c r="I1172" s="72"/>
      <c r="J1172" s="72"/>
      <c r="K1172" s="72"/>
      <c r="L1172" s="72"/>
    </row>
    <row r="1173" spans="1:18" s="9" customFormat="1" x14ac:dyDescent="0.2">
      <c r="A1173" s="13" t="s">
        <v>272</v>
      </c>
      <c r="B1173" s="73">
        <v>107568.433</v>
      </c>
      <c r="C1173" s="73">
        <v>802442.50300000003</v>
      </c>
      <c r="D1173" s="73">
        <v>106097.04</v>
      </c>
      <c r="E1173" s="73">
        <v>908539.54299999995</v>
      </c>
      <c r="F1173" s="73">
        <v>95622.032000000007</v>
      </c>
      <c r="G1173" s="73">
        <v>854469.36600000004</v>
      </c>
      <c r="H1173" s="15">
        <f>H1174+H1175</f>
        <v>100.00000000000001</v>
      </c>
      <c r="I1173" s="15">
        <f>I1174+I1175</f>
        <v>99.99999988993325</v>
      </c>
      <c r="J1173" s="16">
        <f t="shared" ref="J1173:J1178" si="329">D1173/B1173*100</f>
        <v>98.632133090569425</v>
      </c>
      <c r="K1173" s="16">
        <f t="shared" ref="K1173:L1178" si="330">D1173/F1173*100</f>
        <v>110.95459673979735</v>
      </c>
      <c r="L1173" s="16">
        <f t="shared" si="330"/>
        <v>106.32792457535569</v>
      </c>
      <c r="M1173" s="72"/>
      <c r="N1173" s="72"/>
      <c r="O1173" s="72"/>
      <c r="P1173" s="72"/>
      <c r="Q1173" s="72"/>
      <c r="R1173" s="72"/>
    </row>
    <row r="1174" spans="1:18" s="9" customFormat="1" x14ac:dyDescent="0.2">
      <c r="A1174" s="17" t="s">
        <v>278</v>
      </c>
      <c r="B1174" s="73">
        <v>87815.75</v>
      </c>
      <c r="C1174" s="73">
        <v>677185.33299999998</v>
      </c>
      <c r="D1174" s="73">
        <v>88989.75</v>
      </c>
      <c r="E1174" s="73">
        <v>766175.08299999998</v>
      </c>
      <c r="F1174" s="73">
        <v>74179.767000000007</v>
      </c>
      <c r="G1174" s="73">
        <v>703634.75</v>
      </c>
      <c r="H1174" s="15">
        <f>D1174/D1173*100</f>
        <v>83.875808410866142</v>
      </c>
      <c r="I1174" s="15">
        <f>E1174/E1173*100</f>
        <v>84.33040574877873</v>
      </c>
      <c r="J1174" s="16">
        <f t="shared" si="329"/>
        <v>101.33689002257569</v>
      </c>
      <c r="K1174" s="16">
        <f t="shared" si="330"/>
        <v>119.96498991429831</v>
      </c>
      <c r="L1174" s="16">
        <f t="shared" si="330"/>
        <v>108.88818140377519</v>
      </c>
    </row>
    <row r="1175" spans="1:18" s="9" customFormat="1" x14ac:dyDescent="0.2">
      <c r="A1175" s="17" t="s">
        <v>274</v>
      </c>
      <c r="B1175" s="73">
        <v>19752.683000000001</v>
      </c>
      <c r="C1175" s="73">
        <v>125257.16899999999</v>
      </c>
      <c r="D1175" s="73">
        <v>17107.29</v>
      </c>
      <c r="E1175" s="73">
        <v>142364.459</v>
      </c>
      <c r="F1175" s="73">
        <v>21442.264999999999</v>
      </c>
      <c r="G1175" s="73">
        <v>150834.61600000001</v>
      </c>
      <c r="H1175" s="15">
        <f>D1175/D1173*100</f>
        <v>16.124191589133872</v>
      </c>
      <c r="I1175" s="15">
        <f>E1175/E1173*100</f>
        <v>15.669594141154516</v>
      </c>
      <c r="J1175" s="16">
        <f t="shared" si="329"/>
        <v>86.607424419254841</v>
      </c>
      <c r="K1175" s="16">
        <f t="shared" si="330"/>
        <v>79.783035980573885</v>
      </c>
      <c r="L1175" s="16">
        <f t="shared" si="330"/>
        <v>94.384474052030598</v>
      </c>
      <c r="M1175" s="76"/>
      <c r="N1175" s="76"/>
      <c r="O1175" s="76"/>
      <c r="P1175" s="76"/>
      <c r="Q1175" s="76"/>
      <c r="R1175" s="76"/>
    </row>
    <row r="1176" spans="1:18" s="9" customFormat="1" x14ac:dyDescent="0.2">
      <c r="A1176" s="13" t="s">
        <v>273</v>
      </c>
      <c r="B1176" s="73">
        <v>107568.433</v>
      </c>
      <c r="C1176" s="73">
        <v>802442.50300000003</v>
      </c>
      <c r="D1176" s="73">
        <v>106097.04</v>
      </c>
      <c r="E1176" s="73">
        <v>908539.54299999995</v>
      </c>
      <c r="F1176" s="73">
        <v>95622.032000000007</v>
      </c>
      <c r="G1176" s="73">
        <v>854469.36600000004</v>
      </c>
      <c r="H1176" s="15">
        <f>H1177+H1178</f>
        <v>100</v>
      </c>
      <c r="I1176" s="15">
        <f>I1177+I1178</f>
        <v>100</v>
      </c>
      <c r="J1176" s="16">
        <f t="shared" si="329"/>
        <v>98.632133090569425</v>
      </c>
      <c r="K1176" s="16">
        <f t="shared" si="330"/>
        <v>110.95459673979735</v>
      </c>
      <c r="L1176" s="16">
        <f t="shared" si="330"/>
        <v>106.32792457535569</v>
      </c>
      <c r="M1176" s="72"/>
      <c r="N1176" s="72"/>
      <c r="O1176" s="72"/>
      <c r="P1176" s="72"/>
      <c r="Q1176" s="72"/>
      <c r="R1176" s="72"/>
    </row>
    <row r="1177" spans="1:18" s="9" customFormat="1" x14ac:dyDescent="0.2">
      <c r="A1177" s="17" t="s">
        <v>275</v>
      </c>
      <c r="B1177" s="73">
        <v>2174</v>
      </c>
      <c r="C1177" s="73">
        <v>15483.772000000001</v>
      </c>
      <c r="D1177" s="73">
        <v>1622</v>
      </c>
      <c r="E1177" s="73">
        <v>17105.772000000001</v>
      </c>
      <c r="F1177" s="73">
        <v>1730.02</v>
      </c>
      <c r="G1177" s="73">
        <v>8692.2489999999998</v>
      </c>
      <c r="H1177" s="15">
        <f>D1177/D1176*100</f>
        <v>1.528789116077131</v>
      </c>
      <c r="I1177" s="15">
        <f>E1177/E1176*100</f>
        <v>1.8827768292304259</v>
      </c>
      <c r="J1177" s="16">
        <f t="shared" si="329"/>
        <v>74.609015639374419</v>
      </c>
      <c r="K1177" s="16">
        <f t="shared" si="330"/>
        <v>93.756141547496568</v>
      </c>
      <c r="L1177" s="16">
        <f t="shared" si="330"/>
        <v>196.79339604744413</v>
      </c>
      <c r="M1177" s="72"/>
      <c r="N1177" s="72"/>
      <c r="O1177" s="72"/>
      <c r="P1177" s="72"/>
      <c r="Q1177" s="72"/>
      <c r="R1177" s="72"/>
    </row>
    <row r="1178" spans="1:18" s="9" customFormat="1" x14ac:dyDescent="0.2">
      <c r="A1178" s="17" t="s">
        <v>279</v>
      </c>
      <c r="B1178" s="73">
        <v>105394.433</v>
      </c>
      <c r="C1178" s="73">
        <v>786958.73100000003</v>
      </c>
      <c r="D1178" s="73">
        <v>104475.04</v>
      </c>
      <c r="E1178" s="73">
        <v>891433.77099999995</v>
      </c>
      <c r="F1178" s="73">
        <v>93892.012000000002</v>
      </c>
      <c r="G1178" s="73">
        <v>845777.11699999997</v>
      </c>
      <c r="H1178" s="15">
        <f>D1178/D1176*100</f>
        <v>98.471210883922865</v>
      </c>
      <c r="I1178" s="15">
        <f>E1178/E1176*100</f>
        <v>98.117223170769577</v>
      </c>
      <c r="J1178" s="16">
        <f t="shared" si="329"/>
        <v>99.127664551314581</v>
      </c>
      <c r="K1178" s="16">
        <f t="shared" si="330"/>
        <v>111.27148920826193</v>
      </c>
      <c r="L1178" s="16">
        <f t="shared" si="330"/>
        <v>105.39818979283166</v>
      </c>
      <c r="M1178" s="76"/>
      <c r="N1178" s="76"/>
      <c r="O1178" s="76"/>
      <c r="P1178" s="76"/>
      <c r="Q1178" s="76"/>
      <c r="R1178" s="76"/>
    </row>
    <row r="1179" spans="1:18" s="9" customFormat="1" x14ac:dyDescent="0.2">
      <c r="A1179" s="11" t="s">
        <v>439</v>
      </c>
      <c r="B1179" s="73"/>
      <c r="C1179" s="73"/>
      <c r="D1179" s="73"/>
      <c r="E1179" s="73"/>
      <c r="F1179" s="73"/>
      <c r="G1179" s="73"/>
      <c r="H1179" s="72"/>
      <c r="I1179" s="72"/>
      <c r="J1179" s="72"/>
      <c r="K1179" s="72"/>
      <c r="L1179" s="72"/>
    </row>
    <row r="1180" spans="1:18" s="9" customFormat="1" x14ac:dyDescent="0.2">
      <c r="A1180" s="13" t="s">
        <v>272</v>
      </c>
      <c r="B1180" s="73">
        <v>25871.969000000001</v>
      </c>
      <c r="C1180" s="73">
        <v>141953.894</v>
      </c>
      <c r="D1180" s="73">
        <v>24529.422999999999</v>
      </c>
      <c r="E1180" s="73">
        <v>166483.31700000001</v>
      </c>
      <c r="F1180" s="73">
        <v>29633.322</v>
      </c>
      <c r="G1180" s="73">
        <v>196018.75200000001</v>
      </c>
      <c r="H1180" s="15">
        <f>H1181+H1182</f>
        <v>99.99999592326327</v>
      </c>
      <c r="I1180" s="15">
        <f>I1181+I1182</f>
        <v>100</v>
      </c>
      <c r="J1180" s="16">
        <f t="shared" ref="J1180:J1185" si="331">D1180/B1180*100</f>
        <v>94.810808562734422</v>
      </c>
      <c r="K1180" s="16">
        <f t="shared" ref="K1180:L1185" si="332">D1180/F1180*100</f>
        <v>82.7764872261031</v>
      </c>
      <c r="L1180" s="16">
        <f t="shared" si="332"/>
        <v>84.932342085312328</v>
      </c>
      <c r="M1180" s="72"/>
      <c r="N1180" s="72"/>
      <c r="O1180" s="72"/>
      <c r="P1180" s="72"/>
      <c r="Q1180" s="72"/>
      <c r="R1180" s="72"/>
    </row>
    <row r="1181" spans="1:18" s="9" customFormat="1" x14ac:dyDescent="0.2">
      <c r="A1181" s="17" t="s">
        <v>278</v>
      </c>
      <c r="B1181" s="73">
        <v>18466.666000000001</v>
      </c>
      <c r="C1181" s="73">
        <v>90533.331000000006</v>
      </c>
      <c r="D1181" s="73">
        <v>18266.666000000001</v>
      </c>
      <c r="E1181" s="73">
        <v>108799.997</v>
      </c>
      <c r="F1181" s="73">
        <v>21433.332999999999</v>
      </c>
      <c r="G1181" s="73">
        <v>145299.997</v>
      </c>
      <c r="H1181" s="15">
        <f>D1181/D1180*100</f>
        <v>74.468388432944394</v>
      </c>
      <c r="I1181" s="15">
        <f>E1181/E1180*100</f>
        <v>65.351891685339254</v>
      </c>
      <c r="J1181" s="16">
        <f t="shared" si="331"/>
        <v>98.916967469926618</v>
      </c>
      <c r="K1181" s="16">
        <f t="shared" si="332"/>
        <v>85.22550365825046</v>
      </c>
      <c r="L1181" s="16">
        <f t="shared" si="332"/>
        <v>74.879559013342572</v>
      </c>
    </row>
    <row r="1182" spans="1:18" s="9" customFormat="1" x14ac:dyDescent="0.2">
      <c r="A1182" s="17" t="s">
        <v>274</v>
      </c>
      <c r="B1182" s="73">
        <v>7405.3029999999999</v>
      </c>
      <c r="C1182" s="73">
        <v>51420.563000000002</v>
      </c>
      <c r="D1182" s="73">
        <v>6262.7560000000003</v>
      </c>
      <c r="E1182" s="73">
        <v>57683.32</v>
      </c>
      <c r="F1182" s="73">
        <v>8199.9889999999996</v>
      </c>
      <c r="G1182" s="73">
        <v>50718.754999999997</v>
      </c>
      <c r="H1182" s="15">
        <f>D1182/D1180*100</f>
        <v>25.531607490318876</v>
      </c>
      <c r="I1182" s="15">
        <f>E1182/E1180*100</f>
        <v>34.648108314660739</v>
      </c>
      <c r="J1182" s="16">
        <f t="shared" si="331"/>
        <v>84.571232264230105</v>
      </c>
      <c r="K1182" s="16">
        <f t="shared" si="332"/>
        <v>76.375175625235599</v>
      </c>
      <c r="L1182" s="16">
        <f t="shared" si="332"/>
        <v>113.73173493710563</v>
      </c>
      <c r="M1182" s="76"/>
      <c r="N1182" s="76"/>
      <c r="O1182" s="76"/>
      <c r="P1182" s="76"/>
      <c r="Q1182" s="76"/>
      <c r="R1182" s="76"/>
    </row>
    <row r="1183" spans="1:18" s="9" customFormat="1" x14ac:dyDescent="0.2">
      <c r="A1183" s="13" t="s">
        <v>273</v>
      </c>
      <c r="B1183" s="73">
        <v>25871.969000000001</v>
      </c>
      <c r="C1183" s="73">
        <v>141953.894</v>
      </c>
      <c r="D1183" s="73">
        <v>24529.422999999999</v>
      </c>
      <c r="E1183" s="73">
        <v>166483.31700000001</v>
      </c>
      <c r="F1183" s="73">
        <v>29633.322</v>
      </c>
      <c r="G1183" s="73">
        <v>196018.75200000001</v>
      </c>
      <c r="H1183" s="15">
        <f>H1184+H1185</f>
        <v>100</v>
      </c>
      <c r="I1183" s="15">
        <f>I1184+I1185</f>
        <v>99.999999999999986</v>
      </c>
      <c r="J1183" s="16">
        <f t="shared" si="331"/>
        <v>94.810808562734422</v>
      </c>
      <c r="K1183" s="16">
        <f t="shared" si="332"/>
        <v>82.7764872261031</v>
      </c>
      <c r="L1183" s="16">
        <f t="shared" si="332"/>
        <v>84.932342085312328</v>
      </c>
      <c r="M1183" s="72"/>
      <c r="N1183" s="72"/>
      <c r="O1183" s="72"/>
      <c r="P1183" s="72"/>
      <c r="Q1183" s="72"/>
      <c r="R1183" s="72"/>
    </row>
    <row r="1184" spans="1:18" s="9" customFormat="1" x14ac:dyDescent="0.2">
      <c r="A1184" s="17" t="s">
        <v>275</v>
      </c>
      <c r="B1184" s="73">
        <v>6301</v>
      </c>
      <c r="C1184" s="73">
        <v>32645.24</v>
      </c>
      <c r="D1184" s="73">
        <v>5655.93</v>
      </c>
      <c r="E1184" s="73">
        <v>38301.17</v>
      </c>
      <c r="F1184" s="73">
        <v>4401.4030000000002</v>
      </c>
      <c r="G1184" s="73">
        <v>30581.992999999999</v>
      </c>
      <c r="H1184" s="15">
        <f>D1184/D1183*100</f>
        <v>23.057737640220889</v>
      </c>
      <c r="I1184" s="15">
        <f>E1184/E1183*100</f>
        <v>23.006010866542258</v>
      </c>
      <c r="J1184" s="16">
        <f t="shared" si="331"/>
        <v>89.762418663704182</v>
      </c>
      <c r="K1184" s="16">
        <f t="shared" si="332"/>
        <v>128.50288873797743</v>
      </c>
      <c r="L1184" s="16">
        <f t="shared" si="332"/>
        <v>125.24092200269617</v>
      </c>
    </row>
    <row r="1185" spans="1:18" s="9" customFormat="1" x14ac:dyDescent="0.2">
      <c r="A1185" s="17" t="s">
        <v>279</v>
      </c>
      <c r="B1185" s="73">
        <v>19570.969000000001</v>
      </c>
      <c r="C1185" s="73">
        <v>109308.65399999999</v>
      </c>
      <c r="D1185" s="73">
        <v>18873.492999999999</v>
      </c>
      <c r="E1185" s="73">
        <v>128182.147</v>
      </c>
      <c r="F1185" s="73">
        <v>25231.919000000002</v>
      </c>
      <c r="G1185" s="73">
        <v>165436.75899999999</v>
      </c>
      <c r="H1185" s="15">
        <f>D1185/D1183*100</f>
        <v>76.942262359779107</v>
      </c>
      <c r="I1185" s="15">
        <f>E1185/E1183*100</f>
        <v>76.993989133457731</v>
      </c>
      <c r="J1185" s="16">
        <f t="shared" si="331"/>
        <v>96.436170329634663</v>
      </c>
      <c r="K1185" s="16">
        <f t="shared" si="332"/>
        <v>74.800069705360102</v>
      </c>
      <c r="L1185" s="16">
        <f t="shared" si="332"/>
        <v>77.481055464825687</v>
      </c>
      <c r="M1185" s="76"/>
      <c r="N1185" s="76"/>
      <c r="O1185" s="76"/>
      <c r="P1185" s="76"/>
      <c r="Q1185" s="76"/>
      <c r="R1185" s="76"/>
    </row>
    <row r="1186" spans="1:18" s="9" customFormat="1" ht="22.5" x14ac:dyDescent="0.2">
      <c r="A1186" s="11" t="s">
        <v>440</v>
      </c>
      <c r="B1186" s="73"/>
      <c r="C1186" s="73"/>
      <c r="D1186" s="73"/>
      <c r="E1186" s="73"/>
      <c r="F1186" s="73"/>
      <c r="G1186" s="73"/>
      <c r="H1186" s="72"/>
      <c r="I1186" s="72"/>
      <c r="J1186" s="72"/>
      <c r="K1186" s="72"/>
      <c r="L1186" s="72"/>
      <c r="M1186" s="72"/>
      <c r="N1186" s="72"/>
      <c r="O1186" s="72"/>
      <c r="P1186" s="72"/>
      <c r="Q1186" s="72"/>
      <c r="R1186" s="72"/>
    </row>
    <row r="1187" spans="1:18" s="9" customFormat="1" x14ac:dyDescent="0.2">
      <c r="A1187" s="13" t="s">
        <v>272</v>
      </c>
      <c r="B1187" s="73">
        <v>1087252.8230000001</v>
      </c>
      <c r="C1187" s="73">
        <v>6317799.7460000003</v>
      </c>
      <c r="D1187" s="73">
        <v>1078933.9950000001</v>
      </c>
      <c r="E1187" s="73">
        <v>7396733.7410000004</v>
      </c>
      <c r="F1187" s="73">
        <v>950523.97199999995</v>
      </c>
      <c r="G1187" s="73">
        <v>6524508.523</v>
      </c>
      <c r="H1187" s="15">
        <f>H1188+H1189</f>
        <v>100</v>
      </c>
      <c r="I1187" s="15">
        <f>I1188+I1189</f>
        <v>100</v>
      </c>
      <c r="J1187" s="16">
        <f t="shared" ref="J1187:J1192" si="333">D1187/B1187*100</f>
        <v>99.234876394521905</v>
      </c>
      <c r="K1187" s="16">
        <f t="shared" ref="K1187:L1192" si="334">D1187/F1187*100</f>
        <v>113.5093934274811</v>
      </c>
      <c r="L1187" s="16">
        <f t="shared" si="334"/>
        <v>113.36844323101516</v>
      </c>
      <c r="M1187" s="72"/>
      <c r="N1187" s="72"/>
      <c r="O1187" s="72"/>
      <c r="P1187" s="72"/>
      <c r="Q1187" s="72"/>
      <c r="R1187" s="72"/>
    </row>
    <row r="1188" spans="1:18" s="9" customFormat="1" x14ac:dyDescent="0.2">
      <c r="A1188" s="17" t="s">
        <v>278</v>
      </c>
      <c r="B1188" s="73">
        <v>1075887.841</v>
      </c>
      <c r="C1188" s="73">
        <v>6235694.0590000004</v>
      </c>
      <c r="D1188" s="73">
        <v>1066076.841</v>
      </c>
      <c r="E1188" s="73">
        <v>7301770.8990000002</v>
      </c>
      <c r="F1188" s="73">
        <v>935264.22600000002</v>
      </c>
      <c r="G1188" s="73">
        <v>6424409.7889999999</v>
      </c>
      <c r="H1188" s="15">
        <f>D1188/D1187*100</f>
        <v>98.808346566186373</v>
      </c>
      <c r="I1188" s="15">
        <f>E1188/E1187*100</f>
        <v>98.716151678224918</v>
      </c>
      <c r="J1188" s="16">
        <f t="shared" si="333"/>
        <v>99.088101972517791</v>
      </c>
      <c r="K1188" s="16">
        <f t="shared" si="334"/>
        <v>113.98670144366241</v>
      </c>
      <c r="L1188" s="16">
        <f t="shared" si="334"/>
        <v>113.6566803615522</v>
      </c>
    </row>
    <row r="1189" spans="1:18" s="9" customFormat="1" x14ac:dyDescent="0.2">
      <c r="A1189" s="17" t="s">
        <v>274</v>
      </c>
      <c r="B1189" s="73">
        <v>11364.982</v>
      </c>
      <c r="C1189" s="73">
        <v>82105.687999999995</v>
      </c>
      <c r="D1189" s="73">
        <v>12857.154</v>
      </c>
      <c r="E1189" s="73">
        <v>94962.842000000004</v>
      </c>
      <c r="F1189" s="73">
        <v>15259.745999999999</v>
      </c>
      <c r="G1189" s="73">
        <v>100098.735</v>
      </c>
      <c r="H1189" s="15">
        <f>D1189/D1187*100</f>
        <v>1.1916534338136227</v>
      </c>
      <c r="I1189" s="15">
        <f>E1189/E1187*100</f>
        <v>1.2838483217750856</v>
      </c>
      <c r="J1189" s="16">
        <f t="shared" si="333"/>
        <v>113.12955885015921</v>
      </c>
      <c r="K1189" s="16">
        <f t="shared" si="334"/>
        <v>84.255360475855895</v>
      </c>
      <c r="L1189" s="16">
        <f t="shared" si="334"/>
        <v>94.869172922115354</v>
      </c>
      <c r="M1189" s="76"/>
      <c r="N1189" s="76"/>
      <c r="O1189" s="76"/>
      <c r="P1189" s="76"/>
      <c r="Q1189" s="76"/>
      <c r="R1189" s="76"/>
    </row>
    <row r="1190" spans="1:18" s="9" customFormat="1" x14ac:dyDescent="0.2">
      <c r="A1190" s="13" t="s">
        <v>273</v>
      </c>
      <c r="B1190" s="73">
        <v>1087252.8230000001</v>
      </c>
      <c r="C1190" s="73">
        <v>6317799.7460000003</v>
      </c>
      <c r="D1190" s="73">
        <v>1078933.9950000001</v>
      </c>
      <c r="E1190" s="73">
        <v>7396733.7410000004</v>
      </c>
      <c r="F1190" s="73">
        <v>950523.97199999995</v>
      </c>
      <c r="G1190" s="73">
        <v>6524508.523</v>
      </c>
      <c r="H1190" s="15">
        <f>H1191+H1192</f>
        <v>99.999999999999986</v>
      </c>
      <c r="I1190" s="15">
        <f>I1191+I1192</f>
        <v>99.999999999999986</v>
      </c>
      <c r="J1190" s="16">
        <f t="shared" si="333"/>
        <v>99.234876394521905</v>
      </c>
      <c r="K1190" s="16">
        <f t="shared" si="334"/>
        <v>113.5093934274811</v>
      </c>
      <c r="L1190" s="16">
        <f t="shared" si="334"/>
        <v>113.36844323101516</v>
      </c>
    </row>
    <row r="1191" spans="1:18" s="9" customFormat="1" x14ac:dyDescent="0.2">
      <c r="A1191" s="17" t="s">
        <v>275</v>
      </c>
      <c r="B1191" s="73">
        <v>6437.4629999999997</v>
      </c>
      <c r="C1191" s="73">
        <v>50427.546999999999</v>
      </c>
      <c r="D1191" s="73">
        <v>4687.0649999999996</v>
      </c>
      <c r="E1191" s="73">
        <v>55114.612000000001</v>
      </c>
      <c r="F1191" s="73">
        <v>8780.0630000000001</v>
      </c>
      <c r="G1191" s="73">
        <v>54311.883000000002</v>
      </c>
      <c r="H1191" s="15">
        <f>D1191/D1190*100</f>
        <v>0.43441628697592383</v>
      </c>
      <c r="I1191" s="15">
        <f>E1191/E1190*100</f>
        <v>0.745120940267194</v>
      </c>
      <c r="J1191" s="16">
        <f t="shared" si="333"/>
        <v>72.809195175180037</v>
      </c>
      <c r="K1191" s="16">
        <f t="shared" si="334"/>
        <v>53.383045201384085</v>
      </c>
      <c r="L1191" s="16">
        <f t="shared" si="334"/>
        <v>101.47799883867035</v>
      </c>
    </row>
    <row r="1192" spans="1:18" s="9" customFormat="1" x14ac:dyDescent="0.2">
      <c r="A1192" s="17" t="s">
        <v>279</v>
      </c>
      <c r="B1192" s="73">
        <v>1080815.3600000001</v>
      </c>
      <c r="C1192" s="73">
        <v>6267372.2000000002</v>
      </c>
      <c r="D1192" s="73">
        <v>1074246.93</v>
      </c>
      <c r="E1192" s="73">
        <v>7341619.1289999997</v>
      </c>
      <c r="F1192" s="73">
        <v>941743.90899999999</v>
      </c>
      <c r="G1192" s="73">
        <v>6470196.6399999997</v>
      </c>
      <c r="H1192" s="15">
        <f>D1192/D1190*100</f>
        <v>99.565583713024068</v>
      </c>
      <c r="I1192" s="15">
        <f>E1192/E1190*100</f>
        <v>99.254879059732787</v>
      </c>
      <c r="J1192" s="16">
        <f t="shared" si="333"/>
        <v>99.392270850036752</v>
      </c>
      <c r="K1192" s="16">
        <f t="shared" si="334"/>
        <v>114.06996315385778</v>
      </c>
      <c r="L1192" s="16">
        <f t="shared" si="334"/>
        <v>113.46825355527371</v>
      </c>
      <c r="M1192" s="76"/>
      <c r="N1192" s="76"/>
      <c r="O1192" s="76"/>
      <c r="P1192" s="76"/>
      <c r="Q1192" s="76"/>
      <c r="R1192" s="76"/>
    </row>
    <row r="1193" spans="1:18" s="9" customFormat="1" ht="33.75" x14ac:dyDescent="0.2">
      <c r="A1193" s="11" t="s">
        <v>441</v>
      </c>
      <c r="B1193" s="73"/>
      <c r="C1193" s="73"/>
      <c r="D1193" s="73"/>
      <c r="E1193" s="73"/>
      <c r="F1193" s="73"/>
      <c r="G1193" s="73"/>
      <c r="H1193" s="72"/>
      <c r="I1193" s="72"/>
      <c r="J1193" s="72"/>
      <c r="K1193" s="72"/>
      <c r="L1193" s="72"/>
    </row>
    <row r="1194" spans="1:18" s="9" customFormat="1" x14ac:dyDescent="0.2">
      <c r="A1194" s="13" t="s">
        <v>272</v>
      </c>
      <c r="B1194" s="73">
        <v>749740.96499999997</v>
      </c>
      <c r="C1194" s="73">
        <v>4335755.9170000004</v>
      </c>
      <c r="D1194" s="73">
        <v>788475.98800000001</v>
      </c>
      <c r="E1194" s="73">
        <v>5124231.9060000004</v>
      </c>
      <c r="F1194" s="73">
        <v>612336.14</v>
      </c>
      <c r="G1194" s="73">
        <v>4484442.2889999999</v>
      </c>
      <c r="H1194" s="15">
        <f>H1195+H1196</f>
        <v>100</v>
      </c>
      <c r="I1194" s="15">
        <f>I1195+I1196</f>
        <v>99.999999980484873</v>
      </c>
      <c r="J1194" s="16">
        <f t="shared" ref="J1194:J1199" si="335">D1194/B1194*100</f>
        <v>105.16645412325842</v>
      </c>
      <c r="K1194" s="16">
        <f t="shared" ref="K1194:L1199" si="336">D1194/F1194*100</f>
        <v>128.76522166403569</v>
      </c>
      <c r="L1194" s="16">
        <f t="shared" si="336"/>
        <v>114.26687145844996</v>
      </c>
    </row>
    <row r="1195" spans="1:18" s="9" customFormat="1" x14ac:dyDescent="0.2">
      <c r="A1195" s="17" t="s">
        <v>278</v>
      </c>
      <c r="B1195" s="73">
        <v>746623.58900000004</v>
      </c>
      <c r="C1195" s="73">
        <v>4294705.0480000004</v>
      </c>
      <c r="D1195" s="73">
        <v>784474.58900000004</v>
      </c>
      <c r="E1195" s="73">
        <v>5079179.6370000001</v>
      </c>
      <c r="F1195" s="73">
        <v>600169.65899999999</v>
      </c>
      <c r="G1195" s="73">
        <v>4414720.6469999999</v>
      </c>
      <c r="H1195" s="15">
        <f>D1195/D1194*100</f>
        <v>99.492514792980614</v>
      </c>
      <c r="I1195" s="15">
        <f>E1195/E1194*100</f>
        <v>99.120799569058377</v>
      </c>
      <c r="J1195" s="16">
        <f t="shared" si="335"/>
        <v>105.06962284043237</v>
      </c>
      <c r="K1195" s="16">
        <f t="shared" si="336"/>
        <v>130.70880495809936</v>
      </c>
      <c r="L1195" s="16">
        <f t="shared" si="336"/>
        <v>115.05098607884806</v>
      </c>
    </row>
    <row r="1196" spans="1:18" s="9" customFormat="1" x14ac:dyDescent="0.2">
      <c r="A1196" s="17" t="s">
        <v>274</v>
      </c>
      <c r="B1196" s="73">
        <v>3117.3760000000002</v>
      </c>
      <c r="C1196" s="73">
        <v>41050.868999999999</v>
      </c>
      <c r="D1196" s="73">
        <v>4001.3989999999999</v>
      </c>
      <c r="E1196" s="73">
        <v>45052.267999999996</v>
      </c>
      <c r="F1196" s="73">
        <v>12166.481</v>
      </c>
      <c r="G1196" s="73">
        <v>69721.642000000007</v>
      </c>
      <c r="H1196" s="15">
        <f>D1196/D1194*100</f>
        <v>0.50748520701939237</v>
      </c>
      <c r="I1196" s="15">
        <f>E1196/E1194*100</f>
        <v>0.87920041142650007</v>
      </c>
      <c r="J1196" s="16">
        <f t="shared" si="335"/>
        <v>128.35792025087764</v>
      </c>
      <c r="K1196" s="16">
        <f t="shared" si="336"/>
        <v>32.8887128496728</v>
      </c>
      <c r="L1196" s="16">
        <f t="shared" si="336"/>
        <v>64.617336464909982</v>
      </c>
      <c r="M1196" s="76"/>
      <c r="N1196" s="76"/>
      <c r="O1196" s="76"/>
      <c r="P1196" s="76"/>
      <c r="Q1196" s="76"/>
      <c r="R1196" s="76"/>
    </row>
    <row r="1197" spans="1:18" s="9" customFormat="1" x14ac:dyDescent="0.2">
      <c r="A1197" s="13" t="s">
        <v>273</v>
      </c>
      <c r="B1197" s="73">
        <v>749740.96499999997</v>
      </c>
      <c r="C1197" s="73">
        <v>4335755.9170000004</v>
      </c>
      <c r="D1197" s="73">
        <v>788475.98800000001</v>
      </c>
      <c r="E1197" s="73">
        <v>5124231.9060000004</v>
      </c>
      <c r="F1197" s="73">
        <v>612336.14</v>
      </c>
      <c r="G1197" s="73">
        <v>4484442.2889999999</v>
      </c>
      <c r="H1197" s="15">
        <f>H1198+H1199</f>
        <v>100.00000012682693</v>
      </c>
      <c r="I1197" s="15">
        <f>I1198+I1199</f>
        <v>100</v>
      </c>
      <c r="J1197" s="16">
        <f t="shared" si="335"/>
        <v>105.16645412325842</v>
      </c>
      <c r="K1197" s="16">
        <f t="shared" si="336"/>
        <v>128.76522166403569</v>
      </c>
      <c r="L1197" s="16">
        <f t="shared" si="336"/>
        <v>114.26687145844996</v>
      </c>
    </row>
    <row r="1198" spans="1:18" s="9" customFormat="1" x14ac:dyDescent="0.2">
      <c r="A1198" s="17" t="s">
        <v>275</v>
      </c>
      <c r="B1198" s="73">
        <v>4333.4679999999998</v>
      </c>
      <c r="C1198" s="73">
        <v>41853.434000000001</v>
      </c>
      <c r="D1198" s="73">
        <v>2808.431</v>
      </c>
      <c r="E1198" s="73">
        <v>44661.864999999998</v>
      </c>
      <c r="F1198" s="73">
        <v>8178.2049999999999</v>
      </c>
      <c r="G1198" s="73">
        <v>42824.307999999997</v>
      </c>
      <c r="H1198" s="15">
        <f>D1198/D1197*100</f>
        <v>0.3561847212524118</v>
      </c>
      <c r="I1198" s="15">
        <f>E1198/E1197*100</f>
        <v>0.87158165007530397</v>
      </c>
      <c r="J1198" s="16">
        <f t="shared" si="335"/>
        <v>64.807932122724807</v>
      </c>
      <c r="K1198" s="16">
        <f t="shared" si="336"/>
        <v>34.34043289450436</v>
      </c>
      <c r="L1198" s="16">
        <f t="shared" si="336"/>
        <v>104.29092047441841</v>
      </c>
      <c r="M1198" s="72"/>
      <c r="N1198" s="72"/>
      <c r="O1198" s="72"/>
      <c r="P1198" s="72"/>
      <c r="Q1198" s="72"/>
      <c r="R1198" s="72"/>
    </row>
    <row r="1199" spans="1:18" s="9" customFormat="1" x14ac:dyDescent="0.2">
      <c r="A1199" s="17" t="s">
        <v>279</v>
      </c>
      <c r="B1199" s="73">
        <v>745407.49699999997</v>
      </c>
      <c r="C1199" s="73">
        <v>4293902.483</v>
      </c>
      <c r="D1199" s="73">
        <v>785667.55799999996</v>
      </c>
      <c r="E1199" s="73">
        <v>5079570.0410000002</v>
      </c>
      <c r="F1199" s="73">
        <v>604157.93400000001</v>
      </c>
      <c r="G1199" s="73">
        <v>4441617.9809999997</v>
      </c>
      <c r="H1199" s="15">
        <f>D1199/D1197*100</f>
        <v>99.643815405574514</v>
      </c>
      <c r="I1199" s="15">
        <f>E1199/E1197*100</f>
        <v>99.128418349924701</v>
      </c>
      <c r="J1199" s="16">
        <f t="shared" si="335"/>
        <v>105.4010807728702</v>
      </c>
      <c r="K1199" s="16">
        <f t="shared" si="336"/>
        <v>130.04340649774534</v>
      </c>
      <c r="L1199" s="16">
        <f t="shared" si="336"/>
        <v>114.36305559660873</v>
      </c>
      <c r="M1199" s="76"/>
      <c r="N1199" s="76"/>
      <c r="O1199" s="76"/>
      <c r="P1199" s="76"/>
      <c r="Q1199" s="76"/>
      <c r="R1199" s="76"/>
    </row>
    <row r="1200" spans="1:18" s="9" customFormat="1" ht="22.5" x14ac:dyDescent="0.2">
      <c r="A1200" s="11" t="s">
        <v>442</v>
      </c>
      <c r="B1200" s="73"/>
      <c r="C1200" s="73"/>
      <c r="D1200" s="73"/>
      <c r="E1200" s="73"/>
      <c r="F1200" s="73"/>
      <c r="G1200" s="73"/>
      <c r="H1200" s="72"/>
      <c r="I1200" s="72"/>
      <c r="J1200" s="72"/>
      <c r="K1200" s="72"/>
      <c r="L1200" s="72"/>
      <c r="M1200" s="72"/>
      <c r="N1200" s="72"/>
      <c r="O1200" s="72"/>
      <c r="P1200" s="72"/>
      <c r="Q1200" s="72"/>
      <c r="R1200" s="72"/>
    </row>
    <row r="1201" spans="1:18" s="9" customFormat="1" x14ac:dyDescent="0.2">
      <c r="A1201" s="13" t="s">
        <v>272</v>
      </c>
      <c r="B1201" s="73">
        <v>4211.95</v>
      </c>
      <c r="C1201" s="73">
        <v>33816.805</v>
      </c>
      <c r="D1201" s="73">
        <v>4184.1660000000002</v>
      </c>
      <c r="E1201" s="73">
        <v>38000.970999999998</v>
      </c>
      <c r="F1201" s="73">
        <v>4121.2569999999996</v>
      </c>
      <c r="G1201" s="73">
        <v>37686.296000000002</v>
      </c>
      <c r="H1201" s="15">
        <f>H1202+H1203</f>
        <v>99.999999999999986</v>
      </c>
      <c r="I1201" s="15">
        <f>I1202+I1203</f>
        <v>100</v>
      </c>
      <c r="J1201" s="16">
        <f t="shared" ref="J1201:J1206" si="337">D1201/B1201*100</f>
        <v>99.340353043127308</v>
      </c>
      <c r="K1201" s="16">
        <f t="shared" ref="K1201:L1206" si="338">D1201/F1201*100</f>
        <v>101.52645175974224</v>
      </c>
      <c r="L1201" s="16">
        <f t="shared" si="338"/>
        <v>100.83498521584609</v>
      </c>
      <c r="M1201" s="72"/>
      <c r="N1201" s="72"/>
      <c r="O1201" s="72"/>
      <c r="P1201" s="72"/>
      <c r="Q1201" s="72"/>
      <c r="R1201" s="72"/>
    </row>
    <row r="1202" spans="1:18" s="9" customFormat="1" x14ac:dyDescent="0.2">
      <c r="A1202" s="17" t="s">
        <v>278</v>
      </c>
      <c r="B1202" s="73">
        <v>4072.1689999999999</v>
      </c>
      <c r="C1202" s="73">
        <v>23723.205999999998</v>
      </c>
      <c r="D1202" s="73">
        <v>3826.0450000000001</v>
      </c>
      <c r="E1202" s="73">
        <v>27549.251</v>
      </c>
      <c r="F1202" s="73">
        <v>2789.9290000000001</v>
      </c>
      <c r="G1202" s="73">
        <v>27231.954000000002</v>
      </c>
      <c r="H1202" s="15">
        <f>D1202/D1201*100</f>
        <v>91.441042253103717</v>
      </c>
      <c r="I1202" s="15">
        <f>E1202/E1201*100</f>
        <v>72.496176479279967</v>
      </c>
      <c r="J1202" s="16">
        <f t="shared" si="337"/>
        <v>93.955948291929943</v>
      </c>
      <c r="K1202" s="16">
        <f t="shared" si="338"/>
        <v>137.13771927529339</v>
      </c>
      <c r="L1202" s="16">
        <f t="shared" si="338"/>
        <v>101.16516427723109</v>
      </c>
      <c r="M1202" s="72"/>
      <c r="N1202" s="72"/>
      <c r="O1202" s="72"/>
      <c r="P1202" s="72"/>
      <c r="Q1202" s="72"/>
      <c r="R1202" s="72"/>
    </row>
    <row r="1203" spans="1:18" s="9" customFormat="1" x14ac:dyDescent="0.2">
      <c r="A1203" s="17" t="s">
        <v>274</v>
      </c>
      <c r="B1203" s="73">
        <v>139.78100000000001</v>
      </c>
      <c r="C1203" s="73">
        <v>10093.599</v>
      </c>
      <c r="D1203" s="73">
        <v>358.12099999999998</v>
      </c>
      <c r="E1203" s="73">
        <v>10451.719999999999</v>
      </c>
      <c r="F1203" s="73">
        <v>1331.328</v>
      </c>
      <c r="G1203" s="73">
        <v>10454.343000000001</v>
      </c>
      <c r="H1203" s="15">
        <f>D1203/D1201*100</f>
        <v>8.5589577468962741</v>
      </c>
      <c r="I1203" s="15">
        <f>E1203/E1201*100</f>
        <v>27.50382352072004</v>
      </c>
      <c r="J1203" s="16">
        <f t="shared" si="337"/>
        <v>256.2014866111989</v>
      </c>
      <c r="K1203" s="16">
        <f t="shared" si="338"/>
        <v>26.899531895971542</v>
      </c>
      <c r="L1203" s="16">
        <f t="shared" si="338"/>
        <v>99.974909948908291</v>
      </c>
      <c r="M1203" s="76"/>
      <c r="N1203" s="76"/>
      <c r="O1203" s="76"/>
      <c r="P1203" s="76"/>
      <c r="Q1203" s="76"/>
      <c r="R1203" s="76"/>
    </row>
    <row r="1204" spans="1:18" s="9" customFormat="1" x14ac:dyDescent="0.2">
      <c r="A1204" s="13" t="s">
        <v>273</v>
      </c>
      <c r="B1204" s="73">
        <v>4211.95</v>
      </c>
      <c r="C1204" s="73">
        <v>33816.805</v>
      </c>
      <c r="D1204" s="73">
        <v>4184.1660000000002</v>
      </c>
      <c r="E1204" s="73">
        <v>38000.970999999998</v>
      </c>
      <c r="F1204" s="73">
        <v>4121.2569999999996</v>
      </c>
      <c r="G1204" s="73">
        <v>37686.296000000002</v>
      </c>
      <c r="H1204" s="15">
        <f>H1205+H1206</f>
        <v>100</v>
      </c>
      <c r="I1204" s="15">
        <f>I1205+I1206</f>
        <v>100.00000000000001</v>
      </c>
      <c r="J1204" s="16">
        <f t="shared" si="337"/>
        <v>99.340353043127308</v>
      </c>
      <c r="K1204" s="16">
        <f t="shared" si="338"/>
        <v>101.52645175974224</v>
      </c>
      <c r="L1204" s="16">
        <f t="shared" si="338"/>
        <v>100.83498521584609</v>
      </c>
      <c r="M1204" s="72"/>
      <c r="N1204" s="72"/>
      <c r="O1204" s="72"/>
      <c r="P1204" s="72"/>
      <c r="Q1204" s="72"/>
      <c r="R1204" s="72"/>
    </row>
    <row r="1205" spans="1:18" s="9" customFormat="1" x14ac:dyDescent="0.2">
      <c r="A1205" s="17" t="s">
        <v>275</v>
      </c>
      <c r="B1205" s="73">
        <v>912.553</v>
      </c>
      <c r="C1205" s="73">
        <v>5754.7250000000004</v>
      </c>
      <c r="D1205" s="73">
        <v>688.27099999999996</v>
      </c>
      <c r="E1205" s="73">
        <v>6442.9960000000001</v>
      </c>
      <c r="F1205" s="73">
        <v>735.91600000000005</v>
      </c>
      <c r="G1205" s="73">
        <v>6570.4780000000001</v>
      </c>
      <c r="H1205" s="15">
        <f>D1205/D1204*100</f>
        <v>16.449419071805465</v>
      </c>
      <c r="I1205" s="15">
        <f>E1205/E1204*100</f>
        <v>16.954819391325554</v>
      </c>
      <c r="J1205" s="16">
        <f t="shared" si="337"/>
        <v>75.422578195458229</v>
      </c>
      <c r="K1205" s="16">
        <f t="shared" si="338"/>
        <v>93.525755656895612</v>
      </c>
      <c r="L1205" s="16">
        <f t="shared" si="338"/>
        <v>98.05977586409999</v>
      </c>
      <c r="M1205" s="72"/>
      <c r="N1205" s="72"/>
      <c r="O1205" s="72"/>
      <c r="P1205" s="72"/>
      <c r="Q1205" s="72"/>
      <c r="R1205" s="72"/>
    </row>
    <row r="1206" spans="1:18" s="9" customFormat="1" x14ac:dyDescent="0.2">
      <c r="A1206" s="17" t="s">
        <v>279</v>
      </c>
      <c r="B1206" s="73">
        <v>3299.3969999999999</v>
      </c>
      <c r="C1206" s="73">
        <v>28062.080000000002</v>
      </c>
      <c r="D1206" s="73">
        <v>3495.895</v>
      </c>
      <c r="E1206" s="73">
        <v>31557.974999999999</v>
      </c>
      <c r="F1206" s="73">
        <v>3385.3409999999999</v>
      </c>
      <c r="G1206" s="73">
        <v>31115.817999999999</v>
      </c>
      <c r="H1206" s="15">
        <f>D1206/D1204*100</f>
        <v>83.550580928194535</v>
      </c>
      <c r="I1206" s="15">
        <f>E1206/E1204*100</f>
        <v>83.045180608674457</v>
      </c>
      <c r="J1206" s="16">
        <f t="shared" si="337"/>
        <v>105.95557309411387</v>
      </c>
      <c r="K1206" s="16">
        <f t="shared" si="338"/>
        <v>103.26566806711644</v>
      </c>
      <c r="L1206" s="16">
        <f t="shared" si="338"/>
        <v>101.4210039408252</v>
      </c>
      <c r="M1206" s="76"/>
      <c r="N1206" s="76"/>
      <c r="O1206" s="76"/>
      <c r="P1206" s="76"/>
      <c r="Q1206" s="76"/>
      <c r="R1206" s="76"/>
    </row>
    <row r="1207" spans="1:18" s="9" customFormat="1" x14ac:dyDescent="0.2">
      <c r="A1207" s="11" t="s">
        <v>443</v>
      </c>
      <c r="B1207" s="73"/>
      <c r="C1207" s="73"/>
      <c r="D1207" s="73"/>
      <c r="E1207" s="73"/>
      <c r="F1207" s="73"/>
      <c r="G1207" s="73"/>
      <c r="H1207" s="72"/>
      <c r="I1207" s="72"/>
      <c r="J1207" s="72"/>
      <c r="K1207" s="72"/>
      <c r="L1207" s="72"/>
    </row>
    <row r="1208" spans="1:18" s="9" customFormat="1" x14ac:dyDescent="0.2">
      <c r="A1208" s="13" t="s">
        <v>272</v>
      </c>
      <c r="B1208" s="73">
        <v>4130.29</v>
      </c>
      <c r="C1208" s="73">
        <v>32891.436999999998</v>
      </c>
      <c r="D1208" s="73">
        <v>4050.114</v>
      </c>
      <c r="E1208" s="73">
        <v>36941.550999999999</v>
      </c>
      <c r="F1208" s="73">
        <v>4030.069</v>
      </c>
      <c r="G1208" s="73">
        <v>36442.442999999999</v>
      </c>
      <c r="H1208" s="15">
        <f>H1209+H1210</f>
        <v>100</v>
      </c>
      <c r="I1208" s="15">
        <f>I1209+I1210</f>
        <v>100</v>
      </c>
      <c r="J1208" s="16">
        <f t="shared" ref="J1208:J1213" si="339">D1208/B1208*100</f>
        <v>98.058828798946323</v>
      </c>
      <c r="K1208" s="16">
        <f t="shared" ref="K1208:L1213" si="340">D1208/F1208*100</f>
        <v>100.4973860249043</v>
      </c>
      <c r="L1208" s="16">
        <f t="shared" si="340"/>
        <v>101.36957887263485</v>
      </c>
    </row>
    <row r="1209" spans="1:18" s="9" customFormat="1" x14ac:dyDescent="0.2">
      <c r="A1209" s="17" t="s">
        <v>278</v>
      </c>
      <c r="B1209" s="73">
        <v>4070.4789999999998</v>
      </c>
      <c r="C1209" s="73">
        <v>23710.526000000002</v>
      </c>
      <c r="D1209" s="73">
        <v>3824.355</v>
      </c>
      <c r="E1209" s="73">
        <v>27534.881000000001</v>
      </c>
      <c r="F1209" s="73">
        <v>2788.3229999999999</v>
      </c>
      <c r="G1209" s="73">
        <v>27217.379000000001</v>
      </c>
      <c r="H1209" s="15">
        <f>D1209/D1208*100</f>
        <v>94.425860605405177</v>
      </c>
      <c r="I1209" s="15">
        <f>E1209/E1208*100</f>
        <v>74.536342559087458</v>
      </c>
      <c r="J1209" s="16">
        <f t="shared" si="339"/>
        <v>93.953438895029322</v>
      </c>
      <c r="K1209" s="16">
        <f t="shared" si="340"/>
        <v>137.15609705188388</v>
      </c>
      <c r="L1209" s="16">
        <f t="shared" si="340"/>
        <v>101.16654142193487</v>
      </c>
    </row>
    <row r="1210" spans="1:18" s="9" customFormat="1" x14ac:dyDescent="0.2">
      <c r="A1210" s="17" t="s">
        <v>274</v>
      </c>
      <c r="B1210" s="73">
        <v>59.811</v>
      </c>
      <c r="C1210" s="73">
        <v>9180.9110000000001</v>
      </c>
      <c r="D1210" s="73">
        <v>225.75899999999999</v>
      </c>
      <c r="E1210" s="73">
        <v>9406.67</v>
      </c>
      <c r="F1210" s="73">
        <v>1241.7460000000001</v>
      </c>
      <c r="G1210" s="73">
        <v>9225.0640000000003</v>
      </c>
      <c r="H1210" s="15">
        <f>D1210/D1208*100</f>
        <v>5.5741393945948179</v>
      </c>
      <c r="I1210" s="15">
        <f>E1210/E1208*100</f>
        <v>25.463657440912542</v>
      </c>
      <c r="J1210" s="16">
        <f t="shared" si="339"/>
        <v>377.45398003711688</v>
      </c>
      <c r="K1210" s="16">
        <f t="shared" si="340"/>
        <v>18.18077126884242</v>
      </c>
      <c r="L1210" s="16">
        <f t="shared" si="340"/>
        <v>101.96861506868677</v>
      </c>
      <c r="M1210" s="76"/>
      <c r="N1210" s="76"/>
      <c r="O1210" s="76"/>
      <c r="P1210" s="76"/>
      <c r="Q1210" s="76"/>
      <c r="R1210" s="76"/>
    </row>
    <row r="1211" spans="1:18" s="9" customFormat="1" x14ac:dyDescent="0.2">
      <c r="A1211" s="13" t="s">
        <v>273</v>
      </c>
      <c r="B1211" s="73">
        <v>4130.29</v>
      </c>
      <c r="C1211" s="73">
        <v>32891.436999999998</v>
      </c>
      <c r="D1211" s="73">
        <v>4050.114</v>
      </c>
      <c r="E1211" s="73">
        <v>36941.550999999999</v>
      </c>
      <c r="F1211" s="73">
        <v>4030.069</v>
      </c>
      <c r="G1211" s="73">
        <v>36442.442999999999</v>
      </c>
      <c r="H1211" s="15">
        <f>H1212+H1213</f>
        <v>99.999999999999986</v>
      </c>
      <c r="I1211" s="15">
        <f>I1212+I1213</f>
        <v>99.999999999999986</v>
      </c>
      <c r="J1211" s="16">
        <f t="shared" si="339"/>
        <v>98.058828798946323</v>
      </c>
      <c r="K1211" s="16">
        <f t="shared" si="340"/>
        <v>100.4973860249043</v>
      </c>
      <c r="L1211" s="16">
        <f t="shared" si="340"/>
        <v>101.36957887263485</v>
      </c>
    </row>
    <row r="1212" spans="1:18" s="9" customFormat="1" x14ac:dyDescent="0.2">
      <c r="A1212" s="17" t="s">
        <v>275</v>
      </c>
      <c r="B1212" s="73">
        <v>911.65300000000002</v>
      </c>
      <c r="C1212" s="73">
        <v>5751.3220000000001</v>
      </c>
      <c r="D1212" s="73">
        <v>688.27099999999996</v>
      </c>
      <c r="E1212" s="73">
        <v>6439.5929999999998</v>
      </c>
      <c r="F1212" s="73">
        <v>735.91600000000005</v>
      </c>
      <c r="G1212" s="73">
        <v>6563.6090000000004</v>
      </c>
      <c r="H1212" s="15">
        <f>D1212/D1211*100</f>
        <v>16.993867333117041</v>
      </c>
      <c r="I1212" s="15">
        <f>E1212/E1211*100</f>
        <v>17.431842534169721</v>
      </c>
      <c r="J1212" s="16">
        <f t="shared" si="339"/>
        <v>75.497036701464253</v>
      </c>
      <c r="K1212" s="16">
        <f t="shared" si="340"/>
        <v>93.525755656895612</v>
      </c>
      <c r="L1212" s="16">
        <f t="shared" si="340"/>
        <v>98.110551679723756</v>
      </c>
      <c r="M1212" s="72"/>
      <c r="N1212" s="72"/>
      <c r="O1212" s="72"/>
      <c r="P1212" s="72"/>
      <c r="Q1212" s="72"/>
      <c r="R1212" s="72"/>
    </row>
    <row r="1213" spans="1:18" s="9" customFormat="1" x14ac:dyDescent="0.2">
      <c r="A1213" s="17" t="s">
        <v>279</v>
      </c>
      <c r="B1213" s="73">
        <v>3218.6370000000002</v>
      </c>
      <c r="C1213" s="73">
        <v>27140.115000000002</v>
      </c>
      <c r="D1213" s="73">
        <v>3361.8429999999998</v>
      </c>
      <c r="E1213" s="73">
        <v>30501.957999999999</v>
      </c>
      <c r="F1213" s="73">
        <v>3294.1529999999998</v>
      </c>
      <c r="G1213" s="73">
        <v>29878.833999999999</v>
      </c>
      <c r="H1213" s="15">
        <f>D1213/D1211*100</f>
        <v>83.006132666882948</v>
      </c>
      <c r="I1213" s="15">
        <f>E1213/E1211*100</f>
        <v>82.568157465830268</v>
      </c>
      <c r="J1213" s="16">
        <f t="shared" si="339"/>
        <v>104.44927464637981</v>
      </c>
      <c r="K1213" s="16">
        <f t="shared" si="340"/>
        <v>102.05485294702463</v>
      </c>
      <c r="L1213" s="16">
        <f t="shared" si="340"/>
        <v>102.0855030688279</v>
      </c>
      <c r="M1213" s="68"/>
      <c r="N1213" s="68"/>
      <c r="O1213" s="68"/>
      <c r="P1213" s="68"/>
      <c r="Q1213" s="68"/>
      <c r="R1213" s="68"/>
    </row>
    <row r="1214" spans="1:18" s="9" customFormat="1" x14ac:dyDescent="0.2">
      <c r="A1214" s="11" t="s">
        <v>444</v>
      </c>
      <c r="B1214" s="73"/>
      <c r="C1214" s="73"/>
      <c r="D1214" s="73"/>
      <c r="E1214" s="73"/>
      <c r="F1214" s="73"/>
      <c r="G1214" s="73"/>
      <c r="H1214" s="72"/>
      <c r="I1214" s="72"/>
      <c r="J1214" s="72"/>
      <c r="K1214" s="72"/>
      <c r="L1214" s="72"/>
      <c r="M1214" s="72"/>
      <c r="N1214" s="72"/>
      <c r="O1214" s="72"/>
      <c r="P1214" s="72"/>
      <c r="Q1214" s="72"/>
      <c r="R1214" s="72"/>
    </row>
    <row r="1215" spans="1:18" s="9" customFormat="1" x14ac:dyDescent="0.2">
      <c r="A1215" s="13" t="s">
        <v>272</v>
      </c>
      <c r="B1215" s="73">
        <v>2190.4299999999998</v>
      </c>
      <c r="C1215" s="73">
        <v>13661.324000000001</v>
      </c>
      <c r="D1215" s="73">
        <v>2305.6619999999998</v>
      </c>
      <c r="E1215" s="73">
        <v>15966.986000000001</v>
      </c>
      <c r="F1215" s="73">
        <v>2364.076</v>
      </c>
      <c r="G1215" s="73">
        <v>16649.525000000001</v>
      </c>
      <c r="H1215" s="15">
        <f>H1216+H1217</f>
        <v>99.999956628508428</v>
      </c>
      <c r="I1215" s="15">
        <f>I1216+I1217</f>
        <v>99.999993737077233</v>
      </c>
      <c r="J1215" s="16">
        <f t="shared" ref="J1215:J1220" si="341">D1215/B1215*100</f>
        <v>105.26070223654716</v>
      </c>
      <c r="K1215" s="16">
        <f t="shared" ref="K1215:L1220" si="342">D1215/F1215*100</f>
        <v>97.529098049301282</v>
      </c>
      <c r="L1215" s="16">
        <f t="shared" si="342"/>
        <v>95.900549715382269</v>
      </c>
      <c r="M1215" s="72"/>
      <c r="N1215" s="72"/>
      <c r="O1215" s="72"/>
      <c r="P1215" s="72"/>
      <c r="Q1215" s="72"/>
      <c r="R1215" s="72"/>
    </row>
    <row r="1216" spans="1:18" s="9" customFormat="1" x14ac:dyDescent="0.2">
      <c r="A1216" s="17" t="s">
        <v>278</v>
      </c>
      <c r="B1216" s="73">
        <v>2190.4279999999999</v>
      </c>
      <c r="C1216" s="73">
        <v>13661.17</v>
      </c>
      <c r="D1216" s="73">
        <v>2305.6610000000001</v>
      </c>
      <c r="E1216" s="73">
        <v>15966.831</v>
      </c>
      <c r="F1216" s="73">
        <v>2362.636</v>
      </c>
      <c r="G1216" s="73">
        <v>16645.304</v>
      </c>
      <c r="H1216" s="15">
        <f>D1216/D1215*100</f>
        <v>99.999956628508428</v>
      </c>
      <c r="I1216" s="15">
        <f>E1216/E1215*100</f>
        <v>99.999029246972469</v>
      </c>
      <c r="J1216" s="16">
        <f t="shared" si="341"/>
        <v>105.26075269308099</v>
      </c>
      <c r="K1216" s="16">
        <f t="shared" si="342"/>
        <v>97.58849860918059</v>
      </c>
      <c r="L1216" s="16">
        <f t="shared" si="342"/>
        <v>95.923937466086528</v>
      </c>
      <c r="M1216" s="72"/>
      <c r="N1216" s="72"/>
      <c r="O1216" s="72"/>
      <c r="P1216" s="72"/>
      <c r="Q1216" s="72"/>
      <c r="R1216" s="72"/>
    </row>
    <row r="1217" spans="1:18" s="9" customFormat="1" x14ac:dyDescent="0.2">
      <c r="A1217" s="17" t="s">
        <v>274</v>
      </c>
      <c r="B1217" s="73">
        <v>1E-3</v>
      </c>
      <c r="C1217" s="73">
        <v>0.154</v>
      </c>
      <c r="D1217" s="73">
        <v>0</v>
      </c>
      <c r="E1217" s="73">
        <v>0.154</v>
      </c>
      <c r="F1217" s="73">
        <v>1.44</v>
      </c>
      <c r="G1217" s="73">
        <v>4.2210000000000001</v>
      </c>
      <c r="H1217" s="15">
        <f>D1217/D1215*100</f>
        <v>0</v>
      </c>
      <c r="I1217" s="15">
        <f>E1217/E1215*100</f>
        <v>9.6449010476992963E-4</v>
      </c>
      <c r="J1217" s="16">
        <f t="shared" si="341"/>
        <v>0</v>
      </c>
      <c r="K1217" s="16">
        <f t="shared" si="342"/>
        <v>0</v>
      </c>
      <c r="L1217" s="16">
        <f t="shared" si="342"/>
        <v>3.6484245439469323</v>
      </c>
      <c r="M1217" s="76"/>
      <c r="N1217" s="76"/>
      <c r="O1217" s="76"/>
      <c r="P1217" s="76"/>
      <c r="Q1217" s="76"/>
      <c r="R1217" s="76"/>
    </row>
    <row r="1218" spans="1:18" s="9" customFormat="1" x14ac:dyDescent="0.2">
      <c r="A1218" s="13" t="s">
        <v>273</v>
      </c>
      <c r="B1218" s="73">
        <v>2190.4299999999998</v>
      </c>
      <c r="C1218" s="73">
        <v>13661.324000000001</v>
      </c>
      <c r="D1218" s="73">
        <v>2305.6619999999998</v>
      </c>
      <c r="E1218" s="73">
        <v>15966.986000000001</v>
      </c>
      <c r="F1218" s="73">
        <v>2364.076</v>
      </c>
      <c r="G1218" s="73">
        <v>16649.525000000001</v>
      </c>
      <c r="H1218" s="15">
        <f>H1219+H1220</f>
        <v>100</v>
      </c>
      <c r="I1218" s="15">
        <f>I1219+I1220</f>
        <v>100</v>
      </c>
      <c r="J1218" s="16">
        <f t="shared" si="341"/>
        <v>105.26070223654716</v>
      </c>
      <c r="K1218" s="16">
        <f t="shared" si="342"/>
        <v>97.529098049301282</v>
      </c>
      <c r="L1218" s="16">
        <f t="shared" si="342"/>
        <v>95.900549715382269</v>
      </c>
      <c r="M1218" s="72"/>
      <c r="N1218" s="72"/>
      <c r="O1218" s="72"/>
      <c r="P1218" s="72"/>
      <c r="Q1218" s="72"/>
      <c r="R1218" s="72"/>
    </row>
    <row r="1219" spans="1:18" s="9" customFormat="1" x14ac:dyDescent="0.2">
      <c r="A1219" s="17" t="s">
        <v>275</v>
      </c>
      <c r="B1219" s="73">
        <v>0</v>
      </c>
      <c r="C1219" s="73">
        <v>0</v>
      </c>
      <c r="D1219" s="73">
        <v>0</v>
      </c>
      <c r="E1219" s="73">
        <v>0</v>
      </c>
      <c r="F1219" s="73">
        <v>1E-3</v>
      </c>
      <c r="G1219" s="73">
        <v>1E-3</v>
      </c>
      <c r="H1219" s="15">
        <f>D1219/D1218*100</f>
        <v>0</v>
      </c>
      <c r="I1219" s="15">
        <f>E1219/E1218*100</f>
        <v>0</v>
      </c>
      <c r="J1219" s="16">
        <v>0</v>
      </c>
      <c r="K1219" s="16">
        <f t="shared" si="342"/>
        <v>0</v>
      </c>
      <c r="L1219" s="16">
        <f t="shared" si="342"/>
        <v>0</v>
      </c>
      <c r="M1219" s="72"/>
      <c r="N1219" s="72"/>
      <c r="O1219" s="72"/>
      <c r="P1219" s="72"/>
      <c r="Q1219" s="72"/>
      <c r="R1219" s="72"/>
    </row>
    <row r="1220" spans="1:18" s="9" customFormat="1" x14ac:dyDescent="0.2">
      <c r="A1220" s="17" t="s">
        <v>279</v>
      </c>
      <c r="B1220" s="73">
        <v>2190.4299999999998</v>
      </c>
      <c r="C1220" s="73">
        <v>13661.324000000001</v>
      </c>
      <c r="D1220" s="73">
        <v>2305.6619999999998</v>
      </c>
      <c r="E1220" s="73">
        <v>15966.986000000001</v>
      </c>
      <c r="F1220" s="73">
        <v>2364.0740000000001</v>
      </c>
      <c r="G1220" s="73">
        <v>16649.523000000001</v>
      </c>
      <c r="H1220" s="15">
        <f>D1220/D1218*100</f>
        <v>100</v>
      </c>
      <c r="I1220" s="15">
        <f>E1220/E1218*100</f>
        <v>100</v>
      </c>
      <c r="J1220" s="16">
        <f t="shared" si="341"/>
        <v>105.26070223654716</v>
      </c>
      <c r="K1220" s="16">
        <f t="shared" si="342"/>
        <v>97.529180558645791</v>
      </c>
      <c r="L1220" s="16">
        <f t="shared" si="342"/>
        <v>95.900561235297857</v>
      </c>
      <c r="M1220" s="76"/>
      <c r="N1220" s="76"/>
      <c r="O1220" s="76"/>
      <c r="P1220" s="76"/>
      <c r="Q1220" s="76"/>
      <c r="R1220" s="76"/>
    </row>
    <row r="1221" spans="1:18" s="9" customFormat="1" x14ac:dyDescent="0.2">
      <c r="A1221" s="11" t="s">
        <v>445</v>
      </c>
      <c r="B1221" s="73"/>
      <c r="C1221" s="73"/>
      <c r="D1221" s="73"/>
      <c r="E1221" s="73"/>
      <c r="F1221" s="73"/>
      <c r="G1221" s="73"/>
      <c r="H1221" s="72"/>
      <c r="I1221" s="72"/>
      <c r="J1221" s="72"/>
      <c r="K1221" s="72"/>
      <c r="L1221" s="72"/>
      <c r="M1221" s="72"/>
      <c r="N1221" s="72"/>
      <c r="O1221" s="72"/>
      <c r="P1221" s="72"/>
      <c r="Q1221" s="72"/>
      <c r="R1221" s="72"/>
    </row>
    <row r="1222" spans="1:18" s="9" customFormat="1" x14ac:dyDescent="0.2">
      <c r="A1222" s="13" t="s">
        <v>272</v>
      </c>
      <c r="B1222" s="73">
        <v>157368.36799999999</v>
      </c>
      <c r="C1222" s="73">
        <v>1089907.483</v>
      </c>
      <c r="D1222" s="73">
        <v>155055.30900000001</v>
      </c>
      <c r="E1222" s="73">
        <v>1244962.791</v>
      </c>
      <c r="F1222" s="73">
        <v>145394.94</v>
      </c>
      <c r="G1222" s="73">
        <v>1175750.169</v>
      </c>
      <c r="H1222" s="15">
        <f>H1223+H1224</f>
        <v>99.999999999999986</v>
      </c>
      <c r="I1222" s="15">
        <f>I1223+I1224</f>
        <v>100</v>
      </c>
      <c r="J1222" s="16">
        <f t="shared" ref="J1222:J1227" si="343">D1222/B1222*100</f>
        <v>98.530162681740478</v>
      </c>
      <c r="K1222" s="16">
        <f t="shared" ref="K1222:L1227" si="344">D1222/F1222*100</f>
        <v>106.64422640842935</v>
      </c>
      <c r="L1222" s="16">
        <f t="shared" si="344"/>
        <v>105.88667761441759</v>
      </c>
    </row>
    <row r="1223" spans="1:18" s="9" customFormat="1" x14ac:dyDescent="0.2">
      <c r="A1223" s="17" t="s">
        <v>278</v>
      </c>
      <c r="B1223" s="73">
        <v>154548.91699999999</v>
      </c>
      <c r="C1223" s="73">
        <v>1068258.3330000001</v>
      </c>
      <c r="D1223" s="73">
        <v>151636.91699999999</v>
      </c>
      <c r="E1223" s="73">
        <v>1219895.25</v>
      </c>
      <c r="F1223" s="73">
        <v>142619.52600000001</v>
      </c>
      <c r="G1223" s="73">
        <v>1148679.862</v>
      </c>
      <c r="H1223" s="15">
        <f>D1223/D1222*100</f>
        <v>97.795372488664654</v>
      </c>
      <c r="I1223" s="15">
        <f>E1223/E1222*100</f>
        <v>97.986482714084588</v>
      </c>
      <c r="J1223" s="16">
        <f t="shared" si="343"/>
        <v>98.115806919565799</v>
      </c>
      <c r="K1223" s="16">
        <f t="shared" si="344"/>
        <v>106.32269034465868</v>
      </c>
      <c r="L1223" s="16">
        <f t="shared" si="344"/>
        <v>106.19975942435387</v>
      </c>
    </row>
    <row r="1224" spans="1:18" s="9" customFormat="1" x14ac:dyDescent="0.2">
      <c r="A1224" s="17" t="s">
        <v>274</v>
      </c>
      <c r="B1224" s="73">
        <v>2819.451</v>
      </c>
      <c r="C1224" s="73">
        <v>21649.149000000001</v>
      </c>
      <c r="D1224" s="73">
        <v>3418.3919999999998</v>
      </c>
      <c r="E1224" s="73">
        <v>25067.541000000001</v>
      </c>
      <c r="F1224" s="73">
        <v>2775.4140000000002</v>
      </c>
      <c r="G1224" s="73">
        <v>27070.306</v>
      </c>
      <c r="H1224" s="15">
        <f>D1224/D1222*100</f>
        <v>2.204627511335326</v>
      </c>
      <c r="I1224" s="15">
        <f>E1224/E1222*100</f>
        <v>2.0135172859154151</v>
      </c>
      <c r="J1224" s="16">
        <f t="shared" si="343"/>
        <v>121.24317819320143</v>
      </c>
      <c r="K1224" s="16">
        <f t="shared" si="344"/>
        <v>123.16692212405067</v>
      </c>
      <c r="L1224" s="16">
        <f t="shared" si="344"/>
        <v>92.601616693952408</v>
      </c>
      <c r="M1224" s="76"/>
      <c r="N1224" s="76"/>
      <c r="O1224" s="76"/>
      <c r="P1224" s="76"/>
      <c r="Q1224" s="76"/>
      <c r="R1224" s="76"/>
    </row>
    <row r="1225" spans="1:18" s="9" customFormat="1" x14ac:dyDescent="0.2">
      <c r="A1225" s="13" t="s">
        <v>273</v>
      </c>
      <c r="B1225" s="73">
        <v>157368.36799999999</v>
      </c>
      <c r="C1225" s="73">
        <v>1089907.483</v>
      </c>
      <c r="D1225" s="73">
        <v>155055.30900000001</v>
      </c>
      <c r="E1225" s="73">
        <v>1244962.791</v>
      </c>
      <c r="F1225" s="73">
        <v>145394.94</v>
      </c>
      <c r="G1225" s="73">
        <v>1175750.169</v>
      </c>
      <c r="H1225" s="15">
        <f>H1226+H1227</f>
        <v>99.999999999999986</v>
      </c>
      <c r="I1225" s="15">
        <f>I1226+I1227</f>
        <v>100.00000000000001</v>
      </c>
      <c r="J1225" s="16">
        <f t="shared" si="343"/>
        <v>98.530162681740478</v>
      </c>
      <c r="K1225" s="16">
        <f t="shared" si="344"/>
        <v>106.64422640842935</v>
      </c>
      <c r="L1225" s="16">
        <f t="shared" si="344"/>
        <v>105.88667761441759</v>
      </c>
    </row>
    <row r="1226" spans="1:18" s="9" customFormat="1" x14ac:dyDescent="0.2">
      <c r="A1226" s="17" t="s">
        <v>275</v>
      </c>
      <c r="B1226" s="73">
        <v>613.49</v>
      </c>
      <c r="C1226" s="73">
        <v>4015.9180000000001</v>
      </c>
      <c r="D1226" s="73">
        <v>583.40099999999995</v>
      </c>
      <c r="E1226" s="73">
        <v>4599.3190000000004</v>
      </c>
      <c r="F1226" s="73">
        <v>715.65</v>
      </c>
      <c r="G1226" s="73">
        <v>3202.9670000000001</v>
      </c>
      <c r="H1226" s="15">
        <f>D1226/D1225*100</f>
        <v>0.37625348255569885</v>
      </c>
      <c r="I1226" s="15">
        <f>E1226/E1225*100</f>
        <v>0.36943425403948482</v>
      </c>
      <c r="J1226" s="16">
        <f t="shared" si="343"/>
        <v>95.095437578444631</v>
      </c>
      <c r="K1226" s="16">
        <f t="shared" si="344"/>
        <v>81.520435967302447</v>
      </c>
      <c r="L1226" s="16">
        <f t="shared" si="344"/>
        <v>143.59557872435153</v>
      </c>
      <c r="M1226" s="72"/>
      <c r="N1226" s="72"/>
      <c r="O1226" s="72"/>
      <c r="P1226" s="72"/>
      <c r="Q1226" s="72"/>
      <c r="R1226" s="72"/>
    </row>
    <row r="1227" spans="1:18" s="9" customFormat="1" x14ac:dyDescent="0.2">
      <c r="A1227" s="17" t="s">
        <v>279</v>
      </c>
      <c r="B1227" s="73">
        <v>156754.878</v>
      </c>
      <c r="C1227" s="73">
        <v>1085891.5649999999</v>
      </c>
      <c r="D1227" s="73">
        <v>154471.908</v>
      </c>
      <c r="E1227" s="73">
        <v>1240363.4720000001</v>
      </c>
      <c r="F1227" s="73">
        <v>144679.29</v>
      </c>
      <c r="G1227" s="73">
        <v>1172547.202</v>
      </c>
      <c r="H1227" s="15">
        <f>D1227/D1225*100</f>
        <v>99.623746517444289</v>
      </c>
      <c r="I1227" s="15">
        <f>E1227/E1225*100</f>
        <v>99.630565745960524</v>
      </c>
      <c r="J1227" s="16">
        <f t="shared" si="343"/>
        <v>98.543605131063288</v>
      </c>
      <c r="K1227" s="16">
        <f t="shared" si="344"/>
        <v>106.768500177185</v>
      </c>
      <c r="L1227" s="16">
        <f t="shared" si="344"/>
        <v>105.78367078820594</v>
      </c>
      <c r="M1227" s="76"/>
      <c r="N1227" s="76"/>
      <c r="O1227" s="76"/>
      <c r="P1227" s="76"/>
      <c r="Q1227" s="76"/>
      <c r="R1227" s="76"/>
    </row>
    <row r="1228" spans="1:18" s="9" customFormat="1" ht="22.5" x14ac:dyDescent="0.2">
      <c r="A1228" s="11" t="s">
        <v>446</v>
      </c>
      <c r="B1228" s="73"/>
      <c r="C1228" s="73"/>
      <c r="D1228" s="73"/>
      <c r="E1228" s="73"/>
      <c r="F1228" s="73"/>
      <c r="G1228" s="73"/>
      <c r="H1228" s="72"/>
      <c r="I1228" s="72"/>
      <c r="J1228" s="72"/>
      <c r="K1228" s="72"/>
      <c r="L1228" s="72"/>
    </row>
    <row r="1229" spans="1:18" s="9" customFormat="1" x14ac:dyDescent="0.2">
      <c r="A1229" s="13" t="s">
        <v>272</v>
      </c>
      <c r="B1229" s="73">
        <v>169486.27900000001</v>
      </c>
      <c r="C1229" s="73">
        <v>892615.39899999998</v>
      </c>
      <c r="D1229" s="73">
        <v>176129.44899999999</v>
      </c>
      <c r="E1229" s="73">
        <v>1068744.848</v>
      </c>
      <c r="F1229" s="73">
        <v>170217.03599999999</v>
      </c>
      <c r="G1229" s="73">
        <v>977035.47499999998</v>
      </c>
      <c r="H1229" s="15">
        <f>H1230+H1231</f>
        <v>100</v>
      </c>
      <c r="I1229" s="15">
        <f>I1230+I1231</f>
        <v>100.00000000000001</v>
      </c>
      <c r="J1229" s="16">
        <f t="shared" ref="J1229:J1234" si="345">D1229/B1229*100</f>
        <v>103.91959162664723</v>
      </c>
      <c r="K1229" s="16">
        <f t="shared" ref="K1229:L1234" si="346">D1229/F1229*100</f>
        <v>103.47345550065859</v>
      </c>
      <c r="L1229" s="16">
        <f t="shared" si="346"/>
        <v>109.38649366851291</v>
      </c>
      <c r="M1229" s="72"/>
      <c r="N1229" s="72"/>
      <c r="O1229" s="72"/>
      <c r="P1229" s="72"/>
      <c r="Q1229" s="72"/>
      <c r="R1229" s="72"/>
    </row>
    <row r="1230" spans="1:18" s="9" customFormat="1" x14ac:dyDescent="0.2">
      <c r="A1230" s="17" t="s">
        <v>278</v>
      </c>
      <c r="B1230" s="73">
        <v>145315.91699999999</v>
      </c>
      <c r="C1230" s="73">
        <v>774569.33600000001</v>
      </c>
      <c r="D1230" s="73">
        <v>153830.91699999999</v>
      </c>
      <c r="E1230" s="73">
        <v>928400.25300000003</v>
      </c>
      <c r="F1230" s="73">
        <v>151836.66</v>
      </c>
      <c r="G1230" s="73">
        <v>864902.51100000006</v>
      </c>
      <c r="H1230" s="15">
        <f>D1230/D1229*100</f>
        <v>87.33969127445576</v>
      </c>
      <c r="I1230" s="15">
        <f>E1230/E1229*100</f>
        <v>86.868278685728001</v>
      </c>
      <c r="J1230" s="16">
        <f t="shared" si="345"/>
        <v>105.85964715757876</v>
      </c>
      <c r="K1230" s="16">
        <f t="shared" si="346"/>
        <v>101.3134225950439</v>
      </c>
      <c r="L1230" s="16">
        <f t="shared" si="346"/>
        <v>107.34160685076333</v>
      </c>
      <c r="M1230" s="72"/>
      <c r="N1230" s="72"/>
      <c r="O1230" s="72"/>
      <c r="P1230" s="72"/>
      <c r="Q1230" s="72"/>
      <c r="R1230" s="72"/>
    </row>
    <row r="1231" spans="1:18" s="9" customFormat="1" x14ac:dyDescent="0.2">
      <c r="A1231" s="17" t="s">
        <v>274</v>
      </c>
      <c r="B1231" s="73">
        <v>24170.362000000001</v>
      </c>
      <c r="C1231" s="73">
        <v>118046.06299999999</v>
      </c>
      <c r="D1231" s="73">
        <v>22298.531999999999</v>
      </c>
      <c r="E1231" s="73">
        <v>140344.595</v>
      </c>
      <c r="F1231" s="73">
        <v>18380.376</v>
      </c>
      <c r="G1231" s="73">
        <v>112132.963</v>
      </c>
      <c r="H1231" s="15">
        <f>D1231/D1229*100</f>
        <v>12.660308725544244</v>
      </c>
      <c r="I1231" s="15">
        <f>E1231/E1229*100</f>
        <v>13.13172131427201</v>
      </c>
      <c r="J1231" s="16">
        <f t="shared" si="345"/>
        <v>92.255680738252892</v>
      </c>
      <c r="K1231" s="16">
        <f t="shared" si="346"/>
        <v>121.31706119613656</v>
      </c>
      <c r="L1231" s="16">
        <f t="shared" si="346"/>
        <v>125.15908903611152</v>
      </c>
      <c r="M1231" s="76"/>
      <c r="N1231" s="76"/>
      <c r="O1231" s="76"/>
      <c r="P1231" s="76"/>
      <c r="Q1231" s="76"/>
      <c r="R1231" s="76"/>
    </row>
    <row r="1232" spans="1:18" s="9" customFormat="1" x14ac:dyDescent="0.2">
      <c r="A1232" s="13" t="s">
        <v>273</v>
      </c>
      <c r="B1232" s="73">
        <v>169486.27900000001</v>
      </c>
      <c r="C1232" s="73">
        <v>892615.39899999998</v>
      </c>
      <c r="D1232" s="73">
        <v>176129.44899999999</v>
      </c>
      <c r="E1232" s="73">
        <v>1068744.848</v>
      </c>
      <c r="F1232" s="73">
        <v>170217.03599999999</v>
      </c>
      <c r="G1232" s="73">
        <v>977035.47499999998</v>
      </c>
      <c r="H1232" s="15">
        <f>H1233+H1234</f>
        <v>100.00000056776422</v>
      </c>
      <c r="I1232" s="15">
        <f>I1233+I1234</f>
        <v>100</v>
      </c>
      <c r="J1232" s="16">
        <f t="shared" si="345"/>
        <v>103.91959162664723</v>
      </c>
      <c r="K1232" s="16">
        <f t="shared" si="346"/>
        <v>103.47345550065859</v>
      </c>
      <c r="L1232" s="16">
        <f t="shared" si="346"/>
        <v>109.38649366851291</v>
      </c>
      <c r="M1232" s="72"/>
      <c r="N1232" s="72"/>
      <c r="O1232" s="72"/>
      <c r="P1232" s="72"/>
      <c r="Q1232" s="72"/>
      <c r="R1232" s="72"/>
    </row>
    <row r="1233" spans="1:18" s="9" customFormat="1" x14ac:dyDescent="0.2">
      <c r="A1233" s="17" t="s">
        <v>275</v>
      </c>
      <c r="B1233" s="73">
        <v>8350.0869999999995</v>
      </c>
      <c r="C1233" s="73">
        <v>52966.165000000001</v>
      </c>
      <c r="D1233" s="73">
        <v>2344.2829999999999</v>
      </c>
      <c r="E1233" s="73">
        <v>55310.447</v>
      </c>
      <c r="F1233" s="73">
        <v>8628.4179999999997</v>
      </c>
      <c r="G1233" s="73">
        <v>39356.31</v>
      </c>
      <c r="H1233" s="15">
        <f>D1233/D1232*100</f>
        <v>1.3310000191961084</v>
      </c>
      <c r="I1233" s="15">
        <f>E1233/E1232*100</f>
        <v>5.1752714507588431</v>
      </c>
      <c r="J1233" s="16">
        <f t="shared" si="345"/>
        <v>28.07495299150775</v>
      </c>
      <c r="K1233" s="16">
        <f t="shared" si="346"/>
        <v>27.169325825429414</v>
      </c>
      <c r="L1233" s="16">
        <f t="shared" si="346"/>
        <v>140.53768506244614</v>
      </c>
      <c r="M1233" s="72"/>
      <c r="N1233" s="72"/>
      <c r="O1233" s="72"/>
      <c r="P1233" s="72"/>
      <c r="Q1233" s="72"/>
      <c r="R1233" s="72"/>
    </row>
    <row r="1234" spans="1:18" s="9" customFormat="1" x14ac:dyDescent="0.2">
      <c r="A1234" s="17" t="s">
        <v>279</v>
      </c>
      <c r="B1234" s="73">
        <v>161136.19099999999</v>
      </c>
      <c r="C1234" s="73">
        <v>839649.23400000005</v>
      </c>
      <c r="D1234" s="73">
        <v>173785.16699999999</v>
      </c>
      <c r="E1234" s="73">
        <v>1013434.401</v>
      </c>
      <c r="F1234" s="73">
        <v>161588.61799999999</v>
      </c>
      <c r="G1234" s="73">
        <v>937679.16399999999</v>
      </c>
      <c r="H1234" s="15">
        <f>D1234/D1232*100</f>
        <v>98.669000548568107</v>
      </c>
      <c r="I1234" s="15">
        <f>E1234/E1232*100</f>
        <v>94.824728549241158</v>
      </c>
      <c r="J1234" s="16">
        <f t="shared" si="345"/>
        <v>107.84986657652841</v>
      </c>
      <c r="K1234" s="16">
        <f t="shared" si="346"/>
        <v>107.54790105327838</v>
      </c>
      <c r="L1234" s="16">
        <f t="shared" si="346"/>
        <v>108.0790146468478</v>
      </c>
      <c r="M1234" s="76"/>
      <c r="N1234" s="76"/>
      <c r="O1234" s="76"/>
      <c r="P1234" s="76"/>
      <c r="Q1234" s="76"/>
      <c r="R1234" s="76"/>
    </row>
    <row r="1235" spans="1:18" s="9" customFormat="1" ht="33.75" x14ac:dyDescent="0.2">
      <c r="A1235" s="11" t="s">
        <v>447</v>
      </c>
      <c r="B1235" s="73"/>
      <c r="C1235" s="73"/>
      <c r="D1235" s="73"/>
      <c r="E1235" s="73"/>
      <c r="F1235" s="73"/>
      <c r="G1235" s="73"/>
      <c r="H1235" s="72"/>
      <c r="I1235" s="72"/>
      <c r="J1235" s="72"/>
      <c r="K1235" s="72"/>
      <c r="L1235" s="72"/>
      <c r="M1235" s="72"/>
      <c r="N1235" s="72"/>
      <c r="O1235" s="72"/>
      <c r="P1235" s="72"/>
      <c r="Q1235" s="72"/>
      <c r="R1235" s="72"/>
    </row>
    <row r="1236" spans="1:18" s="9" customFormat="1" x14ac:dyDescent="0.2">
      <c r="A1236" s="13" t="s">
        <v>272</v>
      </c>
      <c r="B1236" s="73">
        <v>14483.044</v>
      </c>
      <c r="C1236" s="73">
        <v>95088.892999999996</v>
      </c>
      <c r="D1236" s="73">
        <v>11724.295</v>
      </c>
      <c r="E1236" s="73">
        <v>106813.18799999999</v>
      </c>
      <c r="F1236" s="73">
        <v>15975.093999999999</v>
      </c>
      <c r="G1236" s="73">
        <v>105124.86500000001</v>
      </c>
      <c r="H1236" s="15">
        <f>H1237+H1238</f>
        <v>100</v>
      </c>
      <c r="I1236" s="15">
        <f>I1237+I1238</f>
        <v>100</v>
      </c>
      <c r="J1236" s="16">
        <f t="shared" ref="J1236:J1241" si="347">D1236/B1236*100</f>
        <v>80.951870338859706</v>
      </c>
      <c r="K1236" s="16">
        <f t="shared" ref="K1236:L1241" si="348">D1236/F1236*100</f>
        <v>73.391086149477431</v>
      </c>
      <c r="L1236" s="16">
        <f t="shared" si="348"/>
        <v>101.60601680677543</v>
      </c>
      <c r="M1236" s="72"/>
      <c r="N1236" s="72"/>
      <c r="O1236" s="72"/>
      <c r="P1236" s="72"/>
      <c r="Q1236" s="72"/>
      <c r="R1236" s="72"/>
    </row>
    <row r="1237" spans="1:18" s="9" customFormat="1" x14ac:dyDescent="0.2">
      <c r="A1237" s="17" t="s">
        <v>278</v>
      </c>
      <c r="B1237" s="73">
        <v>12432.333000000001</v>
      </c>
      <c r="C1237" s="73">
        <v>90809.667000000001</v>
      </c>
      <c r="D1237" s="73">
        <v>10283.333000000001</v>
      </c>
      <c r="E1237" s="73">
        <v>101093</v>
      </c>
      <c r="F1237" s="73">
        <v>15671.913</v>
      </c>
      <c r="G1237" s="73">
        <v>102075.51</v>
      </c>
      <c r="H1237" s="15">
        <f>D1237/D1236*100</f>
        <v>87.709606419831644</v>
      </c>
      <c r="I1237" s="15">
        <f>E1237/E1236*100</f>
        <v>94.644680018351295</v>
      </c>
      <c r="J1237" s="16">
        <f t="shared" si="347"/>
        <v>82.714426970384409</v>
      </c>
      <c r="K1237" s="16">
        <f t="shared" si="348"/>
        <v>65.616322653143882</v>
      </c>
      <c r="L1237" s="16">
        <f t="shared" si="348"/>
        <v>99.037467459138824</v>
      </c>
      <c r="M1237" s="72"/>
      <c r="N1237" s="72"/>
      <c r="O1237" s="72"/>
      <c r="P1237" s="72"/>
      <c r="Q1237" s="72"/>
      <c r="R1237" s="72"/>
    </row>
    <row r="1238" spans="1:18" s="9" customFormat="1" x14ac:dyDescent="0.2">
      <c r="A1238" s="17" t="s">
        <v>274</v>
      </c>
      <c r="B1238" s="73">
        <v>2050.71</v>
      </c>
      <c r="C1238" s="73">
        <v>4279.2259999999997</v>
      </c>
      <c r="D1238" s="73">
        <v>1440.962</v>
      </c>
      <c r="E1238" s="73">
        <v>5720.1880000000001</v>
      </c>
      <c r="F1238" s="73">
        <v>303.18200000000002</v>
      </c>
      <c r="G1238" s="73">
        <v>3049.355</v>
      </c>
      <c r="H1238" s="15">
        <f>D1238/D1236*100</f>
        <v>12.290393580168359</v>
      </c>
      <c r="I1238" s="15">
        <f>E1238/E1236*100</f>
        <v>5.3553199816487078</v>
      </c>
      <c r="J1238" s="16">
        <f t="shared" si="347"/>
        <v>70.266493068254405</v>
      </c>
      <c r="K1238" s="16">
        <f t="shared" si="348"/>
        <v>475.27953506474654</v>
      </c>
      <c r="L1238" s="16">
        <f t="shared" si="348"/>
        <v>187.58681754010274</v>
      </c>
      <c r="M1238" s="68"/>
      <c r="N1238" s="68"/>
      <c r="O1238" s="68"/>
      <c r="P1238" s="68"/>
      <c r="Q1238" s="68"/>
      <c r="R1238" s="68"/>
    </row>
    <row r="1239" spans="1:18" s="9" customFormat="1" x14ac:dyDescent="0.2">
      <c r="A1239" s="13" t="s">
        <v>273</v>
      </c>
      <c r="B1239" s="73">
        <v>14483.044</v>
      </c>
      <c r="C1239" s="73">
        <v>95088.892999999996</v>
      </c>
      <c r="D1239" s="73">
        <v>11724.295</v>
      </c>
      <c r="E1239" s="73">
        <v>106813.18799999999</v>
      </c>
      <c r="F1239" s="73">
        <v>15975.093999999999</v>
      </c>
      <c r="G1239" s="73">
        <v>105124.86500000001</v>
      </c>
      <c r="H1239" s="15">
        <f>H1240+H1241</f>
        <v>100</v>
      </c>
      <c r="I1239" s="15">
        <f>I1240+I1241</f>
        <v>100</v>
      </c>
      <c r="J1239" s="16">
        <f t="shared" si="347"/>
        <v>80.951870338859706</v>
      </c>
      <c r="K1239" s="16">
        <f t="shared" si="348"/>
        <v>73.391086149477431</v>
      </c>
      <c r="L1239" s="16">
        <f t="shared" si="348"/>
        <v>101.60601680677543</v>
      </c>
      <c r="M1239" s="72"/>
      <c r="N1239" s="72"/>
      <c r="O1239" s="72"/>
      <c r="P1239" s="72"/>
      <c r="Q1239" s="72"/>
      <c r="R1239" s="72"/>
    </row>
    <row r="1240" spans="1:18" s="9" customFormat="1" x14ac:dyDescent="0.2">
      <c r="A1240" s="17" t="s">
        <v>275</v>
      </c>
      <c r="B1240" s="73">
        <v>7974.5889999999999</v>
      </c>
      <c r="C1240" s="73">
        <v>50867.726000000002</v>
      </c>
      <c r="D1240" s="73">
        <v>2055.8580000000002</v>
      </c>
      <c r="E1240" s="73">
        <v>52923.584000000003</v>
      </c>
      <c r="F1240" s="73">
        <v>8392.5329999999994</v>
      </c>
      <c r="G1240" s="73">
        <v>36529.618000000002</v>
      </c>
      <c r="H1240" s="15">
        <f>D1240/D1239*100</f>
        <v>17.535024494010091</v>
      </c>
      <c r="I1240" s="15">
        <f>E1240/E1239*100</f>
        <v>49.547799284859849</v>
      </c>
      <c r="J1240" s="16">
        <f t="shared" si="347"/>
        <v>25.780112304220321</v>
      </c>
      <c r="K1240" s="16">
        <f t="shared" si="348"/>
        <v>24.496275439131431</v>
      </c>
      <c r="L1240" s="16">
        <f t="shared" si="348"/>
        <v>144.87855854391907</v>
      </c>
      <c r="M1240" s="72"/>
      <c r="N1240" s="72"/>
      <c r="O1240" s="72"/>
      <c r="P1240" s="72"/>
      <c r="Q1240" s="72"/>
      <c r="R1240" s="72"/>
    </row>
    <row r="1241" spans="1:18" s="9" customFormat="1" x14ac:dyDescent="0.2">
      <c r="A1241" s="17" t="s">
        <v>279</v>
      </c>
      <c r="B1241" s="73">
        <v>6508.4549999999999</v>
      </c>
      <c r="C1241" s="73">
        <v>44221.167000000001</v>
      </c>
      <c r="D1241" s="73">
        <v>9668.4369999999999</v>
      </c>
      <c r="E1241" s="73">
        <v>53889.603999999999</v>
      </c>
      <c r="F1241" s="73">
        <v>7582.5609999999997</v>
      </c>
      <c r="G1241" s="73">
        <v>68595.247000000003</v>
      </c>
      <c r="H1241" s="15">
        <f>D1241/D1239*100</f>
        <v>82.464975505989912</v>
      </c>
      <c r="I1241" s="15">
        <f>E1241/E1239*100</f>
        <v>50.452200715140158</v>
      </c>
      <c r="J1241" s="16">
        <f t="shared" si="347"/>
        <v>148.5519528060039</v>
      </c>
      <c r="K1241" s="16">
        <f t="shared" si="348"/>
        <v>127.50885881432407</v>
      </c>
      <c r="L1241" s="16">
        <f t="shared" si="348"/>
        <v>78.561717257173797</v>
      </c>
      <c r="M1241" s="76"/>
      <c r="N1241" s="76"/>
      <c r="O1241" s="76"/>
      <c r="P1241" s="76"/>
      <c r="Q1241" s="76"/>
      <c r="R1241" s="76"/>
    </row>
    <row r="1242" spans="1:18" s="9" customFormat="1" ht="33.75" x14ac:dyDescent="0.2">
      <c r="A1242" s="11" t="s">
        <v>448</v>
      </c>
      <c r="B1242" s="73"/>
      <c r="C1242" s="73"/>
      <c r="D1242" s="73"/>
      <c r="E1242" s="73"/>
      <c r="F1242" s="73"/>
      <c r="G1242" s="73"/>
      <c r="H1242" s="72"/>
      <c r="I1242" s="72"/>
      <c r="J1242" s="72"/>
      <c r="K1242" s="72"/>
      <c r="L1242" s="72"/>
      <c r="M1242" s="72"/>
      <c r="N1242" s="72"/>
      <c r="O1242" s="72"/>
      <c r="P1242" s="72"/>
      <c r="Q1242" s="72"/>
      <c r="R1242" s="72"/>
    </row>
    <row r="1243" spans="1:18" s="9" customFormat="1" x14ac:dyDescent="0.2">
      <c r="A1243" s="13" t="s">
        <v>272</v>
      </c>
      <c r="B1243" s="73">
        <v>2918.0819999999999</v>
      </c>
      <c r="C1243" s="73">
        <v>22708.866000000002</v>
      </c>
      <c r="D1243" s="73">
        <v>4311.4629999999997</v>
      </c>
      <c r="E1243" s="73">
        <v>27020.329000000002</v>
      </c>
      <c r="F1243" s="73">
        <v>4848.866</v>
      </c>
      <c r="G1243" s="73">
        <v>31853.02</v>
      </c>
      <c r="H1243" s="15">
        <f>H1244+H1245</f>
        <v>100.00000000000001</v>
      </c>
      <c r="I1243" s="15">
        <f>I1244+I1245</f>
        <v>100</v>
      </c>
      <c r="J1243" s="16">
        <f t="shared" ref="J1243:J1248" si="349">D1243/B1243*100</f>
        <v>147.74989188103694</v>
      </c>
      <c r="K1243" s="16">
        <f t="shared" ref="K1243:L1248" si="350">D1243/F1243*100</f>
        <v>88.916934392495065</v>
      </c>
      <c r="L1243" s="16">
        <f t="shared" si="350"/>
        <v>84.828154441870822</v>
      </c>
    </row>
    <row r="1244" spans="1:18" s="9" customFormat="1" x14ac:dyDescent="0.2">
      <c r="A1244" s="17" t="s">
        <v>278</v>
      </c>
      <c r="B1244" s="73">
        <v>345.834</v>
      </c>
      <c r="C1244" s="73">
        <v>1080.4690000000001</v>
      </c>
      <c r="D1244" s="73">
        <v>331.834</v>
      </c>
      <c r="E1244" s="73">
        <v>1412.3030000000001</v>
      </c>
      <c r="F1244" s="73">
        <v>221.53</v>
      </c>
      <c r="G1244" s="73">
        <v>1261.172</v>
      </c>
      <c r="H1244" s="15">
        <f>D1244/D1243*100</f>
        <v>7.6965521912167638</v>
      </c>
      <c r="I1244" s="15">
        <f>E1244/E1243*100</f>
        <v>5.2268164462394227</v>
      </c>
      <c r="J1244" s="16">
        <f t="shared" si="349"/>
        <v>95.951815032645712</v>
      </c>
      <c r="K1244" s="16">
        <f t="shared" si="350"/>
        <v>149.79190177402609</v>
      </c>
      <c r="L1244" s="16">
        <f t="shared" si="350"/>
        <v>111.98337736644963</v>
      </c>
      <c r="M1244" s="72"/>
      <c r="N1244" s="72"/>
      <c r="O1244" s="72"/>
      <c r="P1244" s="72"/>
      <c r="Q1244" s="72"/>
      <c r="R1244" s="72"/>
    </row>
    <row r="1245" spans="1:18" s="9" customFormat="1" x14ac:dyDescent="0.2">
      <c r="A1245" s="17" t="s">
        <v>274</v>
      </c>
      <c r="B1245" s="73">
        <v>2572.2489999999998</v>
      </c>
      <c r="C1245" s="73">
        <v>21628.397000000001</v>
      </c>
      <c r="D1245" s="73">
        <v>3979.6289999999999</v>
      </c>
      <c r="E1245" s="73">
        <v>25608.026000000002</v>
      </c>
      <c r="F1245" s="73">
        <v>4627.3370000000004</v>
      </c>
      <c r="G1245" s="73">
        <v>30591.847000000002</v>
      </c>
      <c r="H1245" s="15">
        <f>D1245/D1243*100</f>
        <v>92.303447808783247</v>
      </c>
      <c r="I1245" s="15">
        <f>E1245/E1243*100</f>
        <v>94.773183553760575</v>
      </c>
      <c r="J1245" s="16">
        <f t="shared" si="349"/>
        <v>154.71398764272044</v>
      </c>
      <c r="K1245" s="16">
        <f t="shared" si="350"/>
        <v>86.002575563439606</v>
      </c>
      <c r="L1245" s="16">
        <f t="shared" si="350"/>
        <v>83.708662638120543</v>
      </c>
      <c r="M1245" s="76"/>
      <c r="N1245" s="76"/>
      <c r="O1245" s="76"/>
      <c r="P1245" s="76"/>
      <c r="Q1245" s="76"/>
      <c r="R1245" s="76"/>
    </row>
    <row r="1246" spans="1:18" s="9" customFormat="1" x14ac:dyDescent="0.2">
      <c r="A1246" s="13" t="s">
        <v>273</v>
      </c>
      <c r="B1246" s="73">
        <v>2918.0819999999999</v>
      </c>
      <c r="C1246" s="73">
        <v>22708.866000000002</v>
      </c>
      <c r="D1246" s="73">
        <v>4311.4629999999997</v>
      </c>
      <c r="E1246" s="73">
        <v>27020.329000000002</v>
      </c>
      <c r="F1246" s="73">
        <v>4848.866</v>
      </c>
      <c r="G1246" s="73">
        <v>31853.02</v>
      </c>
      <c r="H1246" s="15">
        <f>H1247+H1248</f>
        <v>100</v>
      </c>
      <c r="I1246" s="15">
        <f>I1247+I1248</f>
        <v>100</v>
      </c>
      <c r="J1246" s="16">
        <f t="shared" si="349"/>
        <v>147.74989188103694</v>
      </c>
      <c r="K1246" s="16">
        <f t="shared" si="350"/>
        <v>88.916934392495065</v>
      </c>
      <c r="L1246" s="16">
        <f t="shared" si="350"/>
        <v>84.828154441870822</v>
      </c>
      <c r="M1246" s="72"/>
      <c r="N1246" s="72"/>
      <c r="O1246" s="72"/>
      <c r="P1246" s="72"/>
      <c r="Q1246" s="72"/>
      <c r="R1246" s="72"/>
    </row>
    <row r="1247" spans="1:18" s="9" customFormat="1" x14ac:dyDescent="0.2">
      <c r="A1247" s="17" t="s">
        <v>275</v>
      </c>
      <c r="B1247" s="73">
        <v>23.07</v>
      </c>
      <c r="C1247" s="73">
        <v>132.435</v>
      </c>
      <c r="D1247" s="73">
        <v>44.59</v>
      </c>
      <c r="E1247" s="73">
        <v>177.02500000000001</v>
      </c>
      <c r="F1247" s="73">
        <v>51.075000000000003</v>
      </c>
      <c r="G1247" s="73">
        <v>272.17500000000001</v>
      </c>
      <c r="H1247" s="15">
        <f>D1247/D1246*100</f>
        <v>1.0342197068605252</v>
      </c>
      <c r="I1247" s="15">
        <f>E1247/E1246*100</f>
        <v>0.65515486506474441</v>
      </c>
      <c r="J1247" s="16">
        <f t="shared" si="349"/>
        <v>193.28131772865194</v>
      </c>
      <c r="K1247" s="16">
        <f t="shared" si="350"/>
        <v>87.302985805188456</v>
      </c>
      <c r="L1247" s="16">
        <f t="shared" si="350"/>
        <v>65.040874437402408</v>
      </c>
      <c r="M1247" s="72"/>
      <c r="N1247" s="72"/>
      <c r="O1247" s="72"/>
      <c r="P1247" s="72"/>
      <c r="Q1247" s="72"/>
      <c r="R1247" s="72"/>
    </row>
    <row r="1248" spans="1:18" s="9" customFormat="1" x14ac:dyDescent="0.2">
      <c r="A1248" s="17" t="s">
        <v>279</v>
      </c>
      <c r="B1248" s="73">
        <v>2895.0120000000002</v>
      </c>
      <c r="C1248" s="73">
        <v>22576.431</v>
      </c>
      <c r="D1248" s="73">
        <v>4266.8729999999996</v>
      </c>
      <c r="E1248" s="73">
        <v>26843.304</v>
      </c>
      <c r="F1248" s="73">
        <v>4797.7910000000002</v>
      </c>
      <c r="G1248" s="73">
        <v>31580.845000000001</v>
      </c>
      <c r="H1248" s="15">
        <f>D1248/D1246*100</f>
        <v>98.965780293139474</v>
      </c>
      <c r="I1248" s="15">
        <f>E1248/E1246*100</f>
        <v>99.344845134935255</v>
      </c>
      <c r="J1248" s="16">
        <f t="shared" si="349"/>
        <v>147.38705746297421</v>
      </c>
      <c r="K1248" s="16">
        <f t="shared" si="350"/>
        <v>88.934115721172503</v>
      </c>
      <c r="L1248" s="16">
        <f t="shared" si="350"/>
        <v>84.998688287156341</v>
      </c>
      <c r="M1248" s="76"/>
      <c r="N1248" s="76"/>
      <c r="O1248" s="76"/>
      <c r="P1248" s="76"/>
      <c r="Q1248" s="76"/>
      <c r="R1248" s="76"/>
    </row>
    <row r="1249" spans="1:18" s="9" customFormat="1" ht="45" x14ac:dyDescent="0.2">
      <c r="A1249" s="11" t="s">
        <v>449</v>
      </c>
      <c r="B1249" s="73"/>
      <c r="C1249" s="73"/>
      <c r="D1249" s="73"/>
      <c r="E1249" s="73"/>
      <c r="F1249" s="73"/>
      <c r="G1249" s="73"/>
      <c r="H1249" s="72"/>
      <c r="I1249" s="72"/>
      <c r="J1249" s="72"/>
      <c r="K1249" s="72"/>
      <c r="L1249" s="72"/>
      <c r="M1249" s="72"/>
      <c r="N1249" s="72"/>
      <c r="O1249" s="72"/>
      <c r="P1249" s="72"/>
      <c r="Q1249" s="72"/>
      <c r="R1249" s="72"/>
    </row>
    <row r="1250" spans="1:18" s="9" customFormat="1" x14ac:dyDescent="0.2">
      <c r="A1250" s="13" t="s">
        <v>272</v>
      </c>
      <c r="B1250" s="73">
        <v>20373.366000000002</v>
      </c>
      <c r="C1250" s="73">
        <v>102786.41800000001</v>
      </c>
      <c r="D1250" s="73">
        <v>16829.506000000001</v>
      </c>
      <c r="E1250" s="73">
        <v>119615.924</v>
      </c>
      <c r="F1250" s="73">
        <v>20625.455000000002</v>
      </c>
      <c r="G1250" s="73">
        <v>160609.52900000001</v>
      </c>
      <c r="H1250" s="15">
        <f>H1251+H1252</f>
        <v>99.999999999999986</v>
      </c>
      <c r="I1250" s="15">
        <f>I1251+I1252</f>
        <v>100</v>
      </c>
      <c r="J1250" s="16">
        <f t="shared" ref="J1250:J1255" si="351">D1250/B1250*100</f>
        <v>82.605427105172495</v>
      </c>
      <c r="K1250" s="16">
        <f t="shared" ref="K1250:L1255" si="352">D1250/F1250*100</f>
        <v>81.595804795579056</v>
      </c>
      <c r="L1250" s="16">
        <f t="shared" si="352"/>
        <v>74.476231108304901</v>
      </c>
      <c r="M1250" s="72"/>
      <c r="N1250" s="72"/>
      <c r="O1250" s="72"/>
      <c r="P1250" s="72"/>
      <c r="Q1250" s="72"/>
      <c r="R1250" s="72"/>
    </row>
    <row r="1251" spans="1:18" s="9" customFormat="1" x14ac:dyDescent="0.2">
      <c r="A1251" s="17" t="s">
        <v>278</v>
      </c>
      <c r="B1251" s="73">
        <v>10331.666999999999</v>
      </c>
      <c r="C1251" s="73">
        <v>53667.332999999999</v>
      </c>
      <c r="D1251" s="73">
        <v>8315.6669999999995</v>
      </c>
      <c r="E1251" s="73">
        <v>61983</v>
      </c>
      <c r="F1251" s="73">
        <v>10276.821</v>
      </c>
      <c r="G1251" s="73">
        <v>83221.315000000002</v>
      </c>
      <c r="H1251" s="15">
        <f>D1251/D1250*100</f>
        <v>49.4112364320141</v>
      </c>
      <c r="I1251" s="15">
        <f>E1251/E1250*100</f>
        <v>51.818351543227635</v>
      </c>
      <c r="J1251" s="16">
        <f t="shared" si="351"/>
        <v>80.487175980410512</v>
      </c>
      <c r="K1251" s="16">
        <f t="shared" si="352"/>
        <v>80.916725123459869</v>
      </c>
      <c r="L1251" s="16">
        <f t="shared" si="352"/>
        <v>74.479717125354242</v>
      </c>
      <c r="M1251" s="72"/>
      <c r="N1251" s="72"/>
      <c r="O1251" s="72"/>
      <c r="P1251" s="72"/>
      <c r="Q1251" s="72"/>
      <c r="R1251" s="72"/>
    </row>
    <row r="1252" spans="1:18" s="9" customFormat="1" x14ac:dyDescent="0.2">
      <c r="A1252" s="17" t="s">
        <v>274</v>
      </c>
      <c r="B1252" s="73">
        <v>10041.699000000001</v>
      </c>
      <c r="C1252" s="73">
        <v>49119.084999999999</v>
      </c>
      <c r="D1252" s="73">
        <v>8513.8389999999999</v>
      </c>
      <c r="E1252" s="73">
        <v>57632.923999999999</v>
      </c>
      <c r="F1252" s="73">
        <v>10348.634</v>
      </c>
      <c r="G1252" s="73">
        <v>77388.214000000007</v>
      </c>
      <c r="H1252" s="15">
        <f>D1252/D1250*100</f>
        <v>50.588763567985886</v>
      </c>
      <c r="I1252" s="15">
        <f>E1252/E1250*100</f>
        <v>48.181648456772358</v>
      </c>
      <c r="J1252" s="16">
        <f t="shared" si="351"/>
        <v>84.784845672032176</v>
      </c>
      <c r="K1252" s="16">
        <f t="shared" si="352"/>
        <v>82.270172082614963</v>
      </c>
      <c r="L1252" s="16">
        <f t="shared" si="352"/>
        <v>74.472482334325477</v>
      </c>
      <c r="M1252" s="76"/>
      <c r="N1252" s="76"/>
      <c r="O1252" s="76"/>
      <c r="P1252" s="76"/>
      <c r="Q1252" s="76"/>
      <c r="R1252" s="76"/>
    </row>
    <row r="1253" spans="1:18" s="9" customFormat="1" x14ac:dyDescent="0.2">
      <c r="A1253" s="13" t="s">
        <v>273</v>
      </c>
      <c r="B1253" s="73">
        <v>20373.366000000002</v>
      </c>
      <c r="C1253" s="73">
        <v>102786.41800000001</v>
      </c>
      <c r="D1253" s="73">
        <v>16829.506000000001</v>
      </c>
      <c r="E1253" s="73">
        <v>119615.924</v>
      </c>
      <c r="F1253" s="73">
        <v>20625.455000000002</v>
      </c>
      <c r="G1253" s="73">
        <v>160609.52900000001</v>
      </c>
      <c r="H1253" s="15">
        <f>H1254+H1255</f>
        <v>100.00000594194505</v>
      </c>
      <c r="I1253" s="15">
        <f>I1254+I1255</f>
        <v>100.00000083600909</v>
      </c>
      <c r="J1253" s="16">
        <f t="shared" si="351"/>
        <v>82.605427105172495</v>
      </c>
      <c r="K1253" s="16">
        <f t="shared" si="352"/>
        <v>81.595804795579056</v>
      </c>
      <c r="L1253" s="16">
        <f t="shared" si="352"/>
        <v>74.476231108304901</v>
      </c>
    </row>
    <row r="1254" spans="1:18" s="9" customFormat="1" x14ac:dyDescent="0.2">
      <c r="A1254" s="17" t="s">
        <v>275</v>
      </c>
      <c r="B1254" s="73">
        <v>1574.5809999999999</v>
      </c>
      <c r="C1254" s="73">
        <v>14658.433000000001</v>
      </c>
      <c r="D1254" s="73">
        <v>1972.375</v>
      </c>
      <c r="E1254" s="73">
        <v>16630.808000000001</v>
      </c>
      <c r="F1254" s="73">
        <v>2178.2249999999999</v>
      </c>
      <c r="G1254" s="73">
        <v>21162.845000000001</v>
      </c>
      <c r="H1254" s="15">
        <f>D1254/D1253*100</f>
        <v>11.719743883153788</v>
      </c>
      <c r="I1254" s="15">
        <f>E1254/E1253*100</f>
        <v>13.903506693640558</v>
      </c>
      <c r="J1254" s="16">
        <f t="shared" si="351"/>
        <v>125.26348279320023</v>
      </c>
      <c r="K1254" s="16">
        <f t="shared" si="352"/>
        <v>90.549644779579708</v>
      </c>
      <c r="L1254" s="16">
        <f t="shared" si="352"/>
        <v>78.584935059534772</v>
      </c>
    </row>
    <row r="1255" spans="1:18" s="9" customFormat="1" x14ac:dyDescent="0.2">
      <c r="A1255" s="17" t="s">
        <v>279</v>
      </c>
      <c r="B1255" s="73">
        <v>18798.785</v>
      </c>
      <c r="C1255" s="73">
        <v>88127.985000000001</v>
      </c>
      <c r="D1255" s="73">
        <v>14857.132</v>
      </c>
      <c r="E1255" s="73">
        <v>102985.117</v>
      </c>
      <c r="F1255" s="73">
        <v>18447.23</v>
      </c>
      <c r="G1255" s="73">
        <v>139446.68299999999</v>
      </c>
      <c r="H1255" s="15">
        <f>D1255/D1253*100</f>
        <v>88.280262058791266</v>
      </c>
      <c r="I1255" s="15">
        <f>E1255/E1253*100</f>
        <v>86.096494142368542</v>
      </c>
      <c r="J1255" s="16">
        <f t="shared" si="351"/>
        <v>79.032405551741775</v>
      </c>
      <c r="K1255" s="16">
        <f t="shared" si="352"/>
        <v>80.538552400550117</v>
      </c>
      <c r="L1255" s="16">
        <f t="shared" si="352"/>
        <v>73.852683179276497</v>
      </c>
      <c r="M1255" s="76"/>
      <c r="N1255" s="76"/>
      <c r="O1255" s="76"/>
      <c r="P1255" s="76"/>
      <c r="Q1255" s="76"/>
      <c r="R1255" s="76"/>
    </row>
    <row r="1256" spans="1:18" s="9" customFormat="1" ht="56.25" x14ac:dyDescent="0.2">
      <c r="A1256" s="11" t="s">
        <v>450</v>
      </c>
      <c r="B1256" s="73"/>
      <c r="C1256" s="73"/>
      <c r="D1256" s="73"/>
      <c r="E1256" s="73"/>
      <c r="F1256" s="73"/>
      <c r="G1256" s="73"/>
      <c r="H1256" s="72"/>
      <c r="I1256" s="72"/>
      <c r="J1256" s="72"/>
      <c r="K1256" s="72"/>
      <c r="L1256" s="72"/>
    </row>
    <row r="1257" spans="1:18" s="9" customFormat="1" x14ac:dyDescent="0.2">
      <c r="A1257" s="13" t="s">
        <v>272</v>
      </c>
      <c r="B1257" s="73">
        <v>17631.868999999999</v>
      </c>
      <c r="C1257" s="73">
        <v>107832.74800000001</v>
      </c>
      <c r="D1257" s="73">
        <v>17256.895</v>
      </c>
      <c r="E1257" s="73">
        <v>125089.643</v>
      </c>
      <c r="F1257" s="73">
        <v>11380.789000000001</v>
      </c>
      <c r="G1257" s="73">
        <v>73673.892000000007</v>
      </c>
      <c r="H1257" s="15">
        <f>H1258+H1259</f>
        <v>99.999999999999986</v>
      </c>
      <c r="I1257" s="15">
        <f>I1258+I1259</f>
        <v>100</v>
      </c>
      <c r="J1257" s="16">
        <f t="shared" ref="J1257:J1262" si="353">D1257/B1257*100</f>
        <v>97.873316776570888</v>
      </c>
      <c r="K1257" s="16">
        <f t="shared" ref="K1257:L1262" si="354">D1257/F1257*100</f>
        <v>151.63179811171264</v>
      </c>
      <c r="L1257" s="16">
        <f t="shared" si="354"/>
        <v>169.78829216732569</v>
      </c>
    </row>
    <row r="1258" spans="1:18" s="9" customFormat="1" x14ac:dyDescent="0.2">
      <c r="A1258" s="17" t="s">
        <v>278</v>
      </c>
      <c r="B1258" s="73">
        <v>16924.583999999999</v>
      </c>
      <c r="C1258" s="73">
        <v>105056.003</v>
      </c>
      <c r="D1258" s="73">
        <v>16997.583999999999</v>
      </c>
      <c r="E1258" s="73">
        <v>122053.586</v>
      </c>
      <c r="F1258" s="73">
        <v>11046.012000000001</v>
      </c>
      <c r="G1258" s="73">
        <v>71019.981</v>
      </c>
      <c r="H1258" s="15">
        <f>D1258/D1257*100</f>
        <v>98.497348451155304</v>
      </c>
      <c r="I1258" s="15">
        <f>E1258/E1257*100</f>
        <v>97.572894983799742</v>
      </c>
      <c r="J1258" s="16">
        <f t="shared" si="353"/>
        <v>100.43132522489179</v>
      </c>
      <c r="K1258" s="16">
        <f t="shared" si="354"/>
        <v>153.87982558773246</v>
      </c>
      <c r="L1258" s="16">
        <f t="shared" si="354"/>
        <v>171.85809441430294</v>
      </c>
    </row>
    <row r="1259" spans="1:18" s="9" customFormat="1" x14ac:dyDescent="0.2">
      <c r="A1259" s="17" t="s">
        <v>274</v>
      </c>
      <c r="B1259" s="73">
        <v>707.28499999999997</v>
      </c>
      <c r="C1259" s="73">
        <v>2776.7460000000001</v>
      </c>
      <c r="D1259" s="73">
        <v>259.31099999999998</v>
      </c>
      <c r="E1259" s="73">
        <v>3036.0569999999998</v>
      </c>
      <c r="F1259" s="73">
        <v>334.77699999999999</v>
      </c>
      <c r="G1259" s="73">
        <v>2653.9119999999998</v>
      </c>
      <c r="H1259" s="15">
        <f>D1259/D1257*100</f>
        <v>1.502651548844679</v>
      </c>
      <c r="I1259" s="15">
        <f>E1259/E1257*100</f>
        <v>2.4271050162002616</v>
      </c>
      <c r="J1259" s="16">
        <f t="shared" si="353"/>
        <v>36.662872816474263</v>
      </c>
      <c r="K1259" s="16">
        <f t="shared" si="354"/>
        <v>77.457830137673739</v>
      </c>
      <c r="L1259" s="16">
        <f t="shared" si="354"/>
        <v>114.39930939684511</v>
      </c>
      <c r="M1259" s="76"/>
      <c r="N1259" s="76"/>
      <c r="O1259" s="76"/>
      <c r="P1259" s="76"/>
      <c r="Q1259" s="76"/>
      <c r="R1259" s="76"/>
    </row>
    <row r="1260" spans="1:18" s="9" customFormat="1" x14ac:dyDescent="0.2">
      <c r="A1260" s="13" t="s">
        <v>273</v>
      </c>
      <c r="B1260" s="73">
        <v>17631.868999999999</v>
      </c>
      <c r="C1260" s="73">
        <v>107832.74800000001</v>
      </c>
      <c r="D1260" s="73">
        <v>17256.895</v>
      </c>
      <c r="E1260" s="73">
        <v>125089.643</v>
      </c>
      <c r="F1260" s="73">
        <v>11380.789000000001</v>
      </c>
      <c r="G1260" s="73">
        <v>73673.892000000007</v>
      </c>
      <c r="H1260" s="15">
        <f>H1261+H1262</f>
        <v>100</v>
      </c>
      <c r="I1260" s="15">
        <f>I1261+I1262</f>
        <v>100</v>
      </c>
      <c r="J1260" s="16">
        <f t="shared" si="353"/>
        <v>97.873316776570888</v>
      </c>
      <c r="K1260" s="16">
        <f t="shared" si="354"/>
        <v>151.63179811171264</v>
      </c>
      <c r="L1260" s="16">
        <f t="shared" si="354"/>
        <v>169.78829216732569</v>
      </c>
      <c r="M1260" s="72"/>
      <c r="N1260" s="72"/>
      <c r="O1260" s="72"/>
      <c r="P1260" s="72"/>
      <c r="Q1260" s="72"/>
      <c r="R1260" s="72"/>
    </row>
    <row r="1261" spans="1:18" s="9" customFormat="1" x14ac:dyDescent="0.2">
      <c r="A1261" s="17" t="s">
        <v>275</v>
      </c>
      <c r="B1261" s="73">
        <v>4.0000000000000001E-3</v>
      </c>
      <c r="C1261" s="73">
        <v>2.6019999999999999</v>
      </c>
      <c r="D1261" s="73">
        <v>1.22</v>
      </c>
      <c r="E1261" s="73">
        <v>3.8220000000000001</v>
      </c>
      <c r="F1261" s="73">
        <v>1.1599999999999999</v>
      </c>
      <c r="G1261" s="73">
        <v>116.66200000000001</v>
      </c>
      <c r="H1261" s="15">
        <f>D1261/D1260*100</f>
        <v>7.0696379621015245E-3</v>
      </c>
      <c r="I1261" s="15">
        <f>E1261/E1260*100</f>
        <v>3.0554088318886642E-3</v>
      </c>
      <c r="J1261" s="16"/>
      <c r="K1261" s="16">
        <f t="shared" si="354"/>
        <v>105.17241379310344</v>
      </c>
      <c r="L1261" s="16">
        <f t="shared" si="354"/>
        <v>3.2761310452418098</v>
      </c>
      <c r="M1261" s="72"/>
      <c r="N1261" s="72"/>
      <c r="O1261" s="72"/>
      <c r="P1261" s="72"/>
      <c r="Q1261" s="72"/>
      <c r="R1261" s="72"/>
    </row>
    <row r="1262" spans="1:18" s="9" customFormat="1" x14ac:dyDescent="0.2">
      <c r="A1262" s="17" t="s">
        <v>279</v>
      </c>
      <c r="B1262" s="73">
        <v>17631.864000000001</v>
      </c>
      <c r="C1262" s="73">
        <v>107830.14599999999</v>
      </c>
      <c r="D1262" s="73">
        <v>17255.674999999999</v>
      </c>
      <c r="E1262" s="73">
        <v>125085.821</v>
      </c>
      <c r="F1262" s="73">
        <v>11379.629000000001</v>
      </c>
      <c r="G1262" s="73">
        <v>73557.23</v>
      </c>
      <c r="H1262" s="15">
        <f>D1262/D1260*100</f>
        <v>99.992930362037896</v>
      </c>
      <c r="I1262" s="15">
        <f>E1262/E1260*100</f>
        <v>99.996944591168116</v>
      </c>
      <c r="J1262" s="16">
        <f t="shared" si="353"/>
        <v>97.866425240122084</v>
      </c>
      <c r="K1262" s="16">
        <f t="shared" si="354"/>
        <v>151.63653402057307</v>
      </c>
      <c r="L1262" s="16">
        <f t="shared" si="354"/>
        <v>170.05238098280756</v>
      </c>
      <c r="M1262" s="76"/>
      <c r="N1262" s="76"/>
      <c r="O1262" s="76"/>
      <c r="P1262" s="76"/>
      <c r="Q1262" s="76"/>
      <c r="R1262" s="76"/>
    </row>
    <row r="1263" spans="1:18" s="9" customFormat="1" ht="33.75" x14ac:dyDescent="0.2">
      <c r="A1263" s="11" t="s">
        <v>451</v>
      </c>
      <c r="B1263" s="73"/>
      <c r="C1263" s="73"/>
      <c r="D1263" s="73"/>
      <c r="E1263" s="73"/>
      <c r="F1263" s="73"/>
      <c r="G1263" s="73"/>
      <c r="H1263" s="72"/>
      <c r="I1263" s="72"/>
      <c r="J1263" s="72"/>
      <c r="K1263" s="72"/>
      <c r="L1263" s="72"/>
      <c r="M1263" s="76"/>
      <c r="N1263" s="76"/>
      <c r="O1263" s="76"/>
      <c r="P1263" s="76"/>
      <c r="Q1263" s="76"/>
      <c r="R1263" s="76"/>
    </row>
    <row r="1264" spans="1:18" s="9" customFormat="1" x14ac:dyDescent="0.2">
      <c r="A1264" s="13" t="s">
        <v>272</v>
      </c>
      <c r="B1264" s="73">
        <v>294076.16700000002</v>
      </c>
      <c r="C1264" s="73">
        <v>2364481.125</v>
      </c>
      <c r="D1264" s="73">
        <v>226657.48699999999</v>
      </c>
      <c r="E1264" s="73">
        <v>2591138.6129999999</v>
      </c>
      <c r="F1264" s="73">
        <v>297846.73700000002</v>
      </c>
      <c r="G1264" s="73">
        <v>2519401.4890000001</v>
      </c>
      <c r="H1264" s="15">
        <f>H1265+H1266</f>
        <v>100.00000044119435</v>
      </c>
      <c r="I1264" s="15">
        <f>I1265+I1266</f>
        <v>100</v>
      </c>
      <c r="J1264" s="16">
        <f t="shared" ref="J1264:J1269" si="355">D1264/B1264*100</f>
        <v>77.074415554389347</v>
      </c>
      <c r="K1264" s="16">
        <f t="shared" ref="K1264:L1269" si="356">D1264/F1264*100</f>
        <v>76.098697364611382</v>
      </c>
      <c r="L1264" s="16">
        <f t="shared" si="356"/>
        <v>102.84738753681033</v>
      </c>
      <c r="M1264" s="72"/>
      <c r="N1264" s="72"/>
      <c r="O1264" s="72"/>
      <c r="P1264" s="72"/>
      <c r="Q1264" s="72"/>
      <c r="R1264" s="72"/>
    </row>
    <row r="1265" spans="1:18" s="9" customFormat="1" x14ac:dyDescent="0.2">
      <c r="A1265" s="17" t="s">
        <v>278</v>
      </c>
      <c r="B1265" s="73">
        <v>294072.66700000002</v>
      </c>
      <c r="C1265" s="73">
        <v>2363218.3330000001</v>
      </c>
      <c r="D1265" s="73">
        <v>226592.66699999999</v>
      </c>
      <c r="E1265" s="73">
        <v>2589811</v>
      </c>
      <c r="F1265" s="73">
        <v>297209.37199999997</v>
      </c>
      <c r="G1265" s="73">
        <v>2516606.3640000001</v>
      </c>
      <c r="H1265" s="15">
        <f>D1265/D1264*100</f>
        <v>99.971401782990739</v>
      </c>
      <c r="I1265" s="15">
        <f>E1265/E1264*100</f>
        <v>99.948763335417908</v>
      </c>
      <c r="J1265" s="16">
        <f t="shared" si="355"/>
        <v>77.053290709265397</v>
      </c>
      <c r="K1265" s="16">
        <f t="shared" si="356"/>
        <v>76.24008135248171</v>
      </c>
      <c r="L1265" s="16">
        <f t="shared" si="356"/>
        <v>102.9088631836584</v>
      </c>
    </row>
    <row r="1266" spans="1:18" s="9" customFormat="1" x14ac:dyDescent="0.2">
      <c r="A1266" s="17" t="s">
        <v>274</v>
      </c>
      <c r="B1266" s="73">
        <v>3.5</v>
      </c>
      <c r="C1266" s="73">
        <v>1262.7919999999999</v>
      </c>
      <c r="D1266" s="73">
        <v>64.820999999999998</v>
      </c>
      <c r="E1266" s="73">
        <v>1327.6130000000001</v>
      </c>
      <c r="F1266" s="73">
        <v>637.36500000000001</v>
      </c>
      <c r="G1266" s="73">
        <v>2795.125</v>
      </c>
      <c r="H1266" s="15">
        <f>D1266/D1264*100</f>
        <v>2.8598658203600393E-2</v>
      </c>
      <c r="I1266" s="15">
        <f>E1266/E1264*100</f>
        <v>5.1236664582096601E-2</v>
      </c>
      <c r="J1266" s="16"/>
      <c r="K1266" s="16">
        <f t="shared" si="356"/>
        <v>10.170153679602739</v>
      </c>
      <c r="L1266" s="16">
        <f t="shared" si="356"/>
        <v>47.497446446938866</v>
      </c>
      <c r="M1266" s="72"/>
      <c r="N1266" s="72"/>
      <c r="O1266" s="72"/>
      <c r="P1266" s="72"/>
      <c r="Q1266" s="72"/>
      <c r="R1266" s="72"/>
    </row>
    <row r="1267" spans="1:18" s="9" customFormat="1" x14ac:dyDescent="0.2">
      <c r="A1267" s="13" t="s">
        <v>273</v>
      </c>
      <c r="B1267" s="73">
        <v>294076.16700000002</v>
      </c>
      <c r="C1267" s="73">
        <v>2364481.125</v>
      </c>
      <c r="D1267" s="73">
        <v>226657.48699999999</v>
      </c>
      <c r="E1267" s="73">
        <v>2591138.6129999999</v>
      </c>
      <c r="F1267" s="73">
        <v>297846.73700000002</v>
      </c>
      <c r="G1267" s="73">
        <v>2519401.4890000001</v>
      </c>
      <c r="H1267" s="15">
        <f>H1268+H1269</f>
        <v>100</v>
      </c>
      <c r="I1267" s="15">
        <f>I1268+I1269</f>
        <v>100.00000000000001</v>
      </c>
      <c r="J1267" s="16">
        <f t="shared" si="355"/>
        <v>77.074415554389347</v>
      </c>
      <c r="K1267" s="16">
        <f t="shared" si="356"/>
        <v>76.098697364611382</v>
      </c>
      <c r="L1267" s="16">
        <f t="shared" si="356"/>
        <v>102.84738753681033</v>
      </c>
      <c r="M1267" s="76"/>
      <c r="N1267" s="76"/>
      <c r="O1267" s="76"/>
      <c r="P1267" s="76"/>
      <c r="Q1267" s="76"/>
      <c r="R1267" s="76"/>
    </row>
    <row r="1268" spans="1:18" s="9" customFormat="1" x14ac:dyDescent="0.2">
      <c r="A1268" s="17" t="s">
        <v>275</v>
      </c>
      <c r="B1268" s="73">
        <v>0</v>
      </c>
      <c r="C1268" s="73">
        <v>3078.8020000000001</v>
      </c>
      <c r="D1268" s="73">
        <v>0</v>
      </c>
      <c r="E1268" s="73">
        <v>3078.8020000000001</v>
      </c>
      <c r="F1268" s="73">
        <v>1447.52</v>
      </c>
      <c r="G1268" s="73">
        <v>5994.8580000000002</v>
      </c>
      <c r="H1268" s="15">
        <f>D1268/D1267*100</f>
        <v>0</v>
      </c>
      <c r="I1268" s="15">
        <f>E1268/E1267*100</f>
        <v>0.11882042838439227</v>
      </c>
      <c r="J1268" s="16">
        <v>0</v>
      </c>
      <c r="K1268" s="16">
        <f t="shared" si="356"/>
        <v>0</v>
      </c>
      <c r="L1268" s="16">
        <f t="shared" si="356"/>
        <v>51.357379941276335</v>
      </c>
      <c r="M1268" s="72"/>
      <c r="N1268" s="72"/>
      <c r="O1268" s="72"/>
      <c r="P1268" s="72"/>
      <c r="Q1268" s="72"/>
      <c r="R1268" s="72"/>
    </row>
    <row r="1269" spans="1:18" s="9" customFormat="1" x14ac:dyDescent="0.2">
      <c r="A1269" s="17" t="s">
        <v>279</v>
      </c>
      <c r="B1269" s="73">
        <v>294076.16700000002</v>
      </c>
      <c r="C1269" s="73">
        <v>2361402.3229999999</v>
      </c>
      <c r="D1269" s="73">
        <v>226657.48699999999</v>
      </c>
      <c r="E1269" s="73">
        <v>2588059.8110000002</v>
      </c>
      <c r="F1269" s="73">
        <v>296399.217</v>
      </c>
      <c r="G1269" s="73">
        <v>2513406.6310000001</v>
      </c>
      <c r="H1269" s="15">
        <f>D1269/D1267*100</f>
        <v>100</v>
      </c>
      <c r="I1269" s="15">
        <f>E1269/E1267*100</f>
        <v>99.881179571615618</v>
      </c>
      <c r="J1269" s="16">
        <f t="shared" si="355"/>
        <v>77.074415554389347</v>
      </c>
      <c r="K1269" s="16">
        <f t="shared" si="356"/>
        <v>76.470339326166297</v>
      </c>
      <c r="L1269" s="16">
        <f t="shared" si="356"/>
        <v>102.97019905490971</v>
      </c>
      <c r="M1269" s="72"/>
      <c r="N1269" s="72"/>
      <c r="O1269" s="72"/>
      <c r="P1269" s="72"/>
      <c r="Q1269" s="72"/>
      <c r="R1269" s="72"/>
    </row>
    <row r="1270" spans="1:18" s="9" customFormat="1" x14ac:dyDescent="0.2">
      <c r="A1270" s="11" t="s">
        <v>452</v>
      </c>
      <c r="B1270" s="73"/>
      <c r="C1270" s="73"/>
      <c r="D1270" s="73"/>
      <c r="E1270" s="73"/>
      <c r="F1270" s="73"/>
      <c r="G1270" s="73"/>
      <c r="H1270" s="72"/>
      <c r="I1270" s="72"/>
      <c r="J1270" s="72"/>
      <c r="K1270" s="72"/>
      <c r="L1270" s="72"/>
      <c r="M1270" s="76"/>
      <c r="N1270" s="76"/>
      <c r="O1270" s="76"/>
      <c r="P1270" s="76"/>
      <c r="Q1270" s="76"/>
      <c r="R1270" s="76"/>
    </row>
    <row r="1271" spans="1:18" s="9" customFormat="1" x14ac:dyDescent="0.2">
      <c r="A1271" s="13" t="s">
        <v>272</v>
      </c>
      <c r="B1271" s="73">
        <v>220523.649</v>
      </c>
      <c r="C1271" s="73">
        <v>1485477.1910000001</v>
      </c>
      <c r="D1271" s="73">
        <v>178547.31099999999</v>
      </c>
      <c r="E1271" s="73">
        <v>1664024.5020000001</v>
      </c>
      <c r="F1271" s="73">
        <v>214663.533</v>
      </c>
      <c r="G1271" s="73">
        <v>1720746.7120000001</v>
      </c>
      <c r="H1271" s="15">
        <f>H1272+H1273+H1274</f>
        <v>100.00000000000001</v>
      </c>
      <c r="I1271" s="15">
        <f>I1272+I1273+I1274</f>
        <v>99.99999993990474</v>
      </c>
      <c r="J1271" s="16">
        <f t="shared" ref="J1271:J1276" si="357">D1271/B1271*100</f>
        <v>80.965153537795842</v>
      </c>
      <c r="K1271" s="16">
        <f t="shared" ref="K1271:L1277" si="358">D1271/F1271*100</f>
        <v>83.175427379181343</v>
      </c>
      <c r="L1271" s="16">
        <f t="shared" si="358"/>
        <v>96.703628163027403</v>
      </c>
    </row>
    <row r="1272" spans="1:18" s="9" customFormat="1" x14ac:dyDescent="0.2">
      <c r="A1272" s="17" t="s">
        <v>278</v>
      </c>
      <c r="B1272" s="73">
        <v>181005</v>
      </c>
      <c r="C1272" s="73">
        <v>1471208.3330000001</v>
      </c>
      <c r="D1272" s="73">
        <v>176429</v>
      </c>
      <c r="E1272" s="73">
        <v>1647637.3330000001</v>
      </c>
      <c r="F1272" s="73">
        <v>213783.11799999999</v>
      </c>
      <c r="G1272" s="73">
        <v>1714857.378</v>
      </c>
      <c r="H1272" s="15">
        <f>D1272/D1271*100</f>
        <v>98.813585604770054</v>
      </c>
      <c r="I1272" s="15">
        <f>E1272/E1271*100</f>
        <v>99.015208671488665</v>
      </c>
      <c r="J1272" s="16">
        <f t="shared" si="357"/>
        <v>97.47189304162869</v>
      </c>
      <c r="K1272" s="16">
        <f t="shared" si="358"/>
        <v>82.527096456699638</v>
      </c>
      <c r="L1272" s="16">
        <f t="shared" si="358"/>
        <v>96.080137866718857</v>
      </c>
      <c r="M1272" s="72"/>
      <c r="N1272" s="72"/>
      <c r="O1272" s="72"/>
      <c r="P1272" s="72"/>
      <c r="Q1272" s="72"/>
      <c r="R1272" s="72"/>
    </row>
    <row r="1273" spans="1:18" s="9" customFormat="1" x14ac:dyDescent="0.2">
      <c r="A1273" s="17" t="s">
        <v>274</v>
      </c>
      <c r="B1273" s="73">
        <v>2464.3539999999998</v>
      </c>
      <c r="C1273" s="73">
        <v>14268.857</v>
      </c>
      <c r="D1273" s="73">
        <v>2118.3110000000001</v>
      </c>
      <c r="E1273" s="73">
        <v>16387.168000000001</v>
      </c>
      <c r="F1273" s="73">
        <v>880.41499999999996</v>
      </c>
      <c r="G1273" s="73">
        <v>5889.3339999999998</v>
      </c>
      <c r="H1273" s="15">
        <f>D1273/D1271*100</f>
        <v>1.1864143952299571</v>
      </c>
      <c r="I1273" s="15">
        <f>E1273/E1271*100</f>
        <v>0.98479126841607056</v>
      </c>
      <c r="J1273" s="16">
        <f t="shared" si="357"/>
        <v>85.958064466387555</v>
      </c>
      <c r="K1273" s="16">
        <f t="shared" si="358"/>
        <v>240.60369257679622</v>
      </c>
      <c r="L1273" s="16">
        <f t="shared" si="358"/>
        <v>278.25163252754896</v>
      </c>
    </row>
    <row r="1274" spans="1:18" s="72" customFormat="1" x14ac:dyDescent="0.2">
      <c r="A1274" s="17" t="s">
        <v>298</v>
      </c>
      <c r="B1274" s="73">
        <v>37054.294999999998</v>
      </c>
      <c r="C1274" s="73">
        <v>0</v>
      </c>
      <c r="D1274" s="73">
        <v>0</v>
      </c>
      <c r="E1274" s="73">
        <v>0</v>
      </c>
      <c r="F1274" s="73">
        <v>0</v>
      </c>
      <c r="G1274" s="73">
        <v>0</v>
      </c>
      <c r="H1274" s="15">
        <f>D1274/D1271*100</f>
        <v>0</v>
      </c>
      <c r="I1274" s="15">
        <f>E1274/E1271*100</f>
        <v>0</v>
      </c>
      <c r="J1274" s="16">
        <f t="shared" si="357"/>
        <v>0</v>
      </c>
      <c r="K1274" s="16">
        <v>0</v>
      </c>
      <c r="L1274" s="16">
        <v>0</v>
      </c>
    </row>
    <row r="1275" spans="1:18" s="9" customFormat="1" x14ac:dyDescent="0.2">
      <c r="A1275" s="13" t="s">
        <v>273</v>
      </c>
      <c r="B1275" s="73">
        <v>220523.649</v>
      </c>
      <c r="C1275" s="73">
        <v>1485477.1910000001</v>
      </c>
      <c r="D1275" s="73">
        <v>178547.31099999999</v>
      </c>
      <c r="E1275" s="73">
        <v>1664024.5020000001</v>
      </c>
      <c r="F1275" s="73">
        <v>214663.533</v>
      </c>
      <c r="G1275" s="73">
        <v>1720746.7120000001</v>
      </c>
      <c r="H1275" s="15">
        <f>H1276+H1277</f>
        <v>100</v>
      </c>
      <c r="I1275" s="15">
        <f>I1276+I1277</f>
        <v>100</v>
      </c>
      <c r="J1275" s="16">
        <f t="shared" si="357"/>
        <v>80.965153537795842</v>
      </c>
      <c r="K1275" s="16">
        <f t="shared" si="358"/>
        <v>83.175427379181343</v>
      </c>
      <c r="L1275" s="16">
        <f t="shared" si="358"/>
        <v>96.703628163027403</v>
      </c>
      <c r="M1275" s="76"/>
      <c r="N1275" s="76"/>
      <c r="O1275" s="76"/>
      <c r="P1275" s="76"/>
      <c r="Q1275" s="76"/>
      <c r="R1275" s="76"/>
    </row>
    <row r="1276" spans="1:18" s="9" customFormat="1" x14ac:dyDescent="0.2">
      <c r="A1276" s="17" t="s">
        <v>275</v>
      </c>
      <c r="B1276" s="73">
        <v>220523.649</v>
      </c>
      <c r="C1276" s="73">
        <v>1256796.659</v>
      </c>
      <c r="D1276" s="73">
        <v>136803.79</v>
      </c>
      <c r="E1276" s="73">
        <v>1393600.449</v>
      </c>
      <c r="F1276" s="73">
        <v>162598.158</v>
      </c>
      <c r="G1276" s="73">
        <v>1279230.0430000001</v>
      </c>
      <c r="H1276" s="15">
        <f>D1276/D1275*100</f>
        <v>76.620470638171639</v>
      </c>
      <c r="I1276" s="15">
        <f>E1276/E1275*100</f>
        <v>83.748793802316257</v>
      </c>
      <c r="J1276" s="16">
        <f t="shared" si="357"/>
        <v>62.035881693577451</v>
      </c>
      <c r="K1276" s="16">
        <f t="shared" si="358"/>
        <v>84.136125330521892</v>
      </c>
      <c r="L1276" s="16">
        <f t="shared" si="358"/>
        <v>108.94056597762378</v>
      </c>
      <c r="M1276" s="72"/>
      <c r="N1276" s="72"/>
      <c r="O1276" s="72"/>
      <c r="P1276" s="72"/>
      <c r="Q1276" s="72"/>
      <c r="R1276" s="72"/>
    </row>
    <row r="1277" spans="1:18" s="9" customFormat="1" x14ac:dyDescent="0.2">
      <c r="A1277" s="17" t="s">
        <v>279</v>
      </c>
      <c r="B1277" s="73">
        <v>0</v>
      </c>
      <c r="C1277" s="73">
        <v>228680.53200000001</v>
      </c>
      <c r="D1277" s="73">
        <v>41743.521000000001</v>
      </c>
      <c r="E1277" s="73">
        <v>270424.05300000001</v>
      </c>
      <c r="F1277" s="73">
        <v>52065.375</v>
      </c>
      <c r="G1277" s="73">
        <v>441516.66800000001</v>
      </c>
      <c r="H1277" s="15">
        <f>D1277/D1275*100</f>
        <v>23.379529361828364</v>
      </c>
      <c r="I1277" s="15">
        <f>E1277/E1275*100</f>
        <v>16.251206197683739</v>
      </c>
      <c r="J1277" s="16">
        <v>0</v>
      </c>
      <c r="K1277" s="16">
        <f t="shared" si="358"/>
        <v>80.175204730591105</v>
      </c>
      <c r="L1277" s="16">
        <f t="shared" si="358"/>
        <v>61.248888796198301</v>
      </c>
    </row>
    <row r="1278" spans="1:18" s="9" customFormat="1" x14ac:dyDescent="0.2">
      <c r="A1278" s="11" t="s">
        <v>453</v>
      </c>
      <c r="B1278" s="73"/>
      <c r="C1278" s="73"/>
      <c r="D1278" s="73"/>
      <c r="E1278" s="73"/>
      <c r="F1278" s="73"/>
      <c r="G1278" s="73"/>
      <c r="H1278" s="72"/>
      <c r="I1278" s="72"/>
      <c r="J1278" s="72"/>
      <c r="K1278" s="72"/>
      <c r="L1278" s="72"/>
      <c r="M1278" s="76"/>
      <c r="N1278" s="76"/>
      <c r="O1278" s="76"/>
      <c r="P1278" s="76"/>
      <c r="Q1278" s="76"/>
      <c r="R1278" s="76"/>
    </row>
    <row r="1279" spans="1:18" s="9" customFormat="1" x14ac:dyDescent="0.2">
      <c r="A1279" s="13" t="s">
        <v>272</v>
      </c>
      <c r="B1279" s="73">
        <v>858.18600000000004</v>
      </c>
      <c r="C1279" s="73">
        <v>4322.7830000000004</v>
      </c>
      <c r="D1279" s="73">
        <v>699.42</v>
      </c>
      <c r="E1279" s="73">
        <v>5022.2030000000004</v>
      </c>
      <c r="F1279" s="73">
        <v>869.51499999999999</v>
      </c>
      <c r="G1279" s="73">
        <v>7708.6940000000004</v>
      </c>
      <c r="H1279" s="15"/>
      <c r="I1279" s="15">
        <f>I1280+I1281</f>
        <v>100.00001991158062</v>
      </c>
      <c r="J1279" s="16">
        <f t="shared" ref="J1279:J1284" si="359">D1279/B1279*100</f>
        <v>81.499814725479084</v>
      </c>
      <c r="K1279" s="16">
        <f t="shared" ref="K1279:L1284" si="360">D1279/F1279*100</f>
        <v>80.437945291340569</v>
      </c>
      <c r="L1279" s="16">
        <f t="shared" si="360"/>
        <v>65.149855474870321</v>
      </c>
    </row>
    <row r="1280" spans="1:18" s="9" customFormat="1" x14ac:dyDescent="0.2">
      <c r="A1280" s="17" t="s">
        <v>278</v>
      </c>
      <c r="B1280" s="73" t="s">
        <v>1349</v>
      </c>
      <c r="C1280" s="73">
        <v>2737.6669999999999</v>
      </c>
      <c r="D1280" s="73" t="s">
        <v>1349</v>
      </c>
      <c r="E1280" s="73">
        <v>3367.6669999999999</v>
      </c>
      <c r="F1280" s="73">
        <v>668.91499999999996</v>
      </c>
      <c r="G1280" s="73">
        <v>5178.9290000000001</v>
      </c>
      <c r="H1280" s="15"/>
      <c r="I1280" s="15">
        <f>E1280/E1279*100</f>
        <v>67.055573022436562</v>
      </c>
      <c r="J1280" s="16"/>
      <c r="K1280" s="16"/>
      <c r="L1280" s="16">
        <f t="shared" si="360"/>
        <v>65.026321079126589</v>
      </c>
      <c r="M1280" s="72"/>
      <c r="N1280" s="72"/>
      <c r="O1280" s="72"/>
      <c r="P1280" s="72"/>
      <c r="Q1280" s="72"/>
      <c r="R1280" s="72"/>
    </row>
    <row r="1281" spans="1:19" s="9" customFormat="1" x14ac:dyDescent="0.2">
      <c r="A1281" s="17" t="s">
        <v>274</v>
      </c>
      <c r="B1281" s="73">
        <v>238.18600000000001</v>
      </c>
      <c r="C1281" s="73">
        <v>1585.117</v>
      </c>
      <c r="D1281" s="73">
        <v>69.42</v>
      </c>
      <c r="E1281" s="73">
        <v>1654.537</v>
      </c>
      <c r="F1281" s="73">
        <v>200.6</v>
      </c>
      <c r="G1281" s="73">
        <v>2529.7649999999999</v>
      </c>
      <c r="H1281" s="15">
        <f>D1281/D1279*100</f>
        <v>9.9253667324354478</v>
      </c>
      <c r="I1281" s="15">
        <f>E1281/E1279*100</f>
        <v>32.944446889144061</v>
      </c>
      <c r="J1281" s="16">
        <f t="shared" si="359"/>
        <v>29.145289815522325</v>
      </c>
      <c r="K1281" s="16">
        <f t="shared" si="360"/>
        <v>34.606181455633099</v>
      </c>
      <c r="L1281" s="16">
        <f t="shared" si="360"/>
        <v>65.402794330698711</v>
      </c>
      <c r="M1281" s="72"/>
      <c r="N1281" s="72"/>
      <c r="O1281" s="72"/>
      <c r="P1281" s="72"/>
      <c r="Q1281" s="72"/>
      <c r="R1281" s="72"/>
      <c r="S1281" s="72"/>
    </row>
    <row r="1282" spans="1:19" s="9" customFormat="1" x14ac:dyDescent="0.2">
      <c r="A1282" s="13" t="s">
        <v>273</v>
      </c>
      <c r="B1282" s="73">
        <v>858.18600000000004</v>
      </c>
      <c r="C1282" s="73">
        <v>4322.7830000000004</v>
      </c>
      <c r="D1282" s="73">
        <v>699.42</v>
      </c>
      <c r="E1282" s="73">
        <v>5022.2030000000004</v>
      </c>
      <c r="F1282" s="73">
        <v>869.51499999999999</v>
      </c>
      <c r="G1282" s="73">
        <v>7708.6940000000004</v>
      </c>
      <c r="H1282" s="15">
        <f>H1283+H1284</f>
        <v>100</v>
      </c>
      <c r="I1282" s="15">
        <f>I1283+I1284</f>
        <v>100</v>
      </c>
      <c r="J1282" s="16">
        <f t="shared" si="359"/>
        <v>81.499814725479084</v>
      </c>
      <c r="K1282" s="16">
        <f t="shared" si="360"/>
        <v>80.437945291340569</v>
      </c>
      <c r="L1282" s="16">
        <f t="shared" si="360"/>
        <v>65.149855474870321</v>
      </c>
      <c r="M1282" s="76"/>
      <c r="N1282" s="76"/>
      <c r="O1282" s="76"/>
      <c r="P1282" s="76"/>
      <c r="Q1282" s="76"/>
      <c r="R1282" s="76"/>
    </row>
    <row r="1283" spans="1:19" s="9" customFormat="1" x14ac:dyDescent="0.2">
      <c r="A1283" s="17" t="s">
        <v>275</v>
      </c>
      <c r="B1283" s="73">
        <v>0</v>
      </c>
      <c r="C1283" s="73">
        <v>540.60799999999995</v>
      </c>
      <c r="D1283" s="73">
        <v>535.24800000000005</v>
      </c>
      <c r="E1283" s="73">
        <v>1075.856</v>
      </c>
      <c r="F1283" s="73">
        <v>20</v>
      </c>
      <c r="G1283" s="73">
        <v>4885.7330000000002</v>
      </c>
      <c r="H1283" s="15">
        <f>D1283/D1282*100</f>
        <v>76.527408424122854</v>
      </c>
      <c r="I1283" s="15">
        <f>E1283/E1282*100</f>
        <v>21.421993495683068</v>
      </c>
      <c r="J1283" s="16">
        <v>0</v>
      </c>
      <c r="K1283" s="16"/>
      <c r="L1283" s="16">
        <f t="shared" si="360"/>
        <v>22.020360097451089</v>
      </c>
      <c r="M1283" s="72"/>
      <c r="N1283" s="72"/>
      <c r="O1283" s="72"/>
      <c r="P1283" s="72"/>
      <c r="Q1283" s="72"/>
      <c r="R1283" s="72"/>
    </row>
    <row r="1284" spans="1:19" s="9" customFormat="1" x14ac:dyDescent="0.2">
      <c r="A1284" s="17" t="s">
        <v>279</v>
      </c>
      <c r="B1284" s="73">
        <v>858.18600000000004</v>
      </c>
      <c r="C1284" s="73">
        <v>3782.1750000000002</v>
      </c>
      <c r="D1284" s="73">
        <v>164.172</v>
      </c>
      <c r="E1284" s="73">
        <v>3946.3470000000002</v>
      </c>
      <c r="F1284" s="73">
        <v>849.51499999999999</v>
      </c>
      <c r="G1284" s="73">
        <v>2822.9609999999998</v>
      </c>
      <c r="H1284" s="15">
        <f>D1284/D1282*100</f>
        <v>23.472591575877154</v>
      </c>
      <c r="I1284" s="15">
        <f>E1284/E1282*100</f>
        <v>78.578006504316932</v>
      </c>
      <c r="J1284" s="16">
        <f t="shared" si="359"/>
        <v>19.130118645608292</v>
      </c>
      <c r="K1284" s="16">
        <f t="shared" si="360"/>
        <v>19.325379775518972</v>
      </c>
      <c r="L1284" s="16">
        <f t="shared" si="360"/>
        <v>139.79459865014076</v>
      </c>
      <c r="M1284" s="72"/>
      <c r="N1284" s="72"/>
      <c r="O1284" s="72"/>
      <c r="P1284" s="72"/>
      <c r="Q1284" s="72"/>
      <c r="R1284" s="72"/>
    </row>
    <row r="1285" spans="1:19" s="72" customFormat="1" x14ac:dyDescent="0.2">
      <c r="A1285" s="11" t="s">
        <v>454</v>
      </c>
      <c r="B1285" s="73"/>
      <c r="C1285" s="73"/>
      <c r="D1285" s="73"/>
      <c r="E1285" s="73"/>
      <c r="F1285" s="73"/>
      <c r="G1285" s="73"/>
    </row>
    <row r="1286" spans="1:19" s="9" customFormat="1" x14ac:dyDescent="0.2">
      <c r="A1286" s="13" t="s">
        <v>272</v>
      </c>
      <c r="B1286" s="73">
        <v>199268.77</v>
      </c>
      <c r="C1286" s="73">
        <v>1230973.1410000001</v>
      </c>
      <c r="D1286" s="73">
        <v>148852.54999999999</v>
      </c>
      <c r="E1286" s="73">
        <v>1379825.6910000001</v>
      </c>
      <c r="F1286" s="73">
        <v>178573.03</v>
      </c>
      <c r="G1286" s="73">
        <v>1379266.496</v>
      </c>
      <c r="H1286" s="15">
        <f>H1287+H1288+H1289</f>
        <v>100</v>
      </c>
      <c r="I1286" s="15">
        <f>I1287+I1288+I1289</f>
        <v>100</v>
      </c>
      <c r="J1286" s="16">
        <f t="shared" ref="J1286:J1291" si="361">D1286/B1286*100</f>
        <v>74.699387164381051</v>
      </c>
      <c r="K1286" s="16">
        <f t="shared" ref="K1286:L1292" si="362">D1286/F1286*100</f>
        <v>83.356680457289656</v>
      </c>
      <c r="L1286" s="16">
        <f t="shared" si="362"/>
        <v>100.04054292637585</v>
      </c>
      <c r="M1286" s="76"/>
      <c r="N1286" s="76"/>
      <c r="O1286" s="76"/>
      <c r="P1286" s="76"/>
      <c r="Q1286" s="76"/>
      <c r="R1286" s="76"/>
    </row>
    <row r="1287" spans="1:19" s="72" customFormat="1" x14ac:dyDescent="0.2">
      <c r="A1287" s="17" t="s">
        <v>278</v>
      </c>
      <c r="B1287" s="73">
        <v>153544</v>
      </c>
      <c r="C1287" s="73">
        <v>1230827</v>
      </c>
      <c r="D1287" s="73">
        <v>148845</v>
      </c>
      <c r="E1287" s="73">
        <v>1379672</v>
      </c>
      <c r="F1287" s="73">
        <v>178566</v>
      </c>
      <c r="G1287" s="73">
        <v>1379028</v>
      </c>
      <c r="H1287" s="15">
        <f>D1287/D1286*100</f>
        <v>99.994927866536386</v>
      </c>
      <c r="I1287" s="15">
        <f>E1287/E1286*100</f>
        <v>99.988861564108973</v>
      </c>
      <c r="J1287" s="16">
        <f t="shared" si="361"/>
        <v>96.939639451883494</v>
      </c>
      <c r="K1287" s="16">
        <f t="shared" si="362"/>
        <v>83.355734014314038</v>
      </c>
      <c r="L1287" s="16">
        <f t="shared" si="362"/>
        <v>100.0466995593998</v>
      </c>
      <c r="M1287" s="76"/>
      <c r="N1287" s="76"/>
      <c r="O1287" s="76"/>
      <c r="P1287" s="76"/>
      <c r="Q1287" s="76"/>
      <c r="R1287" s="76"/>
    </row>
    <row r="1288" spans="1:19" s="9" customFormat="1" x14ac:dyDescent="0.2">
      <c r="A1288" s="17" t="s">
        <v>274</v>
      </c>
      <c r="B1288" s="73">
        <v>5.3760000000000003</v>
      </c>
      <c r="C1288" s="73">
        <v>146.14099999999999</v>
      </c>
      <c r="D1288" s="73">
        <v>7.55</v>
      </c>
      <c r="E1288" s="73">
        <v>153.691</v>
      </c>
      <c r="F1288" s="73">
        <v>7.03</v>
      </c>
      <c r="G1288" s="73">
        <v>238.49600000000001</v>
      </c>
      <c r="H1288" s="15">
        <f>D1288/D1286*100</f>
        <v>5.0721334636188633E-3</v>
      </c>
      <c r="I1288" s="15">
        <f>E1288/E1286*100</f>
        <v>1.113843589103024E-2</v>
      </c>
      <c r="J1288" s="16">
        <f t="shared" si="361"/>
        <v>140.4389880952381</v>
      </c>
      <c r="K1288" s="16">
        <f t="shared" si="362"/>
        <v>107.39687055476527</v>
      </c>
      <c r="L1288" s="16">
        <f t="shared" si="362"/>
        <v>64.441751643633438</v>
      </c>
      <c r="M1288" s="72"/>
      <c r="N1288" s="72"/>
      <c r="O1288" s="72"/>
      <c r="P1288" s="72"/>
      <c r="Q1288" s="72"/>
      <c r="R1288" s="72"/>
    </row>
    <row r="1289" spans="1:19" s="72" customFormat="1" x14ac:dyDescent="0.2">
      <c r="A1289" s="17" t="s">
        <v>298</v>
      </c>
      <c r="B1289" s="73">
        <v>45719.394</v>
      </c>
      <c r="C1289" s="73">
        <v>0</v>
      </c>
      <c r="D1289" s="73">
        <v>0</v>
      </c>
      <c r="E1289" s="73">
        <v>0</v>
      </c>
      <c r="F1289" s="73">
        <v>0</v>
      </c>
      <c r="G1289" s="73">
        <v>0</v>
      </c>
      <c r="H1289" s="15">
        <f>D1289/D1286*100</f>
        <v>0</v>
      </c>
      <c r="I1289" s="15">
        <f>E1289/E1286*100</f>
        <v>0</v>
      </c>
      <c r="J1289" s="16">
        <f t="shared" si="361"/>
        <v>0</v>
      </c>
      <c r="K1289" s="16">
        <v>0</v>
      </c>
      <c r="L1289" s="16">
        <v>0</v>
      </c>
    </row>
    <row r="1290" spans="1:19" s="9" customFormat="1" x14ac:dyDescent="0.2">
      <c r="A1290" s="13" t="s">
        <v>273</v>
      </c>
      <c r="B1290" s="73">
        <v>199268.77</v>
      </c>
      <c r="C1290" s="73">
        <v>1230973.1410000001</v>
      </c>
      <c r="D1290" s="73">
        <v>148852.54999999999</v>
      </c>
      <c r="E1290" s="73">
        <v>1379825.6910000001</v>
      </c>
      <c r="F1290" s="73">
        <v>178573.03</v>
      </c>
      <c r="G1290" s="73">
        <v>1379266.496</v>
      </c>
      <c r="H1290" s="15">
        <f>H1291+H1292</f>
        <v>100</v>
      </c>
      <c r="I1290" s="15">
        <f>I1291+I1292</f>
        <v>99.999999999999986</v>
      </c>
      <c r="J1290" s="16">
        <f t="shared" si="361"/>
        <v>74.699387164381051</v>
      </c>
      <c r="K1290" s="16">
        <f t="shared" si="362"/>
        <v>83.356680457289656</v>
      </c>
      <c r="L1290" s="16">
        <f t="shared" si="362"/>
        <v>100.04054292637585</v>
      </c>
      <c r="M1290" s="72"/>
      <c r="N1290" s="72"/>
      <c r="O1290" s="72"/>
      <c r="P1290" s="72"/>
      <c r="Q1290" s="72"/>
      <c r="R1290" s="72"/>
    </row>
    <row r="1291" spans="1:19" s="9" customFormat="1" x14ac:dyDescent="0.2">
      <c r="A1291" s="17" t="s">
        <v>275</v>
      </c>
      <c r="B1291" s="73">
        <v>199268.77</v>
      </c>
      <c r="C1291" s="73">
        <v>1095331.3740000001</v>
      </c>
      <c r="D1291" s="73">
        <v>116008.368</v>
      </c>
      <c r="E1291" s="73">
        <v>1211339.7420000001</v>
      </c>
      <c r="F1291" s="73">
        <v>148323.48199999999</v>
      </c>
      <c r="G1291" s="73">
        <v>1066009.466</v>
      </c>
      <c r="H1291" s="15">
        <f>D1291/D1290*100</f>
        <v>77.93508945597506</v>
      </c>
      <c r="I1291" s="15">
        <f>E1291/E1290*100</f>
        <v>87.789330920640168</v>
      </c>
      <c r="J1291" s="16">
        <f t="shared" si="361"/>
        <v>58.217034209625531</v>
      </c>
      <c r="K1291" s="16">
        <f t="shared" si="362"/>
        <v>78.213082942591655</v>
      </c>
      <c r="L1291" s="16">
        <f t="shared" si="362"/>
        <v>113.6331130853204</v>
      </c>
      <c r="M1291" s="72"/>
      <c r="N1291" s="72"/>
      <c r="O1291" s="72"/>
      <c r="P1291" s="72"/>
      <c r="Q1291" s="72"/>
      <c r="R1291" s="72"/>
    </row>
    <row r="1292" spans="1:19" s="9" customFormat="1" x14ac:dyDescent="0.2">
      <c r="A1292" s="17" t="s">
        <v>279</v>
      </c>
      <c r="B1292" s="73">
        <v>0</v>
      </c>
      <c r="C1292" s="73">
        <v>135641.76699999999</v>
      </c>
      <c r="D1292" s="73">
        <v>32844.182000000001</v>
      </c>
      <c r="E1292" s="73">
        <v>168485.94899999999</v>
      </c>
      <c r="F1292" s="73">
        <v>30249.547999999999</v>
      </c>
      <c r="G1292" s="73">
        <v>313257.02899999998</v>
      </c>
      <c r="H1292" s="15">
        <f>D1292/D1290*100</f>
        <v>22.064910544024947</v>
      </c>
      <c r="I1292" s="15">
        <f>E1292/E1290*100</f>
        <v>12.210669079359821</v>
      </c>
      <c r="J1292" s="16">
        <v>0</v>
      </c>
      <c r="K1292" s="16">
        <f t="shared" si="362"/>
        <v>108.57743064458352</v>
      </c>
      <c r="L1292" s="16">
        <f t="shared" si="362"/>
        <v>53.785209397488096</v>
      </c>
      <c r="M1292" s="76"/>
      <c r="N1292" s="76"/>
      <c r="O1292" s="76"/>
      <c r="P1292" s="76"/>
      <c r="Q1292" s="76"/>
      <c r="R1292" s="76"/>
    </row>
    <row r="1293" spans="1:19" s="9" customFormat="1" x14ac:dyDescent="0.2">
      <c r="A1293" s="11" t="s">
        <v>455</v>
      </c>
      <c r="B1293" s="73"/>
      <c r="C1293" s="73"/>
      <c r="D1293" s="73"/>
      <c r="E1293" s="73"/>
      <c r="F1293" s="73"/>
      <c r="G1293" s="73"/>
      <c r="H1293" s="72"/>
      <c r="I1293" s="72"/>
      <c r="J1293" s="72"/>
      <c r="K1293" s="72"/>
      <c r="L1293" s="72"/>
    </row>
    <row r="1294" spans="1:19" s="9" customFormat="1" x14ac:dyDescent="0.2">
      <c r="A1294" s="13" t="s">
        <v>272</v>
      </c>
      <c r="B1294" s="73">
        <v>11342.186</v>
      </c>
      <c r="C1294" s="73">
        <v>109462.224</v>
      </c>
      <c r="D1294" s="73">
        <v>10736.12</v>
      </c>
      <c r="E1294" s="73">
        <v>120198.344</v>
      </c>
      <c r="F1294" s="73">
        <v>13489.523999999999</v>
      </c>
      <c r="G1294" s="73">
        <v>130269.1</v>
      </c>
      <c r="H1294" s="15">
        <f>H1295+H1296</f>
        <v>100</v>
      </c>
      <c r="I1294" s="15">
        <f>I1295+I1296</f>
        <v>100</v>
      </c>
      <c r="J1294" s="16">
        <f t="shared" ref="J1294:J1299" si="363">D1294/B1294*100</f>
        <v>94.656532700133837</v>
      </c>
      <c r="K1294" s="16">
        <f t="shared" ref="K1294:L1299" si="364">D1294/F1294*100</f>
        <v>79.588575549441188</v>
      </c>
      <c r="L1294" s="16">
        <f t="shared" si="364"/>
        <v>92.26926723221392</v>
      </c>
    </row>
    <row r="1295" spans="1:19" s="9" customFormat="1" x14ac:dyDescent="0.2">
      <c r="A1295" s="17" t="s">
        <v>278</v>
      </c>
      <c r="B1295" s="73">
        <v>10465</v>
      </c>
      <c r="C1295" s="73">
        <v>104499.667</v>
      </c>
      <c r="D1295" s="73">
        <v>9519</v>
      </c>
      <c r="E1295" s="73">
        <v>114018.667</v>
      </c>
      <c r="F1295" s="73">
        <v>13086.956</v>
      </c>
      <c r="G1295" s="73">
        <v>128390.292</v>
      </c>
      <c r="H1295" s="15">
        <f>D1295/D1294*100</f>
        <v>88.663315983800473</v>
      </c>
      <c r="I1295" s="15">
        <f>E1295/E1294*100</f>
        <v>94.858766939418075</v>
      </c>
      <c r="J1295" s="16">
        <f t="shared" si="363"/>
        <v>90.960344003822271</v>
      </c>
      <c r="K1295" s="16">
        <f t="shared" si="364"/>
        <v>72.736547750294264</v>
      </c>
      <c r="L1295" s="16">
        <f t="shared" si="364"/>
        <v>88.806299311165986</v>
      </c>
      <c r="M1295" s="76"/>
      <c r="N1295" s="76"/>
      <c r="O1295" s="76"/>
      <c r="P1295" s="76"/>
      <c r="Q1295" s="76"/>
      <c r="R1295" s="76"/>
    </row>
    <row r="1296" spans="1:19" s="9" customFormat="1" x14ac:dyDescent="0.2">
      <c r="A1296" s="17" t="s">
        <v>274</v>
      </c>
      <c r="B1296" s="73">
        <v>877.18600000000004</v>
      </c>
      <c r="C1296" s="73">
        <v>4962.5569999999998</v>
      </c>
      <c r="D1296" s="73">
        <v>1217.1199999999999</v>
      </c>
      <c r="E1296" s="73">
        <v>6179.6769999999997</v>
      </c>
      <c r="F1296" s="73">
        <v>402.56799999999998</v>
      </c>
      <c r="G1296" s="73">
        <v>1878.807</v>
      </c>
      <c r="H1296" s="15">
        <f>D1296/D1294*100</f>
        <v>11.33668401619952</v>
      </c>
      <c r="I1296" s="15">
        <f>E1296/E1294*100</f>
        <v>5.1412330605819321</v>
      </c>
      <c r="J1296" s="16">
        <f t="shared" si="363"/>
        <v>138.75278447216436</v>
      </c>
      <c r="K1296" s="16">
        <f t="shared" si="364"/>
        <v>302.33898372448874</v>
      </c>
      <c r="L1296" s="16">
        <f t="shared" si="364"/>
        <v>328.91494443016234</v>
      </c>
    </row>
    <row r="1297" spans="1:18" s="9" customFormat="1" x14ac:dyDescent="0.2">
      <c r="A1297" s="13" t="s">
        <v>273</v>
      </c>
      <c r="B1297" s="73">
        <v>11342.186</v>
      </c>
      <c r="C1297" s="73">
        <v>109462.224</v>
      </c>
      <c r="D1297" s="73">
        <v>10736.12</v>
      </c>
      <c r="E1297" s="73">
        <v>120198.344</v>
      </c>
      <c r="F1297" s="73">
        <v>13489.523999999999</v>
      </c>
      <c r="G1297" s="73">
        <v>130269.1</v>
      </c>
      <c r="H1297" s="15">
        <f>H1298+H1299</f>
        <v>100</v>
      </c>
      <c r="I1297" s="15">
        <f>I1298+I1299</f>
        <v>100</v>
      </c>
      <c r="J1297" s="16">
        <f t="shared" si="363"/>
        <v>94.656532700133837</v>
      </c>
      <c r="K1297" s="16">
        <f t="shared" si="364"/>
        <v>79.588575549441188</v>
      </c>
      <c r="L1297" s="16">
        <f t="shared" si="364"/>
        <v>92.26926723221392</v>
      </c>
      <c r="M1297" s="72"/>
      <c r="N1297" s="72"/>
      <c r="O1297" s="72"/>
      <c r="P1297" s="72"/>
      <c r="Q1297" s="72"/>
      <c r="R1297" s="72"/>
    </row>
    <row r="1298" spans="1:18" s="9" customFormat="1" x14ac:dyDescent="0.2">
      <c r="A1298" s="17" t="s">
        <v>275</v>
      </c>
      <c r="B1298" s="73">
        <v>8901.3829999999998</v>
      </c>
      <c r="C1298" s="73">
        <v>64718.034</v>
      </c>
      <c r="D1298" s="73">
        <v>6592.7420000000002</v>
      </c>
      <c r="E1298" s="73">
        <v>71310.775999999998</v>
      </c>
      <c r="F1298" s="73">
        <v>7265.4809999999998</v>
      </c>
      <c r="G1298" s="73">
        <v>94419.047000000006</v>
      </c>
      <c r="H1298" s="15">
        <f>D1298/D1297*100</f>
        <v>61.407119145464094</v>
      </c>
      <c r="I1298" s="15">
        <f>E1298/E1297*100</f>
        <v>59.327586077225824</v>
      </c>
      <c r="J1298" s="16">
        <f t="shared" si="363"/>
        <v>74.064243724823442</v>
      </c>
      <c r="K1298" s="16">
        <f t="shared" si="364"/>
        <v>90.740613044064119</v>
      </c>
      <c r="L1298" s="16">
        <f t="shared" si="364"/>
        <v>75.525837493360839</v>
      </c>
      <c r="M1298" s="72"/>
      <c r="N1298" s="72"/>
      <c r="O1298" s="72"/>
      <c r="P1298" s="72"/>
      <c r="Q1298" s="72"/>
      <c r="R1298" s="72"/>
    </row>
    <row r="1299" spans="1:18" s="72" customFormat="1" x14ac:dyDescent="0.2">
      <c r="A1299" s="17" t="s">
        <v>279</v>
      </c>
      <c r="B1299" s="73">
        <v>2440.8029999999999</v>
      </c>
      <c r="C1299" s="73">
        <v>44744.19</v>
      </c>
      <c r="D1299" s="73">
        <v>4143.3779999999997</v>
      </c>
      <c r="E1299" s="73">
        <v>48887.567999999999</v>
      </c>
      <c r="F1299" s="73">
        <v>6224.0429999999997</v>
      </c>
      <c r="G1299" s="73">
        <v>35850.052000000003</v>
      </c>
      <c r="H1299" s="15">
        <f>D1299/D1297*100</f>
        <v>38.592880854535899</v>
      </c>
      <c r="I1299" s="15">
        <f>E1299/E1297*100</f>
        <v>40.672413922774176</v>
      </c>
      <c r="J1299" s="16">
        <f t="shared" si="363"/>
        <v>169.75470777444963</v>
      </c>
      <c r="K1299" s="16">
        <f t="shared" si="364"/>
        <v>66.570523372026841</v>
      </c>
      <c r="L1299" s="16">
        <f t="shared" si="364"/>
        <v>136.36679801747567</v>
      </c>
    </row>
    <row r="1300" spans="1:18" s="9" customFormat="1" x14ac:dyDescent="0.2">
      <c r="A1300" s="11" t="s">
        <v>456</v>
      </c>
      <c r="B1300" s="73"/>
      <c r="C1300" s="73"/>
      <c r="D1300" s="73"/>
      <c r="E1300" s="73"/>
      <c r="F1300" s="73"/>
      <c r="G1300" s="73"/>
      <c r="H1300" s="72"/>
      <c r="I1300" s="72"/>
      <c r="J1300" s="72"/>
      <c r="K1300" s="72"/>
      <c r="L1300" s="72"/>
      <c r="M1300" s="76"/>
      <c r="N1300" s="76"/>
      <c r="O1300" s="76"/>
      <c r="P1300" s="76"/>
      <c r="Q1300" s="76"/>
      <c r="R1300" s="76"/>
    </row>
    <row r="1301" spans="1:18" s="9" customFormat="1" x14ac:dyDescent="0.2">
      <c r="A1301" s="13" t="s">
        <v>272</v>
      </c>
      <c r="B1301" s="73">
        <v>8932</v>
      </c>
      <c r="C1301" s="73">
        <v>62513</v>
      </c>
      <c r="D1301" s="73">
        <v>8028</v>
      </c>
      <c r="E1301" s="73">
        <v>70541</v>
      </c>
      <c r="F1301" s="73">
        <v>9746.0820000000003</v>
      </c>
      <c r="G1301" s="73">
        <v>89054.751000000004</v>
      </c>
      <c r="H1301" s="15">
        <f>H1302+H1303</f>
        <v>100</v>
      </c>
      <c r="I1301" s="15">
        <f>I1302+I1303</f>
        <v>100</v>
      </c>
      <c r="J1301" s="16">
        <f t="shared" ref="J1301:J1306" si="365">D1301/B1301*100</f>
        <v>89.879086430810574</v>
      </c>
      <c r="K1301" s="16">
        <f t="shared" ref="K1301:L1306" si="366">D1301/F1301*100</f>
        <v>82.371562233931542</v>
      </c>
      <c r="L1301" s="16">
        <f t="shared" si="366"/>
        <v>79.210821666325245</v>
      </c>
    </row>
    <row r="1302" spans="1:18" s="9" customFormat="1" x14ac:dyDescent="0.2">
      <c r="A1302" s="17" t="s">
        <v>278</v>
      </c>
      <c r="B1302" s="73">
        <v>8932</v>
      </c>
      <c r="C1302" s="73">
        <v>62513</v>
      </c>
      <c r="D1302" s="73">
        <v>8028</v>
      </c>
      <c r="E1302" s="73">
        <v>70541</v>
      </c>
      <c r="F1302" s="73">
        <v>9746.0820000000003</v>
      </c>
      <c r="G1302" s="73">
        <v>89054.751000000004</v>
      </c>
      <c r="H1302" s="15">
        <f>D1302/D1301*100</f>
        <v>100</v>
      </c>
      <c r="I1302" s="15">
        <f>E1302/E1301*100</f>
        <v>100</v>
      </c>
      <c r="J1302" s="16">
        <f t="shared" si="365"/>
        <v>89.879086430810574</v>
      </c>
      <c r="K1302" s="16">
        <f t="shared" si="366"/>
        <v>82.371562233931542</v>
      </c>
      <c r="L1302" s="16">
        <f t="shared" si="366"/>
        <v>79.210821666325245</v>
      </c>
    </row>
    <row r="1303" spans="1:18" s="9" customFormat="1" x14ac:dyDescent="0.2">
      <c r="A1303" s="17" t="s">
        <v>274</v>
      </c>
      <c r="B1303" s="73">
        <v>0</v>
      </c>
      <c r="C1303" s="73">
        <v>0</v>
      </c>
      <c r="D1303" s="73">
        <v>0</v>
      </c>
      <c r="E1303" s="73">
        <v>0</v>
      </c>
      <c r="F1303" s="73">
        <v>0</v>
      </c>
      <c r="G1303" s="73">
        <v>0</v>
      </c>
      <c r="H1303" s="15">
        <f>D1303/D1301*100</f>
        <v>0</v>
      </c>
      <c r="I1303" s="15">
        <f>E1303/E1301*100</f>
        <v>0</v>
      </c>
      <c r="J1303" s="16">
        <v>0</v>
      </c>
      <c r="K1303" s="16">
        <v>0</v>
      </c>
      <c r="L1303" s="16">
        <v>0</v>
      </c>
      <c r="M1303" s="76"/>
      <c r="N1303" s="76"/>
      <c r="O1303" s="76"/>
      <c r="P1303" s="76"/>
      <c r="Q1303" s="76"/>
      <c r="R1303" s="76"/>
    </row>
    <row r="1304" spans="1:18" s="9" customFormat="1" x14ac:dyDescent="0.2">
      <c r="A1304" s="13" t="s">
        <v>273</v>
      </c>
      <c r="B1304" s="73">
        <v>8932</v>
      </c>
      <c r="C1304" s="73">
        <v>62513</v>
      </c>
      <c r="D1304" s="73">
        <v>8028</v>
      </c>
      <c r="E1304" s="73">
        <v>70541</v>
      </c>
      <c r="F1304" s="73">
        <v>9746.0820000000003</v>
      </c>
      <c r="G1304" s="73">
        <v>89054.751000000004</v>
      </c>
      <c r="H1304" s="15">
        <f>H1305+H1306</f>
        <v>100</v>
      </c>
      <c r="I1304" s="15">
        <f>I1305+I1306</f>
        <v>100</v>
      </c>
      <c r="J1304" s="16">
        <f t="shared" si="365"/>
        <v>89.879086430810574</v>
      </c>
      <c r="K1304" s="16">
        <f t="shared" si="366"/>
        <v>82.371562233931542</v>
      </c>
      <c r="L1304" s="16">
        <f t="shared" si="366"/>
        <v>79.210821666325245</v>
      </c>
    </row>
    <row r="1305" spans="1:18" s="72" customFormat="1" x14ac:dyDescent="0.2">
      <c r="A1305" s="17" t="s">
        <v>275</v>
      </c>
      <c r="B1305" s="73">
        <v>3293.91</v>
      </c>
      <c r="C1305" s="73">
        <v>22771.439999999999</v>
      </c>
      <c r="D1305" s="73">
        <v>2863.68</v>
      </c>
      <c r="E1305" s="73">
        <v>25635.119999999999</v>
      </c>
      <c r="F1305" s="73">
        <v>970.65</v>
      </c>
      <c r="G1305" s="73">
        <v>13996.85</v>
      </c>
      <c r="H1305" s="15">
        <f>D1305/D1304*100</f>
        <v>35.671150971599403</v>
      </c>
      <c r="I1305" s="15">
        <f>E1305/E1304*100</f>
        <v>36.340738010518706</v>
      </c>
      <c r="J1305" s="16">
        <f t="shared" si="365"/>
        <v>86.938623095348689</v>
      </c>
      <c r="K1305" s="16">
        <f t="shared" si="366"/>
        <v>295.02704373358057</v>
      </c>
      <c r="L1305" s="16">
        <f t="shared" si="366"/>
        <v>183.14920857192868</v>
      </c>
    </row>
    <row r="1306" spans="1:18" s="9" customFormat="1" x14ac:dyDescent="0.2">
      <c r="A1306" s="17" t="s">
        <v>279</v>
      </c>
      <c r="B1306" s="73">
        <v>5638.09</v>
      </c>
      <c r="C1306" s="73">
        <v>39741.56</v>
      </c>
      <c r="D1306" s="73">
        <v>5164.32</v>
      </c>
      <c r="E1306" s="73">
        <v>44905.88</v>
      </c>
      <c r="F1306" s="73">
        <v>8775.4320000000007</v>
      </c>
      <c r="G1306" s="73">
        <v>75057.900999999998</v>
      </c>
      <c r="H1306" s="15">
        <f>D1306/D1304*100</f>
        <v>64.328849028400597</v>
      </c>
      <c r="I1306" s="15">
        <f>E1306/E1304*100</f>
        <v>63.659261989481287</v>
      </c>
      <c r="J1306" s="16">
        <f t="shared" si="365"/>
        <v>91.596976990434698</v>
      </c>
      <c r="K1306" s="16">
        <f t="shared" si="366"/>
        <v>58.849752354072137</v>
      </c>
      <c r="L1306" s="16">
        <f t="shared" si="366"/>
        <v>59.828318407145431</v>
      </c>
    </row>
    <row r="1307" spans="1:18" s="9" customFormat="1" x14ac:dyDescent="0.2">
      <c r="A1307" s="11" t="s">
        <v>457</v>
      </c>
      <c r="B1307" s="73"/>
      <c r="C1307" s="73"/>
      <c r="D1307" s="73"/>
      <c r="E1307" s="73"/>
      <c r="F1307" s="73"/>
      <c r="G1307" s="73"/>
      <c r="H1307" s="72"/>
      <c r="I1307" s="72"/>
      <c r="J1307" s="72"/>
      <c r="K1307" s="72"/>
      <c r="L1307" s="72"/>
      <c r="M1307" s="72"/>
      <c r="N1307" s="72"/>
      <c r="O1307" s="72"/>
      <c r="P1307" s="72"/>
      <c r="Q1307" s="72"/>
      <c r="R1307" s="72"/>
    </row>
    <row r="1308" spans="1:18" s="9" customFormat="1" x14ac:dyDescent="0.2">
      <c r="A1308" s="13" t="s">
        <v>272</v>
      </c>
      <c r="B1308" s="73">
        <v>282039.88</v>
      </c>
      <c r="C1308" s="73">
        <v>2447154.8139999998</v>
      </c>
      <c r="D1308" s="73">
        <v>280483.51199999999</v>
      </c>
      <c r="E1308" s="73">
        <v>2727638.3259999999</v>
      </c>
      <c r="F1308" s="73">
        <v>254172.242</v>
      </c>
      <c r="G1308" s="73">
        <v>2551482.1889999998</v>
      </c>
      <c r="H1308" s="15">
        <f>H1309+H1310</f>
        <v>100</v>
      </c>
      <c r="I1308" s="15">
        <f>I1309+I1310</f>
        <v>100.00000000000001</v>
      </c>
      <c r="J1308" s="16">
        <f t="shared" ref="J1308:J1313" si="367">D1308/B1308*100</f>
        <v>99.448174492203009</v>
      </c>
      <c r="K1308" s="16">
        <f t="shared" ref="K1308:L1313" si="368">D1308/F1308*100</f>
        <v>110.3517480087381</v>
      </c>
      <c r="L1308" s="16">
        <f t="shared" si="368"/>
        <v>106.90407080870278</v>
      </c>
      <c r="M1308" s="76"/>
      <c r="N1308" s="76"/>
      <c r="O1308" s="76"/>
      <c r="P1308" s="76"/>
      <c r="Q1308" s="76"/>
      <c r="R1308" s="76"/>
    </row>
    <row r="1309" spans="1:18" s="9" customFormat="1" x14ac:dyDescent="0.2">
      <c r="A1309" s="17" t="s">
        <v>278</v>
      </c>
      <c r="B1309" s="73">
        <v>201207</v>
      </c>
      <c r="C1309" s="73">
        <v>2000432</v>
      </c>
      <c r="D1309" s="73">
        <v>214394</v>
      </c>
      <c r="E1309" s="73">
        <v>2214826</v>
      </c>
      <c r="F1309" s="73">
        <v>208690.647</v>
      </c>
      <c r="G1309" s="73">
        <v>2112088.0649999999</v>
      </c>
      <c r="H1309" s="15">
        <f>D1309/D1308*100</f>
        <v>76.437291615201971</v>
      </c>
      <c r="I1309" s="15">
        <f>E1309/E1308*100</f>
        <v>81.199401654103326</v>
      </c>
      <c r="J1309" s="16">
        <f t="shared" si="367"/>
        <v>106.55394693027577</v>
      </c>
      <c r="K1309" s="16">
        <f t="shared" si="368"/>
        <v>102.73292218984781</v>
      </c>
      <c r="L1309" s="16">
        <f t="shared" si="368"/>
        <v>104.86428273055934</v>
      </c>
    </row>
    <row r="1310" spans="1:18" s="9" customFormat="1" x14ac:dyDescent="0.2">
      <c r="A1310" s="17" t="s">
        <v>274</v>
      </c>
      <c r="B1310" s="73">
        <v>80832.88</v>
      </c>
      <c r="C1310" s="73">
        <v>446722.81400000001</v>
      </c>
      <c r="D1310" s="73">
        <v>66089.512000000002</v>
      </c>
      <c r="E1310" s="73">
        <v>512812.326</v>
      </c>
      <c r="F1310" s="73">
        <v>45481.595000000001</v>
      </c>
      <c r="G1310" s="73">
        <v>439394.12400000001</v>
      </c>
      <c r="H1310" s="15">
        <f>D1310/D1308*100</f>
        <v>23.562708384798036</v>
      </c>
      <c r="I1310" s="15">
        <f>E1310/E1308*100</f>
        <v>18.800598345896685</v>
      </c>
      <c r="J1310" s="16">
        <f t="shared" si="367"/>
        <v>81.760679565048278</v>
      </c>
      <c r="K1310" s="16">
        <f t="shared" si="368"/>
        <v>145.31045360216586</v>
      </c>
      <c r="L1310" s="16">
        <f t="shared" si="368"/>
        <v>116.70896309027566</v>
      </c>
    </row>
    <row r="1311" spans="1:18" s="9" customFormat="1" x14ac:dyDescent="0.2">
      <c r="A1311" s="13" t="s">
        <v>273</v>
      </c>
      <c r="B1311" s="73">
        <v>282039.88</v>
      </c>
      <c r="C1311" s="73">
        <v>2447154.8139999998</v>
      </c>
      <c r="D1311" s="73">
        <v>280483.51199999999</v>
      </c>
      <c r="E1311" s="73">
        <v>2727638.3259999999</v>
      </c>
      <c r="F1311" s="73">
        <v>254172.242</v>
      </c>
      <c r="G1311" s="73">
        <v>2551482.1889999998</v>
      </c>
      <c r="H1311" s="15">
        <f>H1312+H1313</f>
        <v>100.00000000000001</v>
      </c>
      <c r="I1311" s="15">
        <f>I1312+I1313</f>
        <v>99.999999963338254</v>
      </c>
      <c r="J1311" s="16">
        <f t="shared" si="367"/>
        <v>99.448174492203009</v>
      </c>
      <c r="K1311" s="16">
        <f t="shared" si="368"/>
        <v>110.3517480087381</v>
      </c>
      <c r="L1311" s="16">
        <f t="shared" si="368"/>
        <v>106.90407080870278</v>
      </c>
      <c r="M1311" s="76"/>
      <c r="N1311" s="76"/>
      <c r="O1311" s="76"/>
      <c r="P1311" s="76"/>
      <c r="Q1311" s="76"/>
      <c r="R1311" s="76"/>
    </row>
    <row r="1312" spans="1:18" s="9" customFormat="1" x14ac:dyDescent="0.2">
      <c r="A1312" s="17" t="s">
        <v>275</v>
      </c>
      <c r="B1312" s="73">
        <v>176556.736</v>
      </c>
      <c r="C1312" s="73">
        <v>1510787.38</v>
      </c>
      <c r="D1312" s="73">
        <v>176774.69</v>
      </c>
      <c r="E1312" s="73">
        <v>1687562.0689999999</v>
      </c>
      <c r="F1312" s="73">
        <v>159421.261</v>
      </c>
      <c r="G1312" s="73">
        <v>1536832.0689999999</v>
      </c>
      <c r="H1312" s="15">
        <f>D1312/D1311*100</f>
        <v>63.024984513171681</v>
      </c>
      <c r="I1312" s="15">
        <f>E1312/E1311*100</f>
        <v>61.868982148918519</v>
      </c>
      <c r="J1312" s="16">
        <f t="shared" si="367"/>
        <v>100.1234470034607</v>
      </c>
      <c r="K1312" s="16">
        <f t="shared" si="368"/>
        <v>110.88526642628929</v>
      </c>
      <c r="L1312" s="16">
        <f t="shared" si="368"/>
        <v>109.80783802215153</v>
      </c>
      <c r="M1312" s="76"/>
      <c r="N1312" s="76"/>
      <c r="O1312" s="76"/>
      <c r="P1312" s="76"/>
      <c r="Q1312" s="76"/>
      <c r="R1312" s="76"/>
    </row>
    <row r="1313" spans="1:18" s="9" customFormat="1" x14ac:dyDescent="0.2">
      <c r="A1313" s="17" t="s">
        <v>279</v>
      </c>
      <c r="B1313" s="73">
        <v>105483.144</v>
      </c>
      <c r="C1313" s="73">
        <v>936367.43500000006</v>
      </c>
      <c r="D1313" s="73">
        <v>103708.822</v>
      </c>
      <c r="E1313" s="73">
        <v>1040076.2560000001</v>
      </c>
      <c r="F1313" s="73">
        <v>94750.981</v>
      </c>
      <c r="G1313" s="73">
        <v>1014650.12</v>
      </c>
      <c r="H1313" s="15">
        <f>D1313/D1311*100</f>
        <v>36.975015486828333</v>
      </c>
      <c r="I1313" s="15">
        <f>E1313/E1311*100</f>
        <v>38.131017814419735</v>
      </c>
      <c r="J1313" s="16">
        <f t="shared" si="367"/>
        <v>98.31790944721935</v>
      </c>
      <c r="K1313" s="16">
        <f t="shared" si="368"/>
        <v>109.45408786849393</v>
      </c>
      <c r="L1313" s="16">
        <f t="shared" si="368"/>
        <v>102.50590183737425</v>
      </c>
      <c r="M1313" s="72"/>
      <c r="N1313" s="72"/>
      <c r="O1313" s="72"/>
      <c r="P1313" s="72"/>
      <c r="Q1313" s="72"/>
      <c r="R1313" s="72"/>
    </row>
    <row r="1314" spans="1:18" s="9" customFormat="1" ht="56.25" x14ac:dyDescent="0.2">
      <c r="A1314" s="11" t="s">
        <v>458</v>
      </c>
      <c r="B1314" s="73"/>
      <c r="C1314" s="73"/>
      <c r="D1314" s="73"/>
      <c r="E1314" s="73"/>
      <c r="F1314" s="73"/>
      <c r="G1314" s="73"/>
      <c r="H1314" s="72"/>
      <c r="I1314" s="72"/>
      <c r="J1314" s="72"/>
      <c r="K1314" s="72"/>
      <c r="L1314" s="72"/>
    </row>
    <row r="1315" spans="1:18" s="9" customFormat="1" x14ac:dyDescent="0.2">
      <c r="A1315" s="13" t="s">
        <v>272</v>
      </c>
      <c r="B1315" s="73">
        <v>185313.96599999999</v>
      </c>
      <c r="C1315" s="73">
        <v>1520546.0349999999</v>
      </c>
      <c r="D1315" s="73">
        <v>182792.63500000001</v>
      </c>
      <c r="E1315" s="73">
        <v>1703338.67</v>
      </c>
      <c r="F1315" s="73">
        <v>140982.50200000001</v>
      </c>
      <c r="G1315" s="73">
        <v>1409309.93</v>
      </c>
      <c r="H1315" s="15">
        <f>H1316+H1317</f>
        <v>100</v>
      </c>
      <c r="I1315" s="15">
        <f>I1316+I1317</f>
        <v>100.00000000000001</v>
      </c>
      <c r="J1315" s="16">
        <f t="shared" ref="J1315:J1320" si="369">D1315/B1315*100</f>
        <v>98.63942742448242</v>
      </c>
      <c r="K1315" s="16">
        <f t="shared" ref="K1315:L1320" si="370">D1315/F1315*100</f>
        <v>129.65625691619519</v>
      </c>
      <c r="L1315" s="16">
        <f t="shared" si="370"/>
        <v>120.86331286972482</v>
      </c>
    </row>
    <row r="1316" spans="1:18" s="72" customFormat="1" x14ac:dyDescent="0.2">
      <c r="A1316" s="17" t="s">
        <v>278</v>
      </c>
      <c r="B1316" s="73">
        <v>55349.332999999999</v>
      </c>
      <c r="C1316" s="73">
        <v>599139</v>
      </c>
      <c r="D1316" s="73">
        <v>69724.332999999999</v>
      </c>
      <c r="E1316" s="73">
        <v>668863.33299999998</v>
      </c>
      <c r="F1316" s="73">
        <v>86635.752999999997</v>
      </c>
      <c r="G1316" s="73">
        <v>706516.62699999998</v>
      </c>
      <c r="H1316" s="15">
        <f>D1316/D1315*100</f>
        <v>38.143950931064587</v>
      </c>
      <c r="I1316" s="15">
        <f>E1316/E1315*100</f>
        <v>39.267783018159278</v>
      </c>
      <c r="J1316" s="16">
        <f t="shared" si="369"/>
        <v>125.97140601495596</v>
      </c>
      <c r="K1316" s="16">
        <f t="shared" si="370"/>
        <v>80.479860318176037</v>
      </c>
      <c r="L1316" s="16">
        <f t="shared" si="370"/>
        <v>94.670572133612367</v>
      </c>
    </row>
    <row r="1317" spans="1:18" s="9" customFormat="1" x14ac:dyDescent="0.2">
      <c r="A1317" s="17" t="s">
        <v>274</v>
      </c>
      <c r="B1317" s="73">
        <v>129964.633</v>
      </c>
      <c r="C1317" s="73">
        <v>921407.03500000003</v>
      </c>
      <c r="D1317" s="73">
        <v>113068.302</v>
      </c>
      <c r="E1317" s="73">
        <v>1034475.3370000001</v>
      </c>
      <c r="F1317" s="73">
        <v>54346.749000000003</v>
      </c>
      <c r="G1317" s="73">
        <v>702793.30299999996</v>
      </c>
      <c r="H1317" s="15">
        <f>D1317/D1315*100</f>
        <v>61.856049068935405</v>
      </c>
      <c r="I1317" s="15">
        <f>E1317/E1315*100</f>
        <v>60.732216981840736</v>
      </c>
      <c r="J1317" s="16">
        <f t="shared" si="369"/>
        <v>86.999285413286245</v>
      </c>
      <c r="K1317" s="16">
        <f t="shared" si="370"/>
        <v>208.04979889413437</v>
      </c>
      <c r="L1317" s="16">
        <f t="shared" si="370"/>
        <v>147.19481995405411</v>
      </c>
      <c r="M1317" s="76"/>
      <c r="N1317" s="76"/>
      <c r="O1317" s="76"/>
      <c r="P1317" s="76"/>
      <c r="Q1317" s="76"/>
      <c r="R1317" s="76"/>
    </row>
    <row r="1318" spans="1:18" s="9" customFormat="1" x14ac:dyDescent="0.2">
      <c r="A1318" s="13" t="s">
        <v>273</v>
      </c>
      <c r="B1318" s="73">
        <v>185313.96599999999</v>
      </c>
      <c r="C1318" s="73">
        <v>1520546.0349999999</v>
      </c>
      <c r="D1318" s="73">
        <v>182792.63500000001</v>
      </c>
      <c r="E1318" s="73">
        <v>1703338.67</v>
      </c>
      <c r="F1318" s="73">
        <v>140982.50200000001</v>
      </c>
      <c r="G1318" s="73">
        <v>1409309.93</v>
      </c>
      <c r="H1318" s="15">
        <f>H1319+H1320</f>
        <v>100.000000547068</v>
      </c>
      <c r="I1318" s="15">
        <f>I1319+I1320</f>
        <v>100.00000000000001</v>
      </c>
      <c r="J1318" s="16">
        <f t="shared" si="369"/>
        <v>98.63942742448242</v>
      </c>
      <c r="K1318" s="16">
        <f t="shared" si="370"/>
        <v>129.65625691619519</v>
      </c>
      <c r="L1318" s="16">
        <f t="shared" si="370"/>
        <v>120.86331286972482</v>
      </c>
      <c r="M1318" s="72"/>
      <c r="N1318" s="72"/>
      <c r="O1318" s="72"/>
      <c r="P1318" s="72"/>
      <c r="Q1318" s="72"/>
      <c r="R1318" s="72"/>
    </row>
    <row r="1319" spans="1:18" s="9" customFormat="1" x14ac:dyDescent="0.2">
      <c r="A1319" s="17" t="s">
        <v>275</v>
      </c>
      <c r="B1319" s="73">
        <v>52071.186999999998</v>
      </c>
      <c r="C1319" s="73">
        <v>400993.84499999997</v>
      </c>
      <c r="D1319" s="73">
        <v>47817.296999999999</v>
      </c>
      <c r="E1319" s="73">
        <v>448811.141</v>
      </c>
      <c r="F1319" s="73">
        <v>40013.286</v>
      </c>
      <c r="G1319" s="73">
        <v>270304.984</v>
      </c>
      <c r="H1319" s="15">
        <f>D1319/D1318*100</f>
        <v>26.159312709727061</v>
      </c>
      <c r="I1319" s="15">
        <f>E1319/E1318*100</f>
        <v>26.348908112325077</v>
      </c>
      <c r="J1319" s="16">
        <f t="shared" si="369"/>
        <v>91.830626023562701</v>
      </c>
      <c r="K1319" s="16">
        <f t="shared" si="370"/>
        <v>119.50354939606808</v>
      </c>
      <c r="L1319" s="16">
        <f t="shared" si="370"/>
        <v>166.03879601420891</v>
      </c>
    </row>
    <row r="1320" spans="1:18" s="9" customFormat="1" x14ac:dyDescent="0.2">
      <c r="A1320" s="17" t="s">
        <v>279</v>
      </c>
      <c r="B1320" s="73">
        <v>133242.77900000001</v>
      </c>
      <c r="C1320" s="73">
        <v>1119552.19</v>
      </c>
      <c r="D1320" s="73">
        <v>134975.33900000001</v>
      </c>
      <c r="E1320" s="73">
        <v>1254527.5290000001</v>
      </c>
      <c r="F1320" s="73">
        <v>100969.216</v>
      </c>
      <c r="G1320" s="73">
        <v>1139004.946</v>
      </c>
      <c r="H1320" s="15">
        <f>D1320/D1318*100</f>
        <v>73.840687837340937</v>
      </c>
      <c r="I1320" s="15">
        <f>E1320/E1318*100</f>
        <v>73.651091887674937</v>
      </c>
      <c r="J1320" s="16">
        <f t="shared" si="369"/>
        <v>101.30030311060985</v>
      </c>
      <c r="K1320" s="16">
        <f t="shared" si="370"/>
        <v>133.67969401683777</v>
      </c>
      <c r="L1320" s="16">
        <f t="shared" si="370"/>
        <v>110.14241276174405</v>
      </c>
      <c r="M1320" s="76"/>
      <c r="N1320" s="76"/>
      <c r="O1320" s="76"/>
      <c r="P1320" s="76"/>
      <c r="Q1320" s="76"/>
      <c r="R1320" s="76"/>
    </row>
    <row r="1321" spans="1:18" s="9" customFormat="1" ht="45" x14ac:dyDescent="0.2">
      <c r="A1321" s="11" t="s">
        <v>459</v>
      </c>
      <c r="B1321" s="73"/>
      <c r="C1321" s="73"/>
      <c r="D1321" s="73"/>
      <c r="E1321" s="73"/>
      <c r="F1321" s="73"/>
      <c r="G1321" s="73"/>
      <c r="H1321" s="72"/>
      <c r="I1321" s="72"/>
      <c r="J1321" s="72"/>
      <c r="K1321" s="72"/>
      <c r="L1321" s="72"/>
      <c r="M1321" s="72"/>
      <c r="N1321" s="72"/>
      <c r="O1321" s="72"/>
      <c r="P1321" s="72"/>
      <c r="Q1321" s="72"/>
      <c r="R1321" s="72"/>
    </row>
    <row r="1322" spans="1:18" s="9" customFormat="1" x14ac:dyDescent="0.2">
      <c r="A1322" s="13" t="s">
        <v>272</v>
      </c>
      <c r="B1322" s="73">
        <v>13528.566999999999</v>
      </c>
      <c r="C1322" s="73">
        <v>133817.24799999999</v>
      </c>
      <c r="D1322" s="73">
        <v>12541.786</v>
      </c>
      <c r="E1322" s="73">
        <v>146359.033</v>
      </c>
      <c r="F1322" s="73">
        <v>19912.197</v>
      </c>
      <c r="G1322" s="73">
        <v>198590.53599999999</v>
      </c>
      <c r="H1322" s="15"/>
      <c r="I1322" s="15">
        <f>I1323+I1324</f>
        <v>100</v>
      </c>
      <c r="J1322" s="16">
        <f t="shared" ref="J1322:J1327" si="371">D1322/B1322*100</f>
        <v>92.705945869950611</v>
      </c>
      <c r="K1322" s="16">
        <f t="shared" ref="K1322:L1327" si="372">D1322/F1322*100</f>
        <v>62.985445553798002</v>
      </c>
      <c r="L1322" s="16">
        <f t="shared" si="372"/>
        <v>73.698896205204861</v>
      </c>
      <c r="M1322" s="72"/>
      <c r="N1322" s="72"/>
      <c r="O1322" s="72"/>
      <c r="P1322" s="72"/>
      <c r="Q1322" s="72"/>
      <c r="R1322" s="72"/>
    </row>
    <row r="1323" spans="1:18" s="9" customFormat="1" x14ac:dyDescent="0.2">
      <c r="A1323" s="17" t="s">
        <v>278</v>
      </c>
      <c r="B1323" s="73" t="s">
        <v>1349</v>
      </c>
      <c r="C1323" s="73">
        <v>104878</v>
      </c>
      <c r="D1323" s="73" t="s">
        <v>1349</v>
      </c>
      <c r="E1323" s="73">
        <v>114880</v>
      </c>
      <c r="F1323" s="73">
        <v>17514</v>
      </c>
      <c r="G1323" s="73">
        <v>180644</v>
      </c>
      <c r="H1323" s="15"/>
      <c r="I1323" s="15">
        <f>E1323/E1322*100</f>
        <v>78.491909686230301</v>
      </c>
      <c r="J1323" s="16"/>
      <c r="K1323" s="16"/>
      <c r="L1323" s="16">
        <f t="shared" si="372"/>
        <v>63.594694537322027</v>
      </c>
      <c r="M1323" s="72"/>
      <c r="N1323" s="72"/>
      <c r="O1323" s="72"/>
      <c r="P1323" s="72"/>
      <c r="Q1323" s="72"/>
      <c r="R1323" s="72"/>
    </row>
    <row r="1324" spans="1:18" s="9" customFormat="1" x14ac:dyDescent="0.2">
      <c r="A1324" s="17" t="s">
        <v>274</v>
      </c>
      <c r="B1324" s="73">
        <v>3119.567</v>
      </c>
      <c r="C1324" s="73">
        <v>28939.248</v>
      </c>
      <c r="D1324" s="73">
        <v>2539.7860000000001</v>
      </c>
      <c r="E1324" s="73">
        <v>31479.032999999999</v>
      </c>
      <c r="F1324" s="73">
        <v>2398.1970000000001</v>
      </c>
      <c r="G1324" s="73">
        <v>17946.536</v>
      </c>
      <c r="H1324" s="15">
        <f>D1324/D1322*100</f>
        <v>20.250592698679441</v>
      </c>
      <c r="I1324" s="15">
        <f>E1324/E1322*100</f>
        <v>21.508090313769699</v>
      </c>
      <c r="J1324" s="16">
        <f t="shared" si="371"/>
        <v>81.414696334459236</v>
      </c>
      <c r="K1324" s="16">
        <f t="shared" si="372"/>
        <v>105.90397702941002</v>
      </c>
      <c r="L1324" s="16">
        <f t="shared" si="372"/>
        <v>175.40450703132905</v>
      </c>
      <c r="M1324" s="76"/>
      <c r="N1324" s="76"/>
      <c r="O1324" s="76"/>
      <c r="P1324" s="76"/>
      <c r="Q1324" s="76"/>
      <c r="R1324" s="76"/>
    </row>
    <row r="1325" spans="1:18" s="9" customFormat="1" x14ac:dyDescent="0.2">
      <c r="A1325" s="13" t="s">
        <v>273</v>
      </c>
      <c r="B1325" s="73">
        <v>13528.566999999999</v>
      </c>
      <c r="C1325" s="73">
        <v>133817.24799999999</v>
      </c>
      <c r="D1325" s="73">
        <v>12541.786</v>
      </c>
      <c r="E1325" s="73">
        <v>146359.033</v>
      </c>
      <c r="F1325" s="73">
        <v>19912.197</v>
      </c>
      <c r="G1325" s="73">
        <v>198590.53599999999</v>
      </c>
      <c r="H1325" s="15">
        <f>H1326+H1327</f>
        <v>100</v>
      </c>
      <c r="I1325" s="15">
        <f>I1326+I1327</f>
        <v>100.0000006832513</v>
      </c>
      <c r="J1325" s="16">
        <f t="shared" si="371"/>
        <v>92.705945869950611</v>
      </c>
      <c r="K1325" s="16">
        <f t="shared" si="372"/>
        <v>62.985445553798002</v>
      </c>
      <c r="L1325" s="16">
        <f t="shared" si="372"/>
        <v>73.698896205204861</v>
      </c>
      <c r="M1325" s="72"/>
      <c r="N1325" s="72"/>
      <c r="O1325" s="72"/>
      <c r="P1325" s="72"/>
      <c r="Q1325" s="72"/>
      <c r="R1325" s="72"/>
    </row>
    <row r="1326" spans="1:18" s="9" customFormat="1" x14ac:dyDescent="0.2">
      <c r="A1326" s="17" t="s">
        <v>275</v>
      </c>
      <c r="B1326" s="73">
        <v>919.274</v>
      </c>
      <c r="C1326" s="73">
        <v>5910.7250000000004</v>
      </c>
      <c r="D1326" s="73">
        <v>316.81400000000002</v>
      </c>
      <c r="E1326" s="73">
        <v>6227.5389999999998</v>
      </c>
      <c r="F1326" s="73">
        <v>3939.9659999999999</v>
      </c>
      <c r="G1326" s="73">
        <v>17544.717000000001</v>
      </c>
      <c r="H1326" s="15">
        <f>D1326/D1325*100</f>
        <v>2.5260676589442683</v>
      </c>
      <c r="I1326" s="15">
        <f>E1326/E1325*100</f>
        <v>4.2549741361026889</v>
      </c>
      <c r="J1326" s="16">
        <f t="shared" si="371"/>
        <v>34.463500544995291</v>
      </c>
      <c r="K1326" s="16">
        <f t="shared" si="372"/>
        <v>8.0410338566373412</v>
      </c>
      <c r="L1326" s="16">
        <f t="shared" si="372"/>
        <v>35.495237683229661</v>
      </c>
    </row>
    <row r="1327" spans="1:18" s="9" customFormat="1" x14ac:dyDescent="0.2">
      <c r="A1327" s="17" t="s">
        <v>279</v>
      </c>
      <c r="B1327" s="73">
        <v>12609.293</v>
      </c>
      <c r="C1327" s="73">
        <v>127906.523</v>
      </c>
      <c r="D1327" s="73">
        <v>12224.972</v>
      </c>
      <c r="E1327" s="73">
        <v>140131.495</v>
      </c>
      <c r="F1327" s="73">
        <v>15972.231</v>
      </c>
      <c r="G1327" s="73">
        <v>181045.82</v>
      </c>
      <c r="H1327" s="15">
        <f>D1327/D1325*100</f>
        <v>97.473932341055729</v>
      </c>
      <c r="I1327" s="15">
        <f>E1327/E1325*100</f>
        <v>95.745026547148612</v>
      </c>
      <c r="J1327" s="16">
        <f t="shared" si="371"/>
        <v>96.952081294327925</v>
      </c>
      <c r="K1327" s="16">
        <f t="shared" si="372"/>
        <v>76.538913067310389</v>
      </c>
      <c r="L1327" s="16">
        <f t="shared" si="372"/>
        <v>77.401121439865335</v>
      </c>
      <c r="M1327" s="76"/>
      <c r="N1327" s="76"/>
      <c r="O1327" s="76"/>
      <c r="P1327" s="76"/>
      <c r="Q1327" s="76"/>
      <c r="R1327" s="76"/>
    </row>
    <row r="1328" spans="1:18" s="9" customFormat="1" ht="22.5" x14ac:dyDescent="0.2">
      <c r="A1328" s="11" t="s">
        <v>460</v>
      </c>
      <c r="B1328" s="73"/>
      <c r="C1328" s="73"/>
      <c r="D1328" s="73"/>
      <c r="E1328" s="73"/>
      <c r="F1328" s="73"/>
      <c r="G1328" s="73"/>
      <c r="H1328" s="72"/>
      <c r="I1328" s="72"/>
      <c r="J1328" s="72"/>
      <c r="K1328" s="72"/>
      <c r="L1328" s="72"/>
      <c r="M1328" s="72"/>
      <c r="N1328" s="72"/>
      <c r="O1328" s="72"/>
      <c r="P1328" s="72"/>
      <c r="Q1328" s="72"/>
      <c r="R1328" s="72"/>
    </row>
    <row r="1329" spans="1:18" s="9" customFormat="1" x14ac:dyDescent="0.2">
      <c r="A1329" s="13" t="s">
        <v>272</v>
      </c>
      <c r="B1329" s="73">
        <v>92150.574999999997</v>
      </c>
      <c r="C1329" s="73">
        <v>702751.62199999997</v>
      </c>
      <c r="D1329" s="73">
        <v>93663.025999999998</v>
      </c>
      <c r="E1329" s="73">
        <v>796414.64800000004</v>
      </c>
      <c r="F1329" s="73">
        <v>105606.31200000001</v>
      </c>
      <c r="G1329" s="73">
        <v>775016.21100000001</v>
      </c>
      <c r="H1329" s="15">
        <f>H1330+H1331</f>
        <v>100</v>
      </c>
      <c r="I1329" s="15">
        <f>I1330+I1331</f>
        <v>99.999999874437265</v>
      </c>
      <c r="J1329" s="16">
        <f t="shared" ref="J1329:J1334" si="373">D1329/B1329*100</f>
        <v>101.64128221663293</v>
      </c>
      <c r="K1329" s="16">
        <f t="shared" ref="K1329:L1334" si="374">D1329/F1329*100</f>
        <v>88.690746060708932</v>
      </c>
      <c r="L1329" s="16">
        <f t="shared" si="374"/>
        <v>102.76103089152029</v>
      </c>
    </row>
    <row r="1330" spans="1:18" s="9" customFormat="1" x14ac:dyDescent="0.2">
      <c r="A1330" s="17" t="s">
        <v>278</v>
      </c>
      <c r="B1330" s="73">
        <v>33321.000999999997</v>
      </c>
      <c r="C1330" s="73">
        <v>238243.33900000001</v>
      </c>
      <c r="D1330" s="73">
        <v>36321.000999999997</v>
      </c>
      <c r="E1330" s="73">
        <v>274564.33899999998</v>
      </c>
      <c r="F1330" s="73">
        <v>32240.448</v>
      </c>
      <c r="G1330" s="73">
        <v>260296.52799999999</v>
      </c>
      <c r="H1330" s="15">
        <f>D1330/D1329*100</f>
        <v>38.778376645657374</v>
      </c>
      <c r="I1330" s="15">
        <f>E1330/E1329*100</f>
        <v>34.475048856710629</v>
      </c>
      <c r="J1330" s="16">
        <f t="shared" si="373"/>
        <v>109.00333096235615</v>
      </c>
      <c r="K1330" s="16">
        <f t="shared" si="374"/>
        <v>112.65662623546669</v>
      </c>
      <c r="L1330" s="16">
        <f t="shared" si="374"/>
        <v>105.48136815716573</v>
      </c>
    </row>
    <row r="1331" spans="1:18" s="9" customFormat="1" x14ac:dyDescent="0.2">
      <c r="A1331" s="17" t="s">
        <v>274</v>
      </c>
      <c r="B1331" s="73">
        <v>58829.574000000001</v>
      </c>
      <c r="C1331" s="73">
        <v>464508.28399999999</v>
      </c>
      <c r="D1331" s="73">
        <v>57342.025000000001</v>
      </c>
      <c r="E1331" s="73">
        <v>521850.30800000002</v>
      </c>
      <c r="F1331" s="73">
        <v>73365.864000000001</v>
      </c>
      <c r="G1331" s="73">
        <v>514719.68300000002</v>
      </c>
      <c r="H1331" s="15">
        <f>D1331/D1329*100</f>
        <v>61.221623354342626</v>
      </c>
      <c r="I1331" s="15">
        <f>E1331/E1329*100</f>
        <v>65.524951017726636</v>
      </c>
      <c r="J1331" s="16">
        <f t="shared" si="373"/>
        <v>97.471426531152517</v>
      </c>
      <c r="K1331" s="16">
        <f t="shared" si="374"/>
        <v>78.158999122534695</v>
      </c>
      <c r="L1331" s="16">
        <f t="shared" si="374"/>
        <v>101.3853414267043</v>
      </c>
      <c r="M1331" s="76"/>
      <c r="N1331" s="76"/>
      <c r="O1331" s="76"/>
      <c r="P1331" s="76"/>
      <c r="Q1331" s="76"/>
      <c r="R1331" s="76"/>
    </row>
    <row r="1332" spans="1:18" s="9" customFormat="1" x14ac:dyDescent="0.2">
      <c r="A1332" s="13" t="s">
        <v>273</v>
      </c>
      <c r="B1332" s="73">
        <v>92150.574999999997</v>
      </c>
      <c r="C1332" s="73">
        <v>702751.62199999997</v>
      </c>
      <c r="D1332" s="73">
        <v>93663.025999999998</v>
      </c>
      <c r="E1332" s="73">
        <v>796414.64800000004</v>
      </c>
      <c r="F1332" s="73">
        <v>105606.31200000001</v>
      </c>
      <c r="G1332" s="73">
        <v>775016.21100000001</v>
      </c>
      <c r="H1332" s="15">
        <f>H1333+H1334</f>
        <v>99.999998932342862</v>
      </c>
      <c r="I1332" s="15">
        <f>I1333+I1334</f>
        <v>100</v>
      </c>
      <c r="J1332" s="16">
        <f t="shared" si="373"/>
        <v>101.64128221663293</v>
      </c>
      <c r="K1332" s="16">
        <f t="shared" si="374"/>
        <v>88.690746060708932</v>
      </c>
      <c r="L1332" s="16">
        <f t="shared" si="374"/>
        <v>102.76103089152029</v>
      </c>
      <c r="M1332" s="72"/>
      <c r="N1332" s="72"/>
      <c r="O1332" s="72"/>
      <c r="P1332" s="72"/>
      <c r="Q1332" s="72"/>
      <c r="R1332" s="72"/>
    </row>
    <row r="1333" spans="1:18" s="9" customFormat="1" x14ac:dyDescent="0.2">
      <c r="A1333" s="17" t="s">
        <v>275</v>
      </c>
      <c r="B1333" s="73">
        <v>4269.7160000000003</v>
      </c>
      <c r="C1333" s="73">
        <v>32581.289000000001</v>
      </c>
      <c r="D1333" s="73">
        <v>5540.1710000000003</v>
      </c>
      <c r="E1333" s="73">
        <v>38121.461000000003</v>
      </c>
      <c r="F1333" s="73">
        <v>6260.85</v>
      </c>
      <c r="G1333" s="73">
        <v>63336.908000000003</v>
      </c>
      <c r="H1333" s="15">
        <f>D1333/D1332*100</f>
        <v>5.9150032158901213</v>
      </c>
      <c r="I1333" s="15">
        <f>E1333/E1332*100</f>
        <v>4.7866348384893094</v>
      </c>
      <c r="J1333" s="16">
        <f t="shared" si="373"/>
        <v>129.75502351912866</v>
      </c>
      <c r="K1333" s="16">
        <f t="shared" si="374"/>
        <v>88.489118889607639</v>
      </c>
      <c r="L1333" s="16">
        <f t="shared" si="374"/>
        <v>60.188383367246153</v>
      </c>
      <c r="M1333" s="72"/>
      <c r="N1333" s="72"/>
      <c r="O1333" s="72"/>
      <c r="P1333" s="72"/>
      <c r="Q1333" s="72"/>
      <c r="R1333" s="72"/>
    </row>
    <row r="1334" spans="1:18" s="9" customFormat="1" x14ac:dyDescent="0.2">
      <c r="A1334" s="17" t="s">
        <v>279</v>
      </c>
      <c r="B1334" s="73">
        <v>87880.858999999997</v>
      </c>
      <c r="C1334" s="73">
        <v>670170.33299999998</v>
      </c>
      <c r="D1334" s="73">
        <v>88122.854000000007</v>
      </c>
      <c r="E1334" s="73">
        <v>758293.18700000003</v>
      </c>
      <c r="F1334" s="73">
        <v>99345.463000000003</v>
      </c>
      <c r="G1334" s="73">
        <v>711679.30299999996</v>
      </c>
      <c r="H1334" s="15">
        <f>D1334/D1332*100</f>
        <v>94.084995716452738</v>
      </c>
      <c r="I1334" s="15">
        <f>E1334/E1332*100</f>
        <v>95.213365161510694</v>
      </c>
      <c r="J1334" s="16">
        <f t="shared" si="373"/>
        <v>100.27536713085613</v>
      </c>
      <c r="K1334" s="16">
        <f t="shared" si="374"/>
        <v>88.703450906459608</v>
      </c>
      <c r="L1334" s="16">
        <f t="shared" si="374"/>
        <v>106.54984398218478</v>
      </c>
      <c r="M1334" s="76"/>
      <c r="N1334" s="76"/>
      <c r="O1334" s="76"/>
      <c r="P1334" s="76"/>
      <c r="Q1334" s="76"/>
      <c r="R1334" s="76"/>
    </row>
    <row r="1335" spans="1:18" s="9" customFormat="1" ht="22.5" x14ac:dyDescent="0.2">
      <c r="A1335" s="11" t="s">
        <v>461</v>
      </c>
      <c r="B1335" s="73"/>
      <c r="C1335" s="73"/>
      <c r="D1335" s="73"/>
      <c r="E1335" s="73"/>
      <c r="F1335" s="73"/>
      <c r="G1335" s="73"/>
      <c r="H1335" s="72"/>
      <c r="I1335" s="72"/>
      <c r="J1335" s="72"/>
      <c r="K1335" s="72"/>
      <c r="L1335" s="72"/>
      <c r="M1335" s="72"/>
      <c r="N1335" s="72"/>
      <c r="O1335" s="72"/>
      <c r="P1335" s="72"/>
      <c r="Q1335" s="72"/>
      <c r="R1335" s="72"/>
    </row>
    <row r="1336" spans="1:18" s="9" customFormat="1" x14ac:dyDescent="0.2">
      <c r="A1336" s="13" t="s">
        <v>272</v>
      </c>
      <c r="B1336" s="73">
        <v>3023.9609999999998</v>
      </c>
      <c r="C1336" s="73">
        <v>20225.629000000001</v>
      </c>
      <c r="D1336" s="73">
        <v>2994.6320000000001</v>
      </c>
      <c r="E1336" s="73">
        <v>23220.260999999999</v>
      </c>
      <c r="F1336" s="73">
        <v>2713.6309999999999</v>
      </c>
      <c r="G1336" s="73">
        <v>19853.418000000001</v>
      </c>
      <c r="H1336" s="15">
        <f>H1337+H1338</f>
        <v>100</v>
      </c>
      <c r="I1336" s="15">
        <f>I1337+I1338</f>
        <v>100.0000043065838</v>
      </c>
      <c r="J1336" s="16">
        <f t="shared" ref="J1336:J1341" si="375">D1336/B1336*100</f>
        <v>99.030113152914339</v>
      </c>
      <c r="K1336" s="16">
        <f t="shared" ref="K1336:L1341" si="376">D1336/F1336*100</f>
        <v>110.3551661961409</v>
      </c>
      <c r="L1336" s="16">
        <f t="shared" si="376"/>
        <v>116.95850558327032</v>
      </c>
      <c r="M1336" s="72"/>
      <c r="N1336" s="72"/>
      <c r="O1336" s="72"/>
      <c r="P1336" s="72"/>
      <c r="Q1336" s="72"/>
      <c r="R1336" s="72"/>
    </row>
    <row r="1337" spans="1:18" s="9" customFormat="1" x14ac:dyDescent="0.2">
      <c r="A1337" s="17" t="s">
        <v>278</v>
      </c>
      <c r="B1337" s="73">
        <v>426.99900000000002</v>
      </c>
      <c r="C1337" s="73">
        <v>2394.6610000000001</v>
      </c>
      <c r="D1337" s="73">
        <v>678.99900000000002</v>
      </c>
      <c r="E1337" s="73">
        <v>3073.6610000000001</v>
      </c>
      <c r="F1337" s="73">
        <v>404.99900000000002</v>
      </c>
      <c r="G1337" s="73">
        <v>1409.9939999999999</v>
      </c>
      <c r="H1337" s="15">
        <f>D1337/D1336*100</f>
        <v>22.673871113378873</v>
      </c>
      <c r="I1337" s="15">
        <f>E1337/E1336*100</f>
        <v>13.236978688568573</v>
      </c>
      <c r="J1337" s="16">
        <f t="shared" si="375"/>
        <v>159.01653165464086</v>
      </c>
      <c r="K1337" s="16">
        <f t="shared" si="376"/>
        <v>167.65448803577291</v>
      </c>
      <c r="L1337" s="16">
        <f t="shared" si="376"/>
        <v>217.99106946554386</v>
      </c>
      <c r="M1337" s="72"/>
      <c r="N1337" s="72"/>
      <c r="O1337" s="72"/>
      <c r="P1337" s="72"/>
      <c r="Q1337" s="72"/>
      <c r="R1337" s="72"/>
    </row>
    <row r="1338" spans="1:18" s="9" customFormat="1" x14ac:dyDescent="0.2">
      <c r="A1338" s="17" t="s">
        <v>274</v>
      </c>
      <c r="B1338" s="73">
        <v>2596.962</v>
      </c>
      <c r="C1338" s="73">
        <v>17830.968000000001</v>
      </c>
      <c r="D1338" s="73">
        <v>2315.6329999999998</v>
      </c>
      <c r="E1338" s="73">
        <v>20146.600999999999</v>
      </c>
      <c r="F1338" s="73">
        <v>2308.6320000000001</v>
      </c>
      <c r="G1338" s="73">
        <v>18443.423999999999</v>
      </c>
      <c r="H1338" s="15">
        <f>D1338/D1336*100</f>
        <v>77.32612888662112</v>
      </c>
      <c r="I1338" s="15">
        <f>E1338/E1336*100</f>
        <v>86.763025618015234</v>
      </c>
      <c r="J1338" s="16">
        <f t="shared" si="375"/>
        <v>89.166995897514084</v>
      </c>
      <c r="K1338" s="16">
        <f t="shared" si="376"/>
        <v>100.30325318197096</v>
      </c>
      <c r="L1338" s="16">
        <f t="shared" si="376"/>
        <v>109.23460307587138</v>
      </c>
      <c r="M1338" s="76"/>
      <c r="N1338" s="76"/>
      <c r="O1338" s="76"/>
      <c r="P1338" s="76"/>
      <c r="Q1338" s="76"/>
      <c r="R1338" s="76"/>
    </row>
    <row r="1339" spans="1:18" s="9" customFormat="1" x14ac:dyDescent="0.2">
      <c r="A1339" s="13" t="s">
        <v>273</v>
      </c>
      <c r="B1339" s="73">
        <v>3023.9609999999998</v>
      </c>
      <c r="C1339" s="73">
        <v>20225.629000000001</v>
      </c>
      <c r="D1339" s="73">
        <v>2994.6320000000001</v>
      </c>
      <c r="E1339" s="73">
        <v>23220.260999999999</v>
      </c>
      <c r="F1339" s="73">
        <v>2713.6309999999999</v>
      </c>
      <c r="G1339" s="73">
        <v>19853.418000000001</v>
      </c>
      <c r="H1339" s="15">
        <f>H1340+H1341</f>
        <v>100</v>
      </c>
      <c r="I1339" s="15">
        <f>I1340+I1341</f>
        <v>100.00000000000001</v>
      </c>
      <c r="J1339" s="16">
        <f t="shared" si="375"/>
        <v>99.030113152914339</v>
      </c>
      <c r="K1339" s="16">
        <f t="shared" si="376"/>
        <v>110.3551661961409</v>
      </c>
      <c r="L1339" s="16">
        <f t="shared" si="376"/>
        <v>116.95850558327032</v>
      </c>
    </row>
    <row r="1340" spans="1:18" s="9" customFormat="1" x14ac:dyDescent="0.2">
      <c r="A1340" s="17" t="s">
        <v>275</v>
      </c>
      <c r="B1340" s="73">
        <v>12.737</v>
      </c>
      <c r="C1340" s="73">
        <v>511.35399999999998</v>
      </c>
      <c r="D1340" s="73">
        <v>59.828000000000003</v>
      </c>
      <c r="E1340" s="73">
        <v>571.18299999999999</v>
      </c>
      <c r="F1340" s="73">
        <v>12.462999999999999</v>
      </c>
      <c r="G1340" s="73">
        <v>472.733</v>
      </c>
      <c r="H1340" s="15">
        <f>D1340/D1339*100</f>
        <v>1.9978414710054526</v>
      </c>
      <c r="I1340" s="15">
        <f>E1340/E1339*100</f>
        <v>2.4598474582176317</v>
      </c>
      <c r="J1340" s="16">
        <f t="shared" si="375"/>
        <v>469.71814398995059</v>
      </c>
      <c r="K1340" s="16">
        <f t="shared" si="376"/>
        <v>480.04493300168508</v>
      </c>
      <c r="L1340" s="16">
        <f t="shared" si="376"/>
        <v>120.82570922698437</v>
      </c>
    </row>
    <row r="1341" spans="1:18" s="9" customFormat="1" x14ac:dyDescent="0.2">
      <c r="A1341" s="17" t="s">
        <v>279</v>
      </c>
      <c r="B1341" s="73">
        <v>3011.2240000000002</v>
      </c>
      <c r="C1341" s="73">
        <v>19714.275000000001</v>
      </c>
      <c r="D1341" s="73">
        <v>2934.8040000000001</v>
      </c>
      <c r="E1341" s="73">
        <v>22649.078000000001</v>
      </c>
      <c r="F1341" s="73">
        <v>2701.1680000000001</v>
      </c>
      <c r="G1341" s="73">
        <v>19380.685000000001</v>
      </c>
      <c r="H1341" s="15">
        <f>D1341/D1339*100</f>
        <v>98.002158528994542</v>
      </c>
      <c r="I1341" s="15">
        <f>E1341/E1339*100</f>
        <v>97.540152541782376</v>
      </c>
      <c r="J1341" s="16">
        <f t="shared" si="375"/>
        <v>97.462161566193686</v>
      </c>
      <c r="K1341" s="16">
        <f t="shared" si="376"/>
        <v>108.64944349999703</v>
      </c>
      <c r="L1341" s="16">
        <f t="shared" si="376"/>
        <v>116.86417688538873</v>
      </c>
      <c r="M1341" s="76"/>
      <c r="N1341" s="76"/>
      <c r="O1341" s="76"/>
      <c r="P1341" s="76"/>
      <c r="Q1341" s="76"/>
      <c r="R1341" s="76"/>
    </row>
    <row r="1342" spans="1:18" s="9" customFormat="1" ht="45" x14ac:dyDescent="0.2">
      <c r="A1342" s="11" t="s">
        <v>462</v>
      </c>
      <c r="B1342" s="73"/>
      <c r="C1342" s="73"/>
      <c r="D1342" s="73"/>
      <c r="E1342" s="73"/>
      <c r="F1342" s="73"/>
      <c r="G1342" s="73"/>
      <c r="H1342" s="72"/>
      <c r="I1342" s="72"/>
      <c r="J1342" s="72"/>
      <c r="K1342" s="72"/>
      <c r="L1342" s="72"/>
    </row>
    <row r="1343" spans="1:18" s="9" customFormat="1" x14ac:dyDescent="0.2">
      <c r="A1343" s="13" t="s">
        <v>272</v>
      </c>
      <c r="B1343" s="73">
        <v>6735.4859999999999</v>
      </c>
      <c r="C1343" s="73">
        <v>52745.714999999997</v>
      </c>
      <c r="D1343" s="73">
        <v>8511.1859999999997</v>
      </c>
      <c r="E1343" s="73">
        <v>61256.900999999998</v>
      </c>
      <c r="F1343" s="73">
        <v>14619.963</v>
      </c>
      <c r="G1343" s="73">
        <v>66428.41</v>
      </c>
      <c r="H1343" s="15">
        <f>H1344+H1345</f>
        <v>100</v>
      </c>
      <c r="I1343" s="15">
        <f>I1344+I1345</f>
        <v>100</v>
      </c>
      <c r="J1343" s="16">
        <f t="shared" ref="J1343:J1348" si="377">D1343/B1343*100</f>
        <v>126.36335373572152</v>
      </c>
      <c r="K1343" s="16">
        <f t="shared" ref="K1343:L1348" si="378">D1343/F1343*100</f>
        <v>58.216193843992627</v>
      </c>
      <c r="L1343" s="16">
        <f t="shared" si="378"/>
        <v>92.214913769575389</v>
      </c>
    </row>
    <row r="1344" spans="1:18" s="9" customFormat="1" x14ac:dyDescent="0.2">
      <c r="A1344" s="17" t="s">
        <v>278</v>
      </c>
      <c r="B1344" s="73">
        <v>0</v>
      </c>
      <c r="C1344" s="73">
        <v>0</v>
      </c>
      <c r="D1344" s="73">
        <v>0</v>
      </c>
      <c r="E1344" s="73">
        <v>0</v>
      </c>
      <c r="F1344" s="73">
        <v>0</v>
      </c>
      <c r="G1344" s="73">
        <v>0</v>
      </c>
      <c r="H1344" s="15">
        <f>D1344/D1343*100</f>
        <v>0</v>
      </c>
      <c r="I1344" s="15">
        <f>E1344/E1343*100</f>
        <v>0</v>
      </c>
      <c r="J1344" s="16">
        <v>0</v>
      </c>
      <c r="K1344" s="16">
        <v>0</v>
      </c>
      <c r="L1344" s="16">
        <v>0</v>
      </c>
    </row>
    <row r="1345" spans="1:18" s="9" customFormat="1" x14ac:dyDescent="0.2">
      <c r="A1345" s="17" t="s">
        <v>274</v>
      </c>
      <c r="B1345" s="73">
        <v>6735.4859999999999</v>
      </c>
      <c r="C1345" s="73">
        <v>52745.714999999997</v>
      </c>
      <c r="D1345" s="73">
        <v>8511.1859999999997</v>
      </c>
      <c r="E1345" s="73">
        <v>61256.900999999998</v>
      </c>
      <c r="F1345" s="73">
        <v>14619.963</v>
      </c>
      <c r="G1345" s="73">
        <v>66428.41</v>
      </c>
      <c r="H1345" s="15">
        <f>D1345/D1343*100</f>
        <v>100</v>
      </c>
      <c r="I1345" s="15">
        <f>E1345/E1343*100</f>
        <v>100</v>
      </c>
      <c r="J1345" s="16">
        <f t="shared" si="377"/>
        <v>126.36335373572152</v>
      </c>
      <c r="K1345" s="16">
        <f t="shared" si="378"/>
        <v>58.216193843992627</v>
      </c>
      <c r="L1345" s="16">
        <f t="shared" si="378"/>
        <v>92.214913769575389</v>
      </c>
      <c r="M1345" s="76"/>
      <c r="N1345" s="76"/>
      <c r="O1345" s="76"/>
      <c r="P1345" s="76"/>
      <c r="Q1345" s="76"/>
      <c r="R1345" s="76"/>
    </row>
    <row r="1346" spans="1:18" s="9" customFormat="1" x14ac:dyDescent="0.2">
      <c r="A1346" s="13" t="s">
        <v>273</v>
      </c>
      <c r="B1346" s="73">
        <v>6735.4859999999999</v>
      </c>
      <c r="C1346" s="73">
        <v>52745.714999999997</v>
      </c>
      <c r="D1346" s="73">
        <v>8511.1859999999997</v>
      </c>
      <c r="E1346" s="73">
        <v>61256.900999999998</v>
      </c>
      <c r="F1346" s="73">
        <v>14619.963</v>
      </c>
      <c r="G1346" s="73">
        <v>66428.41</v>
      </c>
      <c r="H1346" s="15">
        <f>H1347+H1348</f>
        <v>100</v>
      </c>
      <c r="I1346" s="15">
        <f>I1347+I1348</f>
        <v>99.999998367530878</v>
      </c>
      <c r="J1346" s="16">
        <f t="shared" si="377"/>
        <v>126.36335373572152</v>
      </c>
      <c r="K1346" s="16">
        <f t="shared" si="378"/>
        <v>58.216193843992627</v>
      </c>
      <c r="L1346" s="16">
        <f t="shared" si="378"/>
        <v>92.214913769575389</v>
      </c>
      <c r="M1346" s="72"/>
      <c r="N1346" s="72"/>
      <c r="O1346" s="72"/>
      <c r="P1346" s="72"/>
      <c r="Q1346" s="72"/>
      <c r="R1346" s="72"/>
    </row>
    <row r="1347" spans="1:18" s="9" customFormat="1" x14ac:dyDescent="0.2">
      <c r="A1347" s="17" t="s">
        <v>275</v>
      </c>
      <c r="B1347" s="73">
        <v>559.34100000000001</v>
      </c>
      <c r="C1347" s="73">
        <v>7410.7790000000005</v>
      </c>
      <c r="D1347" s="73">
        <v>748.85299999999995</v>
      </c>
      <c r="E1347" s="73">
        <v>8159.6319999999996</v>
      </c>
      <c r="F1347" s="73">
        <v>1298.393</v>
      </c>
      <c r="G1347" s="73">
        <v>11034.893</v>
      </c>
      <c r="H1347" s="15">
        <f>D1347/D1346*100</f>
        <v>8.7984565253303124</v>
      </c>
      <c r="I1347" s="15">
        <f>E1347/E1346*100</f>
        <v>13.320347367882682</v>
      </c>
      <c r="J1347" s="16">
        <f t="shared" si="377"/>
        <v>133.88129960078018</v>
      </c>
      <c r="K1347" s="16">
        <f t="shared" si="378"/>
        <v>57.675372556691229</v>
      </c>
      <c r="L1347" s="16">
        <f t="shared" si="378"/>
        <v>73.943915903851533</v>
      </c>
      <c r="M1347" s="72"/>
      <c r="N1347" s="72"/>
      <c r="O1347" s="72"/>
      <c r="P1347" s="72"/>
      <c r="Q1347" s="72"/>
      <c r="R1347" s="72"/>
    </row>
    <row r="1348" spans="1:18" s="9" customFormat="1" x14ac:dyDescent="0.2">
      <c r="A1348" s="17" t="s">
        <v>279</v>
      </c>
      <c r="B1348" s="73">
        <v>6176.1450000000004</v>
      </c>
      <c r="C1348" s="73">
        <v>45334.936000000002</v>
      </c>
      <c r="D1348" s="73">
        <v>7762.3329999999996</v>
      </c>
      <c r="E1348" s="73">
        <v>53097.267999999996</v>
      </c>
      <c r="F1348" s="73">
        <v>13321.57</v>
      </c>
      <c r="G1348" s="73">
        <v>55393.517</v>
      </c>
      <c r="H1348" s="15">
        <f>D1348/D1346*100</f>
        <v>91.201543474669691</v>
      </c>
      <c r="I1348" s="15">
        <f>E1348/E1346*100</f>
        <v>86.679650999648189</v>
      </c>
      <c r="J1348" s="16">
        <f t="shared" si="377"/>
        <v>125.68249288188666</v>
      </c>
      <c r="K1348" s="16">
        <f t="shared" si="378"/>
        <v>58.268905241649449</v>
      </c>
      <c r="L1348" s="16">
        <f t="shared" si="378"/>
        <v>95.854661114945998</v>
      </c>
      <c r="M1348" s="76"/>
      <c r="N1348" s="76"/>
      <c r="O1348" s="76"/>
      <c r="P1348" s="76"/>
      <c r="Q1348" s="76"/>
      <c r="R1348" s="76"/>
    </row>
    <row r="1349" spans="1:18" s="9" customFormat="1" ht="45" x14ac:dyDescent="0.2">
      <c r="A1349" s="11" t="s">
        <v>463</v>
      </c>
      <c r="B1349" s="73"/>
      <c r="C1349" s="73"/>
      <c r="D1349" s="73"/>
      <c r="E1349" s="73"/>
      <c r="F1349" s="73"/>
      <c r="G1349" s="73"/>
      <c r="H1349" s="72"/>
      <c r="I1349" s="72"/>
      <c r="J1349" s="72"/>
      <c r="K1349" s="72"/>
      <c r="L1349" s="72"/>
      <c r="M1349" s="72"/>
      <c r="N1349" s="72"/>
      <c r="O1349" s="72"/>
      <c r="P1349" s="72"/>
      <c r="Q1349" s="72"/>
      <c r="R1349" s="72"/>
    </row>
    <row r="1350" spans="1:18" s="9" customFormat="1" x14ac:dyDescent="0.2">
      <c r="A1350" s="13" t="s">
        <v>272</v>
      </c>
      <c r="B1350" s="73">
        <v>28264.539000000001</v>
      </c>
      <c r="C1350" s="73">
        <v>159308.514</v>
      </c>
      <c r="D1350" s="73">
        <v>23953.888999999999</v>
      </c>
      <c r="E1350" s="73">
        <v>183262.40299999999</v>
      </c>
      <c r="F1350" s="73">
        <v>29099.526000000002</v>
      </c>
      <c r="G1350" s="73">
        <v>200405.96299999999</v>
      </c>
      <c r="H1350" s="15">
        <f>H1351+H1352</f>
        <v>100</v>
      </c>
      <c r="I1350" s="15">
        <f>I1351+I1352</f>
        <v>100</v>
      </c>
      <c r="J1350" s="16">
        <f t="shared" ref="J1350:J1355" si="379">D1350/B1350*100</f>
        <v>84.748910994090508</v>
      </c>
      <c r="K1350" s="16">
        <f t="shared" ref="K1350:L1355" si="380">D1350/F1350*100</f>
        <v>82.317110594859855</v>
      </c>
      <c r="L1350" s="16">
        <f t="shared" si="380"/>
        <v>91.445583882152249</v>
      </c>
      <c r="M1350" s="72"/>
      <c r="N1350" s="72"/>
      <c r="O1350" s="72"/>
      <c r="P1350" s="72"/>
      <c r="Q1350" s="72"/>
      <c r="R1350" s="72"/>
    </row>
    <row r="1351" spans="1:18" s="9" customFormat="1" x14ac:dyDescent="0.2">
      <c r="A1351" s="17" t="s">
        <v>278</v>
      </c>
      <c r="B1351" s="73">
        <v>24738.251</v>
      </c>
      <c r="C1351" s="73">
        <v>145008.67199999999</v>
      </c>
      <c r="D1351" s="73">
        <v>22006.251</v>
      </c>
      <c r="E1351" s="73">
        <v>167014.92300000001</v>
      </c>
      <c r="F1351" s="73">
        <v>27141.918000000001</v>
      </c>
      <c r="G1351" s="73">
        <v>183450.66</v>
      </c>
      <c r="H1351" s="15">
        <f>D1351/D1350*100</f>
        <v>91.869220066937771</v>
      </c>
      <c r="I1351" s="15">
        <f>E1351/E1350*100</f>
        <v>91.134308110103746</v>
      </c>
      <c r="J1351" s="16">
        <f t="shared" si="379"/>
        <v>88.956373674113024</v>
      </c>
      <c r="K1351" s="16">
        <f t="shared" si="380"/>
        <v>81.07846689390189</v>
      </c>
      <c r="L1351" s="16">
        <f t="shared" si="380"/>
        <v>91.040786116550365</v>
      </c>
    </row>
    <row r="1352" spans="1:18" s="9" customFormat="1" x14ac:dyDescent="0.2">
      <c r="A1352" s="17" t="s">
        <v>274</v>
      </c>
      <c r="B1352" s="73">
        <v>3526.2890000000002</v>
      </c>
      <c r="C1352" s="73">
        <v>14299.842000000001</v>
      </c>
      <c r="D1352" s="73">
        <v>1947.6379999999999</v>
      </c>
      <c r="E1352" s="73">
        <v>16247.48</v>
      </c>
      <c r="F1352" s="73">
        <v>1957.6079999999999</v>
      </c>
      <c r="G1352" s="73">
        <v>16955.303</v>
      </c>
      <c r="H1352" s="15">
        <f>D1352/D1350*100</f>
        <v>8.130779933062227</v>
      </c>
      <c r="I1352" s="15">
        <f>E1352/E1350*100</f>
        <v>8.8656918898962598</v>
      </c>
      <c r="J1352" s="16">
        <f t="shared" si="379"/>
        <v>55.231944971044619</v>
      </c>
      <c r="K1352" s="16">
        <f t="shared" si="380"/>
        <v>99.490704982815757</v>
      </c>
      <c r="L1352" s="16">
        <f t="shared" si="380"/>
        <v>95.82535918113642</v>
      </c>
      <c r="M1352" s="76"/>
      <c r="N1352" s="76"/>
      <c r="O1352" s="76"/>
      <c r="P1352" s="76"/>
      <c r="Q1352" s="76"/>
      <c r="R1352" s="76"/>
    </row>
    <row r="1353" spans="1:18" s="9" customFormat="1" x14ac:dyDescent="0.2">
      <c r="A1353" s="13" t="s">
        <v>273</v>
      </c>
      <c r="B1353" s="73">
        <v>28264.539000000001</v>
      </c>
      <c r="C1353" s="73">
        <v>159308.514</v>
      </c>
      <c r="D1353" s="73">
        <v>23953.888999999999</v>
      </c>
      <c r="E1353" s="73">
        <v>183262.40299999999</v>
      </c>
      <c r="F1353" s="73">
        <v>29099.526000000002</v>
      </c>
      <c r="G1353" s="73">
        <v>200405.96299999999</v>
      </c>
      <c r="H1353" s="15">
        <f>H1354+H1355</f>
        <v>100</v>
      </c>
      <c r="I1353" s="15">
        <f>I1354+I1355</f>
        <v>100.00000000000001</v>
      </c>
      <c r="J1353" s="16">
        <f t="shared" si="379"/>
        <v>84.748910994090508</v>
      </c>
      <c r="K1353" s="16">
        <f t="shared" si="380"/>
        <v>82.317110594859855</v>
      </c>
      <c r="L1353" s="16">
        <f t="shared" si="380"/>
        <v>91.445583882152249</v>
      </c>
    </row>
    <row r="1354" spans="1:18" s="9" customFormat="1" x14ac:dyDescent="0.2">
      <c r="A1354" s="17" t="s">
        <v>275</v>
      </c>
      <c r="B1354" s="73">
        <v>175.08099999999999</v>
      </c>
      <c r="C1354" s="73">
        <v>1178.961</v>
      </c>
      <c r="D1354" s="73">
        <v>138.28800000000001</v>
      </c>
      <c r="E1354" s="73">
        <v>1317.249</v>
      </c>
      <c r="F1354" s="73">
        <v>161.976</v>
      </c>
      <c r="G1354" s="73">
        <v>1903.3679999999999</v>
      </c>
      <c r="H1354" s="15">
        <f>D1354/D1353*100</f>
        <v>0.57730917931530878</v>
      </c>
      <c r="I1354" s="15">
        <f>E1354/E1353*100</f>
        <v>0.71877754434989061</v>
      </c>
      <c r="J1354" s="16">
        <f t="shared" si="379"/>
        <v>78.985155442338126</v>
      </c>
      <c r="K1354" s="16">
        <f t="shared" si="380"/>
        <v>85.37561120165951</v>
      </c>
      <c r="L1354" s="16">
        <f t="shared" si="380"/>
        <v>69.206217610047034</v>
      </c>
    </row>
    <row r="1355" spans="1:18" s="9" customFormat="1" x14ac:dyDescent="0.2">
      <c r="A1355" s="17" t="s">
        <v>279</v>
      </c>
      <c r="B1355" s="73">
        <v>28089.458999999999</v>
      </c>
      <c r="C1355" s="73">
        <v>158129.55300000001</v>
      </c>
      <c r="D1355" s="73">
        <v>23815.600999999999</v>
      </c>
      <c r="E1355" s="73">
        <v>181945.15400000001</v>
      </c>
      <c r="F1355" s="73">
        <v>28937.55</v>
      </c>
      <c r="G1355" s="73">
        <v>198502.59400000001</v>
      </c>
      <c r="H1355" s="15">
        <f>D1355/D1353*100</f>
        <v>99.422690820684693</v>
      </c>
      <c r="I1355" s="15">
        <f>E1355/E1353*100</f>
        <v>99.281222455650123</v>
      </c>
      <c r="J1355" s="16">
        <f t="shared" si="379"/>
        <v>84.78483334264287</v>
      </c>
      <c r="K1355" s="16">
        <f t="shared" si="380"/>
        <v>82.299990842348436</v>
      </c>
      <c r="L1355" s="16">
        <f t="shared" si="380"/>
        <v>91.658829405524045</v>
      </c>
      <c r="M1355" s="76"/>
      <c r="N1355" s="76"/>
      <c r="O1355" s="76"/>
      <c r="P1355" s="76"/>
      <c r="Q1355" s="76"/>
      <c r="R1355" s="76"/>
    </row>
    <row r="1356" spans="1:18" s="9" customFormat="1" ht="33.75" x14ac:dyDescent="0.2">
      <c r="A1356" s="11" t="s">
        <v>464</v>
      </c>
      <c r="B1356" s="73"/>
      <c r="C1356" s="73"/>
      <c r="D1356" s="73"/>
      <c r="E1356" s="73"/>
      <c r="F1356" s="73"/>
      <c r="G1356" s="73"/>
      <c r="H1356" s="72"/>
      <c r="I1356" s="72"/>
      <c r="J1356" s="72"/>
      <c r="K1356" s="72"/>
      <c r="L1356" s="72"/>
    </row>
    <row r="1357" spans="1:18" s="9" customFormat="1" x14ac:dyDescent="0.2">
      <c r="A1357" s="13" t="s">
        <v>272</v>
      </c>
      <c r="B1357" s="73">
        <v>2069.98</v>
      </c>
      <c r="C1357" s="73">
        <v>5493.4790000000003</v>
      </c>
      <c r="D1357" s="73">
        <v>2112.9609999999998</v>
      </c>
      <c r="E1357" s="73">
        <v>7606.44</v>
      </c>
      <c r="F1357" s="73">
        <v>630.70100000000002</v>
      </c>
      <c r="G1357" s="73">
        <v>11227.992</v>
      </c>
      <c r="H1357" s="15">
        <f>H1358+H1359</f>
        <v>100</v>
      </c>
      <c r="I1357" s="15">
        <f>I1358+I1359</f>
        <v>100</v>
      </c>
      <c r="J1357" s="16">
        <f t="shared" ref="J1357:J1362" si="381">D1357/B1357*100</f>
        <v>102.07639687339973</v>
      </c>
      <c r="K1357" s="16">
        <f t="shared" ref="K1357:L1362" si="382">D1357/F1357*100</f>
        <v>335.01786107838734</v>
      </c>
      <c r="L1357" s="16">
        <f t="shared" si="382"/>
        <v>67.74532792684569</v>
      </c>
    </row>
    <row r="1358" spans="1:18" s="9" customFormat="1" x14ac:dyDescent="0.2">
      <c r="A1358" s="17" t="s">
        <v>278</v>
      </c>
      <c r="B1358" s="73">
        <v>0</v>
      </c>
      <c r="C1358" s="73">
        <v>0</v>
      </c>
      <c r="D1358" s="73">
        <v>0</v>
      </c>
      <c r="E1358" s="73">
        <v>0</v>
      </c>
      <c r="F1358" s="73">
        <v>0</v>
      </c>
      <c r="G1358" s="73">
        <v>0</v>
      </c>
      <c r="H1358" s="15">
        <f>D1358/D1357*100</f>
        <v>0</v>
      </c>
      <c r="I1358" s="15">
        <f>E1358/E1357*100</f>
        <v>0</v>
      </c>
      <c r="J1358" s="16">
        <v>0</v>
      </c>
      <c r="K1358" s="16">
        <v>0</v>
      </c>
      <c r="L1358" s="16">
        <v>0</v>
      </c>
      <c r="M1358" s="72"/>
      <c r="N1358" s="72"/>
      <c r="O1358" s="72"/>
      <c r="P1358" s="72"/>
      <c r="Q1358" s="72"/>
      <c r="R1358" s="72"/>
    </row>
    <row r="1359" spans="1:18" s="9" customFormat="1" x14ac:dyDescent="0.2">
      <c r="A1359" s="17" t="s">
        <v>274</v>
      </c>
      <c r="B1359" s="73">
        <v>2069.98</v>
      </c>
      <c r="C1359" s="73">
        <v>5493.4790000000003</v>
      </c>
      <c r="D1359" s="73">
        <v>2112.9609999999998</v>
      </c>
      <c r="E1359" s="73">
        <v>7606.44</v>
      </c>
      <c r="F1359" s="73">
        <v>630.70100000000002</v>
      </c>
      <c r="G1359" s="73">
        <v>11227.992</v>
      </c>
      <c r="H1359" s="15">
        <f>D1359/D1357*100</f>
        <v>100</v>
      </c>
      <c r="I1359" s="15">
        <f>E1359/E1357*100</f>
        <v>100</v>
      </c>
      <c r="J1359" s="16">
        <f t="shared" si="381"/>
        <v>102.07639687339973</v>
      </c>
      <c r="K1359" s="16">
        <f t="shared" si="382"/>
        <v>335.01786107838734</v>
      </c>
      <c r="L1359" s="16">
        <f t="shared" si="382"/>
        <v>67.74532792684569</v>
      </c>
      <c r="M1359" s="76"/>
      <c r="N1359" s="76"/>
      <c r="O1359" s="76"/>
      <c r="P1359" s="76"/>
      <c r="Q1359" s="76"/>
      <c r="R1359" s="76"/>
    </row>
    <row r="1360" spans="1:18" s="9" customFormat="1" x14ac:dyDescent="0.2">
      <c r="A1360" s="13" t="s">
        <v>273</v>
      </c>
      <c r="B1360" s="73">
        <v>2069.98</v>
      </c>
      <c r="C1360" s="73">
        <v>5493.4790000000003</v>
      </c>
      <c r="D1360" s="73">
        <v>2112.9609999999998</v>
      </c>
      <c r="E1360" s="73">
        <v>7606.44</v>
      </c>
      <c r="F1360" s="73">
        <v>630.70100000000002</v>
      </c>
      <c r="G1360" s="73">
        <v>11227.992</v>
      </c>
      <c r="H1360" s="15">
        <f>H1361+H1362</f>
        <v>100</v>
      </c>
      <c r="I1360" s="15">
        <f>I1361+I1362</f>
        <v>99.999999999999986</v>
      </c>
      <c r="J1360" s="16">
        <f t="shared" si="381"/>
        <v>102.07639687339973</v>
      </c>
      <c r="K1360" s="16">
        <f t="shared" si="382"/>
        <v>335.01786107838734</v>
      </c>
      <c r="L1360" s="16">
        <f t="shared" si="382"/>
        <v>67.74532792684569</v>
      </c>
    </row>
    <row r="1361" spans="1:18" s="9" customFormat="1" x14ac:dyDescent="0.2">
      <c r="A1361" s="17" t="s">
        <v>275</v>
      </c>
      <c r="B1361" s="73">
        <v>0</v>
      </c>
      <c r="C1361" s="73">
        <v>0.12</v>
      </c>
      <c r="D1361" s="73">
        <v>0</v>
      </c>
      <c r="E1361" s="73">
        <v>0.12</v>
      </c>
      <c r="F1361" s="73">
        <v>12.403</v>
      </c>
      <c r="G1361" s="73">
        <v>12.47</v>
      </c>
      <c r="H1361" s="15">
        <f>D1361/D1360*100</f>
        <v>0</v>
      </c>
      <c r="I1361" s="15">
        <f>E1361/E1360*100</f>
        <v>1.5776105510593656E-3</v>
      </c>
      <c r="J1361" s="16">
        <v>0</v>
      </c>
      <c r="K1361" s="16">
        <f t="shared" si="382"/>
        <v>0</v>
      </c>
      <c r="L1361" s="16">
        <f t="shared" si="382"/>
        <v>0.96230954290296711</v>
      </c>
    </row>
    <row r="1362" spans="1:18" s="9" customFormat="1" x14ac:dyDescent="0.2">
      <c r="A1362" s="17" t="s">
        <v>279</v>
      </c>
      <c r="B1362" s="73">
        <v>2069.98</v>
      </c>
      <c r="C1362" s="73">
        <v>5493.3590000000004</v>
      </c>
      <c r="D1362" s="73">
        <v>2112.9609999999998</v>
      </c>
      <c r="E1362" s="73">
        <v>7606.32</v>
      </c>
      <c r="F1362" s="73">
        <v>618.298</v>
      </c>
      <c r="G1362" s="73">
        <v>11215.522000000001</v>
      </c>
      <c r="H1362" s="15">
        <f>D1362/D1360*100</f>
        <v>100</v>
      </c>
      <c r="I1362" s="15">
        <f>E1362/E1360*100</f>
        <v>99.998422389448933</v>
      </c>
      <c r="J1362" s="16">
        <f t="shared" si="381"/>
        <v>102.07639687339973</v>
      </c>
      <c r="K1362" s="16">
        <f t="shared" si="382"/>
        <v>341.73828800998865</v>
      </c>
      <c r="L1362" s="16">
        <f t="shared" si="382"/>
        <v>67.819580756027221</v>
      </c>
      <c r="M1362" s="76"/>
      <c r="N1362" s="76"/>
      <c r="O1362" s="76"/>
      <c r="P1362" s="76"/>
      <c r="Q1362" s="76"/>
      <c r="R1362" s="76"/>
    </row>
    <row r="1363" spans="1:18" s="9" customFormat="1" ht="22.5" x14ac:dyDescent="0.2">
      <c r="A1363" s="11" t="s">
        <v>465</v>
      </c>
      <c r="B1363" s="73"/>
      <c r="C1363" s="73"/>
      <c r="D1363" s="73"/>
      <c r="E1363" s="73"/>
      <c r="F1363" s="73"/>
      <c r="G1363" s="73"/>
      <c r="H1363" s="72"/>
      <c r="I1363" s="72"/>
      <c r="J1363" s="72"/>
      <c r="K1363" s="72"/>
      <c r="L1363" s="72"/>
      <c r="M1363" s="72"/>
      <c r="N1363" s="72"/>
      <c r="O1363" s="72"/>
      <c r="P1363" s="72"/>
      <c r="Q1363" s="72"/>
      <c r="R1363" s="72"/>
    </row>
    <row r="1364" spans="1:18" s="9" customFormat="1" x14ac:dyDescent="0.2">
      <c r="A1364" s="13" t="s">
        <v>272</v>
      </c>
      <c r="B1364" s="73">
        <v>453.21300000000002</v>
      </c>
      <c r="C1364" s="73">
        <v>1799.5889999999999</v>
      </c>
      <c r="D1364" s="73">
        <v>748.97799999999995</v>
      </c>
      <c r="E1364" s="73">
        <v>2548.567</v>
      </c>
      <c r="F1364" s="73">
        <v>123.95399999999999</v>
      </c>
      <c r="G1364" s="73">
        <v>2600.837</v>
      </c>
      <c r="H1364" s="15">
        <f>H1365+H1366</f>
        <v>100</v>
      </c>
      <c r="I1364" s="15">
        <f>I1365+I1366</f>
        <v>100</v>
      </c>
      <c r="J1364" s="16">
        <f t="shared" ref="J1364:J1369" si="383">D1364/B1364*100</f>
        <v>165.25960199729485</v>
      </c>
      <c r="K1364" s="16"/>
      <c r="L1364" s="16">
        <f t="shared" ref="K1364:L1369" si="384">E1364/G1364*100</f>
        <v>97.990262365538484</v>
      </c>
      <c r="M1364" s="72"/>
      <c r="N1364" s="72"/>
      <c r="O1364" s="72"/>
      <c r="P1364" s="72"/>
      <c r="Q1364" s="72"/>
      <c r="R1364" s="72"/>
    </row>
    <row r="1365" spans="1:18" s="9" customFormat="1" x14ac:dyDescent="0.2">
      <c r="A1365" s="17" t="s">
        <v>278</v>
      </c>
      <c r="B1365" s="73">
        <v>0</v>
      </c>
      <c r="C1365" s="73">
        <v>0</v>
      </c>
      <c r="D1365" s="73">
        <v>0</v>
      </c>
      <c r="E1365" s="73">
        <v>0</v>
      </c>
      <c r="F1365" s="73">
        <v>0</v>
      </c>
      <c r="G1365" s="73">
        <v>0</v>
      </c>
      <c r="H1365" s="15">
        <f>D1365/D1364*100</f>
        <v>0</v>
      </c>
      <c r="I1365" s="15">
        <f>E1365/E1364*100</f>
        <v>0</v>
      </c>
      <c r="J1365" s="16">
        <v>0</v>
      </c>
      <c r="K1365" s="16">
        <v>0</v>
      </c>
      <c r="L1365" s="16">
        <v>0</v>
      </c>
    </row>
    <row r="1366" spans="1:18" s="9" customFormat="1" x14ac:dyDescent="0.2">
      <c r="A1366" s="17" t="s">
        <v>274</v>
      </c>
      <c r="B1366" s="73">
        <v>453.21300000000002</v>
      </c>
      <c r="C1366" s="73">
        <v>1799.5889999999999</v>
      </c>
      <c r="D1366" s="73">
        <v>748.97799999999995</v>
      </c>
      <c r="E1366" s="73">
        <v>2548.567</v>
      </c>
      <c r="F1366" s="73">
        <v>123.95399999999999</v>
      </c>
      <c r="G1366" s="73">
        <v>2600.837</v>
      </c>
      <c r="H1366" s="15">
        <f>D1366/D1364*100</f>
        <v>100</v>
      </c>
      <c r="I1366" s="15">
        <f>E1366/E1364*100</f>
        <v>100</v>
      </c>
      <c r="J1366" s="16">
        <f t="shared" si="383"/>
        <v>165.25960199729485</v>
      </c>
      <c r="K1366" s="16"/>
      <c r="L1366" s="16">
        <f t="shared" si="384"/>
        <v>97.990262365538484</v>
      </c>
      <c r="M1366" s="76"/>
      <c r="N1366" s="76"/>
      <c r="O1366" s="76"/>
      <c r="P1366" s="76"/>
      <c r="Q1366" s="76"/>
      <c r="R1366" s="76"/>
    </row>
    <row r="1367" spans="1:18" s="9" customFormat="1" x14ac:dyDescent="0.2">
      <c r="A1367" s="13" t="s">
        <v>273</v>
      </c>
      <c r="B1367" s="73">
        <v>453.21300000000002</v>
      </c>
      <c r="C1367" s="73">
        <v>1799.5889999999999</v>
      </c>
      <c r="D1367" s="73">
        <v>748.97799999999995</v>
      </c>
      <c r="E1367" s="73">
        <v>2548.567</v>
      </c>
      <c r="F1367" s="73">
        <v>123.95399999999999</v>
      </c>
      <c r="G1367" s="73">
        <v>2600.837</v>
      </c>
      <c r="H1367" s="15">
        <f>H1368+H1369</f>
        <v>100.00000000000001</v>
      </c>
      <c r="I1367" s="15">
        <f>I1368+I1369</f>
        <v>100</v>
      </c>
      <c r="J1367" s="16">
        <f t="shared" si="383"/>
        <v>165.25960199729485</v>
      </c>
      <c r="K1367" s="16"/>
      <c r="L1367" s="16">
        <f t="shared" si="384"/>
        <v>97.990262365538484</v>
      </c>
    </row>
    <row r="1368" spans="1:18" s="9" customFormat="1" x14ac:dyDescent="0.2">
      <c r="A1368" s="17" t="s">
        <v>275</v>
      </c>
      <c r="B1368" s="73">
        <v>0.64600000000000002</v>
      </c>
      <c r="C1368" s="73">
        <v>14.423</v>
      </c>
      <c r="D1368" s="73">
        <v>0.56599999999999995</v>
      </c>
      <c r="E1368" s="73">
        <v>14.989000000000001</v>
      </c>
      <c r="F1368" s="73">
        <v>5.35</v>
      </c>
      <c r="G1368" s="73">
        <v>34.243000000000002</v>
      </c>
      <c r="H1368" s="15">
        <f>D1368/D1367*100</f>
        <v>7.5569642900058479E-2</v>
      </c>
      <c r="I1368" s="15">
        <f>E1368/E1367*100</f>
        <v>0.58813443005422261</v>
      </c>
      <c r="J1368" s="16">
        <f t="shared" si="383"/>
        <v>87.616099071207415</v>
      </c>
      <c r="K1368" s="16">
        <f t="shared" si="384"/>
        <v>10.579439252336448</v>
      </c>
      <c r="L1368" s="16">
        <f t="shared" si="384"/>
        <v>43.772449843763688</v>
      </c>
    </row>
    <row r="1369" spans="1:18" s="9" customFormat="1" x14ac:dyDescent="0.2">
      <c r="A1369" s="17" t="s">
        <v>279</v>
      </c>
      <c r="B1369" s="73">
        <v>452.56700000000001</v>
      </c>
      <c r="C1369" s="73">
        <v>1785.1659999999999</v>
      </c>
      <c r="D1369" s="73">
        <v>748.41200000000003</v>
      </c>
      <c r="E1369" s="73">
        <v>2533.578</v>
      </c>
      <c r="F1369" s="73">
        <v>118.604</v>
      </c>
      <c r="G1369" s="73">
        <v>2566.5940000000001</v>
      </c>
      <c r="H1369" s="15">
        <f>D1369/D1367*100</f>
        <v>99.924430357099951</v>
      </c>
      <c r="I1369" s="15">
        <f>E1369/E1367*100</f>
        <v>99.411865569945775</v>
      </c>
      <c r="J1369" s="16">
        <f t="shared" si="383"/>
        <v>165.37043133944809</v>
      </c>
      <c r="K1369" s="16"/>
      <c r="L1369" s="16">
        <f t="shared" si="384"/>
        <v>98.713625918240282</v>
      </c>
      <c r="M1369" s="76"/>
      <c r="N1369" s="76"/>
      <c r="O1369" s="76"/>
      <c r="P1369" s="76"/>
      <c r="Q1369" s="76"/>
      <c r="R1369" s="76"/>
    </row>
    <row r="1370" spans="1:18" s="9" customFormat="1" ht="22.5" x14ac:dyDescent="0.2">
      <c r="A1370" s="11" t="s">
        <v>466</v>
      </c>
      <c r="B1370" s="73"/>
      <c r="C1370" s="73"/>
      <c r="D1370" s="73"/>
      <c r="E1370" s="73"/>
      <c r="F1370" s="73"/>
      <c r="G1370" s="73"/>
      <c r="H1370" s="72"/>
      <c r="I1370" s="72"/>
      <c r="J1370" s="72"/>
      <c r="K1370" s="72"/>
      <c r="L1370" s="72"/>
    </row>
    <row r="1371" spans="1:18" s="9" customFormat="1" x14ac:dyDescent="0.2">
      <c r="A1371" s="13" t="s">
        <v>272</v>
      </c>
      <c r="B1371" s="73">
        <v>12469.107</v>
      </c>
      <c r="C1371" s="73">
        <v>100668.507</v>
      </c>
      <c r="D1371" s="73">
        <v>16664.907999999999</v>
      </c>
      <c r="E1371" s="73">
        <v>117333.41499999999</v>
      </c>
      <c r="F1371" s="73">
        <v>12744.973</v>
      </c>
      <c r="G1371" s="73">
        <v>94470.47</v>
      </c>
      <c r="H1371" s="15">
        <f>H1372+H1373</f>
        <v>100</v>
      </c>
      <c r="I1371" s="15">
        <f>I1372+I1373</f>
        <v>100</v>
      </c>
      <c r="J1371" s="16">
        <f t="shared" ref="J1371:J1376" si="385">D1371/B1371*100</f>
        <v>133.64957089549395</v>
      </c>
      <c r="K1371" s="16">
        <f t="shared" ref="K1371:L1376" si="386">D1371/F1371*100</f>
        <v>130.7567148239545</v>
      </c>
      <c r="L1371" s="16">
        <f t="shared" si="386"/>
        <v>124.2011551334507</v>
      </c>
      <c r="M1371" s="72"/>
      <c r="N1371" s="72"/>
      <c r="O1371" s="72"/>
      <c r="P1371" s="72"/>
      <c r="Q1371" s="72"/>
      <c r="R1371" s="72"/>
    </row>
    <row r="1372" spans="1:18" s="9" customFormat="1" x14ac:dyDescent="0.2">
      <c r="A1372" s="17" t="s">
        <v>278</v>
      </c>
      <c r="B1372" s="73">
        <v>3110.1669999999999</v>
      </c>
      <c r="C1372" s="73">
        <v>27258.669000000002</v>
      </c>
      <c r="D1372" s="73">
        <v>4420.1670000000004</v>
      </c>
      <c r="E1372" s="73">
        <v>31678.835999999999</v>
      </c>
      <c r="F1372" s="73">
        <v>2902.9960000000001</v>
      </c>
      <c r="G1372" s="73">
        <v>24108.373</v>
      </c>
      <c r="H1372" s="15">
        <f>D1372/D1371*100</f>
        <v>26.523800791459518</v>
      </c>
      <c r="I1372" s="15">
        <f>E1372/E1371*100</f>
        <v>26.998989162635382</v>
      </c>
      <c r="J1372" s="16">
        <f t="shared" si="385"/>
        <v>142.11992475002148</v>
      </c>
      <c r="K1372" s="16">
        <f t="shared" si="386"/>
        <v>152.26224906958191</v>
      </c>
      <c r="L1372" s="16">
        <f t="shared" si="386"/>
        <v>131.40179969838695</v>
      </c>
    </row>
    <row r="1373" spans="1:18" s="9" customFormat="1" x14ac:dyDescent="0.2">
      <c r="A1373" s="17" t="s">
        <v>274</v>
      </c>
      <c r="B1373" s="73">
        <v>9358.94</v>
      </c>
      <c r="C1373" s="73">
        <v>73409.838000000003</v>
      </c>
      <c r="D1373" s="73">
        <v>12244.741</v>
      </c>
      <c r="E1373" s="73">
        <v>85654.578999999998</v>
      </c>
      <c r="F1373" s="73">
        <v>9841.9770000000008</v>
      </c>
      <c r="G1373" s="73">
        <v>70362.096999999994</v>
      </c>
      <c r="H1373" s="15">
        <f>D1373/D1371*100</f>
        <v>73.476199208540478</v>
      </c>
      <c r="I1373" s="15">
        <f>E1373/E1371*100</f>
        <v>73.001010837364618</v>
      </c>
      <c r="J1373" s="16">
        <f t="shared" si="385"/>
        <v>130.83469922875881</v>
      </c>
      <c r="K1373" s="16">
        <f t="shared" si="386"/>
        <v>124.4134283183145</v>
      </c>
      <c r="L1373" s="16">
        <f t="shared" si="386"/>
        <v>121.73397703027527</v>
      </c>
      <c r="M1373" s="76"/>
      <c r="N1373" s="76"/>
      <c r="O1373" s="76"/>
      <c r="P1373" s="76"/>
      <c r="Q1373" s="76"/>
      <c r="R1373" s="76"/>
    </row>
    <row r="1374" spans="1:18" s="9" customFormat="1" x14ac:dyDescent="0.2">
      <c r="A1374" s="13" t="s">
        <v>273</v>
      </c>
      <c r="B1374" s="73">
        <v>12469.107</v>
      </c>
      <c r="C1374" s="73">
        <v>100668.507</v>
      </c>
      <c r="D1374" s="73">
        <v>16664.907999999999</v>
      </c>
      <c r="E1374" s="73">
        <v>117333.41499999999</v>
      </c>
      <c r="F1374" s="73">
        <v>12744.973</v>
      </c>
      <c r="G1374" s="73">
        <v>94470.47</v>
      </c>
      <c r="H1374" s="15">
        <f>H1375+H1376</f>
        <v>99.999993999366808</v>
      </c>
      <c r="I1374" s="15">
        <f>I1375+I1376</f>
        <v>100</v>
      </c>
      <c r="J1374" s="16">
        <f t="shared" si="385"/>
        <v>133.64957089549395</v>
      </c>
      <c r="K1374" s="16">
        <f t="shared" si="386"/>
        <v>130.7567148239545</v>
      </c>
      <c r="L1374" s="16">
        <f t="shared" si="386"/>
        <v>124.2011551334507</v>
      </c>
    </row>
    <row r="1375" spans="1:18" s="9" customFormat="1" x14ac:dyDescent="0.2">
      <c r="A1375" s="17" t="s">
        <v>275</v>
      </c>
      <c r="B1375" s="73">
        <v>1544.3</v>
      </c>
      <c r="C1375" s="73">
        <v>13005.700999999999</v>
      </c>
      <c r="D1375" s="73">
        <v>794.65800000000002</v>
      </c>
      <c r="E1375" s="73">
        <v>13800.359</v>
      </c>
      <c r="F1375" s="73">
        <v>1036.1120000000001</v>
      </c>
      <c r="G1375" s="73">
        <v>6250.9679999999998</v>
      </c>
      <c r="H1375" s="15">
        <f>D1375/D1374*100</f>
        <v>4.7684511669671386</v>
      </c>
      <c r="I1375" s="15">
        <f>E1375/E1374*100</f>
        <v>11.761661415889073</v>
      </c>
      <c r="J1375" s="16">
        <f t="shared" si="385"/>
        <v>51.457488829890565</v>
      </c>
      <c r="K1375" s="16">
        <f t="shared" si="386"/>
        <v>76.696148678907292</v>
      </c>
      <c r="L1375" s="16">
        <f t="shared" si="386"/>
        <v>220.77155090219628</v>
      </c>
    </row>
    <row r="1376" spans="1:18" s="9" customFormat="1" x14ac:dyDescent="0.2">
      <c r="A1376" s="17" t="s">
        <v>279</v>
      </c>
      <c r="B1376" s="73">
        <v>10924.807000000001</v>
      </c>
      <c r="C1376" s="73">
        <v>87662.807000000001</v>
      </c>
      <c r="D1376" s="73">
        <v>15870.249</v>
      </c>
      <c r="E1376" s="73">
        <v>103533.056</v>
      </c>
      <c r="F1376" s="73">
        <v>11708.861000000001</v>
      </c>
      <c r="G1376" s="73">
        <v>88219.501999999993</v>
      </c>
      <c r="H1376" s="15">
        <f>D1376/D1374*100</f>
        <v>95.231542832399668</v>
      </c>
      <c r="I1376" s="15">
        <f>E1376/E1374*100</f>
        <v>88.238338584110934</v>
      </c>
      <c r="J1376" s="16">
        <f t="shared" si="385"/>
        <v>145.26800336152391</v>
      </c>
      <c r="K1376" s="16">
        <f t="shared" si="386"/>
        <v>135.54050218889776</v>
      </c>
      <c r="L1376" s="16">
        <f t="shared" si="386"/>
        <v>117.35846797230845</v>
      </c>
      <c r="M1376" s="76"/>
      <c r="N1376" s="76"/>
      <c r="O1376" s="76"/>
      <c r="P1376" s="76"/>
      <c r="Q1376" s="76"/>
      <c r="R1376" s="76"/>
    </row>
    <row r="1377" spans="1:18" s="9" customFormat="1" ht="22.5" x14ac:dyDescent="0.2">
      <c r="A1377" s="11" t="s">
        <v>467</v>
      </c>
      <c r="B1377" s="73"/>
      <c r="C1377" s="73"/>
      <c r="D1377" s="73"/>
      <c r="E1377" s="73"/>
      <c r="F1377" s="73"/>
      <c r="G1377" s="73"/>
      <c r="H1377" s="72"/>
      <c r="I1377" s="72"/>
      <c r="J1377" s="72"/>
      <c r="K1377" s="72"/>
      <c r="L1377" s="72"/>
    </row>
    <row r="1378" spans="1:18" s="9" customFormat="1" x14ac:dyDescent="0.2">
      <c r="A1378" s="13" t="s">
        <v>272</v>
      </c>
      <c r="B1378" s="73">
        <v>146686.372</v>
      </c>
      <c r="C1378" s="73">
        <v>1205650.29</v>
      </c>
      <c r="D1378" s="73">
        <v>148312.011</v>
      </c>
      <c r="E1378" s="73">
        <v>1353962.3</v>
      </c>
      <c r="F1378" s="73">
        <v>149117.35</v>
      </c>
      <c r="G1378" s="73">
        <v>1363155.3370000001</v>
      </c>
      <c r="H1378" s="15">
        <f>H1379+H1380</f>
        <v>100</v>
      </c>
      <c r="I1378" s="15">
        <f>I1379+I1380</f>
        <v>100</v>
      </c>
      <c r="J1378" s="16">
        <f t="shared" ref="J1378:J1383" si="387">D1378/B1378*100</f>
        <v>101.10824133001258</v>
      </c>
      <c r="K1378" s="16">
        <f t="shared" ref="K1378:L1383" si="388">D1378/F1378*100</f>
        <v>99.459929377768574</v>
      </c>
      <c r="L1378" s="16">
        <f t="shared" si="388"/>
        <v>99.325606058937353</v>
      </c>
    </row>
    <row r="1379" spans="1:18" s="9" customFormat="1" x14ac:dyDescent="0.2">
      <c r="A1379" s="17" t="s">
        <v>278</v>
      </c>
      <c r="B1379" s="73">
        <v>145793</v>
      </c>
      <c r="C1379" s="73">
        <v>1197530.3330000001</v>
      </c>
      <c r="D1379" s="73">
        <v>147782</v>
      </c>
      <c r="E1379" s="73">
        <v>1345312.3330000001</v>
      </c>
      <c r="F1379" s="73">
        <v>148510.38200000001</v>
      </c>
      <c r="G1379" s="73">
        <v>1355995.689</v>
      </c>
      <c r="H1379" s="15">
        <f>D1379/D1378*100</f>
        <v>99.642637844078592</v>
      </c>
      <c r="I1379" s="15">
        <f>E1379/E1378*100</f>
        <v>99.361136790884061</v>
      </c>
      <c r="J1379" s="16">
        <f t="shared" si="387"/>
        <v>101.364263030461</v>
      </c>
      <c r="K1379" s="16">
        <f t="shared" si="388"/>
        <v>99.509541359876096</v>
      </c>
      <c r="L1379" s="16">
        <f t="shared" si="388"/>
        <v>99.212139383136346</v>
      </c>
    </row>
    <row r="1380" spans="1:18" s="9" customFormat="1" x14ac:dyDescent="0.2">
      <c r="A1380" s="17" t="s">
        <v>274</v>
      </c>
      <c r="B1380" s="73">
        <v>893.37199999999996</v>
      </c>
      <c r="C1380" s="73">
        <v>8119.9570000000003</v>
      </c>
      <c r="D1380" s="73">
        <v>530.01099999999997</v>
      </c>
      <c r="E1380" s="73">
        <v>8649.9670000000006</v>
      </c>
      <c r="F1380" s="73">
        <v>606.96699999999998</v>
      </c>
      <c r="G1380" s="73">
        <v>7159.6480000000001</v>
      </c>
      <c r="H1380" s="15">
        <f>D1380/D1378*100</f>
        <v>0.3573621559214108</v>
      </c>
      <c r="I1380" s="15">
        <f>E1380/E1378*100</f>
        <v>0.63886320911594074</v>
      </c>
      <c r="J1380" s="16">
        <f t="shared" si="387"/>
        <v>59.327021666226386</v>
      </c>
      <c r="K1380" s="16">
        <f t="shared" si="388"/>
        <v>87.321221746816548</v>
      </c>
      <c r="L1380" s="16">
        <f t="shared" si="388"/>
        <v>120.81553450672435</v>
      </c>
      <c r="M1380" s="76"/>
      <c r="N1380" s="76"/>
      <c r="O1380" s="76"/>
      <c r="P1380" s="76"/>
      <c r="Q1380" s="76"/>
      <c r="R1380" s="76"/>
    </row>
    <row r="1381" spans="1:18" s="9" customFormat="1" x14ac:dyDescent="0.2">
      <c r="A1381" s="13" t="s">
        <v>273</v>
      </c>
      <c r="B1381" s="73">
        <v>146686.372</v>
      </c>
      <c r="C1381" s="73">
        <v>1205650.29</v>
      </c>
      <c r="D1381" s="73">
        <v>148312.011</v>
      </c>
      <c r="E1381" s="73">
        <v>1353962.3</v>
      </c>
      <c r="F1381" s="73">
        <v>149117.35</v>
      </c>
      <c r="G1381" s="73">
        <v>1363155.3370000001</v>
      </c>
      <c r="H1381" s="15">
        <f>H1382+H1383</f>
        <v>99.99999932574579</v>
      </c>
      <c r="I1381" s="15">
        <f>I1382+I1383</f>
        <v>100</v>
      </c>
      <c r="J1381" s="16">
        <f t="shared" si="387"/>
        <v>101.10824133001258</v>
      </c>
      <c r="K1381" s="16">
        <f t="shared" si="388"/>
        <v>99.459929377768574</v>
      </c>
      <c r="L1381" s="16">
        <f t="shared" si="388"/>
        <v>99.325606058937353</v>
      </c>
      <c r="M1381" s="72"/>
      <c r="N1381" s="72"/>
      <c r="O1381" s="72"/>
      <c r="P1381" s="72"/>
      <c r="Q1381" s="72"/>
      <c r="R1381" s="72"/>
    </row>
    <row r="1382" spans="1:18" s="9" customFormat="1" x14ac:dyDescent="0.2">
      <c r="A1382" s="17" t="s">
        <v>275</v>
      </c>
      <c r="B1382" s="73">
        <v>113653.554</v>
      </c>
      <c r="C1382" s="73">
        <v>843098.58200000005</v>
      </c>
      <c r="D1382" s="73">
        <v>101440.868</v>
      </c>
      <c r="E1382" s="73">
        <v>944539.45</v>
      </c>
      <c r="F1382" s="73">
        <v>104809.91</v>
      </c>
      <c r="G1382" s="73">
        <v>948317.61300000001</v>
      </c>
      <c r="H1382" s="15">
        <f>D1382/D1381*100</f>
        <v>68.396933812730794</v>
      </c>
      <c r="I1382" s="15">
        <f>E1382/E1381*100</f>
        <v>69.761133674105992</v>
      </c>
      <c r="J1382" s="16">
        <f t="shared" si="387"/>
        <v>89.254461853432232</v>
      </c>
      <c r="K1382" s="16">
        <f t="shared" si="388"/>
        <v>96.785569227184723</v>
      </c>
      <c r="L1382" s="16">
        <f t="shared" si="388"/>
        <v>99.601593079343132</v>
      </c>
    </row>
    <row r="1383" spans="1:18" s="9" customFormat="1" x14ac:dyDescent="0.2">
      <c r="A1383" s="17" t="s">
        <v>279</v>
      </c>
      <c r="B1383" s="73">
        <v>33032.817999999999</v>
      </c>
      <c r="C1383" s="73">
        <v>362551.70799999998</v>
      </c>
      <c r="D1383" s="73">
        <v>46871.142</v>
      </c>
      <c r="E1383" s="73">
        <v>409422.85</v>
      </c>
      <c r="F1383" s="73">
        <v>44307.438999999998</v>
      </c>
      <c r="G1383" s="73">
        <v>414837.723</v>
      </c>
      <c r="H1383" s="15">
        <f>D1383/D1381*100</f>
        <v>31.603065513014993</v>
      </c>
      <c r="I1383" s="15">
        <f>E1383/E1381*100</f>
        <v>30.238866325894005</v>
      </c>
      <c r="J1383" s="16">
        <f t="shared" si="387"/>
        <v>141.89265354230452</v>
      </c>
      <c r="K1383" s="16">
        <f t="shared" si="388"/>
        <v>105.78616832266022</v>
      </c>
      <c r="L1383" s="16">
        <f t="shared" si="388"/>
        <v>98.694700915615613</v>
      </c>
      <c r="M1383" s="76"/>
      <c r="N1383" s="76"/>
      <c r="O1383" s="76"/>
      <c r="P1383" s="76"/>
      <c r="Q1383" s="76"/>
      <c r="R1383" s="76"/>
    </row>
    <row r="1384" spans="1:18" s="9" customFormat="1" x14ac:dyDescent="0.2">
      <c r="A1384" s="11" t="s">
        <v>468</v>
      </c>
      <c r="B1384" s="73"/>
      <c r="C1384" s="73"/>
      <c r="D1384" s="73"/>
      <c r="E1384" s="73"/>
      <c r="F1384" s="73"/>
      <c r="G1384" s="73"/>
      <c r="H1384" s="72"/>
      <c r="I1384" s="72"/>
      <c r="J1384" s="72"/>
      <c r="K1384" s="72"/>
      <c r="L1384" s="72"/>
    </row>
    <row r="1385" spans="1:18" s="9" customFormat="1" x14ac:dyDescent="0.2">
      <c r="A1385" s="13" t="s">
        <v>272</v>
      </c>
      <c r="B1385" s="73">
        <v>6682.8</v>
      </c>
      <c r="C1385" s="73">
        <v>78508.75</v>
      </c>
      <c r="D1385" s="73">
        <v>5538.5969999999998</v>
      </c>
      <c r="E1385" s="73">
        <v>83384.319000000003</v>
      </c>
      <c r="F1385" s="73">
        <v>11990.888000000001</v>
      </c>
      <c r="G1385" s="73">
        <v>111651.185</v>
      </c>
      <c r="H1385" s="15">
        <f>H1386+H1387+H1388</f>
        <v>100</v>
      </c>
      <c r="I1385" s="15">
        <f>I1386+I1387+I1388</f>
        <v>100</v>
      </c>
      <c r="J1385" s="16">
        <f t="shared" ref="J1385:J1390" si="389">D1385/B1385*100</f>
        <v>82.878389297899076</v>
      </c>
      <c r="K1385" s="16">
        <f t="shared" ref="K1385:L1391" si="390">D1385/F1385*100</f>
        <v>46.190048643603369</v>
      </c>
      <c r="L1385" s="16">
        <f t="shared" si="390"/>
        <v>74.682878645667756</v>
      </c>
    </row>
    <row r="1386" spans="1:18" s="9" customFormat="1" x14ac:dyDescent="0.2">
      <c r="A1386" s="17" t="s">
        <v>278</v>
      </c>
      <c r="B1386" s="73">
        <v>5366.3329999999996</v>
      </c>
      <c r="C1386" s="73">
        <v>76754</v>
      </c>
      <c r="D1386" s="73">
        <v>4684.3329999999996</v>
      </c>
      <c r="E1386" s="73">
        <v>81438.332999999999</v>
      </c>
      <c r="F1386" s="73">
        <v>11982.754999999999</v>
      </c>
      <c r="G1386" s="73">
        <v>104019.25900000001</v>
      </c>
      <c r="H1386" s="15">
        <f>D1386/D1385*100</f>
        <v>84.576166130158953</v>
      </c>
      <c r="I1386" s="15">
        <f>E1386/E1385*100</f>
        <v>97.66624465686408</v>
      </c>
      <c r="J1386" s="16">
        <f t="shared" si="389"/>
        <v>87.291135305990139</v>
      </c>
      <c r="K1386" s="16">
        <f t="shared" si="390"/>
        <v>39.092287207741464</v>
      </c>
      <c r="L1386" s="16">
        <f t="shared" si="390"/>
        <v>78.291591175438001</v>
      </c>
    </row>
    <row r="1387" spans="1:18" s="9" customFormat="1" x14ac:dyDescent="0.2">
      <c r="A1387" s="17" t="s">
        <v>274</v>
      </c>
      <c r="B1387" s="73">
        <v>3.2909999999999999</v>
      </c>
      <c r="C1387" s="73">
        <v>1754.75</v>
      </c>
      <c r="D1387" s="73">
        <v>191.23599999999999</v>
      </c>
      <c r="E1387" s="73">
        <v>1945.9860000000001</v>
      </c>
      <c r="F1387" s="73">
        <v>8.1329999999999991</v>
      </c>
      <c r="G1387" s="73">
        <v>7631.9250000000002</v>
      </c>
      <c r="H1387" s="15">
        <f>D1387/D1385*100</f>
        <v>3.4527877727879464</v>
      </c>
      <c r="I1387" s="15">
        <f>E1387/E1385*100</f>
        <v>2.3337553431359197</v>
      </c>
      <c r="J1387" s="16"/>
      <c r="K1387" s="16"/>
      <c r="L1387" s="16">
        <f t="shared" si="390"/>
        <v>25.497970695466744</v>
      </c>
      <c r="M1387" s="76"/>
      <c r="N1387" s="76"/>
      <c r="O1387" s="76"/>
      <c r="P1387" s="76"/>
      <c r="Q1387" s="76"/>
      <c r="R1387" s="76"/>
    </row>
    <row r="1388" spans="1:18" s="72" customFormat="1" x14ac:dyDescent="0.2">
      <c r="A1388" s="17" t="s">
        <v>298</v>
      </c>
      <c r="B1388" s="73">
        <v>1313.1759999999999</v>
      </c>
      <c r="C1388" s="73">
        <v>0</v>
      </c>
      <c r="D1388" s="73">
        <v>663.02800000000002</v>
      </c>
      <c r="E1388" s="73">
        <v>0</v>
      </c>
      <c r="F1388" s="73">
        <v>0</v>
      </c>
      <c r="G1388" s="73">
        <v>0</v>
      </c>
      <c r="H1388" s="15">
        <f>D1388/D1385*100</f>
        <v>11.971046097053099</v>
      </c>
      <c r="I1388" s="15">
        <f>E1388/E1385*100</f>
        <v>0</v>
      </c>
      <c r="J1388" s="16">
        <f t="shared" si="389"/>
        <v>50.490414080062386</v>
      </c>
      <c r="K1388" s="16">
        <v>0</v>
      </c>
      <c r="L1388" s="16">
        <v>0</v>
      </c>
      <c r="M1388" s="76"/>
      <c r="N1388" s="76"/>
      <c r="O1388" s="76"/>
      <c r="P1388" s="76"/>
      <c r="Q1388" s="76"/>
      <c r="R1388" s="76"/>
    </row>
    <row r="1389" spans="1:18" s="9" customFormat="1" x14ac:dyDescent="0.2">
      <c r="A1389" s="13" t="s">
        <v>273</v>
      </c>
      <c r="B1389" s="73">
        <v>6682.8</v>
      </c>
      <c r="C1389" s="73">
        <v>78508.75</v>
      </c>
      <c r="D1389" s="73">
        <v>5538.5969999999998</v>
      </c>
      <c r="E1389" s="73">
        <v>83384.319000000003</v>
      </c>
      <c r="F1389" s="73">
        <v>11990.888000000001</v>
      </c>
      <c r="G1389" s="73">
        <v>111651.185</v>
      </c>
      <c r="H1389" s="15">
        <f>H1390+H1391</f>
        <v>100</v>
      </c>
      <c r="I1389" s="15">
        <f>I1390+I1391</f>
        <v>100</v>
      </c>
      <c r="J1389" s="16">
        <f t="shared" si="389"/>
        <v>82.878389297899076</v>
      </c>
      <c r="K1389" s="16">
        <f t="shared" si="390"/>
        <v>46.190048643603369</v>
      </c>
      <c r="L1389" s="16">
        <f t="shared" si="390"/>
        <v>74.682878645667756</v>
      </c>
    </row>
    <row r="1390" spans="1:18" s="9" customFormat="1" x14ac:dyDescent="0.2">
      <c r="A1390" s="17" t="s">
        <v>275</v>
      </c>
      <c r="B1390" s="73">
        <v>6682.8</v>
      </c>
      <c r="C1390" s="73">
        <v>46375.716999999997</v>
      </c>
      <c r="D1390" s="73">
        <v>5538.5969999999998</v>
      </c>
      <c r="E1390" s="73">
        <v>51914.313999999998</v>
      </c>
      <c r="F1390" s="73">
        <v>6712.9889999999996</v>
      </c>
      <c r="G1390" s="73">
        <v>76738.269</v>
      </c>
      <c r="H1390" s="15">
        <f>D1390/D1389*100</f>
        <v>100</v>
      </c>
      <c r="I1390" s="15">
        <f>E1390/E1389*100</f>
        <v>62.259084948574085</v>
      </c>
      <c r="J1390" s="16">
        <f t="shared" si="389"/>
        <v>82.878389297899076</v>
      </c>
      <c r="K1390" s="16">
        <f t="shared" si="390"/>
        <v>82.505676681430586</v>
      </c>
      <c r="L1390" s="16">
        <f t="shared" si="390"/>
        <v>67.651140267445953</v>
      </c>
    </row>
    <row r="1391" spans="1:18" s="9" customFormat="1" x14ac:dyDescent="0.2">
      <c r="A1391" s="17" t="s">
        <v>279</v>
      </c>
      <c r="B1391" s="73">
        <v>0</v>
      </c>
      <c r="C1391" s="73">
        <v>32133.032999999999</v>
      </c>
      <c r="D1391" s="73">
        <v>0</v>
      </c>
      <c r="E1391" s="73">
        <v>31470.005000000001</v>
      </c>
      <c r="F1391" s="73">
        <v>5277.8990000000003</v>
      </c>
      <c r="G1391" s="73">
        <v>34912.915000000001</v>
      </c>
      <c r="H1391" s="15">
        <f>D1391/D1389*100</f>
        <v>0</v>
      </c>
      <c r="I1391" s="15">
        <f>E1391/E1389*100</f>
        <v>37.740915051425915</v>
      </c>
      <c r="J1391" s="16">
        <v>0</v>
      </c>
      <c r="K1391" s="16">
        <f t="shared" si="390"/>
        <v>0</v>
      </c>
      <c r="L1391" s="16">
        <f t="shared" si="390"/>
        <v>90.138577658153153</v>
      </c>
      <c r="M1391" s="68"/>
      <c r="N1391" s="68"/>
      <c r="O1391" s="68"/>
      <c r="P1391" s="68"/>
      <c r="Q1391" s="68"/>
      <c r="R1391" s="68"/>
    </row>
    <row r="1392" spans="1:18" s="9" customFormat="1" x14ac:dyDescent="0.2">
      <c r="A1392" s="11" t="s">
        <v>469</v>
      </c>
      <c r="B1392" s="73"/>
      <c r="C1392" s="73"/>
      <c r="D1392" s="73"/>
      <c r="E1392" s="73"/>
      <c r="F1392" s="73"/>
      <c r="G1392" s="73"/>
      <c r="H1392" s="72"/>
      <c r="I1392" s="72"/>
      <c r="J1392" s="72"/>
      <c r="K1392" s="72"/>
      <c r="L1392" s="72"/>
      <c r="M1392" s="72"/>
      <c r="N1392" s="72"/>
      <c r="O1392" s="72"/>
      <c r="P1392" s="72"/>
      <c r="Q1392" s="72"/>
      <c r="R1392" s="72"/>
    </row>
    <row r="1393" spans="1:18" s="9" customFormat="1" x14ac:dyDescent="0.2">
      <c r="A1393" s="13" t="s">
        <v>272</v>
      </c>
      <c r="B1393" s="73">
        <v>20488.012999999999</v>
      </c>
      <c r="C1393" s="73">
        <v>173704.29500000001</v>
      </c>
      <c r="D1393" s="73">
        <v>25519.050999999999</v>
      </c>
      <c r="E1393" s="73">
        <v>193894.31200000001</v>
      </c>
      <c r="F1393" s="73">
        <v>21710.48</v>
      </c>
      <c r="G1393" s="73">
        <v>199906.897</v>
      </c>
      <c r="H1393" s="15">
        <f>H1394+H1395+H1396</f>
        <v>100.00000000000001</v>
      </c>
      <c r="I1393" s="15">
        <f>I1394+I1395+I1396</f>
        <v>100</v>
      </c>
      <c r="J1393" s="16">
        <f t="shared" ref="J1393:J1399" si="391">D1393/B1393*100</f>
        <v>124.55600745665282</v>
      </c>
      <c r="K1393" s="16">
        <f t="shared" ref="K1393:L1399" si="392">D1393/F1393*100</f>
        <v>117.54254627258356</v>
      </c>
      <c r="L1393" s="16">
        <f t="shared" si="392"/>
        <v>96.992307373967208</v>
      </c>
    </row>
    <row r="1394" spans="1:18" s="9" customFormat="1" x14ac:dyDescent="0.2">
      <c r="A1394" s="17" t="s">
        <v>278</v>
      </c>
      <c r="B1394" s="73">
        <v>20486</v>
      </c>
      <c r="C1394" s="73">
        <v>173678</v>
      </c>
      <c r="D1394" s="73">
        <v>20181</v>
      </c>
      <c r="E1394" s="73">
        <v>193859</v>
      </c>
      <c r="F1394" s="73">
        <v>21691.827000000001</v>
      </c>
      <c r="G1394" s="73">
        <v>199805.329</v>
      </c>
      <c r="H1394" s="15">
        <f>D1394/D1393*100</f>
        <v>79.082094392930216</v>
      </c>
      <c r="I1394" s="15">
        <f>E1394/E1393*100</f>
        <v>99.981788016556152</v>
      </c>
      <c r="J1394" s="16">
        <f t="shared" si="391"/>
        <v>98.511178365713164</v>
      </c>
      <c r="K1394" s="16">
        <f t="shared" si="392"/>
        <v>93.035040340308811</v>
      </c>
      <c r="L1394" s="16">
        <f t="shared" si="392"/>
        <v>97.023938735888265</v>
      </c>
    </row>
    <row r="1395" spans="1:18" s="9" customFormat="1" x14ac:dyDescent="0.2">
      <c r="A1395" s="17" t="s">
        <v>274</v>
      </c>
      <c r="B1395" s="73">
        <v>2.0129999999999999</v>
      </c>
      <c r="C1395" s="73">
        <v>26.295000000000002</v>
      </c>
      <c r="D1395" s="73">
        <v>9.0169999999999995</v>
      </c>
      <c r="E1395" s="73">
        <v>35.311999999999998</v>
      </c>
      <c r="F1395" s="73">
        <v>18.652999999999999</v>
      </c>
      <c r="G1395" s="73">
        <v>101.568</v>
      </c>
      <c r="H1395" s="15">
        <f>D1395/D1393*100</f>
        <v>3.5334386063180796E-2</v>
      </c>
      <c r="I1395" s="15">
        <f>E1395/E1393*100</f>
        <v>1.8211983443846461E-2</v>
      </c>
      <c r="J1395" s="16">
        <f t="shared" si="391"/>
        <v>447.93840039741679</v>
      </c>
      <c r="K1395" s="16">
        <f t="shared" si="392"/>
        <v>48.34074947729588</v>
      </c>
      <c r="L1395" s="16">
        <f t="shared" si="392"/>
        <v>34.766855702583484</v>
      </c>
      <c r="M1395" s="76"/>
      <c r="N1395" s="76"/>
      <c r="O1395" s="76"/>
      <c r="P1395" s="76"/>
      <c r="Q1395" s="76"/>
      <c r="R1395" s="76"/>
    </row>
    <row r="1396" spans="1:18" s="72" customFormat="1" x14ac:dyDescent="0.2">
      <c r="A1396" s="17" t="s">
        <v>298</v>
      </c>
      <c r="B1396" s="73">
        <v>0</v>
      </c>
      <c r="C1396" s="73">
        <v>0</v>
      </c>
      <c r="D1396" s="73">
        <v>5329.0339999999997</v>
      </c>
      <c r="E1396" s="73">
        <v>0</v>
      </c>
      <c r="F1396" s="73">
        <v>0</v>
      </c>
      <c r="G1396" s="73">
        <v>0</v>
      </c>
      <c r="H1396" s="15">
        <f>D1396/D1393*100</f>
        <v>20.882571221006611</v>
      </c>
      <c r="I1396" s="15">
        <f>E1396/E1393*100</f>
        <v>0</v>
      </c>
      <c r="J1396" s="16">
        <v>0</v>
      </c>
      <c r="K1396" s="16">
        <v>0</v>
      </c>
      <c r="L1396" s="16">
        <v>0</v>
      </c>
      <c r="M1396" s="76"/>
      <c r="N1396" s="76"/>
      <c r="O1396" s="76"/>
      <c r="P1396" s="76"/>
      <c r="Q1396" s="76"/>
      <c r="R1396" s="76"/>
    </row>
    <row r="1397" spans="1:18" s="9" customFormat="1" x14ac:dyDescent="0.2">
      <c r="A1397" s="13" t="s">
        <v>273</v>
      </c>
      <c r="B1397" s="73">
        <v>20488.012999999999</v>
      </c>
      <c r="C1397" s="73">
        <v>173704.29500000001</v>
      </c>
      <c r="D1397" s="73">
        <v>25519.050999999999</v>
      </c>
      <c r="E1397" s="73">
        <v>193894.31200000001</v>
      </c>
      <c r="F1397" s="73">
        <v>21710.48</v>
      </c>
      <c r="G1397" s="73">
        <v>199906.897</v>
      </c>
      <c r="H1397" s="15">
        <f>H1398+H1399</f>
        <v>100</v>
      </c>
      <c r="I1397" s="15">
        <f>I1398+I1399</f>
        <v>99.999999999999986</v>
      </c>
      <c r="J1397" s="16">
        <f t="shared" si="391"/>
        <v>124.55600745665282</v>
      </c>
      <c r="K1397" s="16">
        <f t="shared" si="392"/>
        <v>117.54254627258356</v>
      </c>
      <c r="L1397" s="16">
        <f t="shared" si="392"/>
        <v>96.992307373967208</v>
      </c>
    </row>
    <row r="1398" spans="1:18" s="9" customFormat="1" x14ac:dyDescent="0.2">
      <c r="A1398" s="17" t="s">
        <v>275</v>
      </c>
      <c r="B1398" s="73">
        <v>20400.171999999999</v>
      </c>
      <c r="C1398" s="73">
        <v>147296.60200000001</v>
      </c>
      <c r="D1398" s="73">
        <v>25519.050999999999</v>
      </c>
      <c r="E1398" s="73">
        <v>172815.65299999999</v>
      </c>
      <c r="F1398" s="73">
        <v>17263.066999999999</v>
      </c>
      <c r="G1398" s="73">
        <v>186188.28599999999</v>
      </c>
      <c r="H1398" s="15">
        <f>D1398/D1397*100</f>
        <v>100</v>
      </c>
      <c r="I1398" s="15">
        <f>E1398/E1397*100</f>
        <v>89.128789399453851</v>
      </c>
      <c r="J1398" s="16">
        <f t="shared" si="391"/>
        <v>125.09233255484318</v>
      </c>
      <c r="K1398" s="16">
        <f t="shared" si="392"/>
        <v>147.82454936889255</v>
      </c>
      <c r="L1398" s="16">
        <f t="shared" si="392"/>
        <v>92.817682955629124</v>
      </c>
    </row>
    <row r="1399" spans="1:18" s="9" customFormat="1" x14ac:dyDescent="0.2">
      <c r="A1399" s="17" t="s">
        <v>279</v>
      </c>
      <c r="B1399" s="73">
        <v>87.840999999999994</v>
      </c>
      <c r="C1399" s="73">
        <v>26407.692999999999</v>
      </c>
      <c r="D1399" s="73">
        <v>0</v>
      </c>
      <c r="E1399" s="73">
        <v>21078.659</v>
      </c>
      <c r="F1399" s="73">
        <v>4447.4129999999996</v>
      </c>
      <c r="G1399" s="73">
        <v>13718.611000000001</v>
      </c>
      <c r="H1399" s="15">
        <f>D1399/D1397*100</f>
        <v>0</v>
      </c>
      <c r="I1399" s="15">
        <f>E1399/E1397*100</f>
        <v>10.871210600546135</v>
      </c>
      <c r="J1399" s="16">
        <f t="shared" si="391"/>
        <v>0</v>
      </c>
      <c r="K1399" s="16">
        <f t="shared" si="392"/>
        <v>0</v>
      </c>
      <c r="L1399" s="16">
        <f t="shared" si="392"/>
        <v>153.65009620871965</v>
      </c>
      <c r="M1399" s="76"/>
      <c r="N1399" s="76"/>
      <c r="O1399" s="76"/>
      <c r="P1399" s="76"/>
      <c r="Q1399" s="76"/>
      <c r="R1399" s="76"/>
    </row>
    <row r="1400" spans="1:18" s="9" customFormat="1" ht="33.75" x14ac:dyDescent="0.2">
      <c r="A1400" s="11" t="s">
        <v>470</v>
      </c>
      <c r="B1400" s="73"/>
      <c r="C1400" s="73"/>
      <c r="D1400" s="73"/>
      <c r="E1400" s="73"/>
      <c r="F1400" s="73"/>
      <c r="G1400" s="73"/>
      <c r="H1400" s="72"/>
      <c r="I1400" s="72"/>
      <c r="J1400" s="72"/>
      <c r="K1400" s="72"/>
      <c r="L1400" s="72"/>
    </row>
    <row r="1401" spans="1:18" s="72" customFormat="1" x14ac:dyDescent="0.2">
      <c r="A1401" s="13" t="s">
        <v>272</v>
      </c>
      <c r="B1401" s="73">
        <v>36650.637999999999</v>
      </c>
      <c r="C1401" s="73">
        <v>323591.18</v>
      </c>
      <c r="D1401" s="73">
        <v>38879.675999999999</v>
      </c>
      <c r="E1401" s="73">
        <v>362470.85600000003</v>
      </c>
      <c r="F1401" s="73">
        <v>39717.750999999997</v>
      </c>
      <c r="G1401" s="73">
        <v>360255.80099999998</v>
      </c>
      <c r="H1401" s="15">
        <f>H1402+H1403+H1404</f>
        <v>100</v>
      </c>
      <c r="I1401" s="15">
        <f>I1402+I1403+I1404</f>
        <v>99.999999999999986</v>
      </c>
      <c r="J1401" s="16">
        <f t="shared" ref="J1401:J1407" si="393">D1401/B1401*100</f>
        <v>106.08185319993611</v>
      </c>
      <c r="K1401" s="16">
        <f t="shared" ref="K1401:L1407" si="394">D1401/F1401*100</f>
        <v>97.889923324208368</v>
      </c>
      <c r="L1401" s="16">
        <f t="shared" si="394"/>
        <v>100.61485616438416</v>
      </c>
    </row>
    <row r="1402" spans="1:18" s="9" customFormat="1" x14ac:dyDescent="0.2">
      <c r="A1402" s="17" t="s">
        <v>278</v>
      </c>
      <c r="B1402" s="73">
        <v>36636.667000000001</v>
      </c>
      <c r="C1402" s="73">
        <v>323336</v>
      </c>
      <c r="D1402" s="73">
        <v>38863.667000000001</v>
      </c>
      <c r="E1402" s="73">
        <v>362199.66700000002</v>
      </c>
      <c r="F1402" s="73">
        <v>39676.563999999998</v>
      </c>
      <c r="G1402" s="73">
        <v>358029.36800000002</v>
      </c>
      <c r="H1402" s="15">
        <f>D1402/D1401*100</f>
        <v>99.958824245346079</v>
      </c>
      <c r="I1402" s="15">
        <f>E1402/E1401*100</f>
        <v>99.925183226317088</v>
      </c>
      <c r="J1402" s="16">
        <f t="shared" si="393"/>
        <v>106.07860971632599</v>
      </c>
      <c r="K1402" s="16">
        <f t="shared" si="394"/>
        <v>97.951191035594718</v>
      </c>
      <c r="L1402" s="16">
        <f t="shared" si="394"/>
        <v>101.16479243680368</v>
      </c>
    </row>
    <row r="1403" spans="1:18" s="9" customFormat="1" x14ac:dyDescent="0.2">
      <c r="A1403" s="17" t="s">
        <v>274</v>
      </c>
      <c r="B1403" s="73">
        <v>13.971</v>
      </c>
      <c r="C1403" s="73">
        <v>255.18</v>
      </c>
      <c r="D1403" s="73">
        <v>16.009</v>
      </c>
      <c r="E1403" s="73">
        <v>271.18900000000002</v>
      </c>
      <c r="F1403" s="73">
        <v>41.186999999999998</v>
      </c>
      <c r="G1403" s="73">
        <v>370.77199999999999</v>
      </c>
      <c r="H1403" s="15">
        <f>D1403/D1401*100</f>
        <v>4.1175754653922529E-2</v>
      </c>
      <c r="I1403" s="15">
        <f>E1403/E1401*100</f>
        <v>7.4816773682902654E-2</v>
      </c>
      <c r="J1403" s="16">
        <f t="shared" si="393"/>
        <v>114.58735953045596</v>
      </c>
      <c r="K1403" s="16">
        <f t="shared" si="394"/>
        <v>38.869060625925663</v>
      </c>
      <c r="L1403" s="16">
        <f t="shared" si="394"/>
        <v>73.141715124119415</v>
      </c>
    </row>
    <row r="1404" spans="1:18" s="9" customFormat="1" x14ac:dyDescent="0.2">
      <c r="A1404" s="17" t="s">
        <v>298</v>
      </c>
      <c r="B1404" s="73">
        <v>0</v>
      </c>
      <c r="C1404" s="73">
        <v>0</v>
      </c>
      <c r="D1404" s="73">
        <v>0</v>
      </c>
      <c r="E1404" s="73">
        <v>0</v>
      </c>
      <c r="F1404" s="73">
        <v>0</v>
      </c>
      <c r="G1404" s="73">
        <v>1855.6610000000001</v>
      </c>
      <c r="H1404" s="15">
        <f>D1404/D1401*100</f>
        <v>0</v>
      </c>
      <c r="I1404" s="15">
        <f>E1404/E1401*100</f>
        <v>0</v>
      </c>
      <c r="J1404" s="16">
        <v>0</v>
      </c>
      <c r="K1404" s="16">
        <v>0</v>
      </c>
      <c r="L1404" s="16">
        <f t="shared" si="394"/>
        <v>0</v>
      </c>
      <c r="M1404" s="76"/>
      <c r="N1404" s="76"/>
      <c r="O1404" s="76"/>
      <c r="P1404" s="76"/>
      <c r="Q1404" s="76"/>
      <c r="R1404" s="76"/>
    </row>
    <row r="1405" spans="1:18" s="9" customFormat="1" x14ac:dyDescent="0.2">
      <c r="A1405" s="13" t="s">
        <v>273</v>
      </c>
      <c r="B1405" s="73">
        <v>36650.637999999999</v>
      </c>
      <c r="C1405" s="73">
        <v>323591.18</v>
      </c>
      <c r="D1405" s="73">
        <v>38879.675999999999</v>
      </c>
      <c r="E1405" s="73">
        <v>362470.85600000003</v>
      </c>
      <c r="F1405" s="73">
        <v>39717.750999999997</v>
      </c>
      <c r="G1405" s="73">
        <v>360255.80099999998</v>
      </c>
      <c r="H1405" s="15">
        <f>H1406+H1407</f>
        <v>99.999997427962114</v>
      </c>
      <c r="I1405" s="15">
        <f>I1406+I1407</f>
        <v>100</v>
      </c>
      <c r="J1405" s="16">
        <f t="shared" si="393"/>
        <v>106.08185319993611</v>
      </c>
      <c r="K1405" s="16">
        <f t="shared" si="394"/>
        <v>97.889923324208368</v>
      </c>
      <c r="L1405" s="16">
        <f t="shared" si="394"/>
        <v>100.61485616438416</v>
      </c>
    </row>
    <row r="1406" spans="1:18" s="9" customFormat="1" x14ac:dyDescent="0.2">
      <c r="A1406" s="17" t="s">
        <v>275</v>
      </c>
      <c r="B1406" s="73">
        <v>22780.138999999999</v>
      </c>
      <c r="C1406" s="73">
        <v>275704.13400000002</v>
      </c>
      <c r="D1406" s="73">
        <v>38401.879999999997</v>
      </c>
      <c r="E1406" s="73">
        <v>314106.01400000002</v>
      </c>
      <c r="F1406" s="73">
        <v>37429.964</v>
      </c>
      <c r="G1406" s="73">
        <v>360255.80099999998</v>
      </c>
      <c r="H1406" s="15">
        <f>D1406/D1405*100</f>
        <v>98.771090582133453</v>
      </c>
      <c r="I1406" s="15">
        <f>E1406/E1405*100</f>
        <v>86.656901872408739</v>
      </c>
      <c r="J1406" s="16">
        <f t="shared" si="393"/>
        <v>168.57614433344764</v>
      </c>
      <c r="K1406" s="16">
        <f t="shared" si="394"/>
        <v>102.59662552707771</v>
      </c>
      <c r="L1406" s="16">
        <f t="shared" si="394"/>
        <v>87.18971717543559</v>
      </c>
      <c r="M1406" s="72"/>
      <c r="N1406" s="72"/>
      <c r="O1406" s="72"/>
      <c r="P1406" s="72"/>
      <c r="Q1406" s="72"/>
      <c r="R1406" s="72"/>
    </row>
    <row r="1407" spans="1:18" s="9" customFormat="1" x14ac:dyDescent="0.2">
      <c r="A1407" s="17" t="s">
        <v>279</v>
      </c>
      <c r="B1407" s="73">
        <v>13870.499</v>
      </c>
      <c r="C1407" s="73">
        <v>47887.046000000002</v>
      </c>
      <c r="D1407" s="73">
        <v>477.79500000000002</v>
      </c>
      <c r="E1407" s="73">
        <v>48364.841999999997</v>
      </c>
      <c r="F1407" s="73">
        <v>2287.7869999999998</v>
      </c>
      <c r="G1407" s="73">
        <v>0</v>
      </c>
      <c r="H1407" s="15">
        <f>D1407/D1405*100</f>
        <v>1.2289068458286536</v>
      </c>
      <c r="I1407" s="15">
        <f>E1407/E1405*100</f>
        <v>13.343098127591254</v>
      </c>
      <c r="J1407" s="16">
        <f t="shared" si="393"/>
        <v>3.4446850109718476</v>
      </c>
      <c r="K1407" s="16">
        <f t="shared" si="394"/>
        <v>20.88459284015514</v>
      </c>
      <c r="L1407" s="16">
        <v>0</v>
      </c>
      <c r="M1407" s="76"/>
      <c r="N1407" s="76"/>
      <c r="O1407" s="76"/>
      <c r="P1407" s="76"/>
      <c r="Q1407" s="76"/>
      <c r="R1407" s="76"/>
    </row>
    <row r="1408" spans="1:18" s="9" customFormat="1" ht="22.5" x14ac:dyDescent="0.2">
      <c r="A1408" s="11" t="s">
        <v>471</v>
      </c>
      <c r="B1408" s="73"/>
      <c r="C1408" s="73"/>
      <c r="D1408" s="73"/>
      <c r="E1408" s="73"/>
      <c r="F1408" s="73"/>
      <c r="G1408" s="73"/>
      <c r="H1408" s="72"/>
      <c r="I1408" s="72"/>
      <c r="J1408" s="72"/>
      <c r="K1408" s="72"/>
      <c r="L1408" s="72"/>
    </row>
    <row r="1409" spans="1:18" s="9" customFormat="1" x14ac:dyDescent="0.2">
      <c r="A1409" s="13" t="s">
        <v>272</v>
      </c>
      <c r="B1409" s="73">
        <v>2377.7779999999998</v>
      </c>
      <c r="C1409" s="73">
        <v>18329.841</v>
      </c>
      <c r="D1409" s="73">
        <v>1747.76</v>
      </c>
      <c r="E1409" s="73">
        <v>20077.600999999999</v>
      </c>
      <c r="F1409" s="73">
        <v>1910.9349999999999</v>
      </c>
      <c r="G1409" s="73">
        <v>15590.066999999999</v>
      </c>
      <c r="H1409" s="15">
        <f>H1410+H1411</f>
        <v>100</v>
      </c>
      <c r="I1409" s="15">
        <f>I1410+I1411</f>
        <v>100</v>
      </c>
      <c r="J1409" s="16">
        <f t="shared" ref="J1409:J1414" si="395">D1409/B1409*100</f>
        <v>73.503918364119784</v>
      </c>
      <c r="K1409" s="16">
        <f t="shared" ref="K1409:L1414" si="396">D1409/F1409*100</f>
        <v>91.460986375779399</v>
      </c>
      <c r="L1409" s="16">
        <f t="shared" si="396"/>
        <v>128.78457161216818</v>
      </c>
      <c r="M1409" s="72"/>
      <c r="N1409" s="72"/>
      <c r="O1409" s="72"/>
      <c r="P1409" s="72"/>
      <c r="Q1409" s="72"/>
      <c r="R1409" s="72"/>
    </row>
    <row r="1410" spans="1:18" s="9" customFormat="1" x14ac:dyDescent="0.2">
      <c r="A1410" s="17" t="s">
        <v>278</v>
      </c>
      <c r="B1410" s="73">
        <v>1830.6669999999999</v>
      </c>
      <c r="C1410" s="73">
        <v>12816.666999999999</v>
      </c>
      <c r="D1410" s="73">
        <v>1169.6669999999999</v>
      </c>
      <c r="E1410" s="73">
        <v>13986.333000000001</v>
      </c>
      <c r="F1410" s="73">
        <v>1163.6610000000001</v>
      </c>
      <c r="G1410" s="73">
        <v>9219.875</v>
      </c>
      <c r="H1410" s="15">
        <f>D1410/D1409*100</f>
        <v>66.923776719915779</v>
      </c>
      <c r="I1410" s="15">
        <f>E1410/E1409*100</f>
        <v>69.66137538045507</v>
      </c>
      <c r="J1410" s="16">
        <f t="shared" si="395"/>
        <v>63.892941752923939</v>
      </c>
      <c r="K1410" s="16">
        <f t="shared" si="396"/>
        <v>100.51612969756654</v>
      </c>
      <c r="L1410" s="16">
        <f t="shared" si="396"/>
        <v>151.69764232161501</v>
      </c>
    </row>
    <row r="1411" spans="1:18" s="9" customFormat="1" x14ac:dyDescent="0.2">
      <c r="A1411" s="17" t="s">
        <v>274</v>
      </c>
      <c r="B1411" s="73">
        <v>547.11199999999997</v>
      </c>
      <c r="C1411" s="73">
        <v>5513.174</v>
      </c>
      <c r="D1411" s="73">
        <v>578.09299999999996</v>
      </c>
      <c r="E1411" s="73">
        <v>6091.268</v>
      </c>
      <c r="F1411" s="73">
        <v>747.274</v>
      </c>
      <c r="G1411" s="73">
        <v>6370.192</v>
      </c>
      <c r="H1411" s="15">
        <f>D1411/D1409*100</f>
        <v>33.076223280084221</v>
      </c>
      <c r="I1411" s="15">
        <f>E1411/E1409*100</f>
        <v>30.338624619544934</v>
      </c>
      <c r="J1411" s="16">
        <f t="shared" si="395"/>
        <v>105.66264311512086</v>
      </c>
      <c r="K1411" s="16">
        <f t="shared" si="396"/>
        <v>77.360245371844854</v>
      </c>
      <c r="L1411" s="16">
        <f t="shared" si="396"/>
        <v>95.621419260204405</v>
      </c>
      <c r="M1411" s="76"/>
      <c r="N1411" s="76"/>
      <c r="O1411" s="76"/>
      <c r="P1411" s="76"/>
      <c r="Q1411" s="76"/>
      <c r="R1411" s="76"/>
    </row>
    <row r="1412" spans="1:18" s="9" customFormat="1" x14ac:dyDescent="0.2">
      <c r="A1412" s="13" t="s">
        <v>273</v>
      </c>
      <c r="B1412" s="73">
        <v>2377.7779999999998</v>
      </c>
      <c r="C1412" s="73">
        <v>18329.841</v>
      </c>
      <c r="D1412" s="73">
        <v>1747.76</v>
      </c>
      <c r="E1412" s="73">
        <v>20077.600999999999</v>
      </c>
      <c r="F1412" s="73">
        <v>1910.9349999999999</v>
      </c>
      <c r="G1412" s="73">
        <v>15590.066999999999</v>
      </c>
      <c r="H1412" s="15">
        <f>H1413+H1414</f>
        <v>100</v>
      </c>
      <c r="I1412" s="15">
        <f>I1413+I1414</f>
        <v>100.00000000000001</v>
      </c>
      <c r="J1412" s="16">
        <f t="shared" si="395"/>
        <v>73.503918364119784</v>
      </c>
      <c r="K1412" s="16">
        <f t="shared" si="396"/>
        <v>91.460986375779399</v>
      </c>
      <c r="L1412" s="16">
        <f t="shared" si="396"/>
        <v>128.78457161216818</v>
      </c>
    </row>
    <row r="1413" spans="1:18" s="9" customFormat="1" x14ac:dyDescent="0.2">
      <c r="A1413" s="17" t="s">
        <v>275</v>
      </c>
      <c r="B1413" s="73">
        <v>81.635000000000005</v>
      </c>
      <c r="C1413" s="73">
        <v>1498.828</v>
      </c>
      <c r="D1413" s="73">
        <v>118.307</v>
      </c>
      <c r="E1413" s="73">
        <v>1617.135</v>
      </c>
      <c r="F1413" s="73">
        <v>138.983</v>
      </c>
      <c r="G1413" s="73">
        <v>1236.097</v>
      </c>
      <c r="H1413" s="15">
        <f>D1413/D1412*100</f>
        <v>6.7690644024351165</v>
      </c>
      <c r="I1413" s="15">
        <f>E1413/E1412*100</f>
        <v>8.0544234343535379</v>
      </c>
      <c r="J1413" s="16">
        <f t="shared" si="395"/>
        <v>144.92190849513077</v>
      </c>
      <c r="K1413" s="16">
        <f t="shared" si="396"/>
        <v>85.123360410985512</v>
      </c>
      <c r="L1413" s="16">
        <f t="shared" si="396"/>
        <v>130.82589796755434</v>
      </c>
      <c r="M1413" s="72"/>
      <c r="N1413" s="72"/>
      <c r="O1413" s="72"/>
      <c r="P1413" s="72"/>
      <c r="Q1413" s="72"/>
      <c r="R1413" s="72"/>
    </row>
    <row r="1414" spans="1:18" s="72" customFormat="1" x14ac:dyDescent="0.2">
      <c r="A1414" s="17" t="s">
        <v>279</v>
      </c>
      <c r="B1414" s="73">
        <v>2296.143</v>
      </c>
      <c r="C1414" s="73">
        <v>16831.012999999999</v>
      </c>
      <c r="D1414" s="73">
        <v>1629.453</v>
      </c>
      <c r="E1414" s="73">
        <v>18460.466</v>
      </c>
      <c r="F1414" s="73">
        <v>1771.952</v>
      </c>
      <c r="G1414" s="73">
        <v>14353.971</v>
      </c>
      <c r="H1414" s="15">
        <f>D1414/D1412*100</f>
        <v>93.23093559756488</v>
      </c>
      <c r="I1414" s="15">
        <f>E1414/E1412*100</f>
        <v>91.945576565646476</v>
      </c>
      <c r="J1414" s="16">
        <f t="shared" si="395"/>
        <v>70.964787471860419</v>
      </c>
      <c r="K1414" s="16">
        <f t="shared" si="396"/>
        <v>91.95807787118386</v>
      </c>
      <c r="L1414" s="16">
        <f t="shared" si="396"/>
        <v>128.6087731401993</v>
      </c>
    </row>
    <row r="1415" spans="1:18" s="9" customFormat="1" x14ac:dyDescent="0.2">
      <c r="A1415" s="11" t="s">
        <v>472</v>
      </c>
      <c r="B1415" s="73"/>
      <c r="C1415" s="73"/>
      <c r="D1415" s="73"/>
      <c r="E1415" s="73"/>
      <c r="F1415" s="73"/>
      <c r="G1415" s="73"/>
      <c r="H1415" s="72"/>
      <c r="I1415" s="72"/>
      <c r="J1415" s="72"/>
      <c r="K1415" s="72"/>
      <c r="L1415" s="72"/>
      <c r="M1415" s="76"/>
      <c r="N1415" s="76"/>
      <c r="O1415" s="76"/>
      <c r="P1415" s="76"/>
      <c r="Q1415" s="76"/>
      <c r="R1415" s="76"/>
    </row>
    <row r="1416" spans="1:18" s="9" customFormat="1" x14ac:dyDescent="0.2">
      <c r="A1416" s="13" t="s">
        <v>272</v>
      </c>
      <c r="B1416" s="73">
        <v>1743.4369999999999</v>
      </c>
      <c r="C1416" s="73">
        <v>12150.13</v>
      </c>
      <c r="D1416" s="73">
        <v>1143.6579999999999</v>
      </c>
      <c r="E1416" s="73">
        <v>13293.788</v>
      </c>
      <c r="F1416" s="73">
        <v>1350.7550000000001</v>
      </c>
      <c r="G1416" s="73">
        <v>10669.416999999999</v>
      </c>
      <c r="H1416" s="15">
        <f>H1417+H1418</f>
        <v>100.00000000000001</v>
      </c>
      <c r="I1416" s="15">
        <f>I1417+I1418</f>
        <v>99.999999999999986</v>
      </c>
      <c r="J1416" s="16">
        <f t="shared" ref="J1416:J1421" si="397">D1416/B1416*100</f>
        <v>65.5978965686744</v>
      </c>
      <c r="K1416" s="16">
        <f t="shared" ref="K1416:L1421" si="398">D1416/F1416*100</f>
        <v>84.668056013118573</v>
      </c>
      <c r="L1416" s="16">
        <f t="shared" si="398"/>
        <v>124.59713590723842</v>
      </c>
      <c r="M1416" s="72"/>
      <c r="N1416" s="72"/>
      <c r="O1416" s="72"/>
      <c r="P1416" s="72"/>
      <c r="Q1416" s="72"/>
      <c r="R1416" s="72"/>
    </row>
    <row r="1417" spans="1:18" s="9" customFormat="1" x14ac:dyDescent="0.2">
      <c r="A1417" s="17" t="s">
        <v>278</v>
      </c>
      <c r="B1417" s="73">
        <v>1690</v>
      </c>
      <c r="C1417" s="73">
        <v>11281</v>
      </c>
      <c r="D1417" s="73">
        <v>1043</v>
      </c>
      <c r="E1417" s="73">
        <v>12324</v>
      </c>
      <c r="F1417" s="73">
        <v>1114.0899999999999</v>
      </c>
      <c r="G1417" s="73">
        <v>8811.7139999999999</v>
      </c>
      <c r="H1417" s="15">
        <f>D1417/D1416*100</f>
        <v>91.198592586245198</v>
      </c>
      <c r="I1417" s="15">
        <f>E1417/E1416*100</f>
        <v>92.704953621947325</v>
      </c>
      <c r="J1417" s="16">
        <f t="shared" si="397"/>
        <v>61.715976331360942</v>
      </c>
      <c r="K1417" s="16">
        <f t="shared" si="398"/>
        <v>93.619007441050556</v>
      </c>
      <c r="L1417" s="16">
        <f t="shared" si="398"/>
        <v>139.85928276836947</v>
      </c>
    </row>
    <row r="1418" spans="1:18" s="9" customFormat="1" x14ac:dyDescent="0.2">
      <c r="A1418" s="17" t="s">
        <v>274</v>
      </c>
      <c r="B1418" s="73">
        <v>53.436999999999998</v>
      </c>
      <c r="C1418" s="73">
        <v>869.13</v>
      </c>
      <c r="D1418" s="73">
        <v>100.658</v>
      </c>
      <c r="E1418" s="73">
        <v>969.78800000000001</v>
      </c>
      <c r="F1418" s="73">
        <v>236.66499999999999</v>
      </c>
      <c r="G1418" s="73">
        <v>1857.703</v>
      </c>
      <c r="H1418" s="15">
        <f>D1418/D1416*100</f>
        <v>8.8014074137548128</v>
      </c>
      <c r="I1418" s="15">
        <f>E1418/E1416*100</f>
        <v>7.2950463780526666</v>
      </c>
      <c r="J1418" s="16">
        <f t="shared" si="397"/>
        <v>188.36761045717387</v>
      </c>
      <c r="K1418" s="16">
        <f t="shared" si="398"/>
        <v>42.531848815836732</v>
      </c>
      <c r="L1418" s="16">
        <f t="shared" si="398"/>
        <v>52.203608434717495</v>
      </c>
    </row>
    <row r="1419" spans="1:18" s="72" customFormat="1" x14ac:dyDescent="0.2">
      <c r="A1419" s="13" t="s">
        <v>273</v>
      </c>
      <c r="B1419" s="73">
        <v>1743.4369999999999</v>
      </c>
      <c r="C1419" s="73">
        <v>12150.13</v>
      </c>
      <c r="D1419" s="73">
        <v>1143.6579999999999</v>
      </c>
      <c r="E1419" s="73">
        <v>13293.788</v>
      </c>
      <c r="F1419" s="73">
        <v>1350.7550000000001</v>
      </c>
      <c r="G1419" s="73">
        <v>10669.416999999999</v>
      </c>
      <c r="H1419" s="15">
        <f>H1420+H1421</f>
        <v>100.00000000000003</v>
      </c>
      <c r="I1419" s="15">
        <f>I1420+I1421</f>
        <v>100.00000752231041</v>
      </c>
      <c r="J1419" s="16">
        <f t="shared" si="397"/>
        <v>65.5978965686744</v>
      </c>
      <c r="K1419" s="16">
        <f t="shared" si="398"/>
        <v>84.668056013118573</v>
      </c>
      <c r="L1419" s="16">
        <f t="shared" si="398"/>
        <v>124.59713590723842</v>
      </c>
    </row>
    <row r="1420" spans="1:18" s="9" customFormat="1" x14ac:dyDescent="0.2">
      <c r="A1420" s="17" t="s">
        <v>275</v>
      </c>
      <c r="B1420" s="73">
        <v>78.534000000000006</v>
      </c>
      <c r="C1420" s="73">
        <v>1451.1189999999999</v>
      </c>
      <c r="D1420" s="73">
        <v>109.718</v>
      </c>
      <c r="E1420" s="73">
        <v>1560.837</v>
      </c>
      <c r="F1420" s="73">
        <v>133.517</v>
      </c>
      <c r="G1420" s="73">
        <v>828.27200000000005</v>
      </c>
      <c r="H1420" s="15">
        <f>D1420/D1419*100</f>
        <v>9.5936022832000489</v>
      </c>
      <c r="I1420" s="15">
        <f>E1420/E1419*100</f>
        <v>11.741100429764638</v>
      </c>
      <c r="J1420" s="16">
        <f t="shared" si="397"/>
        <v>139.70764254972369</v>
      </c>
      <c r="K1420" s="16">
        <f t="shared" si="398"/>
        <v>82.175303519402036</v>
      </c>
      <c r="L1420" s="16">
        <f t="shared" si="398"/>
        <v>188.44497942704811</v>
      </c>
      <c r="M1420" s="76"/>
      <c r="N1420" s="76"/>
      <c r="O1420" s="76"/>
      <c r="P1420" s="76"/>
      <c r="Q1420" s="76"/>
      <c r="R1420" s="76"/>
    </row>
    <row r="1421" spans="1:18" s="9" customFormat="1" x14ac:dyDescent="0.2">
      <c r="A1421" s="17" t="s">
        <v>279</v>
      </c>
      <c r="B1421" s="73">
        <v>1664.903</v>
      </c>
      <c r="C1421" s="73">
        <v>10699.012000000001</v>
      </c>
      <c r="D1421" s="73">
        <v>1033.94</v>
      </c>
      <c r="E1421" s="73">
        <v>11732.951999999999</v>
      </c>
      <c r="F1421" s="73">
        <v>1217.2380000000001</v>
      </c>
      <c r="G1421" s="73">
        <v>9841.1440000000002</v>
      </c>
      <c r="H1421" s="15">
        <f>D1421/D1419*100</f>
        <v>90.406397716799972</v>
      </c>
      <c r="I1421" s="15">
        <f>E1421/E1419*100</f>
        <v>88.258907092545769</v>
      </c>
      <c r="J1421" s="16">
        <f t="shared" si="397"/>
        <v>62.102116459637593</v>
      </c>
      <c r="K1421" s="16">
        <f t="shared" si="398"/>
        <v>84.941482273803487</v>
      </c>
      <c r="L1421" s="16">
        <f t="shared" si="398"/>
        <v>119.22345613477457</v>
      </c>
    </row>
    <row r="1422" spans="1:18" s="9" customFormat="1" ht="33.75" x14ac:dyDescent="0.2">
      <c r="A1422" s="11" t="s">
        <v>473</v>
      </c>
      <c r="B1422" s="73"/>
      <c r="C1422" s="73"/>
      <c r="D1422" s="73"/>
      <c r="E1422" s="73"/>
      <c r="F1422" s="73"/>
      <c r="G1422" s="73"/>
      <c r="H1422" s="72"/>
      <c r="I1422" s="72"/>
      <c r="J1422" s="72"/>
      <c r="K1422" s="72"/>
      <c r="L1422" s="72"/>
    </row>
    <row r="1423" spans="1:18" s="9" customFormat="1" x14ac:dyDescent="0.2">
      <c r="A1423" s="13" t="s">
        <v>272</v>
      </c>
      <c r="B1423" s="73">
        <v>108840.22100000001</v>
      </c>
      <c r="C1423" s="73">
        <v>816101.08299999998</v>
      </c>
      <c r="D1423" s="73">
        <v>115760.51</v>
      </c>
      <c r="E1423" s="73">
        <v>931861.59400000004</v>
      </c>
      <c r="F1423" s="73">
        <v>118175.781</v>
      </c>
      <c r="G1423" s="73">
        <v>909984.39599999995</v>
      </c>
      <c r="H1423" s="15">
        <f>H1424+H1425</f>
        <v>100.00000086385245</v>
      </c>
      <c r="I1423" s="15">
        <f>I1424+I1425</f>
        <v>100</v>
      </c>
      <c r="J1423" s="16">
        <f t="shared" ref="J1423:J1428" si="399">D1423/B1423*100</f>
        <v>106.35820925060413</v>
      </c>
      <c r="K1423" s="16">
        <f t="shared" ref="K1423:L1428" si="400">D1423/F1423*100</f>
        <v>97.956204748923966</v>
      </c>
      <c r="L1423" s="16">
        <f t="shared" si="400"/>
        <v>102.40412891651387</v>
      </c>
      <c r="M1423" s="76"/>
      <c r="N1423" s="76"/>
      <c r="O1423" s="76"/>
      <c r="P1423" s="76"/>
      <c r="Q1423" s="76"/>
      <c r="R1423" s="76"/>
    </row>
    <row r="1424" spans="1:18" s="9" customFormat="1" x14ac:dyDescent="0.2">
      <c r="A1424" s="17" t="s">
        <v>278</v>
      </c>
      <c r="B1424" s="73">
        <v>106031.83500000001</v>
      </c>
      <c r="C1424" s="73">
        <v>793888.67700000003</v>
      </c>
      <c r="D1424" s="73">
        <v>113819.83500000001</v>
      </c>
      <c r="E1424" s="73">
        <v>907708.51199999999</v>
      </c>
      <c r="F1424" s="73">
        <v>116580.65300000001</v>
      </c>
      <c r="G1424" s="73">
        <v>895100.95700000005</v>
      </c>
      <c r="H1424" s="15">
        <f>D1424/D1423*100</f>
        <v>98.323543149559384</v>
      </c>
      <c r="I1424" s="15">
        <f>E1424/E1423*100</f>
        <v>97.40808268572124</v>
      </c>
      <c r="J1424" s="16">
        <f t="shared" si="399"/>
        <v>107.34496389692777</v>
      </c>
      <c r="K1424" s="16">
        <f t="shared" si="400"/>
        <v>97.631838620770111</v>
      </c>
      <c r="L1424" s="16">
        <f t="shared" si="400"/>
        <v>101.40850648202355</v>
      </c>
    </row>
    <row r="1425" spans="1:18" s="9" customFormat="1" x14ac:dyDescent="0.2">
      <c r="A1425" s="17" t="s">
        <v>274</v>
      </c>
      <c r="B1425" s="73">
        <v>2808.386</v>
      </c>
      <c r="C1425" s="73">
        <v>22212.405999999999</v>
      </c>
      <c r="D1425" s="73">
        <v>1940.6759999999999</v>
      </c>
      <c r="E1425" s="73">
        <v>24153.081999999999</v>
      </c>
      <c r="F1425" s="73">
        <v>1595.1279999999999</v>
      </c>
      <c r="G1425" s="73">
        <v>14883.439</v>
      </c>
      <c r="H1425" s="15">
        <f>D1425/D1423*100</f>
        <v>1.6764577142930694</v>
      </c>
      <c r="I1425" s="15">
        <f>E1425/E1423*100</f>
        <v>2.5919173142787555</v>
      </c>
      <c r="J1425" s="16">
        <f t="shared" si="399"/>
        <v>69.102893975400818</v>
      </c>
      <c r="K1425" s="16">
        <f t="shared" si="400"/>
        <v>121.66271296096613</v>
      </c>
      <c r="L1425" s="16">
        <f t="shared" si="400"/>
        <v>162.28159365587481</v>
      </c>
    </row>
    <row r="1426" spans="1:18" s="9" customFormat="1" x14ac:dyDescent="0.2">
      <c r="A1426" s="13" t="s">
        <v>273</v>
      </c>
      <c r="B1426" s="73">
        <v>108840.22100000001</v>
      </c>
      <c r="C1426" s="73">
        <v>816101.08299999998</v>
      </c>
      <c r="D1426" s="73">
        <v>115760.51</v>
      </c>
      <c r="E1426" s="73">
        <v>931861.59400000004</v>
      </c>
      <c r="F1426" s="73">
        <v>118175.781</v>
      </c>
      <c r="G1426" s="73">
        <v>909984.39599999995</v>
      </c>
      <c r="H1426" s="15">
        <f>H1427+H1428</f>
        <v>100.00000000000001</v>
      </c>
      <c r="I1426" s="15">
        <f>I1427+I1428</f>
        <v>99.999999892687924</v>
      </c>
      <c r="J1426" s="16">
        <f t="shared" si="399"/>
        <v>106.35820925060413</v>
      </c>
      <c r="K1426" s="16">
        <f t="shared" si="400"/>
        <v>97.956204748923966</v>
      </c>
      <c r="L1426" s="16">
        <f t="shared" si="400"/>
        <v>102.40412891651387</v>
      </c>
      <c r="M1426" s="72"/>
      <c r="N1426" s="72"/>
      <c r="O1426" s="72"/>
      <c r="P1426" s="72"/>
      <c r="Q1426" s="72"/>
      <c r="R1426" s="72"/>
    </row>
    <row r="1427" spans="1:18" s="72" customFormat="1" x14ac:dyDescent="0.2">
      <c r="A1427" s="17" t="s">
        <v>275</v>
      </c>
      <c r="B1427" s="73">
        <v>16.838999999999999</v>
      </c>
      <c r="C1427" s="73">
        <v>1063.7260000000001</v>
      </c>
      <c r="D1427" s="73">
        <v>36.607999999999997</v>
      </c>
      <c r="E1427" s="73">
        <v>1100.3340000000001</v>
      </c>
      <c r="F1427" s="73">
        <v>186.07900000000001</v>
      </c>
      <c r="G1427" s="73">
        <v>4117.7169999999996</v>
      </c>
      <c r="H1427" s="15">
        <f>D1427/D1426*100</f>
        <v>3.1623910433704897E-2</v>
      </c>
      <c r="I1427" s="15">
        <f>E1427/E1426*100</f>
        <v>0.11807912323941103</v>
      </c>
      <c r="J1427" s="16">
        <f t="shared" si="399"/>
        <v>217.400083140329</v>
      </c>
      <c r="K1427" s="16">
        <f t="shared" si="400"/>
        <v>19.673364538717426</v>
      </c>
      <c r="L1427" s="16">
        <f t="shared" si="400"/>
        <v>26.721943251563918</v>
      </c>
    </row>
    <row r="1428" spans="1:18" s="9" customFormat="1" x14ac:dyDescent="0.2">
      <c r="A1428" s="17" t="s">
        <v>279</v>
      </c>
      <c r="B1428" s="73">
        <v>108823.382</v>
      </c>
      <c r="C1428" s="73">
        <v>815037.35699999996</v>
      </c>
      <c r="D1428" s="73">
        <v>115723.902</v>
      </c>
      <c r="E1428" s="73">
        <v>930761.25899999996</v>
      </c>
      <c r="F1428" s="73">
        <v>117989.70299999999</v>
      </c>
      <c r="G1428" s="73">
        <v>905866.679</v>
      </c>
      <c r="H1428" s="15">
        <f>D1428/D1426*100</f>
        <v>99.968376089566306</v>
      </c>
      <c r="I1428" s="15">
        <f>E1428/E1426*100</f>
        <v>99.881920769448513</v>
      </c>
      <c r="J1428" s="16">
        <f t="shared" si="399"/>
        <v>106.34102696789924</v>
      </c>
      <c r="K1428" s="16">
        <f t="shared" si="400"/>
        <v>98.079662087122983</v>
      </c>
      <c r="L1428" s="16">
        <f t="shared" si="400"/>
        <v>102.74815053661996</v>
      </c>
      <c r="M1428" s="76"/>
      <c r="N1428" s="76"/>
      <c r="O1428" s="76"/>
      <c r="P1428" s="76"/>
      <c r="Q1428" s="76"/>
      <c r="R1428" s="76"/>
    </row>
    <row r="1429" spans="1:18" s="9" customFormat="1" ht="22.5" x14ac:dyDescent="0.2">
      <c r="A1429" s="11" t="s">
        <v>474</v>
      </c>
      <c r="B1429" s="73"/>
      <c r="C1429" s="73"/>
      <c r="D1429" s="73"/>
      <c r="E1429" s="73"/>
      <c r="F1429" s="73"/>
      <c r="G1429" s="73"/>
      <c r="H1429" s="72"/>
      <c r="I1429" s="72"/>
      <c r="J1429" s="72"/>
      <c r="K1429" s="72"/>
      <c r="L1429" s="72"/>
      <c r="M1429" s="72"/>
      <c r="N1429" s="72"/>
      <c r="O1429" s="72"/>
      <c r="P1429" s="72"/>
      <c r="Q1429" s="72"/>
      <c r="R1429" s="72"/>
    </row>
    <row r="1430" spans="1:18" s="9" customFormat="1" x14ac:dyDescent="0.2">
      <c r="A1430" s="13" t="s">
        <v>272</v>
      </c>
      <c r="B1430" s="73">
        <v>99676.76</v>
      </c>
      <c r="C1430" s="73">
        <v>742670.32299999997</v>
      </c>
      <c r="D1430" s="73">
        <v>106445.792</v>
      </c>
      <c r="E1430" s="73">
        <v>849116.11499999999</v>
      </c>
      <c r="F1430" s="73">
        <v>110462.61900000001</v>
      </c>
      <c r="G1430" s="73">
        <v>836706.46</v>
      </c>
      <c r="H1430" s="15">
        <f>H1431+H1432</f>
        <v>100</v>
      </c>
      <c r="I1430" s="15">
        <f>I1431+I1432</f>
        <v>100</v>
      </c>
      <c r="J1430" s="16">
        <f t="shared" ref="J1430:J1435" si="401">D1430/B1430*100</f>
        <v>106.79098317401167</v>
      </c>
      <c r="K1430" s="16">
        <f t="shared" ref="K1430:L1435" si="402">D1430/F1430*100</f>
        <v>96.363632298089911</v>
      </c>
      <c r="L1430" s="16">
        <f t="shared" si="402"/>
        <v>101.48315515575199</v>
      </c>
      <c r="M1430" s="72"/>
      <c r="N1430" s="72"/>
      <c r="O1430" s="72"/>
      <c r="P1430" s="72"/>
      <c r="Q1430" s="72"/>
      <c r="R1430" s="72"/>
    </row>
    <row r="1431" spans="1:18" s="9" customFormat="1" x14ac:dyDescent="0.2">
      <c r="A1431" s="17" t="s">
        <v>278</v>
      </c>
      <c r="B1431" s="73">
        <v>98104.417000000001</v>
      </c>
      <c r="C1431" s="73">
        <v>736486.00300000003</v>
      </c>
      <c r="D1431" s="73">
        <v>105260.417</v>
      </c>
      <c r="E1431" s="73">
        <v>841746.42</v>
      </c>
      <c r="F1431" s="73">
        <v>109568.976</v>
      </c>
      <c r="G1431" s="73">
        <v>831841.29</v>
      </c>
      <c r="H1431" s="15">
        <f>D1431/D1430*100</f>
        <v>98.886405016367391</v>
      </c>
      <c r="I1431" s="15">
        <f>E1431/E1430*100</f>
        <v>99.132074533763856</v>
      </c>
      <c r="J1431" s="16">
        <f t="shared" si="401"/>
        <v>107.29426892165314</v>
      </c>
      <c r="K1431" s="16">
        <f t="shared" si="402"/>
        <v>96.067719935613894</v>
      </c>
      <c r="L1431" s="16">
        <f t="shared" si="402"/>
        <v>101.19074757637962</v>
      </c>
      <c r="M1431" s="76"/>
      <c r="N1431" s="76"/>
      <c r="O1431" s="76"/>
      <c r="P1431" s="76"/>
      <c r="Q1431" s="76"/>
      <c r="R1431" s="76"/>
    </row>
    <row r="1432" spans="1:18" s="9" customFormat="1" x14ac:dyDescent="0.2">
      <c r="A1432" s="17" t="s">
        <v>274</v>
      </c>
      <c r="B1432" s="73">
        <v>1572.3430000000001</v>
      </c>
      <c r="C1432" s="73">
        <v>6184.32</v>
      </c>
      <c r="D1432" s="73">
        <v>1185.375</v>
      </c>
      <c r="E1432" s="73">
        <v>7369.6949999999997</v>
      </c>
      <c r="F1432" s="73">
        <v>893.64300000000003</v>
      </c>
      <c r="G1432" s="73">
        <v>4865.17</v>
      </c>
      <c r="H1432" s="15">
        <f>D1432/D1430*100</f>
        <v>1.113594983632608</v>
      </c>
      <c r="I1432" s="15">
        <f>E1432/E1430*100</f>
        <v>0.86792546623614597</v>
      </c>
      <c r="J1432" s="16">
        <f t="shared" si="401"/>
        <v>75.389084951565906</v>
      </c>
      <c r="K1432" s="16">
        <f t="shared" si="402"/>
        <v>132.64525095591864</v>
      </c>
      <c r="L1432" s="16">
        <f t="shared" si="402"/>
        <v>151.47867392095239</v>
      </c>
      <c r="M1432" s="76"/>
      <c r="N1432" s="76"/>
      <c r="O1432" s="76"/>
      <c r="P1432" s="76"/>
      <c r="Q1432" s="76"/>
      <c r="R1432" s="76"/>
    </row>
    <row r="1433" spans="1:18" s="9" customFormat="1" x14ac:dyDescent="0.2">
      <c r="A1433" s="13" t="s">
        <v>273</v>
      </c>
      <c r="B1433" s="73">
        <v>99676.76</v>
      </c>
      <c r="C1433" s="73">
        <v>742670.32299999997</v>
      </c>
      <c r="D1433" s="73">
        <v>106445.792</v>
      </c>
      <c r="E1433" s="73">
        <v>849116.11499999999</v>
      </c>
      <c r="F1433" s="73">
        <v>110462.61900000001</v>
      </c>
      <c r="G1433" s="73">
        <v>836706.46</v>
      </c>
      <c r="H1433" s="15">
        <f>H1434+H1435</f>
        <v>99.999999999999986</v>
      </c>
      <c r="I1433" s="15">
        <f>I1434+I1435</f>
        <v>99.999999882230469</v>
      </c>
      <c r="J1433" s="16">
        <f t="shared" si="401"/>
        <v>106.79098317401167</v>
      </c>
      <c r="K1433" s="16">
        <f t="shared" si="402"/>
        <v>96.363632298089911</v>
      </c>
      <c r="L1433" s="16">
        <f t="shared" si="402"/>
        <v>101.48315515575199</v>
      </c>
    </row>
    <row r="1434" spans="1:18" s="9" customFormat="1" x14ac:dyDescent="0.2">
      <c r="A1434" s="17" t="s">
        <v>275</v>
      </c>
      <c r="B1434" s="73">
        <v>11.04</v>
      </c>
      <c r="C1434" s="73">
        <v>153.92699999999999</v>
      </c>
      <c r="D1434" s="73">
        <v>14.808</v>
      </c>
      <c r="E1434" s="73">
        <v>168.73500000000001</v>
      </c>
      <c r="F1434" s="73">
        <v>128.18199999999999</v>
      </c>
      <c r="G1434" s="73">
        <v>138.22800000000001</v>
      </c>
      <c r="H1434" s="15">
        <f>D1434/D1433*100</f>
        <v>1.3911306141627468E-2</v>
      </c>
      <c r="I1434" s="15">
        <f>E1434/E1433*100</f>
        <v>1.9871840496161121E-2</v>
      </c>
      <c r="J1434" s="16">
        <f t="shared" si="401"/>
        <v>134.13043478260872</v>
      </c>
      <c r="K1434" s="16">
        <f t="shared" si="402"/>
        <v>11.552324039256682</v>
      </c>
      <c r="L1434" s="16">
        <f t="shared" si="402"/>
        <v>122.07005816477125</v>
      </c>
    </row>
    <row r="1435" spans="1:18" s="9" customFormat="1" x14ac:dyDescent="0.2">
      <c r="A1435" s="17" t="s">
        <v>279</v>
      </c>
      <c r="B1435" s="73">
        <v>99665.72</v>
      </c>
      <c r="C1435" s="73">
        <v>742516.39599999995</v>
      </c>
      <c r="D1435" s="73">
        <v>106430.984</v>
      </c>
      <c r="E1435" s="73">
        <v>848947.37899999996</v>
      </c>
      <c r="F1435" s="73">
        <v>110334.43700000001</v>
      </c>
      <c r="G1435" s="73">
        <v>836568.23199999996</v>
      </c>
      <c r="H1435" s="15">
        <f>D1435/D1433*100</f>
        <v>99.986088693858363</v>
      </c>
      <c r="I1435" s="15">
        <f>E1435/E1433*100</f>
        <v>99.980128041734304</v>
      </c>
      <c r="J1435" s="16">
        <f t="shared" si="401"/>
        <v>106.7879547752226</v>
      </c>
      <c r="K1435" s="16">
        <f t="shared" si="402"/>
        <v>96.462162579394857</v>
      </c>
      <c r="L1435" s="16">
        <f t="shared" si="402"/>
        <v>101.47975341717255</v>
      </c>
      <c r="M1435" s="72"/>
      <c r="N1435" s="72"/>
      <c r="O1435" s="72"/>
      <c r="P1435" s="72"/>
      <c r="Q1435" s="72"/>
      <c r="R1435" s="72"/>
    </row>
    <row r="1436" spans="1:18" s="9" customFormat="1" ht="22.5" x14ac:dyDescent="0.2">
      <c r="A1436" s="11" t="s">
        <v>475</v>
      </c>
      <c r="B1436" s="73"/>
      <c r="C1436" s="73"/>
      <c r="D1436" s="73"/>
      <c r="E1436" s="73"/>
      <c r="F1436" s="73"/>
      <c r="G1436" s="73"/>
      <c r="H1436" s="72"/>
      <c r="I1436" s="72"/>
      <c r="J1436" s="72"/>
      <c r="K1436" s="72"/>
      <c r="L1436" s="72"/>
      <c r="M1436" s="76"/>
      <c r="N1436" s="76"/>
      <c r="O1436" s="76"/>
      <c r="P1436" s="76"/>
      <c r="Q1436" s="76"/>
      <c r="R1436" s="76"/>
    </row>
    <row r="1437" spans="1:18" s="9" customFormat="1" x14ac:dyDescent="0.2">
      <c r="A1437" s="13" t="s">
        <v>272</v>
      </c>
      <c r="B1437" s="73">
        <v>8277.6380000000008</v>
      </c>
      <c r="C1437" s="73">
        <v>63671.972999999998</v>
      </c>
      <c r="D1437" s="73">
        <v>8928.116</v>
      </c>
      <c r="E1437" s="73">
        <v>72600.088000000003</v>
      </c>
      <c r="F1437" s="73">
        <v>7049.6670000000004</v>
      </c>
      <c r="G1437" s="73">
        <v>64741.021999999997</v>
      </c>
      <c r="H1437" s="15">
        <f>H1438+H1439</f>
        <v>100</v>
      </c>
      <c r="I1437" s="15">
        <f>I1438+I1439</f>
        <v>100</v>
      </c>
      <c r="J1437" s="16">
        <f t="shared" ref="J1437:J1442" si="403">D1437/B1437*100</f>
        <v>107.85825618370843</v>
      </c>
      <c r="K1437" s="16">
        <f t="shared" ref="K1437:L1442" si="404">D1437/F1437*100</f>
        <v>126.64592526143433</v>
      </c>
      <c r="L1437" s="16">
        <f t="shared" si="404"/>
        <v>112.13923685047791</v>
      </c>
      <c r="M1437" s="72"/>
      <c r="N1437" s="72"/>
      <c r="O1437" s="72"/>
      <c r="P1437" s="72"/>
      <c r="Q1437" s="72"/>
      <c r="R1437" s="72"/>
    </row>
    <row r="1438" spans="1:18" s="9" customFormat="1" x14ac:dyDescent="0.2">
      <c r="A1438" s="17" t="s">
        <v>278</v>
      </c>
      <c r="B1438" s="73">
        <v>7927.4179999999997</v>
      </c>
      <c r="C1438" s="73">
        <v>57402.675000000003</v>
      </c>
      <c r="D1438" s="73">
        <v>8559.4179999999997</v>
      </c>
      <c r="E1438" s="73">
        <v>65962.092000000004</v>
      </c>
      <c r="F1438" s="73">
        <v>7011.6769999999997</v>
      </c>
      <c r="G1438" s="73">
        <v>63259.667999999998</v>
      </c>
      <c r="H1438" s="15">
        <f>D1438/D1437*100</f>
        <v>95.87037175592252</v>
      </c>
      <c r="I1438" s="15">
        <f>E1438/E1437*100</f>
        <v>90.856765903644629</v>
      </c>
      <c r="J1438" s="16">
        <f t="shared" si="403"/>
        <v>107.97233096576969</v>
      </c>
      <c r="K1438" s="16">
        <f t="shared" si="404"/>
        <v>122.07376352333401</v>
      </c>
      <c r="L1438" s="16">
        <f t="shared" si="404"/>
        <v>104.27195413039476</v>
      </c>
      <c r="M1438" s="72"/>
      <c r="N1438" s="72"/>
      <c r="O1438" s="72"/>
      <c r="P1438" s="72"/>
      <c r="Q1438" s="72"/>
      <c r="R1438" s="72"/>
    </row>
    <row r="1439" spans="1:18" s="9" customFormat="1" x14ac:dyDescent="0.2">
      <c r="A1439" s="17" t="s">
        <v>274</v>
      </c>
      <c r="B1439" s="73">
        <v>350.22</v>
      </c>
      <c r="C1439" s="73">
        <v>6269.2979999999998</v>
      </c>
      <c r="D1439" s="73">
        <v>368.69799999999998</v>
      </c>
      <c r="E1439" s="73">
        <v>6637.9960000000001</v>
      </c>
      <c r="F1439" s="73">
        <v>37.99</v>
      </c>
      <c r="G1439" s="73">
        <v>1481.354</v>
      </c>
      <c r="H1439" s="15">
        <f>D1439/D1437*100</f>
        <v>4.1296282440774741</v>
      </c>
      <c r="I1439" s="15">
        <f>E1439/E1437*100</f>
        <v>9.143234096355366</v>
      </c>
      <c r="J1439" s="16">
        <f t="shared" si="403"/>
        <v>105.27611215807204</v>
      </c>
      <c r="K1439" s="16"/>
      <c r="L1439" s="16">
        <f t="shared" si="404"/>
        <v>448.10328928804324</v>
      </c>
      <c r="M1439" s="76"/>
      <c r="N1439" s="76"/>
      <c r="O1439" s="76"/>
      <c r="P1439" s="76"/>
      <c r="Q1439" s="76"/>
      <c r="R1439" s="76"/>
    </row>
    <row r="1440" spans="1:18" s="9" customFormat="1" x14ac:dyDescent="0.2">
      <c r="A1440" s="13" t="s">
        <v>273</v>
      </c>
      <c r="B1440" s="73">
        <v>8277.6380000000008</v>
      </c>
      <c r="C1440" s="73">
        <v>63671.972999999998</v>
      </c>
      <c r="D1440" s="73">
        <v>8928.116</v>
      </c>
      <c r="E1440" s="73">
        <v>72600.088000000003</v>
      </c>
      <c r="F1440" s="73">
        <v>7049.6670000000004</v>
      </c>
      <c r="G1440" s="73">
        <v>64741.021999999997</v>
      </c>
      <c r="H1440" s="15">
        <f>H1441+H1442</f>
        <v>99.999999999999986</v>
      </c>
      <c r="I1440" s="15">
        <f>I1441+I1442</f>
        <v>99.999999999999986</v>
      </c>
      <c r="J1440" s="16">
        <f t="shared" si="403"/>
        <v>107.85825618370843</v>
      </c>
      <c r="K1440" s="16">
        <f t="shared" si="404"/>
        <v>126.64592526143433</v>
      </c>
      <c r="L1440" s="16">
        <f t="shared" si="404"/>
        <v>112.13923685047791</v>
      </c>
      <c r="M1440" s="76"/>
      <c r="N1440" s="76"/>
      <c r="O1440" s="76"/>
      <c r="P1440" s="76"/>
      <c r="Q1440" s="76"/>
      <c r="R1440" s="76"/>
    </row>
    <row r="1441" spans="1:18" s="9" customFormat="1" x14ac:dyDescent="0.2">
      <c r="A1441" s="17" t="s">
        <v>275</v>
      </c>
      <c r="B1441" s="73">
        <v>5.7990000000000004</v>
      </c>
      <c r="C1441" s="73">
        <v>132.75899999999999</v>
      </c>
      <c r="D1441" s="73">
        <v>5.7990000000000004</v>
      </c>
      <c r="E1441" s="73">
        <v>138.55799999999999</v>
      </c>
      <c r="F1441" s="73">
        <v>5.5439999999999996</v>
      </c>
      <c r="G1441" s="73">
        <v>81.453999999999994</v>
      </c>
      <c r="H1441" s="15">
        <f>D1441/D1440*100</f>
        <v>6.4952113077383855E-2</v>
      </c>
      <c r="I1441" s="15">
        <f>E1441/E1440*100</f>
        <v>0.1908510083348659</v>
      </c>
      <c r="J1441" s="16">
        <f t="shared" si="403"/>
        <v>100</v>
      </c>
      <c r="K1441" s="16">
        <f t="shared" si="404"/>
        <v>104.59956709956711</v>
      </c>
      <c r="L1441" s="16">
        <f t="shared" si="404"/>
        <v>170.10582660151744</v>
      </c>
    </row>
    <row r="1442" spans="1:18" s="9" customFormat="1" x14ac:dyDescent="0.2">
      <c r="A1442" s="17" t="s">
        <v>279</v>
      </c>
      <c r="B1442" s="73">
        <v>8271.8389999999999</v>
      </c>
      <c r="C1442" s="73">
        <v>63539.214</v>
      </c>
      <c r="D1442" s="73">
        <v>8922.3169999999991</v>
      </c>
      <c r="E1442" s="73">
        <v>72461.53</v>
      </c>
      <c r="F1442" s="73">
        <v>7044.1229999999996</v>
      </c>
      <c r="G1442" s="73">
        <v>64659.567999999999</v>
      </c>
      <c r="H1442" s="15">
        <f>D1442/D1440*100</f>
        <v>99.935047886922604</v>
      </c>
      <c r="I1442" s="15">
        <f>E1442/E1440*100</f>
        <v>99.809148991665126</v>
      </c>
      <c r="J1442" s="16">
        <f t="shared" si="403"/>
        <v>107.86376524011165</v>
      </c>
      <c r="K1442" s="16">
        <f t="shared" si="404"/>
        <v>126.66327660661234</v>
      </c>
      <c r="L1442" s="16">
        <f t="shared" si="404"/>
        <v>112.06621423762064</v>
      </c>
    </row>
    <row r="1443" spans="1:18" s="9" customFormat="1" x14ac:dyDescent="0.2">
      <c r="A1443" s="11" t="s">
        <v>476</v>
      </c>
      <c r="B1443" s="73"/>
      <c r="C1443" s="73"/>
      <c r="D1443" s="73"/>
      <c r="E1443" s="73"/>
      <c r="F1443" s="73"/>
      <c r="G1443" s="73"/>
      <c r="H1443" s="72"/>
      <c r="I1443" s="72"/>
      <c r="J1443" s="72"/>
      <c r="K1443" s="72"/>
      <c r="L1443" s="72"/>
    </row>
    <row r="1444" spans="1:18" s="9" customFormat="1" x14ac:dyDescent="0.2">
      <c r="A1444" s="13" t="s">
        <v>272</v>
      </c>
      <c r="B1444" s="73">
        <v>39330.199000000001</v>
      </c>
      <c r="C1444" s="73">
        <v>283312.02600000001</v>
      </c>
      <c r="D1444" s="73">
        <v>47451.720999999998</v>
      </c>
      <c r="E1444" s="73">
        <v>330763.74699999997</v>
      </c>
      <c r="F1444" s="73">
        <v>40188.775000000001</v>
      </c>
      <c r="G1444" s="73">
        <v>267307.88099999999</v>
      </c>
      <c r="H1444" s="15">
        <f>H1445+H1446</f>
        <v>99.999997892594877</v>
      </c>
      <c r="I1444" s="15">
        <f>I1445+I1446</f>
        <v>100</v>
      </c>
      <c r="J1444" s="16">
        <f t="shared" ref="J1444:J1449" si="405">D1444/B1444*100</f>
        <v>120.6495827798888</v>
      </c>
      <c r="K1444" s="16">
        <f t="shared" ref="K1444:L1449" si="406">D1444/F1444*100</f>
        <v>118.07207609587502</v>
      </c>
      <c r="L1444" s="16">
        <f t="shared" si="406"/>
        <v>123.73886836505206</v>
      </c>
      <c r="M1444" s="76"/>
      <c r="N1444" s="76"/>
      <c r="O1444" s="76"/>
      <c r="P1444" s="76"/>
      <c r="Q1444" s="76"/>
      <c r="R1444" s="76"/>
    </row>
    <row r="1445" spans="1:18" s="9" customFormat="1" x14ac:dyDescent="0.2">
      <c r="A1445" s="17" t="s">
        <v>278</v>
      </c>
      <c r="B1445" s="73">
        <v>16266.333000000001</v>
      </c>
      <c r="C1445" s="73">
        <v>114735</v>
      </c>
      <c r="D1445" s="73">
        <v>17681.332999999999</v>
      </c>
      <c r="E1445" s="73">
        <v>132416.33300000001</v>
      </c>
      <c r="F1445" s="73">
        <v>21051.940999999999</v>
      </c>
      <c r="G1445" s="73">
        <v>139869.47399999999</v>
      </c>
      <c r="H1445" s="15">
        <f>D1445/D1444*100</f>
        <v>37.261731771541015</v>
      </c>
      <c r="I1445" s="15">
        <f>E1445/E1444*100</f>
        <v>40.033508569486614</v>
      </c>
      <c r="J1445" s="16">
        <f t="shared" si="405"/>
        <v>108.69894892721057</v>
      </c>
      <c r="K1445" s="16">
        <f t="shared" si="406"/>
        <v>83.989086802019813</v>
      </c>
      <c r="L1445" s="16">
        <f t="shared" si="406"/>
        <v>94.671359813650284</v>
      </c>
    </row>
    <row r="1446" spans="1:18" s="9" customFormat="1" x14ac:dyDescent="0.2">
      <c r="A1446" s="17" t="s">
        <v>274</v>
      </c>
      <c r="B1446" s="73">
        <v>23063.866000000002</v>
      </c>
      <c r="C1446" s="73">
        <v>168577.02600000001</v>
      </c>
      <c r="D1446" s="73">
        <v>29770.386999999999</v>
      </c>
      <c r="E1446" s="73">
        <v>198347.41399999999</v>
      </c>
      <c r="F1446" s="73">
        <v>19136.833999999999</v>
      </c>
      <c r="G1446" s="73">
        <v>127438.40700000001</v>
      </c>
      <c r="H1446" s="15">
        <f>D1446/D1444*100</f>
        <v>62.738266121053869</v>
      </c>
      <c r="I1446" s="15">
        <f>E1446/E1444*100</f>
        <v>59.966491430513393</v>
      </c>
      <c r="J1446" s="16">
        <f t="shared" si="405"/>
        <v>129.07804355089471</v>
      </c>
      <c r="K1446" s="16">
        <f t="shared" si="406"/>
        <v>155.56589454661099</v>
      </c>
      <c r="L1446" s="16">
        <f t="shared" si="406"/>
        <v>155.64178701637411</v>
      </c>
      <c r="M1446" s="72"/>
      <c r="N1446" s="72"/>
      <c r="O1446" s="72"/>
      <c r="P1446" s="72"/>
      <c r="Q1446" s="72"/>
      <c r="R1446" s="72"/>
    </row>
    <row r="1447" spans="1:18" s="9" customFormat="1" x14ac:dyDescent="0.2">
      <c r="A1447" s="13" t="s">
        <v>273</v>
      </c>
      <c r="B1447" s="73">
        <v>39330.199000000001</v>
      </c>
      <c r="C1447" s="73">
        <v>283312.02600000001</v>
      </c>
      <c r="D1447" s="73">
        <v>47451.720999999998</v>
      </c>
      <c r="E1447" s="73">
        <v>330763.74699999997</v>
      </c>
      <c r="F1447" s="73">
        <v>40188.775000000001</v>
      </c>
      <c r="G1447" s="73">
        <v>267307.88099999999</v>
      </c>
      <c r="H1447" s="15">
        <f>H1448+H1449</f>
        <v>99.999997892594877</v>
      </c>
      <c r="I1447" s="15">
        <f>I1448+I1449</f>
        <v>100</v>
      </c>
      <c r="J1447" s="16">
        <f t="shared" si="405"/>
        <v>120.6495827798888</v>
      </c>
      <c r="K1447" s="16">
        <f t="shared" si="406"/>
        <v>118.07207609587502</v>
      </c>
      <c r="L1447" s="16">
        <f t="shared" si="406"/>
        <v>123.73886836505206</v>
      </c>
      <c r="M1447" s="76"/>
      <c r="N1447" s="76"/>
      <c r="O1447" s="76"/>
      <c r="P1447" s="76"/>
      <c r="Q1447" s="76"/>
      <c r="R1447" s="76"/>
    </row>
    <row r="1448" spans="1:18" s="9" customFormat="1" x14ac:dyDescent="0.2">
      <c r="A1448" s="17" t="s">
        <v>275</v>
      </c>
      <c r="B1448" s="73">
        <v>991.31200000000001</v>
      </c>
      <c r="C1448" s="73">
        <v>11115.603999999999</v>
      </c>
      <c r="D1448" s="73">
        <v>1357.7829999999999</v>
      </c>
      <c r="E1448" s="73">
        <v>12473.387000000001</v>
      </c>
      <c r="F1448" s="73">
        <v>2435.7269999999999</v>
      </c>
      <c r="G1448" s="73">
        <v>11545.290999999999</v>
      </c>
      <c r="H1448" s="15">
        <f>D1448/D1447*100</f>
        <v>2.861398852109073</v>
      </c>
      <c r="I1448" s="15">
        <f>E1448/E1447*100</f>
        <v>3.771086496973322</v>
      </c>
      <c r="J1448" s="16">
        <f t="shared" si="405"/>
        <v>136.96828042029148</v>
      </c>
      <c r="K1448" s="16">
        <f t="shared" si="406"/>
        <v>55.744465615399427</v>
      </c>
      <c r="L1448" s="16">
        <f t="shared" si="406"/>
        <v>108.03874064326313</v>
      </c>
    </row>
    <row r="1449" spans="1:18" s="9" customFormat="1" x14ac:dyDescent="0.2">
      <c r="A1449" s="17" t="s">
        <v>279</v>
      </c>
      <c r="B1449" s="73">
        <v>38338.887999999999</v>
      </c>
      <c r="C1449" s="73">
        <v>272196.42300000001</v>
      </c>
      <c r="D1449" s="73">
        <v>46093.936999999998</v>
      </c>
      <c r="E1449" s="73">
        <v>318290.36</v>
      </c>
      <c r="F1449" s="73">
        <v>37753.048000000003</v>
      </c>
      <c r="G1449" s="73">
        <v>255762.59</v>
      </c>
      <c r="H1449" s="15">
        <f>D1449/D1447*100</f>
        <v>97.138599040485801</v>
      </c>
      <c r="I1449" s="15">
        <f>E1449/E1447*100</f>
        <v>96.228913503026675</v>
      </c>
      <c r="J1449" s="16">
        <f t="shared" si="405"/>
        <v>120.22763153693971</v>
      </c>
      <c r="K1449" s="16">
        <f t="shared" si="406"/>
        <v>122.09328634869428</v>
      </c>
      <c r="L1449" s="16">
        <f t="shared" si="406"/>
        <v>124.44758242399718</v>
      </c>
    </row>
    <row r="1450" spans="1:18" s="9" customFormat="1" ht="45" x14ac:dyDescent="0.2">
      <c r="A1450" s="11" t="s">
        <v>477</v>
      </c>
      <c r="B1450" s="73"/>
      <c r="C1450" s="73"/>
      <c r="D1450" s="73"/>
      <c r="E1450" s="73"/>
      <c r="F1450" s="73"/>
      <c r="G1450" s="73"/>
      <c r="H1450" s="72"/>
      <c r="I1450" s="72"/>
      <c r="J1450" s="72"/>
      <c r="K1450" s="72"/>
      <c r="L1450" s="72"/>
      <c r="M1450" s="72"/>
      <c r="N1450" s="72"/>
      <c r="O1450" s="72"/>
      <c r="P1450" s="72"/>
      <c r="Q1450" s="72"/>
      <c r="R1450" s="72"/>
    </row>
    <row r="1451" spans="1:18" s="9" customFormat="1" x14ac:dyDescent="0.2">
      <c r="A1451" s="13" t="s">
        <v>272</v>
      </c>
      <c r="B1451" s="73">
        <v>36784.915999999997</v>
      </c>
      <c r="C1451" s="73">
        <v>262992.60700000002</v>
      </c>
      <c r="D1451" s="73">
        <v>43425.302000000003</v>
      </c>
      <c r="E1451" s="73">
        <v>306417.90899999999</v>
      </c>
      <c r="F1451" s="73">
        <v>37128.451000000001</v>
      </c>
      <c r="G1451" s="73">
        <v>241032.51500000001</v>
      </c>
      <c r="H1451" s="15">
        <f>H1452+H1453</f>
        <v>99.999999999999972</v>
      </c>
      <c r="I1451" s="15">
        <f>I1452+I1453</f>
        <v>100.00000000000001</v>
      </c>
      <c r="J1451" s="16">
        <f t="shared" ref="J1451:J1456" si="407">D1451/B1451*100</f>
        <v>118.0519265016128</v>
      </c>
      <c r="K1451" s="16">
        <f t="shared" ref="K1451:L1456" si="408">D1451/F1451*100</f>
        <v>116.959638310793</v>
      </c>
      <c r="L1451" s="16">
        <f t="shared" si="408"/>
        <v>127.12720895767941</v>
      </c>
      <c r="M1451" s="76"/>
      <c r="N1451" s="76"/>
      <c r="O1451" s="76"/>
      <c r="P1451" s="76"/>
      <c r="Q1451" s="76"/>
      <c r="R1451" s="76"/>
    </row>
    <row r="1452" spans="1:18" s="9" customFormat="1" x14ac:dyDescent="0.2">
      <c r="A1452" s="17" t="s">
        <v>278</v>
      </c>
      <c r="B1452" s="73">
        <v>13972.166999999999</v>
      </c>
      <c r="C1452" s="73">
        <v>97364.672000000006</v>
      </c>
      <c r="D1452" s="73">
        <v>14543.166999999999</v>
      </c>
      <c r="E1452" s="73">
        <v>111907.83900000001</v>
      </c>
      <c r="F1452" s="73">
        <v>18712.458999999999</v>
      </c>
      <c r="G1452" s="73">
        <v>122355.224</v>
      </c>
      <c r="H1452" s="15">
        <f>D1452/D1451*100</f>
        <v>33.49007682203338</v>
      </c>
      <c r="I1452" s="15">
        <f>E1452/E1451*100</f>
        <v>36.521311487704203</v>
      </c>
      <c r="J1452" s="16">
        <f t="shared" si="407"/>
        <v>104.08669607226997</v>
      </c>
      <c r="K1452" s="16">
        <f t="shared" si="408"/>
        <v>77.719165610463065</v>
      </c>
      <c r="L1452" s="16">
        <f t="shared" si="408"/>
        <v>91.461431184989706</v>
      </c>
      <c r="M1452" s="72"/>
      <c r="N1452" s="72"/>
      <c r="O1452" s="72"/>
      <c r="P1452" s="72"/>
      <c r="Q1452" s="72"/>
      <c r="R1452" s="72"/>
    </row>
    <row r="1453" spans="1:18" s="9" customFormat="1" x14ac:dyDescent="0.2">
      <c r="A1453" s="17" t="s">
        <v>274</v>
      </c>
      <c r="B1453" s="73">
        <v>22812.749</v>
      </c>
      <c r="C1453" s="73">
        <v>165627.935</v>
      </c>
      <c r="D1453" s="73">
        <v>28882.134999999998</v>
      </c>
      <c r="E1453" s="73">
        <v>194510.07</v>
      </c>
      <c r="F1453" s="73">
        <v>18415.991999999998</v>
      </c>
      <c r="G1453" s="73">
        <v>118677.291</v>
      </c>
      <c r="H1453" s="15">
        <f>D1453/D1451*100</f>
        <v>66.509923177966598</v>
      </c>
      <c r="I1453" s="15">
        <f>E1453/E1451*100</f>
        <v>63.478688512295811</v>
      </c>
      <c r="J1453" s="16">
        <f t="shared" si="407"/>
        <v>126.60523727324575</v>
      </c>
      <c r="K1453" s="16">
        <f t="shared" si="408"/>
        <v>156.83181769409978</v>
      </c>
      <c r="L1453" s="16">
        <f t="shared" si="408"/>
        <v>163.89830637438465</v>
      </c>
    </row>
    <row r="1454" spans="1:18" s="9" customFormat="1" x14ac:dyDescent="0.2">
      <c r="A1454" s="13" t="s">
        <v>273</v>
      </c>
      <c r="B1454" s="73">
        <v>36784.915999999997</v>
      </c>
      <c r="C1454" s="73">
        <v>262992.60700000002</v>
      </c>
      <c r="D1454" s="73">
        <v>43425.302000000003</v>
      </c>
      <c r="E1454" s="73">
        <v>306417.90899999999</v>
      </c>
      <c r="F1454" s="73">
        <v>37128.451000000001</v>
      </c>
      <c r="G1454" s="73">
        <v>241032.51500000001</v>
      </c>
      <c r="H1454" s="15">
        <f>H1455+H1456</f>
        <v>99.999999999999986</v>
      </c>
      <c r="I1454" s="15">
        <f>I1455+I1456</f>
        <v>99.999999999999986</v>
      </c>
      <c r="J1454" s="16">
        <f t="shared" si="407"/>
        <v>118.0519265016128</v>
      </c>
      <c r="K1454" s="16">
        <f t="shared" si="408"/>
        <v>116.959638310793</v>
      </c>
      <c r="L1454" s="16">
        <f t="shared" si="408"/>
        <v>127.12720895767941</v>
      </c>
      <c r="M1454" s="76"/>
      <c r="N1454" s="76"/>
      <c r="O1454" s="76"/>
      <c r="P1454" s="76"/>
      <c r="Q1454" s="76"/>
      <c r="R1454" s="76"/>
    </row>
    <row r="1455" spans="1:18" s="9" customFormat="1" x14ac:dyDescent="0.2">
      <c r="A1455" s="17" t="s">
        <v>275</v>
      </c>
      <c r="B1455" s="73">
        <v>800.36199999999997</v>
      </c>
      <c r="C1455" s="73">
        <v>6547.6790000000001</v>
      </c>
      <c r="D1455" s="73">
        <v>841.98299999999995</v>
      </c>
      <c r="E1455" s="73">
        <v>7389.6620000000003</v>
      </c>
      <c r="F1455" s="73">
        <v>2285.3829999999998</v>
      </c>
      <c r="G1455" s="73">
        <v>9585.75</v>
      </c>
      <c r="H1455" s="15">
        <f>D1455/D1454*100</f>
        <v>1.9389226124437771</v>
      </c>
      <c r="I1455" s="15">
        <f>E1455/E1454*100</f>
        <v>2.4116286231820738</v>
      </c>
      <c r="J1455" s="16">
        <f t="shared" si="407"/>
        <v>105.20027187697568</v>
      </c>
      <c r="K1455" s="16">
        <f t="shared" si="408"/>
        <v>36.842096051296437</v>
      </c>
      <c r="L1455" s="16">
        <f t="shared" si="408"/>
        <v>77.090076415512613</v>
      </c>
      <c r="M1455" s="72"/>
      <c r="N1455" s="72"/>
      <c r="O1455" s="72"/>
      <c r="P1455" s="72"/>
      <c r="Q1455" s="72"/>
      <c r="R1455" s="72"/>
    </row>
    <row r="1456" spans="1:18" s="9" customFormat="1" x14ac:dyDescent="0.2">
      <c r="A1456" s="17" t="s">
        <v>279</v>
      </c>
      <c r="B1456" s="73">
        <v>35984.553999999996</v>
      </c>
      <c r="C1456" s="73">
        <v>256444.929</v>
      </c>
      <c r="D1456" s="73">
        <v>42583.319000000003</v>
      </c>
      <c r="E1456" s="73">
        <v>299028.24699999997</v>
      </c>
      <c r="F1456" s="73">
        <v>34843.067999999999</v>
      </c>
      <c r="G1456" s="73">
        <v>231446.76500000001</v>
      </c>
      <c r="H1456" s="15">
        <f>D1456/D1454*100</f>
        <v>98.06107738755621</v>
      </c>
      <c r="I1456" s="15">
        <f>E1456/E1454*100</f>
        <v>97.588371376817918</v>
      </c>
      <c r="J1456" s="16">
        <f t="shared" si="407"/>
        <v>118.33777070017322</v>
      </c>
      <c r="K1456" s="16">
        <f t="shared" si="408"/>
        <v>122.21460808215856</v>
      </c>
      <c r="L1456" s="16">
        <f t="shared" si="408"/>
        <v>129.19957943676593</v>
      </c>
    </row>
    <row r="1457" spans="1:18" s="9" customFormat="1" ht="33.75" x14ac:dyDescent="0.2">
      <c r="A1457" s="11" t="s">
        <v>478</v>
      </c>
      <c r="B1457" s="73"/>
      <c r="C1457" s="73"/>
      <c r="D1457" s="73"/>
      <c r="E1457" s="73"/>
      <c r="F1457" s="73"/>
      <c r="G1457" s="73"/>
      <c r="H1457" s="72"/>
      <c r="I1457" s="72"/>
      <c r="J1457" s="72"/>
      <c r="K1457" s="72"/>
      <c r="L1457" s="72"/>
    </row>
    <row r="1458" spans="1:18" s="9" customFormat="1" x14ac:dyDescent="0.2">
      <c r="A1458" s="13" t="s">
        <v>272</v>
      </c>
      <c r="B1458" s="73">
        <v>940.50900000000001</v>
      </c>
      <c r="C1458" s="73">
        <v>7593.2240000000002</v>
      </c>
      <c r="D1458" s="73">
        <v>1362.9580000000001</v>
      </c>
      <c r="E1458" s="73">
        <v>8956.1820000000007</v>
      </c>
      <c r="F1458" s="73">
        <v>1540.212</v>
      </c>
      <c r="G1458" s="73">
        <v>8252.6370000000006</v>
      </c>
      <c r="H1458" s="15">
        <f>H1459+H1460+H1461</f>
        <v>100</v>
      </c>
      <c r="I1458" s="15">
        <f>I1459+I1460+I1461</f>
        <v>100</v>
      </c>
      <c r="J1458" s="16">
        <f t="shared" ref="J1458:J1464" si="409">D1458/B1458*100</f>
        <v>144.91706086810441</v>
      </c>
      <c r="K1458" s="16">
        <f t="shared" ref="K1458:L1463" si="410">D1458/F1458*100</f>
        <v>88.491584275411441</v>
      </c>
      <c r="L1458" s="16">
        <f t="shared" si="410"/>
        <v>108.52509325201144</v>
      </c>
      <c r="M1458" s="76"/>
      <c r="N1458" s="76"/>
      <c r="O1458" s="76"/>
      <c r="P1458" s="76"/>
      <c r="Q1458" s="76"/>
      <c r="R1458" s="76"/>
    </row>
    <row r="1459" spans="1:18" s="9" customFormat="1" x14ac:dyDescent="0.2">
      <c r="A1459" s="17" t="s">
        <v>278</v>
      </c>
      <c r="B1459" s="73">
        <v>328.16699999999997</v>
      </c>
      <c r="C1459" s="73">
        <v>2496.3359999999998</v>
      </c>
      <c r="D1459" s="73">
        <v>420.16699999999997</v>
      </c>
      <c r="E1459" s="73">
        <v>2916.5030000000002</v>
      </c>
      <c r="F1459" s="73">
        <v>170.5</v>
      </c>
      <c r="G1459" s="73">
        <v>1776.5029999999999</v>
      </c>
      <c r="H1459" s="15">
        <f>D1459/D1458*100</f>
        <v>30.827582361305332</v>
      </c>
      <c r="I1459" s="15">
        <f>E1459/E1458*100</f>
        <v>32.564132796765406</v>
      </c>
      <c r="J1459" s="16">
        <f t="shared" si="409"/>
        <v>128.03450682122212</v>
      </c>
      <c r="K1459" s="16">
        <f t="shared" si="410"/>
        <v>246.43225806451611</v>
      </c>
      <c r="L1459" s="16">
        <f t="shared" si="410"/>
        <v>164.17101462817683</v>
      </c>
    </row>
    <row r="1460" spans="1:18" s="9" customFormat="1" x14ac:dyDescent="0.2">
      <c r="A1460" s="17" t="s">
        <v>274</v>
      </c>
      <c r="B1460" s="73">
        <v>612.34199999999998</v>
      </c>
      <c r="C1460" s="73">
        <v>5096.8879999999999</v>
      </c>
      <c r="D1460" s="73">
        <v>942.79100000000005</v>
      </c>
      <c r="E1460" s="73">
        <v>6039.6790000000001</v>
      </c>
      <c r="F1460" s="73">
        <v>1369.712</v>
      </c>
      <c r="G1460" s="73">
        <v>5918.5559999999996</v>
      </c>
      <c r="H1460" s="15">
        <f>D1460/D1458*100</f>
        <v>69.172417638694668</v>
      </c>
      <c r="I1460" s="15">
        <f>E1460/E1458*100</f>
        <v>67.435867203234594</v>
      </c>
      <c r="J1460" s="16">
        <f t="shared" si="409"/>
        <v>153.9647778528992</v>
      </c>
      <c r="K1460" s="16">
        <f t="shared" si="410"/>
        <v>68.831330965925687</v>
      </c>
      <c r="L1460" s="16">
        <f t="shared" si="410"/>
        <v>102.0464958006649</v>
      </c>
    </row>
    <row r="1461" spans="1:18" s="9" customFormat="1" x14ac:dyDescent="0.2">
      <c r="A1461" s="17" t="s">
        <v>298</v>
      </c>
      <c r="B1461" s="73">
        <v>0</v>
      </c>
      <c r="C1461" s="73">
        <v>0</v>
      </c>
      <c r="D1461" s="73">
        <v>0</v>
      </c>
      <c r="E1461" s="73">
        <v>0</v>
      </c>
      <c r="F1461" s="73">
        <v>0</v>
      </c>
      <c r="G1461" s="73">
        <v>557.57799999999997</v>
      </c>
      <c r="H1461" s="15">
        <f>D1461/D1458*100</f>
        <v>0</v>
      </c>
      <c r="I1461" s="15">
        <f>E1461/E1458*100</f>
        <v>0</v>
      </c>
      <c r="J1461" s="16">
        <v>0</v>
      </c>
      <c r="K1461" s="16">
        <v>0</v>
      </c>
      <c r="L1461" s="16">
        <f t="shared" si="410"/>
        <v>0</v>
      </c>
      <c r="M1461" s="76"/>
      <c r="N1461" s="76"/>
      <c r="O1461" s="76"/>
      <c r="P1461" s="76"/>
      <c r="Q1461" s="76"/>
      <c r="R1461" s="76"/>
    </row>
    <row r="1462" spans="1:18" s="9" customFormat="1" x14ac:dyDescent="0.2">
      <c r="A1462" s="13" t="s">
        <v>273</v>
      </c>
      <c r="B1462" s="73">
        <v>940.50900000000001</v>
      </c>
      <c r="C1462" s="73">
        <v>7593.2240000000002</v>
      </c>
      <c r="D1462" s="73">
        <v>1362.9580000000001</v>
      </c>
      <c r="E1462" s="73">
        <v>8956.1820000000007</v>
      </c>
      <c r="F1462" s="73">
        <v>1540.212</v>
      </c>
      <c r="G1462" s="73">
        <v>8252.6370000000006</v>
      </c>
      <c r="H1462" s="15">
        <f>H1463+H1464</f>
        <v>100</v>
      </c>
      <c r="I1462" s="15">
        <f>I1463+I1464</f>
        <v>100</v>
      </c>
      <c r="J1462" s="16">
        <f t="shared" si="409"/>
        <v>144.91706086810441</v>
      </c>
      <c r="K1462" s="16">
        <f t="shared" si="410"/>
        <v>88.491584275411441</v>
      </c>
      <c r="L1462" s="16">
        <f t="shared" si="410"/>
        <v>108.52509325201144</v>
      </c>
      <c r="M1462" s="72"/>
      <c r="N1462" s="72"/>
      <c r="O1462" s="72"/>
      <c r="P1462" s="72"/>
      <c r="Q1462" s="72"/>
      <c r="R1462" s="72"/>
    </row>
    <row r="1463" spans="1:18" s="9" customFormat="1" x14ac:dyDescent="0.2">
      <c r="A1463" s="17" t="s">
        <v>275</v>
      </c>
      <c r="B1463" s="73">
        <v>687.56399999999996</v>
      </c>
      <c r="C1463" s="73">
        <v>6390.56</v>
      </c>
      <c r="D1463" s="73">
        <v>579.68399999999997</v>
      </c>
      <c r="E1463" s="73">
        <v>6970.2439999999997</v>
      </c>
      <c r="F1463" s="73">
        <v>1426.145</v>
      </c>
      <c r="G1463" s="73">
        <v>8252.6370000000006</v>
      </c>
      <c r="H1463" s="15">
        <f>D1463/D1462*100</f>
        <v>42.531317912951089</v>
      </c>
      <c r="I1463" s="15">
        <f>E1463/E1462*100</f>
        <v>77.826064722668647</v>
      </c>
      <c r="J1463" s="16">
        <f t="shared" si="409"/>
        <v>84.309824249088081</v>
      </c>
      <c r="K1463" s="16">
        <f t="shared" si="410"/>
        <v>40.646918791567479</v>
      </c>
      <c r="L1463" s="16">
        <f t="shared" si="410"/>
        <v>84.460809314646937</v>
      </c>
      <c r="M1463" s="72"/>
      <c r="N1463" s="72"/>
      <c r="O1463" s="72"/>
      <c r="P1463" s="72"/>
      <c r="Q1463" s="72"/>
      <c r="R1463" s="72"/>
    </row>
    <row r="1464" spans="1:18" s="9" customFormat="1" x14ac:dyDescent="0.2">
      <c r="A1464" s="17" t="s">
        <v>279</v>
      </c>
      <c r="B1464" s="73">
        <v>252.94499999999999</v>
      </c>
      <c r="C1464" s="73">
        <v>1202.664</v>
      </c>
      <c r="D1464" s="73">
        <v>783.274</v>
      </c>
      <c r="E1464" s="73">
        <v>1985.9380000000001</v>
      </c>
      <c r="F1464" s="73">
        <v>114.06699999999999</v>
      </c>
      <c r="G1464" s="73">
        <v>0</v>
      </c>
      <c r="H1464" s="15">
        <f>D1464/D1462*100</f>
        <v>57.468682087048904</v>
      </c>
      <c r="I1464" s="15">
        <f>E1464/E1462*100</f>
        <v>22.173935277331346</v>
      </c>
      <c r="J1464" s="16">
        <f t="shared" si="409"/>
        <v>309.66178418233216</v>
      </c>
      <c r="K1464" s="16"/>
      <c r="L1464" s="16">
        <v>0</v>
      </c>
      <c r="M1464" s="72"/>
      <c r="N1464" s="72"/>
      <c r="O1464" s="72"/>
      <c r="P1464" s="72"/>
      <c r="Q1464" s="72"/>
      <c r="R1464" s="72"/>
    </row>
    <row r="1465" spans="1:18" s="9" customFormat="1" ht="33.75" x14ac:dyDescent="0.2">
      <c r="A1465" s="11" t="s">
        <v>479</v>
      </c>
      <c r="B1465" s="73"/>
      <c r="C1465" s="73"/>
      <c r="D1465" s="73"/>
      <c r="E1465" s="73"/>
      <c r="F1465" s="73"/>
      <c r="G1465" s="73"/>
      <c r="H1465" s="72"/>
      <c r="I1465" s="72"/>
      <c r="J1465" s="72"/>
      <c r="K1465" s="72"/>
      <c r="L1465" s="72"/>
      <c r="M1465" s="68"/>
      <c r="N1465" s="68"/>
      <c r="O1465" s="68"/>
      <c r="P1465" s="68"/>
      <c r="Q1465" s="68"/>
      <c r="R1465" s="68"/>
    </row>
    <row r="1466" spans="1:18" s="9" customFormat="1" x14ac:dyDescent="0.2">
      <c r="A1466" s="13" t="s">
        <v>272</v>
      </c>
      <c r="B1466" s="73">
        <v>22812</v>
      </c>
      <c r="C1466" s="73">
        <v>104909</v>
      </c>
      <c r="D1466" s="73">
        <v>24059</v>
      </c>
      <c r="E1466" s="73">
        <v>128968</v>
      </c>
      <c r="F1466" s="73">
        <v>24303</v>
      </c>
      <c r="G1466" s="73">
        <v>136600</v>
      </c>
      <c r="H1466" s="15">
        <f>H1467+H1468</f>
        <v>100</v>
      </c>
      <c r="I1466" s="15">
        <f>I1467+I1468</f>
        <v>100</v>
      </c>
      <c r="J1466" s="16">
        <f t="shared" ref="J1466:J1471" si="411">D1466/B1466*100</f>
        <v>105.46642118183411</v>
      </c>
      <c r="K1466" s="16">
        <f t="shared" ref="K1466:L1471" si="412">D1466/F1466*100</f>
        <v>98.996008723202905</v>
      </c>
      <c r="L1466" s="16">
        <f t="shared" si="412"/>
        <v>94.412884333821381</v>
      </c>
      <c r="M1466" s="72"/>
      <c r="N1466" s="72"/>
      <c r="O1466" s="72"/>
      <c r="P1466" s="72"/>
      <c r="Q1466" s="72"/>
      <c r="R1466" s="72"/>
    </row>
    <row r="1467" spans="1:18" s="9" customFormat="1" x14ac:dyDescent="0.2">
      <c r="A1467" s="17" t="s">
        <v>278</v>
      </c>
      <c r="B1467" s="73">
        <v>1293</v>
      </c>
      <c r="C1467" s="73">
        <v>9712</v>
      </c>
      <c r="D1467" s="73">
        <v>1628</v>
      </c>
      <c r="E1467" s="73">
        <v>11340</v>
      </c>
      <c r="F1467" s="73">
        <v>1465</v>
      </c>
      <c r="G1467" s="73">
        <v>14315</v>
      </c>
      <c r="H1467" s="15">
        <f>D1467/D1466*100</f>
        <v>6.7666985327735976</v>
      </c>
      <c r="I1467" s="15">
        <f>E1467/E1466*100</f>
        <v>8.7928788536691265</v>
      </c>
      <c r="J1467" s="16">
        <f t="shared" si="411"/>
        <v>125.90873936581592</v>
      </c>
      <c r="K1467" s="16">
        <f t="shared" si="412"/>
        <v>111.12627986348123</v>
      </c>
      <c r="L1467" s="16">
        <f t="shared" si="412"/>
        <v>79.217603911980433</v>
      </c>
      <c r="M1467" s="72"/>
      <c r="N1467" s="72"/>
      <c r="O1467" s="72"/>
      <c r="P1467" s="72"/>
      <c r="Q1467" s="72"/>
      <c r="R1467" s="72"/>
    </row>
    <row r="1468" spans="1:18" s="9" customFormat="1" x14ac:dyDescent="0.2">
      <c r="A1468" s="17" t="s">
        <v>274</v>
      </c>
      <c r="B1468" s="73">
        <v>21519</v>
      </c>
      <c r="C1468" s="73">
        <v>95197</v>
      </c>
      <c r="D1468" s="73">
        <v>22431</v>
      </c>
      <c r="E1468" s="73">
        <v>117628</v>
      </c>
      <c r="F1468" s="73">
        <v>22838</v>
      </c>
      <c r="G1468" s="73">
        <v>122285</v>
      </c>
      <c r="H1468" s="15">
        <f>D1468/D1466*100</f>
        <v>93.233301467226397</v>
      </c>
      <c r="I1468" s="15">
        <f>E1468/E1466*100</f>
        <v>91.207121146330877</v>
      </c>
      <c r="J1468" s="16">
        <f t="shared" si="411"/>
        <v>104.23811515404991</v>
      </c>
      <c r="K1468" s="16">
        <f t="shared" si="412"/>
        <v>98.217882476574118</v>
      </c>
      <c r="L1468" s="16">
        <f t="shared" si="412"/>
        <v>96.191683362636454</v>
      </c>
      <c r="M1468" s="68"/>
      <c r="N1468" s="68"/>
      <c r="O1468" s="68"/>
      <c r="P1468" s="68"/>
      <c r="Q1468" s="68"/>
      <c r="R1468" s="68"/>
    </row>
    <row r="1469" spans="1:18" s="9" customFormat="1" x14ac:dyDescent="0.2">
      <c r="A1469" s="13" t="s">
        <v>273</v>
      </c>
      <c r="B1469" s="73">
        <v>22812</v>
      </c>
      <c r="C1469" s="73">
        <v>104909</v>
      </c>
      <c r="D1469" s="73">
        <v>24059</v>
      </c>
      <c r="E1469" s="73">
        <v>128968</v>
      </c>
      <c r="F1469" s="73">
        <v>24303</v>
      </c>
      <c r="G1469" s="73">
        <v>136600</v>
      </c>
      <c r="H1469" s="15">
        <f>H1470+H1471</f>
        <v>100</v>
      </c>
      <c r="I1469" s="15">
        <f>I1470+I1471</f>
        <v>99.999999999999986</v>
      </c>
      <c r="J1469" s="16">
        <f t="shared" si="411"/>
        <v>105.46642118183411</v>
      </c>
      <c r="K1469" s="16">
        <f t="shared" si="412"/>
        <v>98.996008723202905</v>
      </c>
      <c r="L1469" s="16">
        <f t="shared" si="412"/>
        <v>94.412884333821381</v>
      </c>
      <c r="M1469" s="72"/>
      <c r="N1469" s="72"/>
      <c r="O1469" s="72"/>
      <c r="P1469" s="72"/>
      <c r="Q1469" s="72"/>
      <c r="R1469" s="72"/>
    </row>
    <row r="1470" spans="1:18" s="9" customFormat="1" x14ac:dyDescent="0.2">
      <c r="A1470" s="17" t="s">
        <v>275</v>
      </c>
      <c r="B1470" s="73">
        <v>3214</v>
      </c>
      <c r="C1470" s="73">
        <v>19840</v>
      </c>
      <c r="D1470" s="73">
        <v>2875</v>
      </c>
      <c r="E1470" s="73">
        <v>22715</v>
      </c>
      <c r="F1470" s="73">
        <v>8394</v>
      </c>
      <c r="G1470" s="73">
        <v>29895</v>
      </c>
      <c r="H1470" s="15">
        <f>D1470/D1469*100</f>
        <v>11.949790099339126</v>
      </c>
      <c r="I1470" s="15">
        <f>E1470/E1469*100</f>
        <v>17.612896222318714</v>
      </c>
      <c r="J1470" s="16">
        <f t="shared" si="411"/>
        <v>89.452395768512758</v>
      </c>
      <c r="K1470" s="16">
        <f t="shared" si="412"/>
        <v>34.250655229926139</v>
      </c>
      <c r="L1470" s="16">
        <f t="shared" si="412"/>
        <v>75.982605786920885</v>
      </c>
      <c r="M1470" s="72"/>
      <c r="N1470" s="72"/>
      <c r="O1470" s="72"/>
      <c r="P1470" s="72"/>
      <c r="Q1470" s="72"/>
      <c r="R1470" s="72"/>
    </row>
    <row r="1471" spans="1:18" s="9" customFormat="1" x14ac:dyDescent="0.2">
      <c r="A1471" s="17" t="s">
        <v>279</v>
      </c>
      <c r="B1471" s="73">
        <v>19598</v>
      </c>
      <c r="C1471" s="73">
        <v>85069</v>
      </c>
      <c r="D1471" s="73">
        <v>21184</v>
      </c>
      <c r="E1471" s="73">
        <v>106253</v>
      </c>
      <c r="F1471" s="73">
        <v>15909</v>
      </c>
      <c r="G1471" s="73">
        <v>106705</v>
      </c>
      <c r="H1471" s="15">
        <f>D1471/D1469*100</f>
        <v>88.050209900660874</v>
      </c>
      <c r="I1471" s="15">
        <f>E1471/E1469*100</f>
        <v>82.387103777681276</v>
      </c>
      <c r="J1471" s="16">
        <f t="shared" si="411"/>
        <v>108.09266251658332</v>
      </c>
      <c r="K1471" s="16">
        <f t="shared" si="412"/>
        <v>133.15733232761332</v>
      </c>
      <c r="L1471" s="16">
        <f t="shared" si="412"/>
        <v>99.576402230448437</v>
      </c>
      <c r="M1471" s="72"/>
      <c r="N1471" s="72"/>
      <c r="O1471" s="72"/>
      <c r="P1471" s="72"/>
      <c r="Q1471" s="72"/>
      <c r="R1471" s="72"/>
    </row>
    <row r="1472" spans="1:18" s="9" customFormat="1" ht="45" x14ac:dyDescent="0.2">
      <c r="A1472" s="11" t="s">
        <v>480</v>
      </c>
      <c r="B1472" s="73"/>
      <c r="C1472" s="73"/>
      <c r="D1472" s="73"/>
      <c r="E1472" s="73"/>
      <c r="F1472" s="73"/>
      <c r="G1472" s="73"/>
      <c r="H1472" s="72"/>
      <c r="I1472" s="72"/>
      <c r="J1472" s="72"/>
      <c r="K1472" s="72"/>
      <c r="L1472" s="72"/>
      <c r="M1472" s="76"/>
      <c r="N1472" s="76"/>
      <c r="O1472" s="76"/>
      <c r="P1472" s="76"/>
      <c r="Q1472" s="76"/>
      <c r="R1472" s="76"/>
    </row>
    <row r="1473" spans="1:18" s="9" customFormat="1" x14ac:dyDescent="0.2">
      <c r="A1473" s="13" t="s">
        <v>272</v>
      </c>
      <c r="B1473" s="73">
        <v>3928.9189999999999</v>
      </c>
      <c r="C1473" s="73">
        <v>21095.244999999999</v>
      </c>
      <c r="D1473" s="73">
        <v>2709.83</v>
      </c>
      <c r="E1473" s="73">
        <v>23805.076000000001</v>
      </c>
      <c r="F1473" s="73">
        <v>2411.6089999999999</v>
      </c>
      <c r="G1473" s="73">
        <v>17171.337</v>
      </c>
      <c r="H1473" s="15">
        <f>H1474+H1475</f>
        <v>100</v>
      </c>
      <c r="I1473" s="15">
        <f>I1474+I1475</f>
        <v>99.999999999999986</v>
      </c>
      <c r="J1473" s="16">
        <f t="shared" ref="J1473:J1478" si="413">D1473/B1473*100</f>
        <v>68.971388822218017</v>
      </c>
      <c r="K1473" s="16">
        <f t="shared" ref="K1473:L1478" si="414">D1473/F1473*100</f>
        <v>112.36605934046521</v>
      </c>
      <c r="L1473" s="16">
        <f t="shared" si="414"/>
        <v>138.63262948016222</v>
      </c>
      <c r="M1473" s="72"/>
      <c r="N1473" s="72"/>
      <c r="O1473" s="72"/>
      <c r="P1473" s="72"/>
      <c r="Q1473" s="72"/>
      <c r="R1473" s="72"/>
    </row>
    <row r="1474" spans="1:18" s="9" customFormat="1" x14ac:dyDescent="0.2">
      <c r="A1474" s="17" t="s">
        <v>278</v>
      </c>
      <c r="B1474" s="73">
        <v>813.39</v>
      </c>
      <c r="C1474" s="73">
        <v>3735.0039999999999</v>
      </c>
      <c r="D1474" s="73">
        <v>813.39</v>
      </c>
      <c r="E1474" s="73">
        <v>4548.3940000000002</v>
      </c>
      <c r="F1474" s="73">
        <v>202.89099999999999</v>
      </c>
      <c r="G1474" s="73">
        <v>1222.2929999999999</v>
      </c>
      <c r="H1474" s="15">
        <f>D1474/D1473*100</f>
        <v>30.016274083614103</v>
      </c>
      <c r="I1474" s="15">
        <f>E1474/E1473*100</f>
        <v>19.106824107597891</v>
      </c>
      <c r="J1474" s="16">
        <f t="shared" si="413"/>
        <v>100</v>
      </c>
      <c r="K1474" s="16">
        <f t="shared" si="414"/>
        <v>400.89999063536584</v>
      </c>
      <c r="L1474" s="16">
        <f t="shared" si="414"/>
        <v>372.11977815466508</v>
      </c>
    </row>
    <row r="1475" spans="1:18" s="9" customFormat="1" x14ac:dyDescent="0.2">
      <c r="A1475" s="17" t="s">
        <v>274</v>
      </c>
      <c r="B1475" s="73">
        <v>3115.529</v>
      </c>
      <c r="C1475" s="73">
        <v>17360.241000000002</v>
      </c>
      <c r="D1475" s="73">
        <v>1896.44</v>
      </c>
      <c r="E1475" s="73">
        <v>19256.682000000001</v>
      </c>
      <c r="F1475" s="73">
        <v>2208.7179999999998</v>
      </c>
      <c r="G1475" s="73">
        <v>15949.044</v>
      </c>
      <c r="H1475" s="15">
        <f>D1475/D1473*100</f>
        <v>69.983725916385893</v>
      </c>
      <c r="I1475" s="15">
        <f>E1475/E1473*100</f>
        <v>80.893175892402098</v>
      </c>
      <c r="J1475" s="16">
        <f t="shared" si="413"/>
        <v>60.870561628538844</v>
      </c>
      <c r="K1475" s="16">
        <f t="shared" si="414"/>
        <v>85.861572188029442</v>
      </c>
      <c r="L1475" s="16">
        <f t="shared" si="414"/>
        <v>120.7387853466327</v>
      </c>
      <c r="M1475" s="76"/>
      <c r="N1475" s="76"/>
      <c r="O1475" s="76"/>
      <c r="P1475" s="76"/>
      <c r="Q1475" s="76"/>
      <c r="R1475" s="76"/>
    </row>
    <row r="1476" spans="1:18" s="9" customFormat="1" x14ac:dyDescent="0.2">
      <c r="A1476" s="13" t="s">
        <v>273</v>
      </c>
      <c r="B1476" s="73">
        <v>3928.9189999999999</v>
      </c>
      <c r="C1476" s="73">
        <v>21095.244999999999</v>
      </c>
      <c r="D1476" s="73">
        <v>2709.83</v>
      </c>
      <c r="E1476" s="73">
        <v>23805.076000000001</v>
      </c>
      <c r="F1476" s="73">
        <v>2411.6089999999999</v>
      </c>
      <c r="G1476" s="73">
        <v>17171.337</v>
      </c>
      <c r="H1476" s="15">
        <f>H1477+H1478</f>
        <v>100.00003690268393</v>
      </c>
      <c r="I1476" s="15">
        <f>I1477+I1478</f>
        <v>99.999999999999986</v>
      </c>
      <c r="J1476" s="16">
        <f t="shared" si="413"/>
        <v>68.971388822218017</v>
      </c>
      <c r="K1476" s="16">
        <f t="shared" si="414"/>
        <v>112.36605934046521</v>
      </c>
      <c r="L1476" s="16">
        <f t="shared" si="414"/>
        <v>138.63262948016222</v>
      </c>
    </row>
    <row r="1477" spans="1:18" s="9" customFormat="1" x14ac:dyDescent="0.2">
      <c r="A1477" s="17" t="s">
        <v>275</v>
      </c>
      <c r="B1477" s="73">
        <v>146.28399999999999</v>
      </c>
      <c r="C1477" s="73">
        <v>1210.2560000000001</v>
      </c>
      <c r="D1477" s="73">
        <v>171.48500000000001</v>
      </c>
      <c r="E1477" s="73">
        <v>1381.741</v>
      </c>
      <c r="F1477" s="73">
        <v>128.21899999999999</v>
      </c>
      <c r="G1477" s="73">
        <v>823.00900000000001</v>
      </c>
      <c r="H1477" s="15">
        <f>D1477/D1476*100</f>
        <v>6.3282567541137276</v>
      </c>
      <c r="I1477" s="15">
        <f>E1477/E1476*100</f>
        <v>5.804396507702811</v>
      </c>
      <c r="J1477" s="16">
        <f t="shared" si="413"/>
        <v>117.22744797790601</v>
      </c>
      <c r="K1477" s="16">
        <f t="shared" si="414"/>
        <v>133.74382891771114</v>
      </c>
      <c r="L1477" s="16">
        <f t="shared" si="414"/>
        <v>167.88892952567954</v>
      </c>
    </row>
    <row r="1478" spans="1:18" s="9" customFormat="1" x14ac:dyDescent="0.2">
      <c r="A1478" s="17" t="s">
        <v>279</v>
      </c>
      <c r="B1478" s="73">
        <v>3782.634</v>
      </c>
      <c r="C1478" s="73">
        <v>19884.989000000001</v>
      </c>
      <c r="D1478" s="73">
        <v>2538.346</v>
      </c>
      <c r="E1478" s="73">
        <v>22423.334999999999</v>
      </c>
      <c r="F1478" s="73">
        <v>2283.39</v>
      </c>
      <c r="G1478" s="73">
        <v>16348.328</v>
      </c>
      <c r="H1478" s="15">
        <f>D1478/D1476*100</f>
        <v>93.671780148570207</v>
      </c>
      <c r="I1478" s="15">
        <f>E1478/E1476*100</f>
        <v>94.195603492297181</v>
      </c>
      <c r="J1478" s="16">
        <f t="shared" si="413"/>
        <v>67.105249939592355</v>
      </c>
      <c r="K1478" s="16">
        <f t="shared" si="414"/>
        <v>111.16567909993475</v>
      </c>
      <c r="L1478" s="16">
        <f t="shared" si="414"/>
        <v>137.15980618935467</v>
      </c>
    </row>
    <row r="1479" spans="1:18" s="9" customFormat="1" ht="33.75" x14ac:dyDescent="0.2">
      <c r="A1479" s="11" t="s">
        <v>481</v>
      </c>
      <c r="B1479" s="73"/>
      <c r="C1479" s="73"/>
      <c r="D1479" s="73"/>
      <c r="E1479" s="73"/>
      <c r="F1479" s="73"/>
      <c r="G1479" s="73"/>
      <c r="H1479" s="72"/>
      <c r="I1479" s="72"/>
      <c r="J1479" s="72"/>
      <c r="K1479" s="72"/>
      <c r="L1479" s="72"/>
      <c r="M1479" s="76"/>
      <c r="N1479" s="76"/>
      <c r="O1479" s="76"/>
      <c r="P1479" s="76"/>
      <c r="Q1479" s="76"/>
      <c r="R1479" s="76"/>
    </row>
    <row r="1480" spans="1:18" s="72" customFormat="1" x14ac:dyDescent="0.2">
      <c r="A1480" s="13" t="s">
        <v>272</v>
      </c>
      <c r="B1480" s="73">
        <v>2952.1729999999998</v>
      </c>
      <c r="C1480" s="73">
        <v>16106.525</v>
      </c>
      <c r="D1480" s="73">
        <v>1631.7159999999999</v>
      </c>
      <c r="E1480" s="73">
        <v>17738.241999999998</v>
      </c>
      <c r="F1480" s="73">
        <v>2128.0360000000001</v>
      </c>
      <c r="G1480" s="73">
        <v>14841.921</v>
      </c>
      <c r="H1480" s="15">
        <f>H1481+H1482</f>
        <v>100.00000000000001</v>
      </c>
      <c r="I1480" s="15">
        <f>I1481+I1482</f>
        <v>99.999994362462772</v>
      </c>
      <c r="J1480" s="16">
        <f t="shared" ref="J1480:J1485" si="415">D1480/B1480*100</f>
        <v>55.271693088447051</v>
      </c>
      <c r="K1480" s="16">
        <f t="shared" ref="K1480:L1485" si="416">D1480/F1480*100</f>
        <v>76.67708628989358</v>
      </c>
      <c r="L1480" s="16">
        <f t="shared" si="416"/>
        <v>119.51446177351299</v>
      </c>
      <c r="M1480" s="76"/>
      <c r="N1480" s="76"/>
      <c r="O1480" s="76"/>
      <c r="P1480" s="76"/>
      <c r="Q1480" s="76"/>
      <c r="R1480" s="76"/>
    </row>
    <row r="1481" spans="1:18" s="9" customFormat="1" x14ac:dyDescent="0.2">
      <c r="A1481" s="17" t="s">
        <v>278</v>
      </c>
      <c r="B1481" s="73">
        <v>11.115</v>
      </c>
      <c r="C1481" s="73">
        <v>267.17700000000002</v>
      </c>
      <c r="D1481" s="73">
        <v>11.115</v>
      </c>
      <c r="E1481" s="73">
        <v>278.29199999999997</v>
      </c>
      <c r="F1481" s="73">
        <v>30.808</v>
      </c>
      <c r="G1481" s="73">
        <v>266.80500000000001</v>
      </c>
      <c r="H1481" s="15">
        <f>D1481/D1480*100</f>
        <v>0.68118471596772978</v>
      </c>
      <c r="I1481" s="15">
        <f>E1481/E1480*100</f>
        <v>1.5688815159923966</v>
      </c>
      <c r="J1481" s="16">
        <f t="shared" si="415"/>
        <v>100</v>
      </c>
      <c r="K1481" s="16">
        <f t="shared" si="416"/>
        <v>36.078291352895356</v>
      </c>
      <c r="L1481" s="16">
        <f t="shared" si="416"/>
        <v>104.30539157811884</v>
      </c>
    </row>
    <row r="1482" spans="1:18" s="9" customFormat="1" x14ac:dyDescent="0.2">
      <c r="A1482" s="17" t="s">
        <v>274</v>
      </c>
      <c r="B1482" s="73">
        <v>2941.058</v>
      </c>
      <c r="C1482" s="73">
        <v>15839.348</v>
      </c>
      <c r="D1482" s="73">
        <v>1620.6010000000001</v>
      </c>
      <c r="E1482" s="73">
        <v>17459.949000000001</v>
      </c>
      <c r="F1482" s="73">
        <v>2097.2280000000001</v>
      </c>
      <c r="G1482" s="73">
        <v>14575.116</v>
      </c>
      <c r="H1482" s="15">
        <f>D1482/D1480*100</f>
        <v>99.318815284032283</v>
      </c>
      <c r="I1482" s="15">
        <f>E1482/E1480*100</f>
        <v>98.43111284647037</v>
      </c>
      <c r="J1482" s="16">
        <f t="shared" si="415"/>
        <v>55.102653534884396</v>
      </c>
      <c r="K1482" s="16">
        <f t="shared" si="416"/>
        <v>77.273477180354263</v>
      </c>
      <c r="L1482" s="16">
        <f t="shared" si="416"/>
        <v>119.7928647703387</v>
      </c>
    </row>
    <row r="1483" spans="1:18" s="9" customFormat="1" x14ac:dyDescent="0.2">
      <c r="A1483" s="13" t="s">
        <v>273</v>
      </c>
      <c r="B1483" s="73">
        <v>2952.1729999999998</v>
      </c>
      <c r="C1483" s="73">
        <v>16106.525</v>
      </c>
      <c r="D1483" s="73">
        <v>1631.7159999999999</v>
      </c>
      <c r="E1483" s="73">
        <v>17738.241999999998</v>
      </c>
      <c r="F1483" s="73">
        <v>2128.0360000000001</v>
      </c>
      <c r="G1483" s="73">
        <v>14841.921</v>
      </c>
      <c r="H1483" s="15">
        <f>H1484+H1485</f>
        <v>100.00006128517464</v>
      </c>
      <c r="I1483" s="15">
        <f>I1484+I1485</f>
        <v>99.999994362462758</v>
      </c>
      <c r="J1483" s="16">
        <f t="shared" si="415"/>
        <v>55.271693088447051</v>
      </c>
      <c r="K1483" s="16">
        <f t="shared" si="416"/>
        <v>76.67708628989358</v>
      </c>
      <c r="L1483" s="16">
        <f t="shared" si="416"/>
        <v>119.51446177351299</v>
      </c>
      <c r="M1483" s="76"/>
      <c r="N1483" s="76"/>
      <c r="O1483" s="76"/>
      <c r="P1483" s="76"/>
      <c r="Q1483" s="76"/>
      <c r="R1483" s="76"/>
    </row>
    <row r="1484" spans="1:18" s="9" customFormat="1" x14ac:dyDescent="0.2">
      <c r="A1484" s="17" t="s">
        <v>275</v>
      </c>
      <c r="B1484" s="73">
        <v>111.66200000000001</v>
      </c>
      <c r="C1484" s="73">
        <v>959.66099999999994</v>
      </c>
      <c r="D1484" s="73">
        <v>152.62200000000001</v>
      </c>
      <c r="E1484" s="73">
        <v>1112.2819999999999</v>
      </c>
      <c r="F1484" s="73">
        <v>127.947</v>
      </c>
      <c r="G1484" s="73">
        <v>770.971</v>
      </c>
      <c r="H1484" s="15">
        <f>D1484/D1483*100</f>
        <v>9.3534659217657996</v>
      </c>
      <c r="I1484" s="15">
        <f>E1484/E1483*100</f>
        <v>6.2705312059673108</v>
      </c>
      <c r="J1484" s="16">
        <f t="shared" si="415"/>
        <v>136.68212999946269</v>
      </c>
      <c r="K1484" s="16">
        <f t="shared" si="416"/>
        <v>119.28532908157285</v>
      </c>
      <c r="L1484" s="16">
        <f t="shared" si="416"/>
        <v>144.27027735154758</v>
      </c>
    </row>
    <row r="1485" spans="1:18" s="9" customFormat="1" x14ac:dyDescent="0.2">
      <c r="A1485" s="17" t="s">
        <v>279</v>
      </c>
      <c r="B1485" s="73">
        <v>2840.511</v>
      </c>
      <c r="C1485" s="73">
        <v>15146.865</v>
      </c>
      <c r="D1485" s="73">
        <v>1479.095</v>
      </c>
      <c r="E1485" s="73">
        <v>16625.958999999999</v>
      </c>
      <c r="F1485" s="73">
        <v>2000.0889999999999</v>
      </c>
      <c r="G1485" s="73">
        <v>14070.95</v>
      </c>
      <c r="H1485" s="15">
        <f>D1485/D1483*100</f>
        <v>90.646595363408835</v>
      </c>
      <c r="I1485" s="15">
        <f>E1485/E1483*100</f>
        <v>93.729463156495441</v>
      </c>
      <c r="J1485" s="16">
        <f t="shared" si="415"/>
        <v>52.071440666837766</v>
      </c>
      <c r="K1485" s="16">
        <f t="shared" si="416"/>
        <v>73.951459160067373</v>
      </c>
      <c r="L1485" s="16">
        <f t="shared" si="416"/>
        <v>118.15804192325321</v>
      </c>
    </row>
    <row r="1486" spans="1:18" s="9" customFormat="1" ht="45" x14ac:dyDescent="0.2">
      <c r="A1486" s="11" t="s">
        <v>482</v>
      </c>
      <c r="B1486" s="73"/>
      <c r="C1486" s="73"/>
      <c r="D1486" s="73"/>
      <c r="E1486" s="73"/>
      <c r="F1486" s="73"/>
      <c r="G1486" s="73"/>
      <c r="H1486" s="72"/>
      <c r="I1486" s="72"/>
      <c r="J1486" s="72"/>
      <c r="K1486" s="72"/>
      <c r="L1486" s="72"/>
    </row>
    <row r="1487" spans="1:18" s="9" customFormat="1" x14ac:dyDescent="0.2">
      <c r="A1487" s="13" t="s">
        <v>272</v>
      </c>
      <c r="B1487" s="73">
        <v>1338985.129</v>
      </c>
      <c r="C1487" s="73">
        <v>7996714.5619999999</v>
      </c>
      <c r="D1487" s="73">
        <v>1137631.9099999999</v>
      </c>
      <c r="E1487" s="73">
        <v>9129674.8090000004</v>
      </c>
      <c r="F1487" s="73">
        <v>804582.18900000001</v>
      </c>
      <c r="G1487" s="73">
        <v>5950954.1789999995</v>
      </c>
      <c r="H1487" s="15">
        <f>H1488+H1489</f>
        <v>100.00000000000001</v>
      </c>
      <c r="I1487" s="15">
        <f>I1488+I1489</f>
        <v>99.999999999999986</v>
      </c>
      <c r="J1487" s="16">
        <f t="shared" ref="J1487:J1492" si="417">D1487/B1487*100</f>
        <v>84.962251287258312</v>
      </c>
      <c r="K1487" s="16">
        <f t="shared" ref="K1487:L1492" si="418">D1487/F1487*100</f>
        <v>141.39412052035865</v>
      </c>
      <c r="L1487" s="16">
        <f t="shared" si="418"/>
        <v>153.41531012316</v>
      </c>
      <c r="M1487" s="76"/>
      <c r="N1487" s="76"/>
      <c r="O1487" s="76"/>
      <c r="P1487" s="76"/>
      <c r="Q1487" s="76"/>
      <c r="R1487" s="76"/>
    </row>
    <row r="1488" spans="1:18" s="9" customFormat="1" x14ac:dyDescent="0.2">
      <c r="A1488" s="17" t="s">
        <v>278</v>
      </c>
      <c r="B1488" s="73">
        <v>319363.74900000001</v>
      </c>
      <c r="C1488" s="73">
        <v>2290399.3280000002</v>
      </c>
      <c r="D1488" s="73">
        <v>272963.74900000001</v>
      </c>
      <c r="E1488" s="73">
        <v>2563363.077</v>
      </c>
      <c r="F1488" s="73">
        <v>216556.74900000001</v>
      </c>
      <c r="G1488" s="73">
        <v>1243915.7439999999</v>
      </c>
      <c r="H1488" s="15">
        <f>D1488/D1487*100</f>
        <v>23.994030635093562</v>
      </c>
      <c r="I1488" s="15">
        <f>E1488/E1487*100</f>
        <v>28.077265955552395</v>
      </c>
      <c r="J1488" s="16">
        <f t="shared" si="417"/>
        <v>85.471112439878084</v>
      </c>
      <c r="K1488" s="16">
        <f t="shared" si="418"/>
        <v>126.04721407227997</v>
      </c>
      <c r="L1488" s="16">
        <f t="shared" si="418"/>
        <v>206.07208240303453</v>
      </c>
      <c r="M1488" s="72"/>
      <c r="N1488" s="72"/>
      <c r="O1488" s="72"/>
      <c r="P1488" s="72"/>
      <c r="Q1488" s="72"/>
      <c r="R1488" s="72"/>
    </row>
    <row r="1489" spans="1:18" s="9" customFormat="1" x14ac:dyDescent="0.2">
      <c r="A1489" s="17" t="s">
        <v>274</v>
      </c>
      <c r="B1489" s="73">
        <v>1019621.38</v>
      </c>
      <c r="C1489" s="73">
        <v>5706315.2340000002</v>
      </c>
      <c r="D1489" s="73">
        <v>864668.16099999996</v>
      </c>
      <c r="E1489" s="73">
        <v>6566311.7319999998</v>
      </c>
      <c r="F1489" s="73">
        <v>588025.43999999994</v>
      </c>
      <c r="G1489" s="73">
        <v>4707038.4349999996</v>
      </c>
      <c r="H1489" s="15">
        <f>D1489/D1487*100</f>
        <v>76.005969364906449</v>
      </c>
      <c r="I1489" s="15">
        <f>E1489/E1487*100</f>
        <v>71.922734044447594</v>
      </c>
      <c r="J1489" s="16">
        <f t="shared" si="417"/>
        <v>84.802866824938476</v>
      </c>
      <c r="K1489" s="16">
        <f t="shared" si="418"/>
        <v>147.04604634112431</v>
      </c>
      <c r="L1489" s="16">
        <f t="shared" si="418"/>
        <v>139.49985373340169</v>
      </c>
    </row>
    <row r="1490" spans="1:18" s="9" customFormat="1" x14ac:dyDescent="0.2">
      <c r="A1490" s="13" t="s">
        <v>273</v>
      </c>
      <c r="B1490" s="73">
        <v>1338985.129</v>
      </c>
      <c r="C1490" s="73">
        <v>7996714.5619999999</v>
      </c>
      <c r="D1490" s="73">
        <v>1137631.9099999999</v>
      </c>
      <c r="E1490" s="73">
        <v>9129674.8090000004</v>
      </c>
      <c r="F1490" s="73">
        <v>804582.18900000001</v>
      </c>
      <c r="G1490" s="73">
        <v>5950954.1789999995</v>
      </c>
      <c r="H1490" s="15">
        <f>H1491+H1492</f>
        <v>100.00000008790191</v>
      </c>
      <c r="I1490" s="15">
        <f>I1491+I1492</f>
        <v>100</v>
      </c>
      <c r="J1490" s="16">
        <f t="shared" si="417"/>
        <v>84.962251287258312</v>
      </c>
      <c r="K1490" s="16">
        <f t="shared" si="418"/>
        <v>141.39412052035865</v>
      </c>
      <c r="L1490" s="16">
        <f t="shared" si="418"/>
        <v>153.41531012316</v>
      </c>
      <c r="M1490" s="76"/>
      <c r="N1490" s="76"/>
      <c r="O1490" s="76"/>
      <c r="P1490" s="76"/>
      <c r="Q1490" s="76"/>
      <c r="R1490" s="76"/>
    </row>
    <row r="1491" spans="1:18" s="9" customFormat="1" x14ac:dyDescent="0.2">
      <c r="A1491" s="17" t="s">
        <v>275</v>
      </c>
      <c r="B1491" s="73">
        <v>268527.74699999997</v>
      </c>
      <c r="C1491" s="73">
        <v>1809788.0090000001</v>
      </c>
      <c r="D1491" s="73">
        <v>192307.30300000001</v>
      </c>
      <c r="E1491" s="73">
        <v>2003784.7439999999</v>
      </c>
      <c r="F1491" s="73">
        <v>88587.527000000002</v>
      </c>
      <c r="G1491" s="73">
        <v>1207744.2139999999</v>
      </c>
      <c r="H1491" s="15">
        <f>D1491/D1490*100</f>
        <v>16.904176237461556</v>
      </c>
      <c r="I1491" s="15">
        <f>E1491/E1490*100</f>
        <v>21.948040712519969</v>
      </c>
      <c r="J1491" s="16">
        <f t="shared" si="417"/>
        <v>71.61543086271827</v>
      </c>
      <c r="K1491" s="16">
        <f t="shared" si="418"/>
        <v>217.08169255023907</v>
      </c>
      <c r="L1491" s="16">
        <f t="shared" si="418"/>
        <v>165.91135115965872</v>
      </c>
    </row>
    <row r="1492" spans="1:18" s="9" customFormat="1" x14ac:dyDescent="0.2">
      <c r="A1492" s="17" t="s">
        <v>279</v>
      </c>
      <c r="B1492" s="73">
        <v>1070457.3829999999</v>
      </c>
      <c r="C1492" s="73">
        <v>6186926.5530000003</v>
      </c>
      <c r="D1492" s="73">
        <v>945324.60800000001</v>
      </c>
      <c r="E1492" s="73">
        <v>7125890.0650000004</v>
      </c>
      <c r="F1492" s="73">
        <v>715994.66200000001</v>
      </c>
      <c r="G1492" s="73">
        <v>4743209.9649999999</v>
      </c>
      <c r="H1492" s="15">
        <f>D1492/D1490*100</f>
        <v>83.095823850440354</v>
      </c>
      <c r="I1492" s="15">
        <f>E1492/E1490*100</f>
        <v>78.051959287480031</v>
      </c>
      <c r="J1492" s="16">
        <f t="shared" si="417"/>
        <v>88.310344999507578</v>
      </c>
      <c r="K1492" s="16">
        <f t="shared" si="418"/>
        <v>132.0295608572568</v>
      </c>
      <c r="L1492" s="16">
        <f t="shared" si="418"/>
        <v>150.23349414387565</v>
      </c>
      <c r="M1492" s="72"/>
      <c r="N1492" s="72"/>
      <c r="O1492" s="72"/>
      <c r="P1492" s="72"/>
      <c r="Q1492" s="72"/>
      <c r="R1492" s="72"/>
    </row>
    <row r="1493" spans="1:18" s="9" customFormat="1" x14ac:dyDescent="0.2">
      <c r="A1493" s="11" t="s">
        <v>483</v>
      </c>
      <c r="B1493" s="73"/>
      <c r="C1493" s="73"/>
      <c r="D1493" s="73"/>
      <c r="E1493" s="73"/>
      <c r="F1493" s="73"/>
      <c r="G1493" s="73"/>
      <c r="H1493" s="72"/>
      <c r="I1493" s="72"/>
      <c r="J1493" s="72"/>
      <c r="K1493" s="72"/>
      <c r="L1493" s="72"/>
    </row>
    <row r="1494" spans="1:18" s="9" customFormat="1" x14ac:dyDescent="0.2">
      <c r="A1494" s="13" t="s">
        <v>272</v>
      </c>
      <c r="B1494" s="73">
        <v>40.155000000000001</v>
      </c>
      <c r="C1494" s="73">
        <v>211.77799999999999</v>
      </c>
      <c r="D1494" s="73">
        <v>23.574000000000002</v>
      </c>
      <c r="E1494" s="73">
        <v>235.352</v>
      </c>
      <c r="F1494" s="73">
        <v>9.593</v>
      </c>
      <c r="G1494" s="73">
        <v>93.51</v>
      </c>
      <c r="H1494" s="15">
        <f>H1495+H1496</f>
        <v>99.999999999999986</v>
      </c>
      <c r="I1494" s="15">
        <f>I1495+I1496</f>
        <v>100</v>
      </c>
      <c r="J1494" s="16">
        <f t="shared" ref="J1494:J1499" si="419">D1494/B1494*100</f>
        <v>58.707508404930898</v>
      </c>
      <c r="K1494" s="16">
        <f t="shared" ref="K1494:L1499" si="420">D1494/F1494*100</f>
        <v>245.7416866465131</v>
      </c>
      <c r="L1494" s="16">
        <f t="shared" si="420"/>
        <v>251.68645064698961</v>
      </c>
      <c r="M1494" s="76"/>
      <c r="N1494" s="76"/>
      <c r="O1494" s="76"/>
      <c r="P1494" s="76"/>
      <c r="Q1494" s="76"/>
      <c r="R1494" s="76"/>
    </row>
    <row r="1495" spans="1:18" s="9" customFormat="1" x14ac:dyDescent="0.2">
      <c r="A1495" s="17" t="s">
        <v>278</v>
      </c>
      <c r="B1495" s="73">
        <v>8.1999999999999993</v>
      </c>
      <c r="C1495" s="73">
        <v>61.9</v>
      </c>
      <c r="D1495" s="73">
        <v>6.6</v>
      </c>
      <c r="E1495" s="73">
        <v>68.5</v>
      </c>
      <c r="F1495" s="73">
        <v>6</v>
      </c>
      <c r="G1495" s="73">
        <v>36.200000000000003</v>
      </c>
      <c r="H1495" s="15">
        <f>D1495/D1494*100</f>
        <v>27.996945787732241</v>
      </c>
      <c r="I1495" s="15">
        <f>E1495/E1494*100</f>
        <v>29.10534008633876</v>
      </c>
      <c r="J1495" s="16">
        <f t="shared" si="419"/>
        <v>80.487804878048792</v>
      </c>
      <c r="K1495" s="16">
        <f t="shared" si="420"/>
        <v>109.99999999999999</v>
      </c>
      <c r="L1495" s="16">
        <f t="shared" si="420"/>
        <v>189.22651933701655</v>
      </c>
      <c r="M1495" s="72"/>
      <c r="N1495" s="72"/>
      <c r="O1495" s="72"/>
      <c r="P1495" s="72"/>
      <c r="Q1495" s="72"/>
      <c r="R1495" s="72"/>
    </row>
    <row r="1496" spans="1:18" s="9" customFormat="1" x14ac:dyDescent="0.2">
      <c r="A1496" s="17" t="s">
        <v>274</v>
      </c>
      <c r="B1496" s="73">
        <v>31.954999999999998</v>
      </c>
      <c r="C1496" s="73">
        <v>149.87799999999999</v>
      </c>
      <c r="D1496" s="73">
        <v>16.974</v>
      </c>
      <c r="E1496" s="73">
        <v>166.852</v>
      </c>
      <c r="F1496" s="73">
        <v>3.593</v>
      </c>
      <c r="G1496" s="73">
        <v>57.31</v>
      </c>
      <c r="H1496" s="15">
        <f>D1496/D1494*100</f>
        <v>72.003054212267742</v>
      </c>
      <c r="I1496" s="15">
        <f>E1496/E1494*100</f>
        <v>70.894659913661243</v>
      </c>
      <c r="J1496" s="16">
        <f t="shared" si="419"/>
        <v>53.118447817242995</v>
      </c>
      <c r="K1496" s="16">
        <f t="shared" si="420"/>
        <v>472.41859170609519</v>
      </c>
      <c r="L1496" s="16">
        <f t="shared" si="420"/>
        <v>291.13941720467631</v>
      </c>
    </row>
    <row r="1497" spans="1:18" s="9" customFormat="1" x14ac:dyDescent="0.2">
      <c r="A1497" s="13" t="s">
        <v>273</v>
      </c>
      <c r="B1497" s="73">
        <v>40.155000000000001</v>
      </c>
      <c r="C1497" s="73">
        <v>211.77799999999999</v>
      </c>
      <c r="D1497" s="73">
        <v>23.574000000000002</v>
      </c>
      <c r="E1497" s="73">
        <v>235.352</v>
      </c>
      <c r="F1497" s="73">
        <v>9.593</v>
      </c>
      <c r="G1497" s="73">
        <v>93.51</v>
      </c>
      <c r="H1497" s="15">
        <f>H1498+H1499</f>
        <v>100</v>
      </c>
      <c r="I1497" s="15">
        <f>I1498+I1499</f>
        <v>100</v>
      </c>
      <c r="J1497" s="16">
        <f t="shared" si="419"/>
        <v>58.707508404930898</v>
      </c>
      <c r="K1497" s="16">
        <f t="shared" si="420"/>
        <v>245.7416866465131</v>
      </c>
      <c r="L1497" s="16">
        <f t="shared" si="420"/>
        <v>251.68645064698961</v>
      </c>
      <c r="M1497" s="76"/>
      <c r="N1497" s="76"/>
      <c r="O1497" s="76"/>
      <c r="P1497" s="76"/>
      <c r="Q1497" s="76"/>
      <c r="R1497" s="76"/>
    </row>
    <row r="1498" spans="1:18" s="9" customFormat="1" x14ac:dyDescent="0.2">
      <c r="A1498" s="17" t="s">
        <v>275</v>
      </c>
      <c r="B1498" s="73">
        <v>11.157</v>
      </c>
      <c r="C1498" s="73">
        <v>68.823999999999998</v>
      </c>
      <c r="D1498" s="73">
        <v>10.051</v>
      </c>
      <c r="E1498" s="73">
        <v>78.875</v>
      </c>
      <c r="F1498" s="73">
        <v>6.359</v>
      </c>
      <c r="G1498" s="73">
        <v>50.893999999999998</v>
      </c>
      <c r="H1498" s="15">
        <f>D1498/D1497*100</f>
        <v>42.635954865529818</v>
      </c>
      <c r="I1498" s="15">
        <f>E1498/E1497*100</f>
        <v>33.513630646860868</v>
      </c>
      <c r="J1498" s="16">
        <f t="shared" si="419"/>
        <v>90.086940933942813</v>
      </c>
      <c r="K1498" s="16">
        <f t="shared" si="420"/>
        <v>158.05944330869636</v>
      </c>
      <c r="L1498" s="16">
        <f t="shared" si="420"/>
        <v>154.9789759107164</v>
      </c>
      <c r="M1498" s="76"/>
      <c r="N1498" s="76"/>
      <c r="O1498" s="76"/>
      <c r="P1498" s="76"/>
      <c r="Q1498" s="76"/>
      <c r="R1498" s="76"/>
    </row>
    <row r="1499" spans="1:18" s="9" customFormat="1" x14ac:dyDescent="0.2">
      <c r="A1499" s="17" t="s">
        <v>279</v>
      </c>
      <c r="B1499" s="73">
        <v>28.998000000000001</v>
      </c>
      <c r="C1499" s="73">
        <v>142.95400000000001</v>
      </c>
      <c r="D1499" s="73">
        <v>13.523</v>
      </c>
      <c r="E1499" s="73">
        <v>156.477</v>
      </c>
      <c r="F1499" s="73">
        <v>3.234</v>
      </c>
      <c r="G1499" s="73">
        <v>42.616</v>
      </c>
      <c r="H1499" s="15">
        <f>D1499/D1497*100</f>
        <v>57.364045134470175</v>
      </c>
      <c r="I1499" s="15">
        <f>E1499/E1497*100</f>
        <v>66.486369353139125</v>
      </c>
      <c r="J1499" s="16">
        <f t="shared" si="419"/>
        <v>46.634250637975029</v>
      </c>
      <c r="K1499" s="16">
        <f t="shared" si="420"/>
        <v>418.15089672232529</v>
      </c>
      <c r="L1499" s="16">
        <f t="shared" si="420"/>
        <v>367.17899380514359</v>
      </c>
    </row>
    <row r="1500" spans="1:18" s="9" customFormat="1" ht="22.5" x14ac:dyDescent="0.2">
      <c r="A1500" s="11" t="s">
        <v>484</v>
      </c>
      <c r="B1500" s="73"/>
      <c r="C1500" s="73"/>
      <c r="D1500" s="73"/>
      <c r="E1500" s="73"/>
      <c r="F1500" s="73"/>
      <c r="G1500" s="73"/>
      <c r="H1500" s="72"/>
      <c r="I1500" s="72"/>
      <c r="J1500" s="72"/>
      <c r="K1500" s="72"/>
      <c r="L1500" s="72"/>
      <c r="M1500" s="72"/>
      <c r="N1500" s="72"/>
      <c r="O1500" s="72"/>
      <c r="P1500" s="72"/>
      <c r="Q1500" s="72"/>
      <c r="R1500" s="72"/>
    </row>
    <row r="1501" spans="1:18" s="9" customFormat="1" x14ac:dyDescent="0.2">
      <c r="A1501" s="13" t="s">
        <v>272</v>
      </c>
      <c r="B1501" s="73">
        <v>79456</v>
      </c>
      <c r="C1501" s="73">
        <v>704768</v>
      </c>
      <c r="D1501" s="73">
        <v>125610</v>
      </c>
      <c r="E1501" s="73">
        <v>830377</v>
      </c>
      <c r="F1501" s="73">
        <v>91174</v>
      </c>
      <c r="G1501" s="73">
        <v>637309</v>
      </c>
      <c r="H1501" s="15">
        <f>H1502+H1503</f>
        <v>99.999999999999986</v>
      </c>
      <c r="I1501" s="15">
        <f>I1502+I1503</f>
        <v>100</v>
      </c>
      <c r="J1501" s="16">
        <f t="shared" ref="J1501:J1506" si="421">D1501/B1501*100</f>
        <v>158.08749496576721</v>
      </c>
      <c r="K1501" s="16">
        <f t="shared" ref="K1501:L1506" si="422">D1501/F1501*100</f>
        <v>137.76953956171715</v>
      </c>
      <c r="L1501" s="16">
        <f t="shared" si="422"/>
        <v>130.29425286634898</v>
      </c>
    </row>
    <row r="1502" spans="1:18" s="9" customFormat="1" x14ac:dyDescent="0.2">
      <c r="A1502" s="17" t="s">
        <v>278</v>
      </c>
      <c r="B1502" s="73">
        <v>472</v>
      </c>
      <c r="C1502" s="73">
        <v>6853</v>
      </c>
      <c r="D1502" s="73">
        <v>685</v>
      </c>
      <c r="E1502" s="73">
        <v>7538</v>
      </c>
      <c r="F1502" s="73">
        <v>1314</v>
      </c>
      <c r="G1502" s="73">
        <v>9228</v>
      </c>
      <c r="H1502" s="15">
        <f>D1502/D1501*100</f>
        <v>0.54533874691505457</v>
      </c>
      <c r="I1502" s="15">
        <f>E1502/E1501*100</f>
        <v>0.90778044189566909</v>
      </c>
      <c r="J1502" s="16">
        <f t="shared" si="421"/>
        <v>145.12711864406779</v>
      </c>
      <c r="K1502" s="16">
        <f t="shared" si="422"/>
        <v>52.13089802130898</v>
      </c>
      <c r="L1502" s="16">
        <f t="shared" si="422"/>
        <v>81.686172518422197</v>
      </c>
      <c r="M1502" s="76"/>
      <c r="N1502" s="76"/>
      <c r="O1502" s="76"/>
      <c r="P1502" s="76"/>
      <c r="Q1502" s="76"/>
      <c r="R1502" s="76"/>
    </row>
    <row r="1503" spans="1:18" s="9" customFormat="1" x14ac:dyDescent="0.2">
      <c r="A1503" s="17" t="s">
        <v>274</v>
      </c>
      <c r="B1503" s="73">
        <v>78984</v>
      </c>
      <c r="C1503" s="73">
        <v>697914</v>
      </c>
      <c r="D1503" s="73">
        <v>124925</v>
      </c>
      <c r="E1503" s="73">
        <v>822839</v>
      </c>
      <c r="F1503" s="73">
        <v>89860</v>
      </c>
      <c r="G1503" s="73">
        <v>628081</v>
      </c>
      <c r="H1503" s="15">
        <f>D1503/D1501*100</f>
        <v>99.454661253084936</v>
      </c>
      <c r="I1503" s="15">
        <f>E1503/E1501*100</f>
        <v>99.092219558104333</v>
      </c>
      <c r="J1503" s="16">
        <f t="shared" si="421"/>
        <v>158.16494479894664</v>
      </c>
      <c r="K1503" s="16">
        <f t="shared" si="422"/>
        <v>139.02181170709994</v>
      </c>
      <c r="L1503" s="16">
        <f t="shared" si="422"/>
        <v>131.0084208883886</v>
      </c>
      <c r="M1503" s="72"/>
      <c r="N1503" s="72"/>
      <c r="O1503" s="72"/>
      <c r="P1503" s="72"/>
      <c r="Q1503" s="72"/>
      <c r="R1503" s="72"/>
    </row>
    <row r="1504" spans="1:18" s="9" customFormat="1" x14ac:dyDescent="0.2">
      <c r="A1504" s="13" t="s">
        <v>273</v>
      </c>
      <c r="B1504" s="73">
        <v>79456</v>
      </c>
      <c r="C1504" s="73">
        <v>704768</v>
      </c>
      <c r="D1504" s="73">
        <v>125610</v>
      </c>
      <c r="E1504" s="73">
        <v>830377</v>
      </c>
      <c r="F1504" s="73">
        <v>91174</v>
      </c>
      <c r="G1504" s="73">
        <v>637309</v>
      </c>
      <c r="H1504" s="15">
        <f>H1505+H1506</f>
        <v>100</v>
      </c>
      <c r="I1504" s="15">
        <f>I1505+I1506</f>
        <v>100</v>
      </c>
      <c r="J1504" s="16">
        <f t="shared" si="421"/>
        <v>158.08749496576721</v>
      </c>
      <c r="K1504" s="16">
        <f t="shared" si="422"/>
        <v>137.76953956171715</v>
      </c>
      <c r="L1504" s="16">
        <f t="shared" si="422"/>
        <v>130.29425286634898</v>
      </c>
      <c r="M1504" s="72"/>
      <c r="N1504" s="72"/>
      <c r="O1504" s="72"/>
      <c r="P1504" s="72"/>
      <c r="Q1504" s="72"/>
      <c r="R1504" s="72"/>
    </row>
    <row r="1505" spans="1:18" s="9" customFormat="1" x14ac:dyDescent="0.2">
      <c r="A1505" s="17" t="s">
        <v>275</v>
      </c>
      <c r="B1505" s="73">
        <v>6604</v>
      </c>
      <c r="C1505" s="73">
        <v>63363</v>
      </c>
      <c r="D1505" s="73">
        <v>5310</v>
      </c>
      <c r="E1505" s="73">
        <v>68673</v>
      </c>
      <c r="F1505" s="73">
        <v>8967</v>
      </c>
      <c r="G1505" s="73">
        <v>55472</v>
      </c>
      <c r="H1505" s="15">
        <f>D1505/D1504*100</f>
        <v>4.2273704322904226</v>
      </c>
      <c r="I1505" s="15">
        <f>E1505/E1504*100</f>
        <v>8.2700990032238373</v>
      </c>
      <c r="J1505" s="16">
        <f t="shared" si="421"/>
        <v>80.405814657783154</v>
      </c>
      <c r="K1505" s="16">
        <f t="shared" si="422"/>
        <v>59.217129474740716</v>
      </c>
      <c r="L1505" s="16">
        <f t="shared" si="422"/>
        <v>123.79759157773292</v>
      </c>
      <c r="M1505" s="68"/>
      <c r="N1505" s="68"/>
      <c r="O1505" s="68"/>
      <c r="P1505" s="68"/>
      <c r="Q1505" s="68"/>
      <c r="R1505" s="68"/>
    </row>
    <row r="1506" spans="1:18" s="9" customFormat="1" x14ac:dyDescent="0.2">
      <c r="A1506" s="17" t="s">
        <v>279</v>
      </c>
      <c r="B1506" s="73">
        <v>72852</v>
      </c>
      <c r="C1506" s="73">
        <v>641405</v>
      </c>
      <c r="D1506" s="73">
        <v>120300</v>
      </c>
      <c r="E1506" s="73">
        <v>761704</v>
      </c>
      <c r="F1506" s="73">
        <v>82207</v>
      </c>
      <c r="G1506" s="73">
        <v>581837</v>
      </c>
      <c r="H1506" s="15">
        <f>D1506/D1504*100</f>
        <v>95.772629567709572</v>
      </c>
      <c r="I1506" s="15">
        <f>E1506/E1504*100</f>
        <v>91.729900996776166</v>
      </c>
      <c r="J1506" s="16">
        <f t="shared" si="421"/>
        <v>165.12930324493493</v>
      </c>
      <c r="K1506" s="16">
        <f t="shared" si="422"/>
        <v>146.33790309827631</v>
      </c>
      <c r="L1506" s="16">
        <f t="shared" si="422"/>
        <v>130.91364076193162</v>
      </c>
      <c r="M1506" s="72"/>
      <c r="N1506" s="72"/>
      <c r="O1506" s="72"/>
      <c r="P1506" s="72"/>
      <c r="Q1506" s="72"/>
      <c r="R1506" s="72"/>
    </row>
    <row r="1507" spans="1:18" s="9" customFormat="1" ht="45" x14ac:dyDescent="0.2">
      <c r="A1507" s="11" t="s">
        <v>485</v>
      </c>
      <c r="B1507" s="73"/>
      <c r="C1507" s="73"/>
      <c r="D1507" s="73"/>
      <c r="E1507" s="73"/>
      <c r="F1507" s="73"/>
      <c r="G1507" s="73"/>
      <c r="H1507" s="72"/>
      <c r="I1507" s="72"/>
      <c r="J1507" s="72"/>
      <c r="K1507" s="72"/>
      <c r="L1507" s="72"/>
      <c r="M1507" s="72"/>
      <c r="N1507" s="72"/>
      <c r="O1507" s="72"/>
      <c r="P1507" s="72"/>
      <c r="Q1507" s="72"/>
      <c r="R1507" s="72"/>
    </row>
    <row r="1508" spans="1:18" s="9" customFormat="1" x14ac:dyDescent="0.2">
      <c r="A1508" s="13" t="s">
        <v>272</v>
      </c>
      <c r="B1508" s="73">
        <v>1061.088</v>
      </c>
      <c r="C1508" s="73">
        <v>7847.2659999999996</v>
      </c>
      <c r="D1508" s="73">
        <v>1045.4639999999999</v>
      </c>
      <c r="E1508" s="73">
        <v>8892.7289999999994</v>
      </c>
      <c r="F1508" s="73">
        <v>871.35900000000004</v>
      </c>
      <c r="G1508" s="73">
        <v>7265.1480000000001</v>
      </c>
      <c r="H1508" s="15">
        <f>H1509+H1510</f>
        <v>100.00000000000001</v>
      </c>
      <c r="I1508" s="15">
        <f>I1509+I1510</f>
        <v>100.00001124514196</v>
      </c>
      <c r="J1508" s="16">
        <f t="shared" ref="J1508:J1513" si="423">D1508/B1508*100</f>
        <v>98.527549081697273</v>
      </c>
      <c r="K1508" s="16">
        <f t="shared" ref="K1508:L1513" si="424">D1508/F1508*100</f>
        <v>119.98085748813058</v>
      </c>
      <c r="L1508" s="16">
        <f t="shared" si="424"/>
        <v>122.40258560458781</v>
      </c>
      <c r="M1508" s="72"/>
      <c r="N1508" s="72"/>
      <c r="O1508" s="72"/>
      <c r="P1508" s="72"/>
      <c r="Q1508" s="72"/>
      <c r="R1508" s="72"/>
    </row>
    <row r="1509" spans="1:18" s="9" customFormat="1" x14ac:dyDescent="0.2">
      <c r="A1509" s="17" t="s">
        <v>278</v>
      </c>
      <c r="B1509" s="73">
        <v>8.4749999999999996</v>
      </c>
      <c r="C1509" s="73">
        <v>45.226999999999997</v>
      </c>
      <c r="D1509" s="73">
        <v>8.4749999999999996</v>
      </c>
      <c r="E1509" s="73">
        <v>53.701999999999998</v>
      </c>
      <c r="F1509" s="73">
        <v>5.7770000000000001</v>
      </c>
      <c r="G1509" s="73">
        <v>27.815999999999999</v>
      </c>
      <c r="H1509" s="15">
        <f>D1509/D1508*100</f>
        <v>0.81064484286402971</v>
      </c>
      <c r="I1509" s="15">
        <f>E1509/E1508*100</f>
        <v>0.60388661343441363</v>
      </c>
      <c r="J1509" s="16">
        <f t="shared" si="423"/>
        <v>100</v>
      </c>
      <c r="K1509" s="16">
        <f t="shared" si="424"/>
        <v>146.7024407131729</v>
      </c>
      <c r="L1509" s="16">
        <f t="shared" si="424"/>
        <v>193.06154731090018</v>
      </c>
      <c r="M1509" s="76"/>
      <c r="N1509" s="76"/>
      <c r="O1509" s="76"/>
      <c r="P1509" s="76"/>
      <c r="Q1509" s="76"/>
      <c r="R1509" s="76"/>
    </row>
    <row r="1510" spans="1:18" s="72" customFormat="1" x14ac:dyDescent="0.2">
      <c r="A1510" s="17" t="s">
        <v>274</v>
      </c>
      <c r="B1510" s="73">
        <v>1052.6130000000001</v>
      </c>
      <c r="C1510" s="73">
        <v>7802.0389999999998</v>
      </c>
      <c r="D1510" s="73">
        <v>1036.989</v>
      </c>
      <c r="E1510" s="73">
        <v>8839.0280000000002</v>
      </c>
      <c r="F1510" s="73">
        <v>865.58100000000002</v>
      </c>
      <c r="G1510" s="73">
        <v>7237.3320000000003</v>
      </c>
      <c r="H1510" s="15">
        <f>D1510/D1508*100</f>
        <v>99.189355157135978</v>
      </c>
      <c r="I1510" s="15">
        <f>E1510/E1508*100</f>
        <v>99.396124631707551</v>
      </c>
      <c r="J1510" s="16">
        <f t="shared" si="423"/>
        <v>98.51569380199561</v>
      </c>
      <c r="K1510" s="16">
        <f t="shared" si="424"/>
        <v>119.8026527846614</v>
      </c>
      <c r="L1510" s="16">
        <f t="shared" si="424"/>
        <v>122.13102839554686</v>
      </c>
      <c r="M1510" s="76"/>
      <c r="N1510" s="76"/>
      <c r="O1510" s="76"/>
      <c r="P1510" s="76"/>
      <c r="Q1510" s="76"/>
      <c r="R1510" s="76"/>
    </row>
    <row r="1511" spans="1:18" s="9" customFormat="1" x14ac:dyDescent="0.2">
      <c r="A1511" s="13" t="s">
        <v>273</v>
      </c>
      <c r="B1511" s="73">
        <v>1061.088</v>
      </c>
      <c r="C1511" s="73">
        <v>7847.2659999999996</v>
      </c>
      <c r="D1511" s="73">
        <v>1045.4639999999999</v>
      </c>
      <c r="E1511" s="73">
        <v>8892.7289999999994</v>
      </c>
      <c r="F1511" s="73">
        <v>871.35900000000004</v>
      </c>
      <c r="G1511" s="73">
        <v>7265.1480000000001</v>
      </c>
      <c r="H1511" s="15">
        <f>H1512+H1513</f>
        <v>100.00000000000001</v>
      </c>
      <c r="I1511" s="15">
        <f>I1512+I1513</f>
        <v>100.00001124514198</v>
      </c>
      <c r="J1511" s="16">
        <f t="shared" si="423"/>
        <v>98.527549081697273</v>
      </c>
      <c r="K1511" s="16">
        <f t="shared" si="424"/>
        <v>119.98085748813058</v>
      </c>
      <c r="L1511" s="16">
        <f t="shared" si="424"/>
        <v>122.40258560458781</v>
      </c>
      <c r="M1511" s="72"/>
      <c r="N1511" s="72"/>
      <c r="O1511" s="72"/>
      <c r="P1511" s="72"/>
      <c r="Q1511" s="72"/>
      <c r="R1511" s="72"/>
    </row>
    <row r="1512" spans="1:18" s="9" customFormat="1" x14ac:dyDescent="0.2">
      <c r="A1512" s="17" t="s">
        <v>275</v>
      </c>
      <c r="B1512" s="73">
        <v>25.001999999999999</v>
      </c>
      <c r="C1512" s="73">
        <v>114.324</v>
      </c>
      <c r="D1512" s="73">
        <v>31.93</v>
      </c>
      <c r="E1512" s="73">
        <v>146.25399999999999</v>
      </c>
      <c r="F1512" s="73">
        <v>31.507000000000001</v>
      </c>
      <c r="G1512" s="73">
        <v>164.90799999999999</v>
      </c>
      <c r="H1512" s="15">
        <f>D1512/D1511*100</f>
        <v>3.0541462929378729</v>
      </c>
      <c r="I1512" s="15">
        <f>E1512/E1511*100</f>
        <v>1.644646991941394</v>
      </c>
      <c r="J1512" s="16">
        <f t="shared" si="423"/>
        <v>127.7097832173426</v>
      </c>
      <c r="K1512" s="16">
        <f t="shared" si="424"/>
        <v>101.34255879645792</v>
      </c>
      <c r="L1512" s="16">
        <f t="shared" si="424"/>
        <v>88.688238290440736</v>
      </c>
    </row>
    <row r="1513" spans="1:18" s="9" customFormat="1" x14ac:dyDescent="0.2">
      <c r="A1513" s="17" t="s">
        <v>279</v>
      </c>
      <c r="B1513" s="73">
        <v>1036.086</v>
      </c>
      <c r="C1513" s="73">
        <v>7732.942</v>
      </c>
      <c r="D1513" s="73">
        <v>1013.534</v>
      </c>
      <c r="E1513" s="73">
        <v>8746.4760000000006</v>
      </c>
      <c r="F1513" s="73">
        <v>839.85199999999998</v>
      </c>
      <c r="G1513" s="73">
        <v>7100.241</v>
      </c>
      <c r="H1513" s="15">
        <f>D1513/D1511*100</f>
        <v>96.945853707062142</v>
      </c>
      <c r="I1513" s="15">
        <f>E1513/E1511*100</f>
        <v>98.355364253200577</v>
      </c>
      <c r="J1513" s="16">
        <f t="shared" si="423"/>
        <v>97.823346710601243</v>
      </c>
      <c r="K1513" s="16">
        <f t="shared" si="424"/>
        <v>120.68007220319772</v>
      </c>
      <c r="L1513" s="16">
        <f t="shared" si="424"/>
        <v>123.18562144580727</v>
      </c>
      <c r="M1513" s="76"/>
      <c r="N1513" s="76"/>
      <c r="O1513" s="76"/>
      <c r="P1513" s="76"/>
      <c r="Q1513" s="76"/>
      <c r="R1513" s="76"/>
    </row>
    <row r="1514" spans="1:18" s="9" customFormat="1" ht="22.5" x14ac:dyDescent="0.2">
      <c r="A1514" s="11" t="s">
        <v>486</v>
      </c>
      <c r="B1514" s="73"/>
      <c r="C1514" s="73"/>
      <c r="D1514" s="73"/>
      <c r="E1514" s="73"/>
      <c r="F1514" s="73"/>
      <c r="G1514" s="73"/>
      <c r="H1514" s="72"/>
      <c r="I1514" s="72"/>
      <c r="J1514" s="72"/>
      <c r="K1514" s="72"/>
      <c r="L1514" s="72"/>
    </row>
    <row r="1515" spans="1:18" s="9" customFormat="1" x14ac:dyDescent="0.2">
      <c r="A1515" s="13" t="s">
        <v>272</v>
      </c>
      <c r="B1515" s="73">
        <v>1582.569</v>
      </c>
      <c r="C1515" s="73">
        <v>16426.518</v>
      </c>
      <c r="D1515" s="73">
        <v>1556.8050000000001</v>
      </c>
      <c r="E1515" s="73">
        <v>17983.323</v>
      </c>
      <c r="F1515" s="73">
        <v>3046.0520000000001</v>
      </c>
      <c r="G1515" s="73">
        <v>33051.091</v>
      </c>
      <c r="H1515" s="15">
        <f>H1516+H1517</f>
        <v>99.999999999999986</v>
      </c>
      <c r="I1515" s="15">
        <f>I1516+I1517</f>
        <v>99.99999443929245</v>
      </c>
      <c r="J1515" s="16">
        <f t="shared" ref="J1515:J1520" si="425">D1515/B1515*100</f>
        <v>98.372014111233071</v>
      </c>
      <c r="K1515" s="16">
        <f t="shared" ref="K1515:L1520" si="426">D1515/F1515*100</f>
        <v>51.10894364245916</v>
      </c>
      <c r="L1515" s="16">
        <f t="shared" si="426"/>
        <v>54.410678909207569</v>
      </c>
      <c r="M1515" s="72"/>
      <c r="N1515" s="72"/>
      <c r="O1515" s="72"/>
      <c r="P1515" s="72"/>
      <c r="Q1515" s="72"/>
      <c r="R1515" s="72"/>
    </row>
    <row r="1516" spans="1:18" s="9" customFormat="1" x14ac:dyDescent="0.2">
      <c r="A1516" s="17" t="s">
        <v>278</v>
      </c>
      <c r="B1516" s="73">
        <v>1183.6669999999999</v>
      </c>
      <c r="C1516" s="73">
        <v>11356.666999999999</v>
      </c>
      <c r="D1516" s="73">
        <v>1039.6669999999999</v>
      </c>
      <c r="E1516" s="73">
        <v>12396.333000000001</v>
      </c>
      <c r="F1516" s="73">
        <v>2508</v>
      </c>
      <c r="G1516" s="73">
        <v>21185</v>
      </c>
      <c r="H1516" s="15">
        <f>D1516/D1515*100</f>
        <v>66.782095381245554</v>
      </c>
      <c r="I1516" s="15">
        <f>E1516/E1515*100</f>
        <v>68.932382519070586</v>
      </c>
      <c r="J1516" s="16">
        <f t="shared" si="425"/>
        <v>87.834416267413047</v>
      </c>
      <c r="K1516" s="16">
        <f t="shared" si="426"/>
        <v>41.454027113237636</v>
      </c>
      <c r="L1516" s="16">
        <f t="shared" si="426"/>
        <v>58.514670757611519</v>
      </c>
    </row>
    <row r="1517" spans="1:18" s="9" customFormat="1" x14ac:dyDescent="0.2">
      <c r="A1517" s="17" t="s">
        <v>274</v>
      </c>
      <c r="B1517" s="73">
        <v>398.90300000000002</v>
      </c>
      <c r="C1517" s="73">
        <v>5069.8509999999997</v>
      </c>
      <c r="D1517" s="73">
        <v>517.13800000000003</v>
      </c>
      <c r="E1517" s="73">
        <v>5586.9889999999996</v>
      </c>
      <c r="F1517" s="73">
        <v>538.05200000000002</v>
      </c>
      <c r="G1517" s="73">
        <v>11866.091</v>
      </c>
      <c r="H1517" s="15">
        <f>D1517/D1515*100</f>
        <v>33.217904618754432</v>
      </c>
      <c r="I1517" s="15">
        <f>E1517/E1515*100</f>
        <v>31.067611920221861</v>
      </c>
      <c r="J1517" s="16">
        <f t="shared" si="425"/>
        <v>129.64003780367659</v>
      </c>
      <c r="K1517" s="16">
        <f t="shared" si="426"/>
        <v>96.113015098912385</v>
      </c>
      <c r="L1517" s="16">
        <f t="shared" si="426"/>
        <v>47.083652063682976</v>
      </c>
      <c r="M1517" s="76"/>
      <c r="N1517" s="76"/>
      <c r="O1517" s="76"/>
      <c r="P1517" s="76"/>
      <c r="Q1517" s="76"/>
      <c r="R1517" s="76"/>
    </row>
    <row r="1518" spans="1:18" s="9" customFormat="1" x14ac:dyDescent="0.2">
      <c r="A1518" s="13" t="s">
        <v>273</v>
      </c>
      <c r="B1518" s="73">
        <v>1582.569</v>
      </c>
      <c r="C1518" s="73">
        <v>16426.518</v>
      </c>
      <c r="D1518" s="73">
        <v>1556.8050000000001</v>
      </c>
      <c r="E1518" s="73">
        <v>17983.323</v>
      </c>
      <c r="F1518" s="73">
        <v>3046.0520000000001</v>
      </c>
      <c r="G1518" s="73">
        <v>33051.091</v>
      </c>
      <c r="H1518" s="15">
        <f>H1519+H1520</f>
        <v>100</v>
      </c>
      <c r="I1518" s="15">
        <f>I1519+I1520</f>
        <v>99.99999443929245</v>
      </c>
      <c r="J1518" s="16">
        <f t="shared" si="425"/>
        <v>98.372014111233071</v>
      </c>
      <c r="K1518" s="16">
        <f t="shared" si="426"/>
        <v>51.10894364245916</v>
      </c>
      <c r="L1518" s="16">
        <f t="shared" si="426"/>
        <v>54.410678909207569</v>
      </c>
    </row>
    <row r="1519" spans="1:18" s="9" customFormat="1" x14ac:dyDescent="0.2">
      <c r="A1519" s="17" t="s">
        <v>275</v>
      </c>
      <c r="B1519" s="73">
        <v>1153.3920000000001</v>
      </c>
      <c r="C1519" s="73">
        <v>12304.196</v>
      </c>
      <c r="D1519" s="73">
        <v>1071.6020000000001</v>
      </c>
      <c r="E1519" s="73">
        <v>13375.798000000001</v>
      </c>
      <c r="F1519" s="73">
        <v>2314.5770000000002</v>
      </c>
      <c r="G1519" s="73">
        <v>21472.697</v>
      </c>
      <c r="H1519" s="15">
        <f>D1519/D1518*100</f>
        <v>68.833412020130979</v>
      </c>
      <c r="I1519" s="15">
        <f>E1519/E1518*100</f>
        <v>74.378900940610365</v>
      </c>
      <c r="J1519" s="16">
        <f t="shared" si="425"/>
        <v>92.908742214268869</v>
      </c>
      <c r="K1519" s="16">
        <f t="shared" si="426"/>
        <v>46.297962867513156</v>
      </c>
      <c r="L1519" s="16">
        <f t="shared" si="426"/>
        <v>62.292119150193379</v>
      </c>
      <c r="M1519" s="72"/>
      <c r="N1519" s="72"/>
      <c r="O1519" s="72"/>
      <c r="P1519" s="72"/>
      <c r="Q1519" s="72"/>
      <c r="R1519" s="72"/>
    </row>
    <row r="1520" spans="1:18" s="9" customFormat="1" x14ac:dyDescent="0.2">
      <c r="A1520" s="17" t="s">
        <v>279</v>
      </c>
      <c r="B1520" s="73">
        <v>429.17700000000002</v>
      </c>
      <c r="C1520" s="73">
        <v>4122.3220000000001</v>
      </c>
      <c r="D1520" s="73">
        <v>485.20299999999997</v>
      </c>
      <c r="E1520" s="73">
        <v>4607.5240000000003</v>
      </c>
      <c r="F1520" s="73">
        <v>731.47500000000002</v>
      </c>
      <c r="G1520" s="73">
        <v>11578.394</v>
      </c>
      <c r="H1520" s="15">
        <f>D1520/D1518*100</f>
        <v>31.166587979869025</v>
      </c>
      <c r="I1520" s="15">
        <f>E1520/E1518*100</f>
        <v>25.621093498682086</v>
      </c>
      <c r="J1520" s="16">
        <f t="shared" si="425"/>
        <v>113.05428762491931</v>
      </c>
      <c r="K1520" s="16">
        <f t="shared" si="426"/>
        <v>66.332137120202333</v>
      </c>
      <c r="L1520" s="16">
        <f t="shared" si="426"/>
        <v>39.794154526094033</v>
      </c>
      <c r="M1520" s="76"/>
      <c r="N1520" s="76"/>
      <c r="O1520" s="76"/>
      <c r="P1520" s="76"/>
      <c r="Q1520" s="76"/>
      <c r="R1520" s="76"/>
    </row>
    <row r="1521" spans="1:18" s="9" customFormat="1" ht="45" x14ac:dyDescent="0.2">
      <c r="A1521" s="11" t="s">
        <v>487</v>
      </c>
      <c r="B1521" s="73"/>
      <c r="C1521" s="73"/>
      <c r="D1521" s="73"/>
      <c r="E1521" s="73"/>
      <c r="F1521" s="73"/>
      <c r="G1521" s="73"/>
      <c r="H1521" s="72"/>
      <c r="I1521" s="72"/>
      <c r="J1521" s="72"/>
      <c r="K1521" s="72"/>
      <c r="L1521" s="72"/>
    </row>
    <row r="1522" spans="1:18" s="9" customFormat="1" x14ac:dyDescent="0.2">
      <c r="A1522" s="13" t="s">
        <v>272</v>
      </c>
      <c r="B1522" s="73">
        <v>7353</v>
      </c>
      <c r="C1522" s="73">
        <v>72484</v>
      </c>
      <c r="D1522" s="73">
        <v>4074</v>
      </c>
      <c r="E1522" s="73">
        <v>76558</v>
      </c>
      <c r="F1522" s="73">
        <v>4511</v>
      </c>
      <c r="G1522" s="73">
        <v>48511</v>
      </c>
      <c r="H1522" s="15">
        <f>H1523+H1524</f>
        <v>100</v>
      </c>
      <c r="I1522" s="15">
        <f>I1523+I1524</f>
        <v>99.999999999999986</v>
      </c>
      <c r="J1522" s="16">
        <f t="shared" ref="J1522:J1527" si="427">D1522/B1522*100</f>
        <v>55.405956752345986</v>
      </c>
      <c r="K1522" s="16">
        <f t="shared" ref="K1522:L1527" si="428">D1522/F1522*100</f>
        <v>90.312569275105304</v>
      </c>
      <c r="L1522" s="16">
        <f t="shared" si="428"/>
        <v>157.8157531281565</v>
      </c>
    </row>
    <row r="1523" spans="1:18" s="9" customFormat="1" x14ac:dyDescent="0.2">
      <c r="A1523" s="17" t="s">
        <v>278</v>
      </c>
      <c r="B1523" s="73">
        <v>0</v>
      </c>
      <c r="C1523" s="73">
        <v>2</v>
      </c>
      <c r="D1523" s="73">
        <v>0</v>
      </c>
      <c r="E1523" s="73">
        <v>2</v>
      </c>
      <c r="F1523" s="73">
        <v>0</v>
      </c>
      <c r="G1523" s="73">
        <v>0</v>
      </c>
      <c r="H1523" s="15">
        <f>D1523/D1522*100</f>
        <v>0</v>
      </c>
      <c r="I1523" s="15">
        <f>E1523/E1522*100</f>
        <v>2.6123984430105282E-3</v>
      </c>
      <c r="J1523" s="16">
        <v>0</v>
      </c>
      <c r="K1523" s="16">
        <v>0</v>
      </c>
      <c r="L1523" s="16">
        <v>0</v>
      </c>
      <c r="M1523" s="72"/>
      <c r="N1523" s="72"/>
      <c r="O1523" s="72"/>
      <c r="P1523" s="72"/>
      <c r="Q1523" s="72"/>
      <c r="R1523" s="72"/>
    </row>
    <row r="1524" spans="1:18" s="72" customFormat="1" x14ac:dyDescent="0.2">
      <c r="A1524" s="17" t="s">
        <v>274</v>
      </c>
      <c r="B1524" s="73">
        <v>7353</v>
      </c>
      <c r="C1524" s="73">
        <v>72482</v>
      </c>
      <c r="D1524" s="73">
        <v>4074</v>
      </c>
      <c r="E1524" s="73">
        <v>76556</v>
      </c>
      <c r="F1524" s="73">
        <v>4511</v>
      </c>
      <c r="G1524" s="73">
        <v>48511</v>
      </c>
      <c r="H1524" s="15">
        <f>D1524/D1522*100</f>
        <v>100</v>
      </c>
      <c r="I1524" s="15">
        <f>E1524/E1522*100</f>
        <v>99.99738760155698</v>
      </c>
      <c r="J1524" s="16">
        <f t="shared" si="427"/>
        <v>55.405956752345986</v>
      </c>
      <c r="K1524" s="16">
        <f t="shared" si="428"/>
        <v>90.312569275105304</v>
      </c>
      <c r="L1524" s="16">
        <f t="shared" si="428"/>
        <v>157.81163035187896</v>
      </c>
    </row>
    <row r="1525" spans="1:18" s="9" customFormat="1" x14ac:dyDescent="0.2">
      <c r="A1525" s="13" t="s">
        <v>273</v>
      </c>
      <c r="B1525" s="73">
        <v>7353</v>
      </c>
      <c r="C1525" s="73">
        <v>72484</v>
      </c>
      <c r="D1525" s="73">
        <v>4074</v>
      </c>
      <c r="E1525" s="73">
        <v>76558</v>
      </c>
      <c r="F1525" s="73">
        <v>4511</v>
      </c>
      <c r="G1525" s="73">
        <v>48511</v>
      </c>
      <c r="H1525" s="15">
        <f>H1526+H1527</f>
        <v>100</v>
      </c>
      <c r="I1525" s="15">
        <f>I1526+I1527</f>
        <v>100</v>
      </c>
      <c r="J1525" s="16">
        <f t="shared" si="427"/>
        <v>55.405956752345986</v>
      </c>
      <c r="K1525" s="16">
        <f t="shared" si="428"/>
        <v>90.312569275105304</v>
      </c>
      <c r="L1525" s="16">
        <f t="shared" si="428"/>
        <v>157.8157531281565</v>
      </c>
      <c r="M1525" s="76"/>
      <c r="N1525" s="76"/>
      <c r="O1525" s="76"/>
      <c r="P1525" s="76"/>
      <c r="Q1525" s="76"/>
      <c r="R1525" s="76"/>
    </row>
    <row r="1526" spans="1:18" s="9" customFormat="1" x14ac:dyDescent="0.2">
      <c r="A1526" s="17" t="s">
        <v>275</v>
      </c>
      <c r="B1526" s="73">
        <v>2</v>
      </c>
      <c r="C1526" s="73">
        <v>6610</v>
      </c>
      <c r="D1526" s="73">
        <v>1844</v>
      </c>
      <c r="E1526" s="73">
        <v>8454</v>
      </c>
      <c r="F1526" s="73">
        <v>56</v>
      </c>
      <c r="G1526" s="73">
        <v>550</v>
      </c>
      <c r="H1526" s="15">
        <f>D1526/D1525*100</f>
        <v>45.262641138929801</v>
      </c>
      <c r="I1526" s="15">
        <f>E1526/E1525*100</f>
        <v>11.042608218605501</v>
      </c>
      <c r="J1526" s="16"/>
      <c r="K1526" s="16"/>
      <c r="L1526" s="16"/>
      <c r="M1526" s="72"/>
      <c r="N1526" s="72"/>
      <c r="O1526" s="72"/>
      <c r="P1526" s="72"/>
      <c r="Q1526" s="72"/>
      <c r="R1526" s="72"/>
    </row>
    <row r="1527" spans="1:18" s="9" customFormat="1" x14ac:dyDescent="0.2">
      <c r="A1527" s="17" t="s">
        <v>279</v>
      </c>
      <c r="B1527" s="73">
        <v>7351</v>
      </c>
      <c r="C1527" s="73">
        <v>65874</v>
      </c>
      <c r="D1527" s="73">
        <v>2230</v>
      </c>
      <c r="E1527" s="73">
        <v>68104</v>
      </c>
      <c r="F1527" s="73">
        <v>4455</v>
      </c>
      <c r="G1527" s="73">
        <v>47961</v>
      </c>
      <c r="H1527" s="15">
        <f>D1527/D1525*100</f>
        <v>54.737358861070206</v>
      </c>
      <c r="I1527" s="15">
        <f>E1527/E1525*100</f>
        <v>88.957391781394506</v>
      </c>
      <c r="J1527" s="16">
        <f t="shared" si="427"/>
        <v>30.336008706298461</v>
      </c>
      <c r="K1527" s="16">
        <f t="shared" si="428"/>
        <v>50.056116722783393</v>
      </c>
      <c r="L1527" s="16">
        <f t="shared" si="428"/>
        <v>141.99870728300078</v>
      </c>
    </row>
    <row r="1528" spans="1:18" s="9" customFormat="1" ht="45" x14ac:dyDescent="0.2">
      <c r="A1528" s="11" t="s">
        <v>488</v>
      </c>
      <c r="B1528" s="73"/>
      <c r="C1528" s="73"/>
      <c r="D1528" s="73"/>
      <c r="E1528" s="73"/>
      <c r="F1528" s="73"/>
      <c r="G1528" s="73"/>
      <c r="H1528" s="72"/>
      <c r="I1528" s="72"/>
      <c r="J1528" s="72"/>
      <c r="K1528" s="72"/>
      <c r="L1528" s="72"/>
      <c r="M1528" s="76"/>
      <c r="N1528" s="76"/>
      <c r="O1528" s="76"/>
      <c r="P1528" s="76"/>
      <c r="Q1528" s="76"/>
      <c r="R1528" s="76"/>
    </row>
    <row r="1529" spans="1:18" s="9" customFormat="1" x14ac:dyDescent="0.2">
      <c r="A1529" s="13" t="s">
        <v>272</v>
      </c>
      <c r="B1529" s="73">
        <v>687</v>
      </c>
      <c r="C1529" s="73">
        <v>6285</v>
      </c>
      <c r="D1529" s="73">
        <v>328</v>
      </c>
      <c r="E1529" s="73">
        <v>6613</v>
      </c>
      <c r="F1529" s="73">
        <v>567</v>
      </c>
      <c r="G1529" s="73">
        <v>3841</v>
      </c>
      <c r="H1529" s="15">
        <f>H1530+H1531</f>
        <v>100</v>
      </c>
      <c r="I1529" s="15">
        <f>I1530+I1531</f>
        <v>99.999999999999986</v>
      </c>
      <c r="J1529" s="16">
        <f t="shared" ref="J1529:J1534" si="429">D1529/B1529*100</f>
        <v>47.743813682678308</v>
      </c>
      <c r="K1529" s="16">
        <f t="shared" ref="K1529:L1534" si="430">D1529/F1529*100</f>
        <v>57.848324514991177</v>
      </c>
      <c r="L1529" s="16">
        <f t="shared" si="430"/>
        <v>172.16870606612861</v>
      </c>
      <c r="M1529" s="72"/>
      <c r="N1529" s="72"/>
      <c r="O1529" s="72"/>
      <c r="P1529" s="72"/>
      <c r="Q1529" s="72"/>
      <c r="R1529" s="72"/>
    </row>
    <row r="1530" spans="1:18" s="9" customFormat="1" x14ac:dyDescent="0.2">
      <c r="A1530" s="17" t="s">
        <v>278</v>
      </c>
      <c r="B1530" s="73">
        <v>23</v>
      </c>
      <c r="C1530" s="73">
        <v>117</v>
      </c>
      <c r="D1530" s="73">
        <v>13</v>
      </c>
      <c r="E1530" s="73">
        <v>129</v>
      </c>
      <c r="F1530" s="73">
        <v>11</v>
      </c>
      <c r="G1530" s="73">
        <v>84</v>
      </c>
      <c r="H1530" s="15">
        <f>D1530/D1529*100</f>
        <v>3.9634146341463414</v>
      </c>
      <c r="I1530" s="15">
        <f>E1530/E1529*100</f>
        <v>1.9507031604415546</v>
      </c>
      <c r="J1530" s="16">
        <f t="shared" si="429"/>
        <v>56.521739130434781</v>
      </c>
      <c r="K1530" s="16">
        <f t="shared" si="430"/>
        <v>118.18181818181819</v>
      </c>
      <c r="L1530" s="16">
        <f t="shared" si="430"/>
        <v>153.57142857142858</v>
      </c>
    </row>
    <row r="1531" spans="1:18" s="9" customFormat="1" x14ac:dyDescent="0.2">
      <c r="A1531" s="17" t="s">
        <v>274</v>
      </c>
      <c r="B1531" s="73">
        <v>664</v>
      </c>
      <c r="C1531" s="73">
        <v>6169</v>
      </c>
      <c r="D1531" s="73">
        <v>315</v>
      </c>
      <c r="E1531" s="73">
        <v>6484</v>
      </c>
      <c r="F1531" s="73">
        <v>556</v>
      </c>
      <c r="G1531" s="73">
        <v>3757</v>
      </c>
      <c r="H1531" s="15">
        <f>D1531/D1529*100</f>
        <v>96.036585365853654</v>
      </c>
      <c r="I1531" s="15">
        <f>E1531/E1529*100</f>
        <v>98.049296839558437</v>
      </c>
      <c r="J1531" s="16">
        <f t="shared" si="429"/>
        <v>47.439759036144579</v>
      </c>
      <c r="K1531" s="16">
        <f t="shared" si="430"/>
        <v>56.654676258992808</v>
      </c>
      <c r="L1531" s="16">
        <f t="shared" si="430"/>
        <v>172.58450891668883</v>
      </c>
    </row>
    <row r="1532" spans="1:18" s="9" customFormat="1" x14ac:dyDescent="0.2">
      <c r="A1532" s="13" t="s">
        <v>273</v>
      </c>
      <c r="B1532" s="73">
        <v>687</v>
      </c>
      <c r="C1532" s="73">
        <v>6285</v>
      </c>
      <c r="D1532" s="73">
        <v>328</v>
      </c>
      <c r="E1532" s="73">
        <v>6613</v>
      </c>
      <c r="F1532" s="73">
        <v>567</v>
      </c>
      <c r="G1532" s="73">
        <v>3841</v>
      </c>
      <c r="H1532" s="15">
        <f>H1533+H1534</f>
        <v>100</v>
      </c>
      <c r="I1532" s="15">
        <f>I1533+I1534</f>
        <v>99.999999999999986</v>
      </c>
      <c r="J1532" s="16">
        <f t="shared" si="429"/>
        <v>47.743813682678308</v>
      </c>
      <c r="K1532" s="16">
        <f t="shared" si="430"/>
        <v>57.848324514991177</v>
      </c>
      <c r="L1532" s="16">
        <f t="shared" si="430"/>
        <v>172.16870606612861</v>
      </c>
      <c r="M1532" s="76"/>
      <c r="N1532" s="76"/>
      <c r="O1532" s="76"/>
      <c r="P1532" s="76"/>
      <c r="Q1532" s="76"/>
      <c r="R1532" s="76"/>
    </row>
    <row r="1533" spans="1:18" s="9" customFormat="1" x14ac:dyDescent="0.2">
      <c r="A1533" s="17" t="s">
        <v>275</v>
      </c>
      <c r="B1533" s="73">
        <v>11</v>
      </c>
      <c r="C1533" s="73">
        <v>87</v>
      </c>
      <c r="D1533" s="73">
        <v>15</v>
      </c>
      <c r="E1533" s="73">
        <v>102</v>
      </c>
      <c r="F1533" s="73">
        <v>21</v>
      </c>
      <c r="G1533" s="73">
        <v>135</v>
      </c>
      <c r="H1533" s="15">
        <f>D1533/D1532*100</f>
        <v>4.5731707317073171</v>
      </c>
      <c r="I1533" s="15">
        <f>E1533/E1532*100</f>
        <v>1.5424164524421593</v>
      </c>
      <c r="J1533" s="16">
        <f t="shared" si="429"/>
        <v>136.36363636363635</v>
      </c>
      <c r="K1533" s="16">
        <f t="shared" si="430"/>
        <v>71.428571428571431</v>
      </c>
      <c r="L1533" s="16">
        <f t="shared" si="430"/>
        <v>75.555555555555557</v>
      </c>
      <c r="M1533" s="72"/>
      <c r="N1533" s="72"/>
      <c r="O1533" s="72"/>
      <c r="P1533" s="72"/>
      <c r="Q1533" s="72"/>
      <c r="R1533" s="72"/>
    </row>
    <row r="1534" spans="1:18" s="9" customFormat="1" x14ac:dyDescent="0.2">
      <c r="A1534" s="17" t="s">
        <v>279</v>
      </c>
      <c r="B1534" s="73">
        <v>676</v>
      </c>
      <c r="C1534" s="73">
        <v>6198</v>
      </c>
      <c r="D1534" s="73">
        <v>313</v>
      </c>
      <c r="E1534" s="73">
        <v>6511</v>
      </c>
      <c r="F1534" s="73">
        <v>546</v>
      </c>
      <c r="G1534" s="73">
        <v>3706</v>
      </c>
      <c r="H1534" s="15">
        <f>D1534/D1532*100</f>
        <v>95.426829268292678</v>
      </c>
      <c r="I1534" s="15">
        <f>E1534/E1532*100</f>
        <v>98.457583547557832</v>
      </c>
      <c r="J1534" s="16">
        <f t="shared" si="429"/>
        <v>46.301775147928993</v>
      </c>
      <c r="K1534" s="16">
        <f t="shared" si="430"/>
        <v>57.326007326007321</v>
      </c>
      <c r="L1534" s="16">
        <f t="shared" si="430"/>
        <v>175.6880733944954</v>
      </c>
    </row>
    <row r="1535" spans="1:18" s="9" customFormat="1" ht="67.5" x14ac:dyDescent="0.2">
      <c r="A1535" s="11" t="s">
        <v>489</v>
      </c>
      <c r="B1535" s="73"/>
      <c r="C1535" s="73"/>
      <c r="D1535" s="73"/>
      <c r="E1535" s="73"/>
      <c r="F1535" s="73"/>
      <c r="G1535" s="73"/>
      <c r="H1535" s="72"/>
      <c r="I1535" s="72"/>
      <c r="J1535" s="72"/>
      <c r="K1535" s="72"/>
      <c r="L1535" s="72"/>
      <c r="M1535" s="76"/>
      <c r="N1535" s="76"/>
      <c r="O1535" s="76"/>
      <c r="P1535" s="76"/>
      <c r="Q1535" s="76"/>
      <c r="R1535" s="76"/>
    </row>
    <row r="1536" spans="1:18" s="9" customFormat="1" x14ac:dyDescent="0.2">
      <c r="A1536" s="13" t="s">
        <v>272</v>
      </c>
      <c r="B1536" s="73">
        <v>43</v>
      </c>
      <c r="C1536" s="73">
        <v>304</v>
      </c>
      <c r="D1536" s="73">
        <v>54</v>
      </c>
      <c r="E1536" s="73">
        <v>357</v>
      </c>
      <c r="F1536" s="73">
        <v>26</v>
      </c>
      <c r="G1536" s="73">
        <v>346</v>
      </c>
      <c r="H1536" s="15">
        <f>H1537+H1538</f>
        <v>100</v>
      </c>
      <c r="I1536" s="15">
        <f>I1537+I1538</f>
        <v>100</v>
      </c>
      <c r="J1536" s="16">
        <f t="shared" ref="J1536:J1541" si="431">D1536/B1536*100</f>
        <v>125.58139534883721</v>
      </c>
      <c r="K1536" s="16">
        <f t="shared" ref="K1536:L1541" si="432">D1536/F1536*100</f>
        <v>207.69230769230771</v>
      </c>
      <c r="L1536" s="16">
        <f t="shared" si="432"/>
        <v>103.17919075144508</v>
      </c>
      <c r="M1536" s="76"/>
      <c r="N1536" s="76"/>
      <c r="O1536" s="76"/>
      <c r="P1536" s="76"/>
      <c r="Q1536" s="76"/>
      <c r="R1536" s="76"/>
    </row>
    <row r="1537" spans="1:18" s="9" customFormat="1" x14ac:dyDescent="0.2">
      <c r="A1537" s="17" t="s">
        <v>278</v>
      </c>
      <c r="B1537" s="73">
        <v>23</v>
      </c>
      <c r="C1537" s="73">
        <v>114</v>
      </c>
      <c r="D1537" s="73">
        <v>13</v>
      </c>
      <c r="E1537" s="73">
        <v>126</v>
      </c>
      <c r="F1537" s="73">
        <v>11</v>
      </c>
      <c r="G1537" s="73">
        <v>81</v>
      </c>
      <c r="H1537" s="15">
        <f>D1537/D1536*100</f>
        <v>24.074074074074073</v>
      </c>
      <c r="I1537" s="15">
        <f>E1537/E1536*100</f>
        <v>35.294117647058826</v>
      </c>
      <c r="J1537" s="16">
        <f t="shared" si="431"/>
        <v>56.521739130434781</v>
      </c>
      <c r="K1537" s="16">
        <f t="shared" si="432"/>
        <v>118.18181818181819</v>
      </c>
      <c r="L1537" s="16">
        <f t="shared" si="432"/>
        <v>155.55555555555557</v>
      </c>
    </row>
    <row r="1538" spans="1:18" s="9" customFormat="1" x14ac:dyDescent="0.2">
      <c r="A1538" s="17" t="s">
        <v>274</v>
      </c>
      <c r="B1538" s="73">
        <v>20</v>
      </c>
      <c r="C1538" s="73">
        <v>190</v>
      </c>
      <c r="D1538" s="73">
        <v>41</v>
      </c>
      <c r="E1538" s="73">
        <v>231</v>
      </c>
      <c r="F1538" s="73">
        <v>15</v>
      </c>
      <c r="G1538" s="73">
        <v>265</v>
      </c>
      <c r="H1538" s="15">
        <f>D1538/D1536*100</f>
        <v>75.925925925925924</v>
      </c>
      <c r="I1538" s="15">
        <f>E1538/E1536*100</f>
        <v>64.705882352941174</v>
      </c>
      <c r="J1538" s="16">
        <f t="shared" si="431"/>
        <v>204.99999999999997</v>
      </c>
      <c r="K1538" s="16">
        <f t="shared" si="432"/>
        <v>273.33333333333331</v>
      </c>
      <c r="L1538" s="16">
        <f t="shared" si="432"/>
        <v>87.169811320754718</v>
      </c>
    </row>
    <row r="1539" spans="1:18" s="9" customFormat="1" x14ac:dyDescent="0.2">
      <c r="A1539" s="13" t="s">
        <v>273</v>
      </c>
      <c r="B1539" s="73">
        <v>43</v>
      </c>
      <c r="C1539" s="73">
        <v>304</v>
      </c>
      <c r="D1539" s="73">
        <v>54</v>
      </c>
      <c r="E1539" s="73">
        <v>357</v>
      </c>
      <c r="F1539" s="73">
        <v>26</v>
      </c>
      <c r="G1539" s="73">
        <v>346</v>
      </c>
      <c r="H1539" s="15">
        <f>H1540+H1541</f>
        <v>100</v>
      </c>
      <c r="I1539" s="15">
        <f>I1540+I1541</f>
        <v>100</v>
      </c>
      <c r="J1539" s="16">
        <f t="shared" si="431"/>
        <v>125.58139534883721</v>
      </c>
      <c r="K1539" s="16">
        <f t="shared" si="432"/>
        <v>207.69230769230771</v>
      </c>
      <c r="L1539" s="16">
        <f t="shared" si="432"/>
        <v>103.17919075144508</v>
      </c>
    </row>
    <row r="1540" spans="1:18" s="9" customFormat="1" x14ac:dyDescent="0.2">
      <c r="A1540" s="17" t="s">
        <v>275</v>
      </c>
      <c r="B1540" s="73">
        <v>0</v>
      </c>
      <c r="C1540" s="73">
        <v>0</v>
      </c>
      <c r="D1540" s="73">
        <v>0</v>
      </c>
      <c r="E1540" s="73">
        <v>0</v>
      </c>
      <c r="F1540" s="73">
        <v>0</v>
      </c>
      <c r="G1540" s="73">
        <v>5</v>
      </c>
      <c r="H1540" s="15">
        <f>D1540/D1539*100</f>
        <v>0</v>
      </c>
      <c r="I1540" s="15">
        <f>E1540/E1539*100</f>
        <v>0</v>
      </c>
      <c r="J1540" s="16">
        <v>0</v>
      </c>
      <c r="K1540" s="16">
        <v>0</v>
      </c>
      <c r="L1540" s="16">
        <f t="shared" si="432"/>
        <v>0</v>
      </c>
      <c r="M1540" s="76"/>
      <c r="N1540" s="76"/>
      <c r="O1540" s="76"/>
      <c r="P1540" s="76"/>
      <c r="Q1540" s="76"/>
      <c r="R1540" s="76"/>
    </row>
    <row r="1541" spans="1:18" s="9" customFormat="1" x14ac:dyDescent="0.2">
      <c r="A1541" s="17" t="s">
        <v>279</v>
      </c>
      <c r="B1541" s="73">
        <v>43</v>
      </c>
      <c r="C1541" s="73">
        <v>304</v>
      </c>
      <c r="D1541" s="73">
        <v>54</v>
      </c>
      <c r="E1541" s="73">
        <v>357</v>
      </c>
      <c r="F1541" s="73">
        <v>26</v>
      </c>
      <c r="G1541" s="73">
        <v>341</v>
      </c>
      <c r="H1541" s="15">
        <f>D1541/D1539*100</f>
        <v>100</v>
      </c>
      <c r="I1541" s="15">
        <f>E1541/E1539*100</f>
        <v>100</v>
      </c>
      <c r="J1541" s="16">
        <f t="shared" si="431"/>
        <v>125.58139534883721</v>
      </c>
      <c r="K1541" s="16">
        <f t="shared" si="432"/>
        <v>207.69230769230771</v>
      </c>
      <c r="L1541" s="16">
        <f t="shared" si="432"/>
        <v>104.69208211143695</v>
      </c>
      <c r="M1541" s="72"/>
      <c r="N1541" s="72"/>
      <c r="O1541" s="72"/>
      <c r="P1541" s="72"/>
      <c r="Q1541" s="72"/>
      <c r="R1541" s="72"/>
    </row>
    <row r="1542" spans="1:18" s="9" customFormat="1" ht="33.75" x14ac:dyDescent="0.2">
      <c r="A1542" s="11" t="s">
        <v>490</v>
      </c>
      <c r="B1542" s="73"/>
      <c r="C1542" s="73"/>
      <c r="D1542" s="73"/>
      <c r="E1542" s="73"/>
      <c r="F1542" s="73"/>
      <c r="G1542" s="73"/>
      <c r="H1542" s="72"/>
      <c r="I1542" s="72"/>
      <c r="J1542" s="72"/>
      <c r="K1542" s="72"/>
      <c r="L1542" s="72"/>
      <c r="M1542" s="72"/>
      <c r="N1542" s="72"/>
      <c r="O1542" s="72"/>
      <c r="P1542" s="72"/>
      <c r="Q1542" s="72"/>
      <c r="R1542" s="72"/>
    </row>
    <row r="1543" spans="1:18" s="9" customFormat="1" x14ac:dyDescent="0.2">
      <c r="A1543" s="13" t="s">
        <v>272</v>
      </c>
      <c r="B1543" s="73">
        <v>380094</v>
      </c>
      <c r="C1543" s="73">
        <v>2477662</v>
      </c>
      <c r="D1543" s="73">
        <v>214886</v>
      </c>
      <c r="E1543" s="73">
        <v>2692548</v>
      </c>
      <c r="F1543" s="73">
        <v>285793</v>
      </c>
      <c r="G1543" s="73">
        <v>3006949</v>
      </c>
      <c r="H1543" s="15">
        <f>H1544+H1545</f>
        <v>100</v>
      </c>
      <c r="I1543" s="15">
        <f>I1544+I1545</f>
        <v>100.00000000000001</v>
      </c>
      <c r="J1543" s="16">
        <f t="shared" ref="J1543:J1548" si="433">D1543/B1543*100</f>
        <v>56.534962404036889</v>
      </c>
      <c r="K1543" s="16">
        <f t="shared" ref="K1543:L1548" si="434">D1543/F1543*100</f>
        <v>75.189385324343135</v>
      </c>
      <c r="L1543" s="16">
        <f t="shared" si="434"/>
        <v>89.544185817584534</v>
      </c>
      <c r="M1543" s="76"/>
      <c r="N1543" s="76"/>
      <c r="O1543" s="76"/>
      <c r="P1543" s="76"/>
      <c r="Q1543" s="76"/>
      <c r="R1543" s="76"/>
    </row>
    <row r="1544" spans="1:18" s="9" customFormat="1" x14ac:dyDescent="0.2">
      <c r="A1544" s="17" t="s">
        <v>278</v>
      </c>
      <c r="B1544" s="73">
        <v>3174</v>
      </c>
      <c r="C1544" s="73">
        <v>15351</v>
      </c>
      <c r="D1544" s="73">
        <v>3221</v>
      </c>
      <c r="E1544" s="73">
        <v>18572</v>
      </c>
      <c r="F1544" s="73">
        <v>1147</v>
      </c>
      <c r="G1544" s="73">
        <v>6797</v>
      </c>
      <c r="H1544" s="15">
        <f>D1544/D1543*100</f>
        <v>1.4989343186619881</v>
      </c>
      <c r="I1544" s="15">
        <f>E1544/E1543*100</f>
        <v>0.68975557724504821</v>
      </c>
      <c r="J1544" s="16">
        <f t="shared" si="433"/>
        <v>101.48078134845622</v>
      </c>
      <c r="K1544" s="16">
        <f t="shared" si="434"/>
        <v>280.81952920662599</v>
      </c>
      <c r="L1544" s="16">
        <f t="shared" si="434"/>
        <v>273.23819332058264</v>
      </c>
    </row>
    <row r="1545" spans="1:18" s="9" customFormat="1" x14ac:dyDescent="0.2">
      <c r="A1545" s="17" t="s">
        <v>274</v>
      </c>
      <c r="B1545" s="73">
        <v>376920</v>
      </c>
      <c r="C1545" s="73">
        <v>2462311</v>
      </c>
      <c r="D1545" s="73">
        <v>211665</v>
      </c>
      <c r="E1545" s="73">
        <v>2673976</v>
      </c>
      <c r="F1545" s="73">
        <v>284646</v>
      </c>
      <c r="G1545" s="73">
        <v>3000152</v>
      </c>
      <c r="H1545" s="15">
        <f>D1545/D1543*100</f>
        <v>98.501065681338005</v>
      </c>
      <c r="I1545" s="15">
        <f>E1545/E1543*100</f>
        <v>99.310244422754963</v>
      </c>
      <c r="J1545" s="16">
        <f t="shared" si="433"/>
        <v>56.156478828398605</v>
      </c>
      <c r="K1545" s="16">
        <f t="shared" si="434"/>
        <v>74.360784975021616</v>
      </c>
      <c r="L1545" s="16">
        <f t="shared" si="434"/>
        <v>89.128017513779298</v>
      </c>
    </row>
    <row r="1546" spans="1:18" s="9" customFormat="1" x14ac:dyDescent="0.2">
      <c r="A1546" s="13" t="s">
        <v>273</v>
      </c>
      <c r="B1546" s="73">
        <v>380094</v>
      </c>
      <c r="C1546" s="73">
        <v>2477662</v>
      </c>
      <c r="D1546" s="73">
        <v>214886</v>
      </c>
      <c r="E1546" s="73">
        <v>2692548</v>
      </c>
      <c r="F1546" s="73">
        <v>285793</v>
      </c>
      <c r="G1546" s="73">
        <v>3006949</v>
      </c>
      <c r="H1546" s="15">
        <f>H1547+H1548</f>
        <v>100</v>
      </c>
      <c r="I1546" s="15">
        <f>I1547+I1548</f>
        <v>100</v>
      </c>
      <c r="J1546" s="16">
        <f t="shared" si="433"/>
        <v>56.534962404036889</v>
      </c>
      <c r="K1546" s="16">
        <f t="shared" si="434"/>
        <v>75.189385324343135</v>
      </c>
      <c r="L1546" s="16">
        <f t="shared" si="434"/>
        <v>89.544185817584534</v>
      </c>
      <c r="M1546" s="72"/>
      <c r="N1546" s="72"/>
      <c r="O1546" s="72"/>
      <c r="P1546" s="72"/>
      <c r="Q1546" s="72"/>
      <c r="R1546" s="72"/>
    </row>
    <row r="1547" spans="1:18" s="9" customFormat="1" x14ac:dyDescent="0.2">
      <c r="A1547" s="17" t="s">
        <v>275</v>
      </c>
      <c r="B1547" s="73">
        <v>9932</v>
      </c>
      <c r="C1547" s="73">
        <v>69704</v>
      </c>
      <c r="D1547" s="73">
        <v>8005</v>
      </c>
      <c r="E1547" s="73">
        <v>77709</v>
      </c>
      <c r="F1547" s="73">
        <v>10408</v>
      </c>
      <c r="G1547" s="73">
        <v>150595</v>
      </c>
      <c r="H1547" s="15">
        <f>D1547/D1546*100</f>
        <v>3.7252310527442454</v>
      </c>
      <c r="I1547" s="15">
        <f>E1547/E1546*100</f>
        <v>2.8860766827555162</v>
      </c>
      <c r="J1547" s="16">
        <f t="shared" si="433"/>
        <v>80.598066854611361</v>
      </c>
      <c r="K1547" s="16">
        <f t="shared" si="434"/>
        <v>76.911990776325894</v>
      </c>
      <c r="L1547" s="16">
        <f t="shared" si="434"/>
        <v>51.601314784687403</v>
      </c>
      <c r="M1547" s="76"/>
      <c r="N1547" s="76"/>
      <c r="O1547" s="76"/>
      <c r="P1547" s="76"/>
      <c r="Q1547" s="76"/>
      <c r="R1547" s="76"/>
    </row>
    <row r="1548" spans="1:18" s="9" customFormat="1" x14ac:dyDescent="0.2">
      <c r="A1548" s="17" t="s">
        <v>279</v>
      </c>
      <c r="B1548" s="73">
        <v>370162</v>
      </c>
      <c r="C1548" s="73">
        <v>2407958</v>
      </c>
      <c r="D1548" s="73">
        <v>206881</v>
      </c>
      <c r="E1548" s="73">
        <v>2614839</v>
      </c>
      <c r="F1548" s="73">
        <v>275385</v>
      </c>
      <c r="G1548" s="73">
        <v>2856354</v>
      </c>
      <c r="H1548" s="15">
        <f>D1548/D1546*100</f>
        <v>96.274768947255751</v>
      </c>
      <c r="I1548" s="15">
        <f>E1548/E1546*100</f>
        <v>97.113923317244485</v>
      </c>
      <c r="J1548" s="16">
        <f t="shared" si="433"/>
        <v>55.889313327678146</v>
      </c>
      <c r="K1548" s="16">
        <f t="shared" si="434"/>
        <v>75.124280552680787</v>
      </c>
      <c r="L1548" s="16">
        <f t="shared" si="434"/>
        <v>91.544640475235212</v>
      </c>
      <c r="M1548" s="72"/>
      <c r="N1548" s="72"/>
      <c r="O1548" s="72"/>
      <c r="P1548" s="72"/>
      <c r="Q1548" s="72"/>
      <c r="R1548" s="72"/>
    </row>
    <row r="1549" spans="1:18" s="9" customFormat="1" x14ac:dyDescent="0.2">
      <c r="A1549" s="11" t="s">
        <v>491</v>
      </c>
      <c r="B1549" s="73"/>
      <c r="C1549" s="73"/>
      <c r="D1549" s="73"/>
      <c r="E1549" s="73"/>
      <c r="F1549" s="73"/>
      <c r="G1549" s="73"/>
      <c r="H1549" s="72"/>
      <c r="I1549" s="72"/>
      <c r="J1549" s="72"/>
      <c r="K1549" s="72"/>
      <c r="L1549" s="72"/>
    </row>
    <row r="1550" spans="1:18" s="9" customFormat="1" x14ac:dyDescent="0.2">
      <c r="A1550" s="13" t="s">
        <v>272</v>
      </c>
      <c r="B1550" s="73">
        <v>38233</v>
      </c>
      <c r="C1550" s="73">
        <v>331620</v>
      </c>
      <c r="D1550" s="73">
        <v>25454</v>
      </c>
      <c r="E1550" s="73">
        <v>357074</v>
      </c>
      <c r="F1550" s="73">
        <v>51908</v>
      </c>
      <c r="G1550" s="73">
        <v>331961</v>
      </c>
      <c r="H1550" s="15">
        <f>H1551+H1552</f>
        <v>100</v>
      </c>
      <c r="I1550" s="15">
        <f>I1551+I1552</f>
        <v>100</v>
      </c>
      <c r="J1550" s="16">
        <f t="shared" ref="J1550:J1555" si="435">D1550/B1550*100</f>
        <v>66.575994559673575</v>
      </c>
      <c r="K1550" s="16">
        <f t="shared" ref="K1550:L1555" si="436">D1550/F1550*100</f>
        <v>49.036757339909073</v>
      </c>
      <c r="L1550" s="16">
        <f t="shared" si="436"/>
        <v>107.56504529146495</v>
      </c>
      <c r="M1550" s="76"/>
      <c r="N1550" s="76"/>
      <c r="O1550" s="76"/>
      <c r="P1550" s="76"/>
      <c r="Q1550" s="76"/>
      <c r="R1550" s="76"/>
    </row>
    <row r="1551" spans="1:18" s="72" customFormat="1" x14ac:dyDescent="0.2">
      <c r="A1551" s="17" t="s">
        <v>278</v>
      </c>
      <c r="B1551" s="73">
        <v>545</v>
      </c>
      <c r="C1551" s="73">
        <v>3554</v>
      </c>
      <c r="D1551" s="73">
        <v>337</v>
      </c>
      <c r="E1551" s="73">
        <v>3891</v>
      </c>
      <c r="F1551" s="73">
        <v>990</v>
      </c>
      <c r="G1551" s="73">
        <v>3673</v>
      </c>
      <c r="H1551" s="15">
        <f>D1551/D1550*100</f>
        <v>1.3239569419344701</v>
      </c>
      <c r="I1551" s="15">
        <f>E1551/E1550*100</f>
        <v>1.0896900922497856</v>
      </c>
      <c r="J1551" s="16">
        <f t="shared" si="435"/>
        <v>61.834862385321102</v>
      </c>
      <c r="K1551" s="16">
        <f t="shared" si="436"/>
        <v>34.040404040404042</v>
      </c>
      <c r="L1551" s="16">
        <f t="shared" si="436"/>
        <v>105.93520283147291</v>
      </c>
      <c r="M1551" s="76"/>
      <c r="N1551" s="76"/>
      <c r="O1551" s="76"/>
      <c r="P1551" s="76"/>
      <c r="Q1551" s="76"/>
      <c r="R1551" s="76"/>
    </row>
    <row r="1552" spans="1:18" s="9" customFormat="1" x14ac:dyDescent="0.2">
      <c r="A1552" s="17" t="s">
        <v>274</v>
      </c>
      <c r="B1552" s="73">
        <v>37688</v>
      </c>
      <c r="C1552" s="73">
        <v>328066</v>
      </c>
      <c r="D1552" s="73">
        <v>25117</v>
      </c>
      <c r="E1552" s="73">
        <v>353183</v>
      </c>
      <c r="F1552" s="73">
        <v>50918</v>
      </c>
      <c r="G1552" s="73">
        <v>328288</v>
      </c>
      <c r="H1552" s="15">
        <f>D1552/D1550*100</f>
        <v>98.676043058065531</v>
      </c>
      <c r="I1552" s="15">
        <f>E1552/E1550*100</f>
        <v>98.910309907750218</v>
      </c>
      <c r="J1552" s="16">
        <f t="shared" si="435"/>
        <v>66.64455529611547</v>
      </c>
      <c r="K1552" s="16">
        <f t="shared" si="436"/>
        <v>49.328331827644448</v>
      </c>
      <c r="L1552" s="16">
        <f t="shared" si="436"/>
        <v>107.58328053416513</v>
      </c>
      <c r="M1552" s="72"/>
      <c r="N1552" s="72"/>
      <c r="O1552" s="72"/>
      <c r="P1552" s="72"/>
      <c r="Q1552" s="72"/>
      <c r="R1552" s="72"/>
    </row>
    <row r="1553" spans="1:18" s="9" customFormat="1" x14ac:dyDescent="0.2">
      <c r="A1553" s="13" t="s">
        <v>273</v>
      </c>
      <c r="B1553" s="73">
        <v>38233</v>
      </c>
      <c r="C1553" s="73">
        <v>331620</v>
      </c>
      <c r="D1553" s="73">
        <v>25454</v>
      </c>
      <c r="E1553" s="73">
        <v>357074</v>
      </c>
      <c r="F1553" s="73">
        <v>51908</v>
      </c>
      <c r="G1553" s="73">
        <v>331961</v>
      </c>
      <c r="H1553" s="15">
        <f>H1554+H1555</f>
        <v>100</v>
      </c>
      <c r="I1553" s="15">
        <f>I1554+I1555</f>
        <v>100</v>
      </c>
      <c r="J1553" s="16">
        <f t="shared" si="435"/>
        <v>66.575994559673575</v>
      </c>
      <c r="K1553" s="16">
        <f t="shared" si="436"/>
        <v>49.036757339909073</v>
      </c>
      <c r="L1553" s="16">
        <f t="shared" si="436"/>
        <v>107.56504529146495</v>
      </c>
    </row>
    <row r="1554" spans="1:18" s="9" customFormat="1" x14ac:dyDescent="0.2">
      <c r="A1554" s="17" t="s">
        <v>275</v>
      </c>
      <c r="B1554" s="73">
        <v>1556</v>
      </c>
      <c r="C1554" s="73">
        <v>4131</v>
      </c>
      <c r="D1554" s="73">
        <v>151</v>
      </c>
      <c r="E1554" s="73">
        <v>4282</v>
      </c>
      <c r="F1554" s="73">
        <v>123</v>
      </c>
      <c r="G1554" s="73">
        <v>984</v>
      </c>
      <c r="H1554" s="15">
        <f>D1554/D1553*100</f>
        <v>0.59322699772137977</v>
      </c>
      <c r="I1554" s="15">
        <f>E1554/E1553*100</f>
        <v>1.1991912040641435</v>
      </c>
      <c r="J1554" s="16">
        <f t="shared" si="435"/>
        <v>9.7043701799485866</v>
      </c>
      <c r="K1554" s="16">
        <f t="shared" si="436"/>
        <v>122.76422764227641</v>
      </c>
      <c r="L1554" s="16">
        <f t="shared" si="436"/>
        <v>435.16260162601623</v>
      </c>
    </row>
    <row r="1555" spans="1:18" s="9" customFormat="1" x14ac:dyDescent="0.2">
      <c r="A1555" s="17" t="s">
        <v>279</v>
      </c>
      <c r="B1555" s="73">
        <v>36677</v>
      </c>
      <c r="C1555" s="73">
        <v>327489</v>
      </c>
      <c r="D1555" s="73">
        <v>25303</v>
      </c>
      <c r="E1555" s="73">
        <v>352792</v>
      </c>
      <c r="F1555" s="73">
        <v>51785</v>
      </c>
      <c r="G1555" s="73">
        <v>330977</v>
      </c>
      <c r="H1555" s="15">
        <f>D1555/D1553*100</f>
        <v>99.406773002278626</v>
      </c>
      <c r="I1555" s="15">
        <f>E1555/E1553*100</f>
        <v>98.800808795935851</v>
      </c>
      <c r="J1555" s="16">
        <f t="shared" si="435"/>
        <v>68.98873953703955</v>
      </c>
      <c r="K1555" s="16">
        <f t="shared" si="436"/>
        <v>48.861639470889251</v>
      </c>
      <c r="L1555" s="16">
        <f t="shared" si="436"/>
        <v>106.59109243240468</v>
      </c>
      <c r="M1555" s="76"/>
      <c r="N1555" s="76"/>
      <c r="O1555" s="76"/>
      <c r="P1555" s="76"/>
      <c r="Q1555" s="76"/>
      <c r="R1555" s="76"/>
    </row>
    <row r="1556" spans="1:18" s="9" customFormat="1" ht="22.5" x14ac:dyDescent="0.2">
      <c r="A1556" s="11" t="s">
        <v>492</v>
      </c>
      <c r="B1556" s="73"/>
      <c r="C1556" s="73"/>
      <c r="D1556" s="73"/>
      <c r="E1556" s="73"/>
      <c r="F1556" s="73"/>
      <c r="G1556" s="73"/>
      <c r="H1556" s="72"/>
      <c r="I1556" s="72"/>
      <c r="J1556" s="72"/>
      <c r="K1556" s="72"/>
      <c r="L1556" s="72"/>
    </row>
    <row r="1557" spans="1:18" s="9" customFormat="1" x14ac:dyDescent="0.2">
      <c r="A1557" s="13" t="s">
        <v>272</v>
      </c>
      <c r="B1557" s="73">
        <v>1287</v>
      </c>
      <c r="C1557" s="73">
        <v>10764</v>
      </c>
      <c r="D1557" s="73">
        <v>1045</v>
      </c>
      <c r="E1557" s="73">
        <v>11809</v>
      </c>
      <c r="F1557" s="73">
        <v>1063</v>
      </c>
      <c r="G1557" s="73">
        <v>14431</v>
      </c>
      <c r="H1557" s="15">
        <f>H1558+H1559</f>
        <v>100</v>
      </c>
      <c r="I1557" s="15">
        <f>I1558+I1559</f>
        <v>100</v>
      </c>
      <c r="J1557" s="16">
        <f t="shared" ref="J1557:J1562" si="437">D1557/B1557*100</f>
        <v>81.196581196581192</v>
      </c>
      <c r="K1557" s="16">
        <f t="shared" ref="K1557:L1562" si="438">D1557/F1557*100</f>
        <v>98.306679209783638</v>
      </c>
      <c r="L1557" s="16">
        <f t="shared" si="438"/>
        <v>81.830780957660593</v>
      </c>
      <c r="M1557" s="72"/>
      <c r="N1557" s="72"/>
      <c r="O1557" s="72"/>
      <c r="P1557" s="72"/>
      <c r="Q1557" s="72"/>
      <c r="R1557" s="72"/>
    </row>
    <row r="1558" spans="1:18" s="9" customFormat="1" x14ac:dyDescent="0.2">
      <c r="A1558" s="17" t="s">
        <v>278</v>
      </c>
      <c r="B1558" s="73">
        <v>757</v>
      </c>
      <c r="C1558" s="73">
        <v>5303</v>
      </c>
      <c r="D1558" s="73">
        <v>491</v>
      </c>
      <c r="E1558" s="73">
        <v>5794</v>
      </c>
      <c r="F1558" s="73">
        <v>587</v>
      </c>
      <c r="G1558" s="73">
        <v>4471</v>
      </c>
      <c r="H1558" s="15">
        <f>D1558/D1557*100</f>
        <v>46.985645933014354</v>
      </c>
      <c r="I1558" s="15">
        <f>E1558/E1557*100</f>
        <v>49.06427301210941</v>
      </c>
      <c r="J1558" s="16">
        <f t="shared" si="437"/>
        <v>64.861294583883762</v>
      </c>
      <c r="K1558" s="16">
        <f t="shared" si="438"/>
        <v>83.645655877342421</v>
      </c>
      <c r="L1558" s="16">
        <f t="shared" si="438"/>
        <v>129.59069559382687</v>
      </c>
      <c r="M1558" s="76"/>
      <c r="N1558" s="76"/>
      <c r="O1558" s="76"/>
      <c r="P1558" s="76"/>
      <c r="Q1558" s="76"/>
      <c r="R1558" s="76"/>
    </row>
    <row r="1559" spans="1:18" s="9" customFormat="1" x14ac:dyDescent="0.2">
      <c r="A1559" s="17" t="s">
        <v>274</v>
      </c>
      <c r="B1559" s="73">
        <v>530</v>
      </c>
      <c r="C1559" s="73">
        <v>5461</v>
      </c>
      <c r="D1559" s="73">
        <v>554</v>
      </c>
      <c r="E1559" s="73">
        <v>6015</v>
      </c>
      <c r="F1559" s="73">
        <v>476</v>
      </c>
      <c r="G1559" s="73">
        <v>9960</v>
      </c>
      <c r="H1559" s="15">
        <f>D1559/D1557*100</f>
        <v>53.014354066985646</v>
      </c>
      <c r="I1559" s="15">
        <f>E1559/E1557*100</f>
        <v>50.935726987890597</v>
      </c>
      <c r="J1559" s="16">
        <f t="shared" si="437"/>
        <v>104.52830188679245</v>
      </c>
      <c r="K1559" s="16">
        <f t="shared" si="438"/>
        <v>116.38655462184875</v>
      </c>
      <c r="L1559" s="16">
        <f t="shared" si="438"/>
        <v>60.391566265060234</v>
      </c>
    </row>
    <row r="1560" spans="1:18" s="9" customFormat="1" x14ac:dyDescent="0.2">
      <c r="A1560" s="13" t="s">
        <v>273</v>
      </c>
      <c r="B1560" s="73">
        <v>1287</v>
      </c>
      <c r="C1560" s="73">
        <v>10764</v>
      </c>
      <c r="D1560" s="73">
        <v>1045</v>
      </c>
      <c r="E1560" s="73">
        <v>11809</v>
      </c>
      <c r="F1560" s="73">
        <v>1063</v>
      </c>
      <c r="G1560" s="73">
        <v>14431</v>
      </c>
      <c r="H1560" s="15">
        <f>H1561+H1562</f>
        <v>100</v>
      </c>
      <c r="I1560" s="15">
        <f>I1561+I1562</f>
        <v>100</v>
      </c>
      <c r="J1560" s="16">
        <f t="shared" si="437"/>
        <v>81.196581196581192</v>
      </c>
      <c r="K1560" s="16">
        <f t="shared" si="438"/>
        <v>98.306679209783638</v>
      </c>
      <c r="L1560" s="16">
        <f t="shared" si="438"/>
        <v>81.830780957660593</v>
      </c>
      <c r="M1560" s="72"/>
      <c r="N1560" s="72"/>
      <c r="O1560" s="72"/>
      <c r="P1560" s="72"/>
      <c r="Q1560" s="72"/>
      <c r="R1560" s="72"/>
    </row>
    <row r="1561" spans="1:18" s="9" customFormat="1" x14ac:dyDescent="0.2">
      <c r="A1561" s="17" t="s">
        <v>275</v>
      </c>
      <c r="B1561" s="73">
        <v>8</v>
      </c>
      <c r="C1561" s="73">
        <v>348</v>
      </c>
      <c r="D1561" s="73">
        <v>11</v>
      </c>
      <c r="E1561" s="73">
        <v>359</v>
      </c>
      <c r="F1561" s="73">
        <v>136</v>
      </c>
      <c r="G1561" s="73">
        <v>478</v>
      </c>
      <c r="H1561" s="15">
        <f>D1561/D1560*100</f>
        <v>1.0526315789473684</v>
      </c>
      <c r="I1561" s="15">
        <f>E1561/E1560*100</f>
        <v>3.0400541959522398</v>
      </c>
      <c r="J1561" s="16">
        <f t="shared" si="437"/>
        <v>137.5</v>
      </c>
      <c r="K1561" s="16">
        <f t="shared" si="438"/>
        <v>8.0882352941176467</v>
      </c>
      <c r="L1561" s="16">
        <f t="shared" si="438"/>
        <v>75.104602510460253</v>
      </c>
      <c r="M1561" s="72"/>
      <c r="N1561" s="72"/>
      <c r="O1561" s="72"/>
      <c r="P1561" s="72"/>
      <c r="Q1561" s="72"/>
      <c r="R1561" s="72"/>
    </row>
    <row r="1562" spans="1:18" s="9" customFormat="1" x14ac:dyDescent="0.2">
      <c r="A1562" s="17" t="s">
        <v>279</v>
      </c>
      <c r="B1562" s="73">
        <v>1279</v>
      </c>
      <c r="C1562" s="73">
        <v>10416</v>
      </c>
      <c r="D1562" s="73">
        <v>1034</v>
      </c>
      <c r="E1562" s="73">
        <v>11450</v>
      </c>
      <c r="F1562" s="73">
        <v>927</v>
      </c>
      <c r="G1562" s="73">
        <v>13953</v>
      </c>
      <c r="H1562" s="15">
        <f>D1562/D1560*100</f>
        <v>98.94736842105263</v>
      </c>
      <c r="I1562" s="15">
        <f>E1562/E1560*100</f>
        <v>96.959945804047763</v>
      </c>
      <c r="J1562" s="16">
        <f t="shared" si="437"/>
        <v>80.844409695074276</v>
      </c>
      <c r="K1562" s="16">
        <f t="shared" si="438"/>
        <v>111.54261057173677</v>
      </c>
      <c r="L1562" s="16">
        <f t="shared" si="438"/>
        <v>82.061205475524986</v>
      </c>
      <c r="M1562" s="76"/>
      <c r="N1562" s="76"/>
      <c r="O1562" s="76"/>
      <c r="P1562" s="76"/>
      <c r="Q1562" s="76"/>
      <c r="R1562" s="76"/>
    </row>
    <row r="1563" spans="1:18" s="9" customFormat="1" x14ac:dyDescent="0.2">
      <c r="A1563" s="11" t="s">
        <v>493</v>
      </c>
      <c r="B1563" s="73"/>
      <c r="C1563" s="73"/>
      <c r="D1563" s="73"/>
      <c r="E1563" s="73"/>
      <c r="F1563" s="73"/>
      <c r="G1563" s="73"/>
      <c r="H1563" s="72"/>
      <c r="I1563" s="72"/>
      <c r="J1563" s="72"/>
      <c r="K1563" s="72"/>
      <c r="L1563" s="72"/>
    </row>
    <row r="1564" spans="1:18" s="9" customFormat="1" x14ac:dyDescent="0.2">
      <c r="A1564" s="13" t="s">
        <v>272</v>
      </c>
      <c r="B1564" s="73">
        <v>391</v>
      </c>
      <c r="C1564" s="73">
        <v>1870</v>
      </c>
      <c r="D1564" s="73">
        <v>186</v>
      </c>
      <c r="E1564" s="73">
        <v>2055</v>
      </c>
      <c r="F1564" s="73">
        <v>119</v>
      </c>
      <c r="G1564" s="73">
        <v>1365</v>
      </c>
      <c r="H1564" s="15">
        <f>H1565+H1566</f>
        <v>100</v>
      </c>
      <c r="I1564" s="15">
        <f>I1565+I1566</f>
        <v>100</v>
      </c>
      <c r="J1564" s="16">
        <f t="shared" ref="J1564:J1569" si="439">D1564/B1564*100</f>
        <v>47.570332480818415</v>
      </c>
      <c r="K1564" s="16">
        <f t="shared" ref="K1564:L1569" si="440">D1564/F1564*100</f>
        <v>156.30252100840337</v>
      </c>
      <c r="L1564" s="16">
        <f t="shared" si="440"/>
        <v>150.54945054945054</v>
      </c>
      <c r="M1564" s="72"/>
      <c r="N1564" s="72"/>
      <c r="O1564" s="72"/>
      <c r="P1564" s="72"/>
      <c r="Q1564" s="72"/>
      <c r="R1564" s="72"/>
    </row>
    <row r="1565" spans="1:18" s="9" customFormat="1" x14ac:dyDescent="0.2">
      <c r="A1565" s="17" t="s">
        <v>278</v>
      </c>
      <c r="B1565" s="73">
        <v>44</v>
      </c>
      <c r="C1565" s="73">
        <v>246</v>
      </c>
      <c r="D1565" s="73">
        <v>51</v>
      </c>
      <c r="E1565" s="73">
        <v>296</v>
      </c>
      <c r="F1565" s="73">
        <v>32</v>
      </c>
      <c r="G1565" s="73">
        <v>299</v>
      </c>
      <c r="H1565" s="15">
        <f>D1565/D1564*100</f>
        <v>27.419354838709676</v>
      </c>
      <c r="I1565" s="15">
        <f>E1565/E1564*100</f>
        <v>14.40389294403893</v>
      </c>
      <c r="J1565" s="16">
        <f t="shared" si="439"/>
        <v>115.90909090909092</v>
      </c>
      <c r="K1565" s="16">
        <f t="shared" si="440"/>
        <v>159.375</v>
      </c>
      <c r="L1565" s="16">
        <f t="shared" si="440"/>
        <v>98.996655518394647</v>
      </c>
      <c r="M1565" s="76"/>
      <c r="N1565" s="76"/>
      <c r="O1565" s="76"/>
      <c r="P1565" s="76"/>
      <c r="Q1565" s="76"/>
      <c r="R1565" s="76"/>
    </row>
    <row r="1566" spans="1:18" s="9" customFormat="1" x14ac:dyDescent="0.2">
      <c r="A1566" s="17" t="s">
        <v>274</v>
      </c>
      <c r="B1566" s="73">
        <v>347</v>
      </c>
      <c r="C1566" s="73">
        <v>1624</v>
      </c>
      <c r="D1566" s="73">
        <v>135</v>
      </c>
      <c r="E1566" s="73">
        <v>1759</v>
      </c>
      <c r="F1566" s="73">
        <v>87</v>
      </c>
      <c r="G1566" s="73">
        <v>1066</v>
      </c>
      <c r="H1566" s="15">
        <f>D1566/D1564*100</f>
        <v>72.58064516129032</v>
      </c>
      <c r="I1566" s="15">
        <f>E1566/E1564*100</f>
        <v>85.59610705596107</v>
      </c>
      <c r="J1566" s="16">
        <f t="shared" si="439"/>
        <v>38.904899135446684</v>
      </c>
      <c r="K1566" s="16">
        <f t="shared" si="440"/>
        <v>155.17241379310346</v>
      </c>
      <c r="L1566" s="16">
        <f t="shared" si="440"/>
        <v>165.00938086303941</v>
      </c>
      <c r="M1566" s="72"/>
      <c r="N1566" s="72"/>
      <c r="O1566" s="72"/>
      <c r="P1566" s="72"/>
      <c r="Q1566" s="72"/>
      <c r="R1566" s="72"/>
    </row>
    <row r="1567" spans="1:18" s="9" customFormat="1" x14ac:dyDescent="0.2">
      <c r="A1567" s="13" t="s">
        <v>273</v>
      </c>
      <c r="B1567" s="73">
        <v>391</v>
      </c>
      <c r="C1567" s="73">
        <v>1870</v>
      </c>
      <c r="D1567" s="73">
        <v>186</v>
      </c>
      <c r="E1567" s="73">
        <v>2055</v>
      </c>
      <c r="F1567" s="73">
        <v>119</v>
      </c>
      <c r="G1567" s="73">
        <v>1365</v>
      </c>
      <c r="H1567" s="15">
        <f>H1568+H1569</f>
        <v>100</v>
      </c>
      <c r="I1567" s="15">
        <f>I1568+I1569</f>
        <v>100.00000000000001</v>
      </c>
      <c r="J1567" s="16">
        <f t="shared" si="439"/>
        <v>47.570332480818415</v>
      </c>
      <c r="K1567" s="16">
        <f t="shared" si="440"/>
        <v>156.30252100840337</v>
      </c>
      <c r="L1567" s="16">
        <f t="shared" si="440"/>
        <v>150.54945054945054</v>
      </c>
      <c r="M1567" s="72"/>
      <c r="N1567" s="72"/>
      <c r="O1567" s="72"/>
      <c r="P1567" s="72"/>
      <c r="Q1567" s="72"/>
      <c r="R1567" s="72"/>
    </row>
    <row r="1568" spans="1:18" s="9" customFormat="1" x14ac:dyDescent="0.2">
      <c r="A1568" s="17" t="s">
        <v>275</v>
      </c>
      <c r="B1568" s="73">
        <v>1</v>
      </c>
      <c r="C1568" s="73">
        <v>14</v>
      </c>
      <c r="D1568" s="73">
        <v>2</v>
      </c>
      <c r="E1568" s="73">
        <v>16</v>
      </c>
      <c r="F1568" s="73">
        <v>9</v>
      </c>
      <c r="G1568" s="73">
        <v>18</v>
      </c>
      <c r="H1568" s="15">
        <f>D1568/D1567*100</f>
        <v>1.0752688172043012</v>
      </c>
      <c r="I1568" s="15">
        <f>E1568/E1567*100</f>
        <v>0.77858880778588813</v>
      </c>
      <c r="J1568" s="16">
        <f t="shared" si="439"/>
        <v>200</v>
      </c>
      <c r="K1568" s="16">
        <f t="shared" si="440"/>
        <v>22.222222222222221</v>
      </c>
      <c r="L1568" s="16">
        <f t="shared" si="440"/>
        <v>88.888888888888886</v>
      </c>
      <c r="M1568" s="72"/>
      <c r="N1568" s="72"/>
      <c r="O1568" s="72"/>
      <c r="P1568" s="72"/>
      <c r="Q1568" s="72"/>
      <c r="R1568" s="72"/>
    </row>
    <row r="1569" spans="1:18" s="9" customFormat="1" x14ac:dyDescent="0.2">
      <c r="A1569" s="17" t="s">
        <v>279</v>
      </c>
      <c r="B1569" s="73">
        <v>390</v>
      </c>
      <c r="C1569" s="73">
        <v>1856</v>
      </c>
      <c r="D1569" s="73">
        <v>184</v>
      </c>
      <c r="E1569" s="73">
        <v>2039</v>
      </c>
      <c r="F1569" s="73">
        <v>110</v>
      </c>
      <c r="G1569" s="73">
        <v>1347</v>
      </c>
      <c r="H1569" s="15">
        <f>D1569/D1567*100</f>
        <v>98.924731182795696</v>
      </c>
      <c r="I1569" s="15">
        <f>E1569/E1567*100</f>
        <v>99.22141119221412</v>
      </c>
      <c r="J1569" s="16">
        <f t="shared" si="439"/>
        <v>47.179487179487175</v>
      </c>
      <c r="K1569" s="16">
        <f t="shared" si="440"/>
        <v>167.27272727272725</v>
      </c>
      <c r="L1569" s="16">
        <f t="shared" si="440"/>
        <v>151.37342242019304</v>
      </c>
      <c r="M1569" s="76"/>
      <c r="N1569" s="76"/>
      <c r="O1569" s="76"/>
      <c r="P1569" s="76"/>
      <c r="Q1569" s="76"/>
      <c r="R1569" s="76"/>
    </row>
    <row r="1570" spans="1:18" s="9" customFormat="1" ht="22.5" x14ac:dyDescent="0.2">
      <c r="A1570" s="11" t="s">
        <v>494</v>
      </c>
      <c r="B1570" s="73"/>
      <c r="C1570" s="73"/>
      <c r="D1570" s="73"/>
      <c r="E1570" s="73"/>
      <c r="F1570" s="73"/>
      <c r="G1570" s="73"/>
      <c r="H1570" s="72"/>
      <c r="I1570" s="72"/>
      <c r="J1570" s="72"/>
      <c r="K1570" s="72"/>
      <c r="L1570" s="72"/>
      <c r="M1570" s="72"/>
      <c r="N1570" s="72"/>
      <c r="O1570" s="72"/>
      <c r="P1570" s="72"/>
      <c r="Q1570" s="72"/>
      <c r="R1570" s="72"/>
    </row>
    <row r="1571" spans="1:18" s="9" customFormat="1" x14ac:dyDescent="0.2">
      <c r="A1571" s="13" t="s">
        <v>272</v>
      </c>
      <c r="B1571" s="73">
        <v>15</v>
      </c>
      <c r="C1571" s="73">
        <v>189</v>
      </c>
      <c r="D1571" s="73">
        <v>27</v>
      </c>
      <c r="E1571" s="73">
        <v>216</v>
      </c>
      <c r="F1571" s="73">
        <v>29</v>
      </c>
      <c r="G1571" s="73">
        <v>254</v>
      </c>
      <c r="H1571" s="15">
        <f>H1572+H1573</f>
        <v>100</v>
      </c>
      <c r="I1571" s="15">
        <f>I1572+I1573</f>
        <v>100</v>
      </c>
      <c r="J1571" s="16">
        <f t="shared" ref="J1571:J1576" si="441">D1571/B1571*100</f>
        <v>180</v>
      </c>
      <c r="K1571" s="16">
        <f t="shared" ref="K1571:L1576" si="442">D1571/F1571*100</f>
        <v>93.103448275862064</v>
      </c>
      <c r="L1571" s="16">
        <f t="shared" si="442"/>
        <v>85.039370078740163</v>
      </c>
      <c r="M1571" s="72"/>
      <c r="N1571" s="72"/>
      <c r="O1571" s="72"/>
      <c r="P1571" s="72"/>
      <c r="Q1571" s="72"/>
      <c r="R1571" s="72"/>
    </row>
    <row r="1572" spans="1:18" s="9" customFormat="1" x14ac:dyDescent="0.2">
      <c r="A1572" s="17" t="s">
        <v>278</v>
      </c>
      <c r="B1572" s="73">
        <v>0</v>
      </c>
      <c r="C1572" s="73">
        <v>0</v>
      </c>
      <c r="D1572" s="73">
        <v>0</v>
      </c>
      <c r="E1572" s="73">
        <v>0</v>
      </c>
      <c r="F1572" s="73">
        <v>0</v>
      </c>
      <c r="G1572" s="73">
        <v>0</v>
      </c>
      <c r="H1572" s="15">
        <f>D1572/D1571*100</f>
        <v>0</v>
      </c>
      <c r="I1572" s="15">
        <f>E1572/E1571*100</f>
        <v>0</v>
      </c>
      <c r="J1572" s="16">
        <v>0</v>
      </c>
      <c r="K1572" s="16">
        <v>0</v>
      </c>
      <c r="L1572" s="16">
        <v>0</v>
      </c>
      <c r="M1572" s="76"/>
      <c r="N1572" s="76"/>
      <c r="O1572" s="76"/>
      <c r="P1572" s="76"/>
      <c r="Q1572" s="76"/>
      <c r="R1572" s="76"/>
    </row>
    <row r="1573" spans="1:18" s="9" customFormat="1" x14ac:dyDescent="0.2">
      <c r="A1573" s="17" t="s">
        <v>274</v>
      </c>
      <c r="B1573" s="73">
        <v>15</v>
      </c>
      <c r="C1573" s="73">
        <v>189</v>
      </c>
      <c r="D1573" s="73">
        <v>27</v>
      </c>
      <c r="E1573" s="73">
        <v>216</v>
      </c>
      <c r="F1573" s="73">
        <v>29</v>
      </c>
      <c r="G1573" s="73">
        <v>254</v>
      </c>
      <c r="H1573" s="15">
        <f>D1573/D1571*100</f>
        <v>100</v>
      </c>
      <c r="I1573" s="15">
        <f>E1573/E1571*100</f>
        <v>100</v>
      </c>
      <c r="J1573" s="16">
        <f t="shared" si="441"/>
        <v>180</v>
      </c>
      <c r="K1573" s="16">
        <f t="shared" si="442"/>
        <v>93.103448275862064</v>
      </c>
      <c r="L1573" s="16">
        <f t="shared" si="442"/>
        <v>85.039370078740163</v>
      </c>
      <c r="M1573" s="72"/>
      <c r="N1573" s="72"/>
      <c r="O1573" s="72"/>
      <c r="P1573" s="72"/>
      <c r="Q1573" s="72"/>
      <c r="R1573" s="72"/>
    </row>
    <row r="1574" spans="1:18" s="9" customFormat="1" x14ac:dyDescent="0.2">
      <c r="A1574" s="13" t="s">
        <v>273</v>
      </c>
      <c r="B1574" s="73">
        <v>15</v>
      </c>
      <c r="C1574" s="73">
        <v>189</v>
      </c>
      <c r="D1574" s="73">
        <v>27</v>
      </c>
      <c r="E1574" s="73">
        <v>216</v>
      </c>
      <c r="F1574" s="73">
        <v>29</v>
      </c>
      <c r="G1574" s="73">
        <v>254</v>
      </c>
      <c r="H1574" s="15">
        <f>H1575+H1576</f>
        <v>100</v>
      </c>
      <c r="I1574" s="15">
        <f>I1575+I1576</f>
        <v>100</v>
      </c>
      <c r="J1574" s="16">
        <f t="shared" si="441"/>
        <v>180</v>
      </c>
      <c r="K1574" s="16">
        <f t="shared" si="442"/>
        <v>93.103448275862064</v>
      </c>
      <c r="L1574" s="16">
        <f t="shared" si="442"/>
        <v>85.039370078740163</v>
      </c>
    </row>
    <row r="1575" spans="1:18" s="9" customFormat="1" x14ac:dyDescent="0.2">
      <c r="A1575" s="17" t="s">
        <v>275</v>
      </c>
      <c r="B1575" s="73">
        <v>4</v>
      </c>
      <c r="C1575" s="73">
        <v>20</v>
      </c>
      <c r="D1575" s="73">
        <v>4</v>
      </c>
      <c r="E1575" s="73">
        <v>24</v>
      </c>
      <c r="F1575" s="73">
        <v>3</v>
      </c>
      <c r="G1575" s="73">
        <v>46</v>
      </c>
      <c r="H1575" s="15">
        <f>D1575/D1574*100</f>
        <v>14.814814814814813</v>
      </c>
      <c r="I1575" s="15">
        <f>E1575/E1574*100</f>
        <v>11.111111111111111</v>
      </c>
      <c r="J1575" s="16">
        <f t="shared" si="441"/>
        <v>100</v>
      </c>
      <c r="K1575" s="16">
        <f t="shared" si="442"/>
        <v>133.33333333333331</v>
      </c>
      <c r="L1575" s="16">
        <f t="shared" si="442"/>
        <v>52.173913043478258</v>
      </c>
      <c r="M1575" s="72"/>
      <c r="N1575" s="72"/>
      <c r="O1575" s="72"/>
      <c r="P1575" s="72"/>
      <c r="Q1575" s="72"/>
      <c r="R1575" s="72"/>
    </row>
    <row r="1576" spans="1:18" s="9" customFormat="1" x14ac:dyDescent="0.2">
      <c r="A1576" s="17" t="s">
        <v>279</v>
      </c>
      <c r="B1576" s="73">
        <v>11</v>
      </c>
      <c r="C1576" s="73">
        <v>169</v>
      </c>
      <c r="D1576" s="73">
        <v>23</v>
      </c>
      <c r="E1576" s="73">
        <v>192</v>
      </c>
      <c r="F1576" s="73">
        <v>26</v>
      </c>
      <c r="G1576" s="73">
        <v>208</v>
      </c>
      <c r="H1576" s="15">
        <f>D1576/D1574*100</f>
        <v>85.18518518518519</v>
      </c>
      <c r="I1576" s="15">
        <f>E1576/E1574*100</f>
        <v>88.888888888888886</v>
      </c>
      <c r="J1576" s="16">
        <f t="shared" si="441"/>
        <v>209.09090909090909</v>
      </c>
      <c r="K1576" s="16">
        <f t="shared" si="442"/>
        <v>88.461538461538453</v>
      </c>
      <c r="L1576" s="16">
        <f t="shared" si="442"/>
        <v>92.307692307692307</v>
      </c>
      <c r="M1576" s="76"/>
      <c r="N1576" s="76"/>
      <c r="O1576" s="76"/>
      <c r="P1576" s="76"/>
      <c r="Q1576" s="76"/>
      <c r="R1576" s="76"/>
    </row>
    <row r="1577" spans="1:18" s="9" customFormat="1" ht="56.25" x14ac:dyDescent="0.2">
      <c r="A1577" s="11" t="s">
        <v>495</v>
      </c>
      <c r="B1577" s="73"/>
      <c r="C1577" s="73"/>
      <c r="D1577" s="73"/>
      <c r="E1577" s="73"/>
      <c r="F1577" s="73"/>
      <c r="G1577" s="73"/>
      <c r="H1577" s="72"/>
      <c r="I1577" s="72"/>
      <c r="J1577" s="72"/>
      <c r="K1577" s="72"/>
      <c r="L1577" s="72"/>
      <c r="M1577" s="72"/>
      <c r="N1577" s="72"/>
      <c r="O1577" s="72"/>
      <c r="P1577" s="72"/>
      <c r="Q1577" s="72"/>
      <c r="R1577" s="72"/>
    </row>
    <row r="1578" spans="1:18" s="9" customFormat="1" x14ac:dyDescent="0.2">
      <c r="A1578" s="13" t="s">
        <v>272</v>
      </c>
      <c r="B1578" s="73">
        <v>123</v>
      </c>
      <c r="C1578" s="73">
        <v>1143</v>
      </c>
      <c r="D1578" s="73">
        <v>122</v>
      </c>
      <c r="E1578" s="73">
        <v>1265</v>
      </c>
      <c r="F1578" s="73">
        <v>156</v>
      </c>
      <c r="G1578" s="73">
        <v>1129</v>
      </c>
      <c r="H1578" s="15">
        <f>H1579+H1580</f>
        <v>100</v>
      </c>
      <c r="I1578" s="15">
        <f>I1579+I1580</f>
        <v>100</v>
      </c>
      <c r="J1578" s="16">
        <f t="shared" ref="J1578:J1583" si="443">D1578/B1578*100</f>
        <v>99.1869918699187</v>
      </c>
      <c r="K1578" s="16">
        <f t="shared" ref="K1578:L1583" si="444">D1578/F1578*100</f>
        <v>78.205128205128204</v>
      </c>
      <c r="L1578" s="16">
        <f t="shared" si="444"/>
        <v>112.04605845881311</v>
      </c>
      <c r="M1578" s="72"/>
      <c r="N1578" s="72"/>
      <c r="O1578" s="72"/>
      <c r="P1578" s="72"/>
      <c r="Q1578" s="72"/>
      <c r="R1578" s="72"/>
    </row>
    <row r="1579" spans="1:18" s="9" customFormat="1" x14ac:dyDescent="0.2">
      <c r="A1579" s="17" t="s">
        <v>278</v>
      </c>
      <c r="B1579" s="73">
        <v>0</v>
      </c>
      <c r="C1579" s="73">
        <v>0</v>
      </c>
      <c r="D1579" s="73">
        <v>0</v>
      </c>
      <c r="E1579" s="73">
        <v>0</v>
      </c>
      <c r="F1579" s="73">
        <v>0</v>
      </c>
      <c r="G1579" s="73">
        <v>0</v>
      </c>
      <c r="H1579" s="15">
        <f>D1579/D1578*100</f>
        <v>0</v>
      </c>
      <c r="I1579" s="15">
        <f>E1579/E1578*100</f>
        <v>0</v>
      </c>
      <c r="J1579" s="16">
        <v>0</v>
      </c>
      <c r="K1579" s="16">
        <v>0</v>
      </c>
      <c r="L1579" s="16">
        <v>0</v>
      </c>
      <c r="M1579" s="76"/>
      <c r="N1579" s="76"/>
      <c r="O1579" s="76"/>
      <c r="P1579" s="76"/>
      <c r="Q1579" s="76"/>
      <c r="R1579" s="76"/>
    </row>
    <row r="1580" spans="1:18" s="9" customFormat="1" x14ac:dyDescent="0.2">
      <c r="A1580" s="17" t="s">
        <v>274</v>
      </c>
      <c r="B1580" s="73">
        <v>123</v>
      </c>
      <c r="C1580" s="73">
        <v>1143</v>
      </c>
      <c r="D1580" s="73">
        <v>122</v>
      </c>
      <c r="E1580" s="73">
        <v>1265</v>
      </c>
      <c r="F1580" s="73">
        <v>156</v>
      </c>
      <c r="G1580" s="73">
        <v>1129</v>
      </c>
      <c r="H1580" s="15">
        <f>D1580/D1578*100</f>
        <v>100</v>
      </c>
      <c r="I1580" s="15">
        <f>E1580/E1578*100</f>
        <v>100</v>
      </c>
      <c r="J1580" s="16">
        <f t="shared" si="443"/>
        <v>99.1869918699187</v>
      </c>
      <c r="K1580" s="16">
        <f t="shared" si="444"/>
        <v>78.205128205128204</v>
      </c>
      <c r="L1580" s="16">
        <f t="shared" si="444"/>
        <v>112.04605845881311</v>
      </c>
      <c r="M1580" s="72"/>
      <c r="N1580" s="72"/>
      <c r="O1580" s="72"/>
      <c r="P1580" s="72"/>
      <c r="Q1580" s="72"/>
      <c r="R1580" s="72"/>
    </row>
    <row r="1581" spans="1:18" s="9" customFormat="1" x14ac:dyDescent="0.2">
      <c r="A1581" s="13" t="s">
        <v>273</v>
      </c>
      <c r="B1581" s="73">
        <v>123</v>
      </c>
      <c r="C1581" s="73">
        <v>1143</v>
      </c>
      <c r="D1581" s="73">
        <v>122</v>
      </c>
      <c r="E1581" s="73">
        <v>1265</v>
      </c>
      <c r="F1581" s="73">
        <v>156</v>
      </c>
      <c r="G1581" s="73">
        <v>1129</v>
      </c>
      <c r="H1581" s="15">
        <f>H1582+H1583</f>
        <v>100</v>
      </c>
      <c r="I1581" s="15">
        <f>I1582+I1583</f>
        <v>100</v>
      </c>
      <c r="J1581" s="16">
        <f t="shared" si="443"/>
        <v>99.1869918699187</v>
      </c>
      <c r="K1581" s="16">
        <f t="shared" si="444"/>
        <v>78.205128205128204</v>
      </c>
      <c r="L1581" s="16">
        <f t="shared" si="444"/>
        <v>112.04605845881311</v>
      </c>
      <c r="M1581" s="72"/>
      <c r="N1581" s="72"/>
      <c r="O1581" s="72"/>
      <c r="P1581" s="72"/>
      <c r="Q1581" s="72"/>
      <c r="R1581" s="72"/>
    </row>
    <row r="1582" spans="1:18" s="9" customFormat="1" x14ac:dyDescent="0.2">
      <c r="A1582" s="17" t="s">
        <v>275</v>
      </c>
      <c r="B1582" s="73">
        <v>4</v>
      </c>
      <c r="C1582" s="73">
        <v>90</v>
      </c>
      <c r="D1582" s="73">
        <v>11</v>
      </c>
      <c r="E1582" s="73">
        <v>101</v>
      </c>
      <c r="F1582" s="73">
        <v>7</v>
      </c>
      <c r="G1582" s="73">
        <v>92</v>
      </c>
      <c r="H1582" s="15">
        <f>D1582/D1581*100</f>
        <v>9.0163934426229506</v>
      </c>
      <c r="I1582" s="15">
        <f>E1582/E1581*100</f>
        <v>7.9841897233201582</v>
      </c>
      <c r="J1582" s="16">
        <f t="shared" si="443"/>
        <v>275</v>
      </c>
      <c r="K1582" s="16">
        <f t="shared" si="444"/>
        <v>157.14285714285714</v>
      </c>
      <c r="L1582" s="16">
        <f t="shared" si="444"/>
        <v>109.78260869565217</v>
      </c>
      <c r="M1582" s="72"/>
      <c r="N1582" s="72"/>
      <c r="O1582" s="72"/>
      <c r="P1582" s="72"/>
      <c r="Q1582" s="72"/>
      <c r="R1582" s="72"/>
    </row>
    <row r="1583" spans="1:18" s="9" customFormat="1" x14ac:dyDescent="0.2">
      <c r="A1583" s="17" t="s">
        <v>279</v>
      </c>
      <c r="B1583" s="73">
        <v>119</v>
      </c>
      <c r="C1583" s="73">
        <v>1053</v>
      </c>
      <c r="D1583" s="73">
        <v>111</v>
      </c>
      <c r="E1583" s="73">
        <v>1164</v>
      </c>
      <c r="F1583" s="73">
        <v>149</v>
      </c>
      <c r="G1583" s="73">
        <v>1037</v>
      </c>
      <c r="H1583" s="15">
        <f>D1583/D1581*100</f>
        <v>90.983606557377044</v>
      </c>
      <c r="I1583" s="15">
        <f>E1583/E1581*100</f>
        <v>92.015810276679844</v>
      </c>
      <c r="J1583" s="16">
        <f t="shared" si="443"/>
        <v>93.277310924369743</v>
      </c>
      <c r="K1583" s="16">
        <f t="shared" si="444"/>
        <v>74.496644295302019</v>
      </c>
      <c r="L1583" s="16">
        <f t="shared" si="444"/>
        <v>112.24686595949855</v>
      </c>
      <c r="M1583" s="68"/>
      <c r="N1583" s="68"/>
      <c r="O1583" s="68"/>
      <c r="P1583" s="68"/>
      <c r="Q1583" s="68"/>
      <c r="R1583" s="68"/>
    </row>
    <row r="1584" spans="1:18" s="9" customFormat="1" ht="33.75" x14ac:dyDescent="0.2">
      <c r="A1584" s="18" t="s">
        <v>496</v>
      </c>
      <c r="B1584" s="73"/>
      <c r="C1584" s="73"/>
      <c r="D1584" s="73"/>
      <c r="E1584" s="73"/>
      <c r="F1584" s="73"/>
      <c r="G1584" s="73"/>
      <c r="H1584" s="72"/>
      <c r="I1584" s="72"/>
      <c r="J1584" s="72"/>
      <c r="K1584" s="72"/>
      <c r="L1584" s="72"/>
      <c r="M1584" s="72"/>
      <c r="N1584" s="72"/>
      <c r="O1584" s="72"/>
      <c r="P1584" s="72"/>
      <c r="Q1584" s="72"/>
      <c r="R1584" s="72"/>
    </row>
    <row r="1585" spans="1:18" s="9" customFormat="1" x14ac:dyDescent="0.2">
      <c r="A1585" s="13" t="s">
        <v>272</v>
      </c>
      <c r="B1585" s="73">
        <v>109</v>
      </c>
      <c r="C1585" s="73">
        <v>1094</v>
      </c>
      <c r="D1585" s="73">
        <v>119</v>
      </c>
      <c r="E1585" s="73">
        <v>1213</v>
      </c>
      <c r="F1585" s="73">
        <v>156</v>
      </c>
      <c r="G1585" s="73">
        <v>1112</v>
      </c>
      <c r="H1585" s="15">
        <f>H1586+H1587</f>
        <v>100</v>
      </c>
      <c r="I1585" s="15">
        <f>I1586+I1587</f>
        <v>100</v>
      </c>
      <c r="J1585" s="16">
        <f t="shared" ref="J1585:J1590" si="445">D1585/B1585*100</f>
        <v>109.1743119266055</v>
      </c>
      <c r="K1585" s="16">
        <f t="shared" ref="K1585:L1590" si="446">D1585/F1585*100</f>
        <v>76.28205128205127</v>
      </c>
      <c r="L1585" s="16">
        <f t="shared" si="446"/>
        <v>109.08273381294964</v>
      </c>
      <c r="M1585" s="72"/>
      <c r="N1585" s="72"/>
      <c r="O1585" s="72"/>
      <c r="P1585" s="72"/>
      <c r="Q1585" s="72"/>
      <c r="R1585" s="72"/>
    </row>
    <row r="1586" spans="1:18" s="9" customFormat="1" x14ac:dyDescent="0.2">
      <c r="A1586" s="17" t="s">
        <v>278</v>
      </c>
      <c r="B1586" s="73">
        <v>0</v>
      </c>
      <c r="C1586" s="73">
        <v>0</v>
      </c>
      <c r="D1586" s="73">
        <v>0</v>
      </c>
      <c r="E1586" s="73">
        <v>0</v>
      </c>
      <c r="F1586" s="73">
        <v>0</v>
      </c>
      <c r="G1586" s="73">
        <v>0</v>
      </c>
      <c r="H1586" s="15">
        <f>D1586/D1585*100</f>
        <v>0</v>
      </c>
      <c r="I1586" s="15">
        <f>E1586/E1585*100</f>
        <v>0</v>
      </c>
      <c r="J1586" s="16">
        <v>0</v>
      </c>
      <c r="K1586" s="16">
        <v>0</v>
      </c>
      <c r="L1586" s="16">
        <v>0</v>
      </c>
      <c r="M1586" s="76"/>
      <c r="N1586" s="76"/>
      <c r="O1586" s="76"/>
      <c r="P1586" s="76"/>
      <c r="Q1586" s="76"/>
      <c r="R1586" s="76"/>
    </row>
    <row r="1587" spans="1:18" s="9" customFormat="1" x14ac:dyDescent="0.2">
      <c r="A1587" s="17" t="s">
        <v>274</v>
      </c>
      <c r="B1587" s="73">
        <v>109</v>
      </c>
      <c r="C1587" s="73">
        <v>1094</v>
      </c>
      <c r="D1587" s="73">
        <v>119</v>
      </c>
      <c r="E1587" s="73">
        <v>1213</v>
      </c>
      <c r="F1587" s="73">
        <v>156</v>
      </c>
      <c r="G1587" s="73">
        <v>1112</v>
      </c>
      <c r="H1587" s="15">
        <f>D1587/D1585*100</f>
        <v>100</v>
      </c>
      <c r="I1587" s="15">
        <f>E1587/E1585*100</f>
        <v>100</v>
      </c>
      <c r="J1587" s="16">
        <f t="shared" si="445"/>
        <v>109.1743119266055</v>
      </c>
      <c r="K1587" s="16">
        <f t="shared" si="446"/>
        <v>76.28205128205127</v>
      </c>
      <c r="L1587" s="16">
        <f t="shared" si="446"/>
        <v>109.08273381294964</v>
      </c>
      <c r="M1587" s="72"/>
      <c r="N1587" s="72"/>
      <c r="O1587" s="72"/>
      <c r="P1587" s="72"/>
      <c r="Q1587" s="72"/>
      <c r="R1587" s="72"/>
    </row>
    <row r="1588" spans="1:18" s="9" customFormat="1" x14ac:dyDescent="0.2">
      <c r="A1588" s="13" t="s">
        <v>273</v>
      </c>
      <c r="B1588" s="73">
        <v>109</v>
      </c>
      <c r="C1588" s="73">
        <v>1094</v>
      </c>
      <c r="D1588" s="73">
        <v>119</v>
      </c>
      <c r="E1588" s="73">
        <v>1213</v>
      </c>
      <c r="F1588" s="73">
        <v>156</v>
      </c>
      <c r="G1588" s="73">
        <v>1112</v>
      </c>
      <c r="H1588" s="15">
        <f>H1589+H1590</f>
        <v>100</v>
      </c>
      <c r="I1588" s="15">
        <f>I1589+I1590</f>
        <v>100</v>
      </c>
      <c r="J1588" s="16">
        <f t="shared" si="445"/>
        <v>109.1743119266055</v>
      </c>
      <c r="K1588" s="16">
        <f t="shared" si="446"/>
        <v>76.28205128205127</v>
      </c>
      <c r="L1588" s="16">
        <f t="shared" si="446"/>
        <v>109.08273381294964</v>
      </c>
      <c r="M1588" s="72"/>
      <c r="N1588" s="72"/>
      <c r="O1588" s="72"/>
      <c r="P1588" s="72"/>
      <c r="Q1588" s="72"/>
      <c r="R1588" s="72"/>
    </row>
    <row r="1589" spans="1:18" s="9" customFormat="1" x14ac:dyDescent="0.2">
      <c r="A1589" s="17" t="s">
        <v>275</v>
      </c>
      <c r="B1589" s="73">
        <v>4</v>
      </c>
      <c r="C1589" s="73">
        <v>65</v>
      </c>
      <c r="D1589" s="73">
        <v>11</v>
      </c>
      <c r="E1589" s="73">
        <v>76</v>
      </c>
      <c r="F1589" s="73">
        <v>6</v>
      </c>
      <c r="G1589" s="73">
        <v>86</v>
      </c>
      <c r="H1589" s="15">
        <f>D1589/D1588*100</f>
        <v>9.2436974789915975</v>
      </c>
      <c r="I1589" s="15">
        <f>E1589/E1588*100</f>
        <v>6.265457543281121</v>
      </c>
      <c r="J1589" s="16">
        <f t="shared" si="445"/>
        <v>275</v>
      </c>
      <c r="K1589" s="16">
        <f t="shared" si="446"/>
        <v>183.33333333333331</v>
      </c>
      <c r="L1589" s="16">
        <f t="shared" si="446"/>
        <v>88.372093023255815</v>
      </c>
      <c r="M1589" s="72"/>
      <c r="N1589" s="72"/>
      <c r="O1589" s="72"/>
      <c r="P1589" s="72"/>
      <c r="Q1589" s="72"/>
      <c r="R1589" s="72"/>
    </row>
    <row r="1590" spans="1:18" s="9" customFormat="1" x14ac:dyDescent="0.2">
      <c r="A1590" s="17" t="s">
        <v>279</v>
      </c>
      <c r="B1590" s="73">
        <v>105</v>
      </c>
      <c r="C1590" s="73">
        <v>1029</v>
      </c>
      <c r="D1590" s="73">
        <v>108</v>
      </c>
      <c r="E1590" s="73">
        <v>1137</v>
      </c>
      <c r="F1590" s="73">
        <v>150</v>
      </c>
      <c r="G1590" s="73">
        <v>1026</v>
      </c>
      <c r="H1590" s="15">
        <f>D1590/D1588*100</f>
        <v>90.756302521008408</v>
      </c>
      <c r="I1590" s="15">
        <f>E1590/E1588*100</f>
        <v>93.734542456718884</v>
      </c>
      <c r="J1590" s="16">
        <f t="shared" si="445"/>
        <v>102.85714285714285</v>
      </c>
      <c r="K1590" s="16">
        <f t="shared" si="446"/>
        <v>72</v>
      </c>
      <c r="L1590" s="16">
        <f t="shared" si="446"/>
        <v>110.81871345029239</v>
      </c>
      <c r="M1590" s="68"/>
      <c r="N1590" s="68"/>
      <c r="O1590" s="68"/>
      <c r="P1590" s="68"/>
      <c r="Q1590" s="68"/>
      <c r="R1590" s="68"/>
    </row>
    <row r="1591" spans="1:18" s="9" customFormat="1" ht="22.5" x14ac:dyDescent="0.2">
      <c r="A1591" s="11" t="s">
        <v>497</v>
      </c>
      <c r="B1591" s="73"/>
      <c r="C1591" s="73"/>
      <c r="D1591" s="73"/>
      <c r="E1591" s="73"/>
      <c r="F1591" s="73"/>
      <c r="G1591" s="73"/>
      <c r="H1591" s="72"/>
      <c r="I1591" s="72"/>
      <c r="J1591" s="72"/>
      <c r="K1591" s="72"/>
      <c r="L1591" s="72"/>
      <c r="M1591" s="72"/>
      <c r="N1591" s="72"/>
      <c r="O1591" s="72"/>
      <c r="P1591" s="72"/>
      <c r="Q1591" s="72"/>
      <c r="R1591" s="72"/>
    </row>
    <row r="1592" spans="1:18" s="9" customFormat="1" x14ac:dyDescent="0.2">
      <c r="A1592" s="13" t="s">
        <v>272</v>
      </c>
      <c r="B1592" s="73">
        <v>67570</v>
      </c>
      <c r="C1592" s="73">
        <v>544245</v>
      </c>
      <c r="D1592" s="73">
        <v>60319</v>
      </c>
      <c r="E1592" s="73">
        <v>604564</v>
      </c>
      <c r="F1592" s="73">
        <v>70489</v>
      </c>
      <c r="G1592" s="73">
        <v>610787</v>
      </c>
      <c r="H1592" s="15">
        <f>H1593+H1594</f>
        <v>100</v>
      </c>
      <c r="I1592" s="15">
        <f>I1593+I1594</f>
        <v>100</v>
      </c>
      <c r="J1592" s="16">
        <f t="shared" ref="J1592:J1597" si="447">D1592/B1592*100</f>
        <v>89.268906319372505</v>
      </c>
      <c r="K1592" s="16">
        <f t="shared" ref="K1592:L1597" si="448">D1592/F1592*100</f>
        <v>85.572216941650467</v>
      </c>
      <c r="L1592" s="16">
        <f t="shared" si="448"/>
        <v>98.981150548390843</v>
      </c>
      <c r="M1592" s="72"/>
      <c r="N1592" s="72"/>
      <c r="O1592" s="72"/>
      <c r="P1592" s="72"/>
      <c r="Q1592" s="72"/>
      <c r="R1592" s="72"/>
    </row>
    <row r="1593" spans="1:18" s="9" customFormat="1" x14ac:dyDescent="0.2">
      <c r="A1593" s="17" t="s">
        <v>278</v>
      </c>
      <c r="B1593" s="73">
        <v>0</v>
      </c>
      <c r="C1593" s="73">
        <v>0</v>
      </c>
      <c r="D1593" s="73">
        <v>0</v>
      </c>
      <c r="E1593" s="73">
        <v>0</v>
      </c>
      <c r="F1593" s="73">
        <v>0</v>
      </c>
      <c r="G1593" s="73">
        <v>0</v>
      </c>
      <c r="H1593" s="15">
        <f>D1593/D1592*100</f>
        <v>0</v>
      </c>
      <c r="I1593" s="15">
        <f>E1593/E1592*100</f>
        <v>0</v>
      </c>
      <c r="J1593" s="16">
        <v>0</v>
      </c>
      <c r="K1593" s="16">
        <v>0</v>
      </c>
      <c r="L1593" s="16">
        <v>0</v>
      </c>
      <c r="M1593" s="68"/>
      <c r="N1593" s="68"/>
      <c r="O1593" s="68"/>
      <c r="P1593" s="68"/>
      <c r="Q1593" s="68"/>
      <c r="R1593" s="68"/>
    </row>
    <row r="1594" spans="1:18" s="9" customFormat="1" x14ac:dyDescent="0.2">
      <c r="A1594" s="17" t="s">
        <v>274</v>
      </c>
      <c r="B1594" s="73">
        <v>67570</v>
      </c>
      <c r="C1594" s="73">
        <v>544245</v>
      </c>
      <c r="D1594" s="73">
        <v>60319</v>
      </c>
      <c r="E1594" s="73">
        <v>604564</v>
      </c>
      <c r="F1594" s="73">
        <v>70489</v>
      </c>
      <c r="G1594" s="73">
        <v>610787</v>
      </c>
      <c r="H1594" s="15">
        <f>D1594/D1592*100</f>
        <v>100</v>
      </c>
      <c r="I1594" s="15">
        <f>E1594/E1592*100</f>
        <v>100</v>
      </c>
      <c r="J1594" s="16">
        <f t="shared" si="447"/>
        <v>89.268906319372505</v>
      </c>
      <c r="K1594" s="16">
        <f t="shared" si="448"/>
        <v>85.572216941650467</v>
      </c>
      <c r="L1594" s="16">
        <f t="shared" si="448"/>
        <v>98.981150548390843</v>
      </c>
      <c r="M1594" s="72"/>
      <c r="N1594" s="72"/>
      <c r="O1594" s="72"/>
      <c r="P1594" s="72"/>
      <c r="Q1594" s="72"/>
      <c r="R1594" s="72"/>
    </row>
    <row r="1595" spans="1:18" s="9" customFormat="1" x14ac:dyDescent="0.2">
      <c r="A1595" s="13" t="s">
        <v>273</v>
      </c>
      <c r="B1595" s="73">
        <v>67570</v>
      </c>
      <c r="C1595" s="73">
        <v>544245</v>
      </c>
      <c r="D1595" s="73">
        <v>60319</v>
      </c>
      <c r="E1595" s="73">
        <v>604564</v>
      </c>
      <c r="F1595" s="73">
        <v>70489</v>
      </c>
      <c r="G1595" s="73">
        <v>610787</v>
      </c>
      <c r="H1595" s="15">
        <f>H1596+H1597</f>
        <v>100</v>
      </c>
      <c r="I1595" s="15">
        <f>I1596+I1597</f>
        <v>100</v>
      </c>
      <c r="J1595" s="16">
        <f t="shared" si="447"/>
        <v>89.268906319372505</v>
      </c>
      <c r="K1595" s="16">
        <f t="shared" si="448"/>
        <v>85.572216941650467</v>
      </c>
      <c r="L1595" s="16">
        <f t="shared" si="448"/>
        <v>98.981150548390843</v>
      </c>
      <c r="M1595" s="72"/>
      <c r="N1595" s="72"/>
      <c r="O1595" s="72"/>
      <c r="P1595" s="72"/>
      <c r="Q1595" s="72"/>
      <c r="R1595" s="72"/>
    </row>
    <row r="1596" spans="1:18" s="9" customFormat="1" x14ac:dyDescent="0.2">
      <c r="A1596" s="17" t="s">
        <v>275</v>
      </c>
      <c r="B1596" s="73">
        <v>8966</v>
      </c>
      <c r="C1596" s="73">
        <v>60417</v>
      </c>
      <c r="D1596" s="73">
        <v>5340</v>
      </c>
      <c r="E1596" s="73">
        <v>65757</v>
      </c>
      <c r="F1596" s="73">
        <v>4924</v>
      </c>
      <c r="G1596" s="73">
        <v>48119</v>
      </c>
      <c r="H1596" s="15">
        <f>D1596/D1595*100</f>
        <v>8.8529319120011944</v>
      </c>
      <c r="I1596" s="15">
        <f>E1596/E1595*100</f>
        <v>10.87676408122217</v>
      </c>
      <c r="J1596" s="16">
        <f t="shared" si="447"/>
        <v>59.558331474459067</v>
      </c>
      <c r="K1596" s="16">
        <f t="shared" si="448"/>
        <v>108.44841592201462</v>
      </c>
      <c r="L1596" s="16">
        <f t="shared" si="448"/>
        <v>136.65495957937611</v>
      </c>
      <c r="M1596" s="72"/>
      <c r="N1596" s="72"/>
      <c r="O1596" s="72"/>
      <c r="P1596" s="72"/>
      <c r="Q1596" s="72"/>
      <c r="R1596" s="72"/>
    </row>
    <row r="1597" spans="1:18" s="9" customFormat="1" x14ac:dyDescent="0.2">
      <c r="A1597" s="17" t="s">
        <v>279</v>
      </c>
      <c r="B1597" s="73">
        <v>58604</v>
      </c>
      <c r="C1597" s="73">
        <v>483828</v>
      </c>
      <c r="D1597" s="73">
        <v>54979</v>
      </c>
      <c r="E1597" s="73">
        <v>538807</v>
      </c>
      <c r="F1597" s="73">
        <v>65565</v>
      </c>
      <c r="G1597" s="73">
        <v>562668</v>
      </c>
      <c r="H1597" s="15">
        <f>D1597/D1595*100</f>
        <v>91.147068087998804</v>
      </c>
      <c r="I1597" s="15">
        <f>E1597/E1595*100</f>
        <v>89.123235918777837</v>
      </c>
      <c r="J1597" s="16">
        <f t="shared" si="447"/>
        <v>93.81441539826632</v>
      </c>
      <c r="K1597" s="16">
        <f t="shared" si="448"/>
        <v>83.854190497979104</v>
      </c>
      <c r="L1597" s="16">
        <f t="shared" si="448"/>
        <v>95.759310996893376</v>
      </c>
      <c r="M1597" s="68"/>
      <c r="N1597" s="68"/>
      <c r="O1597" s="68"/>
      <c r="P1597" s="68"/>
      <c r="Q1597" s="68"/>
      <c r="R1597" s="68"/>
    </row>
    <row r="1598" spans="1:18" s="9" customFormat="1" ht="33.75" x14ac:dyDescent="0.2">
      <c r="A1598" s="11" t="s">
        <v>498</v>
      </c>
      <c r="B1598" s="73"/>
      <c r="C1598" s="73"/>
      <c r="D1598" s="73"/>
      <c r="E1598" s="73"/>
      <c r="F1598" s="73"/>
      <c r="G1598" s="73"/>
      <c r="H1598" s="72"/>
      <c r="I1598" s="72"/>
      <c r="J1598" s="72"/>
      <c r="K1598" s="72"/>
      <c r="L1598" s="72"/>
      <c r="M1598" s="72"/>
      <c r="N1598" s="72"/>
      <c r="O1598" s="72"/>
      <c r="P1598" s="72"/>
      <c r="Q1598" s="72"/>
      <c r="R1598" s="72"/>
    </row>
    <row r="1599" spans="1:18" s="9" customFormat="1" x14ac:dyDescent="0.2">
      <c r="A1599" s="13" t="s">
        <v>272</v>
      </c>
      <c r="B1599" s="73">
        <v>3993</v>
      </c>
      <c r="C1599" s="73">
        <v>31051</v>
      </c>
      <c r="D1599" s="73">
        <v>3020</v>
      </c>
      <c r="E1599" s="73">
        <v>34071</v>
      </c>
      <c r="F1599" s="73">
        <v>2567</v>
      </c>
      <c r="G1599" s="73">
        <v>21531</v>
      </c>
      <c r="H1599" s="15">
        <f>H1600+H1601</f>
        <v>100</v>
      </c>
      <c r="I1599" s="15">
        <f>I1600+I1601</f>
        <v>100</v>
      </c>
      <c r="J1599" s="16">
        <f t="shared" ref="J1599:J1604" si="449">D1599/B1599*100</f>
        <v>75.632356624092154</v>
      </c>
      <c r="K1599" s="16">
        <f t="shared" ref="K1599:L1604" si="450">D1599/F1599*100</f>
        <v>117.64705882352942</v>
      </c>
      <c r="L1599" s="16">
        <f t="shared" si="450"/>
        <v>158.2416051274906</v>
      </c>
      <c r="M1599" s="72"/>
      <c r="N1599" s="72"/>
      <c r="O1599" s="72"/>
      <c r="P1599" s="72"/>
      <c r="Q1599" s="72"/>
      <c r="R1599" s="72"/>
    </row>
    <row r="1600" spans="1:18" s="9" customFormat="1" x14ac:dyDescent="0.2">
      <c r="A1600" s="17" t="s">
        <v>278</v>
      </c>
      <c r="B1600" s="73">
        <v>0</v>
      </c>
      <c r="C1600" s="73">
        <v>0</v>
      </c>
      <c r="D1600" s="73">
        <v>0</v>
      </c>
      <c r="E1600" s="73">
        <v>0</v>
      </c>
      <c r="F1600" s="73">
        <v>0</v>
      </c>
      <c r="G1600" s="73">
        <v>0</v>
      </c>
      <c r="H1600" s="15">
        <f>D1600/D1599*100</f>
        <v>0</v>
      </c>
      <c r="I1600" s="15">
        <f>E1600/E1599*100</f>
        <v>0</v>
      </c>
      <c r="J1600" s="16">
        <v>0</v>
      </c>
      <c r="K1600" s="16">
        <v>0</v>
      </c>
      <c r="L1600" s="16">
        <v>0</v>
      </c>
      <c r="M1600" s="68"/>
      <c r="N1600" s="68"/>
      <c r="O1600" s="68"/>
      <c r="P1600" s="68"/>
      <c r="Q1600" s="68"/>
      <c r="R1600" s="68"/>
    </row>
    <row r="1601" spans="1:18" s="9" customFormat="1" x14ac:dyDescent="0.2">
      <c r="A1601" s="17" t="s">
        <v>274</v>
      </c>
      <c r="B1601" s="73">
        <v>3993</v>
      </c>
      <c r="C1601" s="73">
        <v>31051</v>
      </c>
      <c r="D1601" s="73">
        <v>3020</v>
      </c>
      <c r="E1601" s="73">
        <v>34071</v>
      </c>
      <c r="F1601" s="73">
        <v>2567</v>
      </c>
      <c r="G1601" s="73">
        <v>21531</v>
      </c>
      <c r="H1601" s="15">
        <f>D1601/D1599*100</f>
        <v>100</v>
      </c>
      <c r="I1601" s="15">
        <f>E1601/E1599*100</f>
        <v>100</v>
      </c>
      <c r="J1601" s="16">
        <f t="shared" si="449"/>
        <v>75.632356624092154</v>
      </c>
      <c r="K1601" s="16">
        <f t="shared" si="450"/>
        <v>117.64705882352942</v>
      </c>
      <c r="L1601" s="16">
        <f t="shared" si="450"/>
        <v>158.2416051274906</v>
      </c>
      <c r="M1601" s="72"/>
      <c r="N1601" s="72"/>
      <c r="O1601" s="72"/>
      <c r="P1601" s="72"/>
      <c r="Q1601" s="72"/>
      <c r="R1601" s="72"/>
    </row>
    <row r="1602" spans="1:18" s="9" customFormat="1" x14ac:dyDescent="0.2">
      <c r="A1602" s="13" t="s">
        <v>273</v>
      </c>
      <c r="B1602" s="73">
        <v>3993</v>
      </c>
      <c r="C1602" s="73">
        <v>31051</v>
      </c>
      <c r="D1602" s="73">
        <v>3020</v>
      </c>
      <c r="E1602" s="73">
        <v>34071</v>
      </c>
      <c r="F1602" s="73">
        <v>2567</v>
      </c>
      <c r="G1602" s="73">
        <v>21531</v>
      </c>
      <c r="H1602" s="15">
        <f>H1603+H1604</f>
        <v>100</v>
      </c>
      <c r="I1602" s="15">
        <f>I1603+I1604</f>
        <v>100</v>
      </c>
      <c r="J1602" s="16">
        <f t="shared" si="449"/>
        <v>75.632356624092154</v>
      </c>
      <c r="K1602" s="16">
        <f t="shared" si="450"/>
        <v>117.64705882352942</v>
      </c>
      <c r="L1602" s="16">
        <f t="shared" si="450"/>
        <v>158.2416051274906</v>
      </c>
      <c r="M1602" s="72"/>
      <c r="N1602" s="72"/>
      <c r="O1602" s="72"/>
      <c r="P1602" s="72"/>
      <c r="Q1602" s="72"/>
      <c r="R1602" s="72"/>
    </row>
    <row r="1603" spans="1:18" s="9" customFormat="1" x14ac:dyDescent="0.2">
      <c r="A1603" s="17" t="s">
        <v>275</v>
      </c>
      <c r="B1603" s="73">
        <v>609</v>
      </c>
      <c r="C1603" s="73">
        <v>14326</v>
      </c>
      <c r="D1603" s="73">
        <v>431</v>
      </c>
      <c r="E1603" s="73">
        <v>14757</v>
      </c>
      <c r="F1603" s="73">
        <v>1993</v>
      </c>
      <c r="G1603" s="73">
        <v>9457</v>
      </c>
      <c r="H1603" s="15">
        <f>D1603/D1602*100</f>
        <v>14.271523178807946</v>
      </c>
      <c r="I1603" s="15">
        <f>E1603/E1602*100</f>
        <v>43.312494496786123</v>
      </c>
      <c r="J1603" s="16">
        <f t="shared" si="449"/>
        <v>70.771756978653528</v>
      </c>
      <c r="K1603" s="16">
        <f t="shared" si="450"/>
        <v>21.625689914701454</v>
      </c>
      <c r="L1603" s="16">
        <f t="shared" si="450"/>
        <v>156.04314264565932</v>
      </c>
      <c r="M1603" s="72"/>
      <c r="N1603" s="72"/>
      <c r="O1603" s="72"/>
      <c r="P1603" s="72"/>
      <c r="Q1603" s="72"/>
      <c r="R1603" s="72"/>
    </row>
    <row r="1604" spans="1:18" s="9" customFormat="1" x14ac:dyDescent="0.2">
      <c r="A1604" s="17" t="s">
        <v>279</v>
      </c>
      <c r="B1604" s="73">
        <v>3384</v>
      </c>
      <c r="C1604" s="73">
        <v>16725</v>
      </c>
      <c r="D1604" s="73">
        <v>2589</v>
      </c>
      <c r="E1604" s="73">
        <v>19314</v>
      </c>
      <c r="F1604" s="73">
        <v>574</v>
      </c>
      <c r="G1604" s="73">
        <v>12074</v>
      </c>
      <c r="H1604" s="15">
        <f>D1604/D1602*100</f>
        <v>85.728476821192061</v>
      </c>
      <c r="I1604" s="15">
        <f>E1604/E1602*100</f>
        <v>56.687505503213877</v>
      </c>
      <c r="J1604" s="16">
        <f t="shared" si="449"/>
        <v>76.50709219858156</v>
      </c>
      <c r="K1604" s="16">
        <f t="shared" si="450"/>
        <v>451.04529616724739</v>
      </c>
      <c r="L1604" s="16">
        <f t="shared" si="450"/>
        <v>159.9635580586384</v>
      </c>
      <c r="M1604" s="76"/>
      <c r="N1604" s="76"/>
      <c r="O1604" s="76"/>
      <c r="P1604" s="76"/>
      <c r="Q1604" s="76"/>
      <c r="R1604" s="76"/>
    </row>
    <row r="1605" spans="1:18" s="9" customFormat="1" ht="22.5" x14ac:dyDescent="0.2">
      <c r="A1605" s="11" t="s">
        <v>499</v>
      </c>
      <c r="B1605" s="73"/>
      <c r="C1605" s="73"/>
      <c r="D1605" s="73"/>
      <c r="E1605" s="73"/>
      <c r="F1605" s="73"/>
      <c r="G1605" s="73"/>
      <c r="H1605" s="72"/>
      <c r="I1605" s="72"/>
      <c r="J1605" s="72"/>
      <c r="K1605" s="72"/>
      <c r="L1605" s="72"/>
      <c r="M1605" s="72"/>
      <c r="N1605" s="72"/>
      <c r="O1605" s="72"/>
      <c r="P1605" s="72"/>
      <c r="Q1605" s="72"/>
      <c r="R1605" s="72"/>
    </row>
    <row r="1606" spans="1:18" s="9" customFormat="1" x14ac:dyDescent="0.2">
      <c r="A1606" s="13" t="s">
        <v>272</v>
      </c>
      <c r="B1606" s="73">
        <v>50447</v>
      </c>
      <c r="C1606" s="73">
        <v>513560</v>
      </c>
      <c r="D1606" s="73">
        <v>79244</v>
      </c>
      <c r="E1606" s="73">
        <v>592804</v>
      </c>
      <c r="F1606" s="73">
        <v>99727</v>
      </c>
      <c r="G1606" s="73">
        <v>591620</v>
      </c>
      <c r="H1606" s="15">
        <f>H1607+H1608</f>
        <v>100</v>
      </c>
      <c r="I1606" s="15">
        <f>I1607+I1608</f>
        <v>100</v>
      </c>
      <c r="J1606" s="16">
        <f t="shared" ref="J1606:J1611" si="451">D1606/B1606*100</f>
        <v>157.08367197256527</v>
      </c>
      <c r="K1606" s="16">
        <f t="shared" ref="K1606:L1611" si="452">D1606/F1606*100</f>
        <v>79.460928334352786</v>
      </c>
      <c r="L1606" s="16">
        <f t="shared" si="452"/>
        <v>100.20012846083634</v>
      </c>
      <c r="M1606" s="72"/>
      <c r="N1606" s="72"/>
      <c r="O1606" s="72"/>
      <c r="P1606" s="72"/>
      <c r="Q1606" s="72"/>
      <c r="R1606" s="72"/>
    </row>
    <row r="1607" spans="1:18" s="9" customFormat="1" x14ac:dyDescent="0.2">
      <c r="A1607" s="17" t="s">
        <v>278</v>
      </c>
      <c r="B1607" s="73">
        <v>5267</v>
      </c>
      <c r="C1607" s="73">
        <v>17750</v>
      </c>
      <c r="D1607" s="73">
        <v>19057</v>
      </c>
      <c r="E1607" s="73">
        <v>36807</v>
      </c>
      <c r="F1607" s="73">
        <v>5885</v>
      </c>
      <c r="G1607" s="73">
        <v>17656</v>
      </c>
      <c r="H1607" s="15">
        <f>D1607/D1606*100</f>
        <v>24.048508404421788</v>
      </c>
      <c r="I1607" s="15">
        <f>E1607/E1606*100</f>
        <v>6.2089662013076836</v>
      </c>
      <c r="J1607" s="16">
        <f t="shared" si="451"/>
        <v>361.81887222327703</v>
      </c>
      <c r="K1607" s="16">
        <f t="shared" si="452"/>
        <v>323.82327952421412</v>
      </c>
      <c r="L1607" s="16">
        <f t="shared" si="452"/>
        <v>208.46737652922519</v>
      </c>
      <c r="M1607" s="76"/>
      <c r="N1607" s="76"/>
      <c r="O1607" s="76"/>
      <c r="P1607" s="76"/>
      <c r="Q1607" s="76"/>
      <c r="R1607" s="76"/>
    </row>
    <row r="1608" spans="1:18" s="9" customFormat="1" x14ac:dyDescent="0.2">
      <c r="A1608" s="17" t="s">
        <v>274</v>
      </c>
      <c r="B1608" s="73">
        <v>45180</v>
      </c>
      <c r="C1608" s="73">
        <v>495810</v>
      </c>
      <c r="D1608" s="73">
        <v>60187</v>
      </c>
      <c r="E1608" s="73">
        <v>555997</v>
      </c>
      <c r="F1608" s="73">
        <v>93842</v>
      </c>
      <c r="G1608" s="73">
        <v>573964</v>
      </c>
      <c r="H1608" s="15">
        <f>D1608/D1606*100</f>
        <v>75.951491595578219</v>
      </c>
      <c r="I1608" s="15">
        <f>E1608/E1606*100</f>
        <v>93.791033798692311</v>
      </c>
      <c r="J1608" s="16">
        <f t="shared" si="451"/>
        <v>133.21602478972997</v>
      </c>
      <c r="K1608" s="16">
        <f t="shared" si="452"/>
        <v>64.136527354489459</v>
      </c>
      <c r="L1608" s="16">
        <f t="shared" si="452"/>
        <v>96.8696642995031</v>
      </c>
      <c r="M1608" s="72"/>
      <c r="N1608" s="72"/>
      <c r="O1608" s="72"/>
      <c r="P1608" s="72"/>
      <c r="Q1608" s="72"/>
      <c r="R1608" s="72"/>
    </row>
    <row r="1609" spans="1:18" s="9" customFormat="1" x14ac:dyDescent="0.2">
      <c r="A1609" s="13" t="s">
        <v>273</v>
      </c>
      <c r="B1609" s="73">
        <v>50447</v>
      </c>
      <c r="C1609" s="73">
        <v>513560</v>
      </c>
      <c r="D1609" s="73">
        <v>79244</v>
      </c>
      <c r="E1609" s="73">
        <v>592804</v>
      </c>
      <c r="F1609" s="73">
        <v>99727</v>
      </c>
      <c r="G1609" s="73">
        <v>591620</v>
      </c>
      <c r="H1609" s="15">
        <f>H1610+H1611</f>
        <v>100</v>
      </c>
      <c r="I1609" s="15">
        <f>I1610+I1611</f>
        <v>100</v>
      </c>
      <c r="J1609" s="16">
        <f t="shared" si="451"/>
        <v>157.08367197256527</v>
      </c>
      <c r="K1609" s="16">
        <f t="shared" si="452"/>
        <v>79.460928334352786</v>
      </c>
      <c r="L1609" s="16">
        <f t="shared" si="452"/>
        <v>100.20012846083634</v>
      </c>
      <c r="M1609" s="72"/>
      <c r="N1609" s="72"/>
      <c r="O1609" s="72"/>
      <c r="P1609" s="72"/>
      <c r="Q1609" s="72"/>
      <c r="R1609" s="72"/>
    </row>
    <row r="1610" spans="1:18" s="9" customFormat="1" x14ac:dyDescent="0.2">
      <c r="A1610" s="17" t="s">
        <v>275</v>
      </c>
      <c r="B1610" s="73">
        <v>17254</v>
      </c>
      <c r="C1610" s="73">
        <v>146759</v>
      </c>
      <c r="D1610" s="73">
        <v>19487</v>
      </c>
      <c r="E1610" s="73">
        <v>166246</v>
      </c>
      <c r="F1610" s="73">
        <v>19434</v>
      </c>
      <c r="G1610" s="73">
        <v>140293</v>
      </c>
      <c r="H1610" s="15">
        <f>D1610/D1609*100</f>
        <v>24.591136237443845</v>
      </c>
      <c r="I1610" s="15">
        <f>E1610/E1609*100</f>
        <v>28.044007800217273</v>
      </c>
      <c r="J1610" s="16">
        <f t="shared" si="451"/>
        <v>112.94192650979483</v>
      </c>
      <c r="K1610" s="16">
        <f t="shared" si="452"/>
        <v>100.27271791705259</v>
      </c>
      <c r="L1610" s="16">
        <f t="shared" si="452"/>
        <v>118.49914108330424</v>
      </c>
      <c r="M1610" s="72"/>
      <c r="N1610" s="72"/>
      <c r="O1610" s="72"/>
      <c r="P1610" s="72"/>
      <c r="Q1610" s="72"/>
      <c r="R1610" s="72"/>
    </row>
    <row r="1611" spans="1:18" s="9" customFormat="1" x14ac:dyDescent="0.2">
      <c r="A1611" s="17" t="s">
        <v>279</v>
      </c>
      <c r="B1611" s="73">
        <v>33193</v>
      </c>
      <c r="C1611" s="73">
        <v>366801</v>
      </c>
      <c r="D1611" s="73">
        <v>59757</v>
      </c>
      <c r="E1611" s="73">
        <v>426558</v>
      </c>
      <c r="F1611" s="73">
        <v>80293</v>
      </c>
      <c r="G1611" s="73">
        <v>451327</v>
      </c>
      <c r="H1611" s="15">
        <f>D1611/D1609*100</f>
        <v>75.408863762556152</v>
      </c>
      <c r="I1611" s="15">
        <f>E1611/E1609*100</f>
        <v>71.955992199782727</v>
      </c>
      <c r="J1611" s="16">
        <f t="shared" si="451"/>
        <v>180.02892176061218</v>
      </c>
      <c r="K1611" s="16">
        <f t="shared" si="452"/>
        <v>74.423673296551385</v>
      </c>
      <c r="L1611" s="16">
        <f t="shared" si="452"/>
        <v>94.511961393845255</v>
      </c>
      <c r="M1611" s="76"/>
      <c r="N1611" s="76"/>
      <c r="O1611" s="76"/>
      <c r="P1611" s="76"/>
      <c r="Q1611" s="76"/>
      <c r="R1611" s="76"/>
    </row>
    <row r="1612" spans="1:18" s="9" customFormat="1" ht="22.5" x14ac:dyDescent="0.2">
      <c r="A1612" s="11" t="s">
        <v>500</v>
      </c>
      <c r="B1612" s="73"/>
      <c r="C1612" s="73"/>
      <c r="D1612" s="73"/>
      <c r="E1612" s="73"/>
      <c r="F1612" s="73"/>
      <c r="G1612" s="73"/>
      <c r="H1612" s="72"/>
      <c r="I1612" s="72"/>
      <c r="J1612" s="72"/>
      <c r="K1612" s="72"/>
      <c r="L1612" s="72"/>
      <c r="M1612" s="72"/>
      <c r="N1612" s="72"/>
      <c r="O1612" s="72"/>
      <c r="P1612" s="72"/>
      <c r="Q1612" s="72"/>
      <c r="R1612" s="72"/>
    </row>
    <row r="1613" spans="1:18" s="9" customFormat="1" x14ac:dyDescent="0.2">
      <c r="A1613" s="13" t="s">
        <v>272</v>
      </c>
      <c r="B1613" s="73">
        <v>2729504</v>
      </c>
      <c r="C1613" s="73">
        <v>18221099</v>
      </c>
      <c r="D1613" s="73">
        <v>3186004</v>
      </c>
      <c r="E1613" s="73">
        <v>21407103</v>
      </c>
      <c r="F1613" s="73">
        <v>629699</v>
      </c>
      <c r="G1613" s="73">
        <v>6095071</v>
      </c>
      <c r="H1613" s="15">
        <f>H1614+H1615</f>
        <v>100</v>
      </c>
      <c r="I1613" s="15">
        <f>I1614+I1615</f>
        <v>100</v>
      </c>
      <c r="J1613" s="16">
        <f t="shared" ref="J1613:J1618" si="453">D1613/B1613*100</f>
        <v>116.72465033940232</v>
      </c>
      <c r="K1613" s="16"/>
      <c r="L1613" s="16">
        <f t="shared" ref="K1613:L1618" si="454">E1613/G1613*100</f>
        <v>351.21991195836767</v>
      </c>
      <c r="M1613" s="72"/>
      <c r="N1613" s="72"/>
      <c r="O1613" s="72"/>
      <c r="P1613" s="72"/>
      <c r="Q1613" s="72"/>
      <c r="R1613" s="72"/>
    </row>
    <row r="1614" spans="1:18" s="9" customFormat="1" x14ac:dyDescent="0.2">
      <c r="A1614" s="17" t="s">
        <v>278</v>
      </c>
      <c r="B1614" s="73">
        <v>199</v>
      </c>
      <c r="C1614" s="73">
        <v>2188</v>
      </c>
      <c r="D1614" s="73">
        <v>583</v>
      </c>
      <c r="E1614" s="73">
        <v>2771</v>
      </c>
      <c r="F1614" s="73">
        <v>2686</v>
      </c>
      <c r="G1614" s="73">
        <v>8058</v>
      </c>
      <c r="H1614" s="15">
        <f>D1614/D1613*100</f>
        <v>1.8298784307866529E-2</v>
      </c>
      <c r="I1614" s="15">
        <f>E1614/E1613*100</f>
        <v>1.2944301711445961E-2</v>
      </c>
      <c r="J1614" s="16">
        <f t="shared" si="453"/>
        <v>292.964824120603</v>
      </c>
      <c r="K1614" s="16">
        <f t="shared" si="454"/>
        <v>21.705137751303052</v>
      </c>
      <c r="L1614" s="16">
        <f t="shared" si="454"/>
        <v>34.388185654008439</v>
      </c>
      <c r="M1614" s="76"/>
      <c r="N1614" s="76"/>
      <c r="O1614" s="76"/>
      <c r="P1614" s="76"/>
      <c r="Q1614" s="76"/>
      <c r="R1614" s="76"/>
    </row>
    <row r="1615" spans="1:18" s="9" customFormat="1" x14ac:dyDescent="0.2">
      <c r="A1615" s="17" t="s">
        <v>274</v>
      </c>
      <c r="B1615" s="73">
        <v>2729305</v>
      </c>
      <c r="C1615" s="73">
        <v>18218911</v>
      </c>
      <c r="D1615" s="73">
        <v>3185421</v>
      </c>
      <c r="E1615" s="73">
        <v>21404332</v>
      </c>
      <c r="F1615" s="73">
        <v>627013</v>
      </c>
      <c r="G1615" s="73">
        <v>6087013</v>
      </c>
      <c r="H1615" s="15">
        <f>D1615/D1613*100</f>
        <v>99.981701215692127</v>
      </c>
      <c r="I1615" s="15">
        <f>E1615/E1613*100</f>
        <v>99.987055698288557</v>
      </c>
      <c r="J1615" s="16">
        <f t="shared" si="453"/>
        <v>116.71180025684194</v>
      </c>
      <c r="K1615" s="16"/>
      <c r="L1615" s="16">
        <f t="shared" si="454"/>
        <v>351.63933443217547</v>
      </c>
      <c r="M1615" s="72"/>
      <c r="N1615" s="72"/>
      <c r="O1615" s="72"/>
      <c r="P1615" s="72"/>
      <c r="Q1615" s="72"/>
      <c r="R1615" s="72"/>
    </row>
    <row r="1616" spans="1:18" s="9" customFormat="1" x14ac:dyDescent="0.2">
      <c r="A1616" s="13" t="s">
        <v>273</v>
      </c>
      <c r="B1616" s="73">
        <v>2729504</v>
      </c>
      <c r="C1616" s="73">
        <v>18221099</v>
      </c>
      <c r="D1616" s="73">
        <v>3186004</v>
      </c>
      <c r="E1616" s="73">
        <v>21407103</v>
      </c>
      <c r="F1616" s="73">
        <v>629699</v>
      </c>
      <c r="G1616" s="73">
        <v>6095071</v>
      </c>
      <c r="H1616" s="15">
        <f>H1617+H1618</f>
        <v>100</v>
      </c>
      <c r="I1616" s="15">
        <f>I1617+I1618</f>
        <v>100.00000000000001</v>
      </c>
      <c r="J1616" s="16">
        <f t="shared" si="453"/>
        <v>116.72465033940232</v>
      </c>
      <c r="K1616" s="16"/>
      <c r="L1616" s="16">
        <f t="shared" si="454"/>
        <v>351.21991195836767</v>
      </c>
      <c r="M1616" s="72"/>
      <c r="N1616" s="72"/>
      <c r="O1616" s="72"/>
      <c r="P1616" s="72"/>
      <c r="Q1616" s="72"/>
      <c r="R1616" s="72"/>
    </row>
    <row r="1617" spans="1:18" s="9" customFormat="1" x14ac:dyDescent="0.2">
      <c r="A1617" s="17" t="s">
        <v>275</v>
      </c>
      <c r="B1617" s="73">
        <v>1279</v>
      </c>
      <c r="C1617" s="73">
        <v>36650</v>
      </c>
      <c r="D1617" s="73">
        <v>700</v>
      </c>
      <c r="E1617" s="73">
        <v>37350</v>
      </c>
      <c r="F1617" s="73">
        <v>5124</v>
      </c>
      <c r="G1617" s="73">
        <v>62848</v>
      </c>
      <c r="H1617" s="15">
        <f>D1617/D1616*100</f>
        <v>2.19710960814864E-2</v>
      </c>
      <c r="I1617" s="15">
        <f>E1617/E1616*100</f>
        <v>0.17447479932244919</v>
      </c>
      <c r="J1617" s="16">
        <f t="shared" si="453"/>
        <v>54.730258014073499</v>
      </c>
      <c r="K1617" s="16">
        <f t="shared" si="454"/>
        <v>13.661202185792352</v>
      </c>
      <c r="L1617" s="16">
        <f t="shared" si="454"/>
        <v>59.429098778004075</v>
      </c>
      <c r="M1617" s="72"/>
      <c r="N1617" s="72"/>
      <c r="O1617" s="72"/>
      <c r="P1617" s="72"/>
      <c r="Q1617" s="72"/>
      <c r="R1617" s="72"/>
    </row>
    <row r="1618" spans="1:18" s="9" customFormat="1" x14ac:dyDescent="0.2">
      <c r="A1618" s="17" t="s">
        <v>279</v>
      </c>
      <c r="B1618" s="73">
        <v>2728225</v>
      </c>
      <c r="C1618" s="73">
        <v>18184449</v>
      </c>
      <c r="D1618" s="73">
        <v>3185304</v>
      </c>
      <c r="E1618" s="73">
        <v>21369753</v>
      </c>
      <c r="F1618" s="73">
        <v>624575</v>
      </c>
      <c r="G1618" s="73">
        <v>6032223</v>
      </c>
      <c r="H1618" s="15">
        <f>D1618/D1616*100</f>
        <v>99.978028903918513</v>
      </c>
      <c r="I1618" s="15">
        <f>E1618/E1616*100</f>
        <v>99.825525200677561</v>
      </c>
      <c r="J1618" s="16">
        <f t="shared" si="453"/>
        <v>116.75371349503799</v>
      </c>
      <c r="K1618" s="16"/>
      <c r="L1618" s="16">
        <f t="shared" si="454"/>
        <v>354.2599966877882</v>
      </c>
      <c r="M1618" s="68"/>
      <c r="N1618" s="68"/>
      <c r="O1618" s="68"/>
      <c r="P1618" s="68"/>
      <c r="Q1618" s="68"/>
      <c r="R1618" s="68"/>
    </row>
    <row r="1619" spans="1:18" s="9" customFormat="1" ht="22.5" x14ac:dyDescent="0.2">
      <c r="A1619" s="11" t="s">
        <v>501</v>
      </c>
      <c r="B1619" s="73"/>
      <c r="C1619" s="73"/>
      <c r="D1619" s="73"/>
      <c r="E1619" s="73"/>
      <c r="F1619" s="73"/>
      <c r="G1619" s="73"/>
      <c r="H1619" s="72"/>
      <c r="I1619" s="72"/>
      <c r="J1619" s="72"/>
      <c r="K1619" s="72"/>
      <c r="L1619" s="72"/>
    </row>
    <row r="1620" spans="1:18" s="9" customFormat="1" x14ac:dyDescent="0.2">
      <c r="A1620" s="13" t="s">
        <v>272</v>
      </c>
      <c r="B1620" s="73">
        <v>101404</v>
      </c>
      <c r="C1620" s="73">
        <v>1406272</v>
      </c>
      <c r="D1620" s="73">
        <v>153167</v>
      </c>
      <c r="E1620" s="73">
        <v>1559439</v>
      </c>
      <c r="F1620" s="73">
        <v>322717</v>
      </c>
      <c r="G1620" s="73">
        <v>3574450</v>
      </c>
      <c r="H1620" s="15">
        <f>H1621+H1622</f>
        <v>100</v>
      </c>
      <c r="I1620" s="15">
        <f>I1621+I1622</f>
        <v>100</v>
      </c>
      <c r="J1620" s="16">
        <f t="shared" ref="J1620:J1625" si="455">D1620/B1620*100</f>
        <v>151.04630981026389</v>
      </c>
      <c r="K1620" s="16">
        <f t="shared" ref="K1620:L1625" si="456">D1620/F1620*100</f>
        <v>47.461707936055433</v>
      </c>
      <c r="L1620" s="16">
        <f t="shared" si="456"/>
        <v>43.627383233784215</v>
      </c>
      <c r="M1620" s="72"/>
      <c r="N1620" s="72"/>
      <c r="O1620" s="72"/>
      <c r="P1620" s="72"/>
      <c r="Q1620" s="72"/>
      <c r="R1620" s="72"/>
    </row>
    <row r="1621" spans="1:18" s="9" customFormat="1" x14ac:dyDescent="0.2">
      <c r="A1621" s="17" t="s">
        <v>278</v>
      </c>
      <c r="B1621" s="73">
        <v>412</v>
      </c>
      <c r="C1621" s="73">
        <v>5457</v>
      </c>
      <c r="D1621" s="73">
        <v>328</v>
      </c>
      <c r="E1621" s="73">
        <v>5785</v>
      </c>
      <c r="F1621" s="73">
        <v>3735</v>
      </c>
      <c r="G1621" s="73">
        <v>11205</v>
      </c>
      <c r="H1621" s="15">
        <f>D1621/D1620*100</f>
        <v>0.21414534462384197</v>
      </c>
      <c r="I1621" s="15">
        <f>E1621/E1620*100</f>
        <v>0.37096673867974317</v>
      </c>
      <c r="J1621" s="16">
        <f t="shared" si="455"/>
        <v>79.611650485436897</v>
      </c>
      <c r="K1621" s="16">
        <f t="shared" si="456"/>
        <v>8.7817938420348067</v>
      </c>
      <c r="L1621" s="16">
        <f t="shared" si="456"/>
        <v>51.62873717090585</v>
      </c>
      <c r="M1621" s="68"/>
      <c r="N1621" s="68"/>
      <c r="O1621" s="68"/>
      <c r="P1621" s="68"/>
      <c r="Q1621" s="68"/>
      <c r="R1621" s="68"/>
    </row>
    <row r="1622" spans="1:18" s="9" customFormat="1" x14ac:dyDescent="0.2">
      <c r="A1622" s="17" t="s">
        <v>274</v>
      </c>
      <c r="B1622" s="73">
        <v>100992</v>
      </c>
      <c r="C1622" s="73">
        <v>1400815</v>
      </c>
      <c r="D1622" s="73">
        <v>152839</v>
      </c>
      <c r="E1622" s="73">
        <v>1553654</v>
      </c>
      <c r="F1622" s="73">
        <v>318982</v>
      </c>
      <c r="G1622" s="73">
        <v>3563245</v>
      </c>
      <c r="H1622" s="15">
        <f>D1622/D1620*100</f>
        <v>99.785854655376156</v>
      </c>
      <c r="I1622" s="15">
        <f>E1622/E1620*100</f>
        <v>99.629033261320259</v>
      </c>
      <c r="J1622" s="16">
        <f t="shared" si="455"/>
        <v>151.33772972116603</v>
      </c>
      <c r="K1622" s="16">
        <f t="shared" si="456"/>
        <v>47.914615871741979</v>
      </c>
      <c r="L1622" s="16">
        <f t="shared" si="456"/>
        <v>43.602222131792786</v>
      </c>
      <c r="M1622" s="72"/>
      <c r="N1622" s="72"/>
      <c r="O1622" s="72"/>
      <c r="P1622" s="72"/>
      <c r="Q1622" s="72"/>
      <c r="R1622" s="72"/>
    </row>
    <row r="1623" spans="1:18" s="9" customFormat="1" x14ac:dyDescent="0.2">
      <c r="A1623" s="13" t="s">
        <v>273</v>
      </c>
      <c r="B1623" s="73">
        <v>101404</v>
      </c>
      <c r="C1623" s="73">
        <v>1406272</v>
      </c>
      <c r="D1623" s="73">
        <v>153167</v>
      </c>
      <c r="E1623" s="73">
        <v>1559439</v>
      </c>
      <c r="F1623" s="73">
        <v>322717</v>
      </c>
      <c r="G1623" s="73">
        <v>3574450</v>
      </c>
      <c r="H1623" s="15">
        <f>H1624+H1625</f>
        <v>100</v>
      </c>
      <c r="I1623" s="15">
        <f>I1624+I1625</f>
        <v>99.999999999999986</v>
      </c>
      <c r="J1623" s="16">
        <f t="shared" si="455"/>
        <v>151.04630981026389</v>
      </c>
      <c r="K1623" s="16">
        <f t="shared" si="456"/>
        <v>47.461707936055433</v>
      </c>
      <c r="L1623" s="16">
        <f t="shared" si="456"/>
        <v>43.627383233784215</v>
      </c>
      <c r="M1623" s="72"/>
      <c r="N1623" s="72"/>
      <c r="O1623" s="72"/>
      <c r="P1623" s="72"/>
      <c r="Q1623" s="72"/>
      <c r="R1623" s="72"/>
    </row>
    <row r="1624" spans="1:18" s="9" customFormat="1" x14ac:dyDescent="0.2">
      <c r="A1624" s="17" t="s">
        <v>275</v>
      </c>
      <c r="B1624" s="73">
        <v>13276</v>
      </c>
      <c r="C1624" s="73">
        <v>60180</v>
      </c>
      <c r="D1624" s="73">
        <v>9440</v>
      </c>
      <c r="E1624" s="73">
        <v>69620</v>
      </c>
      <c r="F1624" s="73">
        <v>18579</v>
      </c>
      <c r="G1624" s="73">
        <v>130757</v>
      </c>
      <c r="H1624" s="15">
        <f>D1624/D1623*100</f>
        <v>6.1632074794178902</v>
      </c>
      <c r="I1624" s="15">
        <f>E1624/E1623*100</f>
        <v>4.4644259890896665</v>
      </c>
      <c r="J1624" s="16">
        <f t="shared" si="455"/>
        <v>71.10575474540525</v>
      </c>
      <c r="K1624" s="16">
        <f t="shared" si="456"/>
        <v>50.810054362452227</v>
      </c>
      <c r="L1624" s="16">
        <f t="shared" si="456"/>
        <v>53.24380339102305</v>
      </c>
      <c r="M1624" s="72"/>
      <c r="N1624" s="72"/>
      <c r="O1624" s="72"/>
      <c r="P1624" s="72"/>
      <c r="Q1624" s="72"/>
      <c r="R1624" s="72"/>
    </row>
    <row r="1625" spans="1:18" s="9" customFormat="1" x14ac:dyDescent="0.2">
      <c r="A1625" s="17" t="s">
        <v>279</v>
      </c>
      <c r="B1625" s="73">
        <v>88128</v>
      </c>
      <c r="C1625" s="73">
        <v>1346092</v>
      </c>
      <c r="D1625" s="73">
        <v>143727</v>
      </c>
      <c r="E1625" s="73">
        <v>1489819</v>
      </c>
      <c r="F1625" s="73">
        <v>304138</v>
      </c>
      <c r="G1625" s="73">
        <v>3443693</v>
      </c>
      <c r="H1625" s="15">
        <f>D1625/D1623*100</f>
        <v>93.836792520582108</v>
      </c>
      <c r="I1625" s="15">
        <f>E1625/E1623*100</f>
        <v>95.535574010910324</v>
      </c>
      <c r="J1625" s="16">
        <f t="shared" si="455"/>
        <v>163.08891612200435</v>
      </c>
      <c r="K1625" s="16">
        <f t="shared" si="456"/>
        <v>47.257166154837606</v>
      </c>
      <c r="L1625" s="16">
        <f t="shared" si="456"/>
        <v>43.262247825227163</v>
      </c>
      <c r="M1625" s="76"/>
      <c r="N1625" s="76"/>
      <c r="O1625" s="76"/>
      <c r="P1625" s="76"/>
      <c r="Q1625" s="76"/>
      <c r="R1625" s="76"/>
    </row>
    <row r="1626" spans="1:18" s="9" customFormat="1" x14ac:dyDescent="0.2">
      <c r="A1626" s="11" t="s">
        <v>502</v>
      </c>
      <c r="B1626" s="73"/>
      <c r="C1626" s="73"/>
      <c r="D1626" s="73"/>
      <c r="E1626" s="73"/>
      <c r="F1626" s="73"/>
      <c r="G1626" s="73"/>
      <c r="H1626" s="72"/>
      <c r="I1626" s="72"/>
      <c r="J1626" s="72"/>
      <c r="K1626" s="72"/>
      <c r="L1626" s="72"/>
      <c r="M1626" s="72"/>
      <c r="N1626" s="72"/>
      <c r="O1626" s="72"/>
      <c r="P1626" s="72"/>
      <c r="Q1626" s="72"/>
      <c r="R1626" s="72"/>
    </row>
    <row r="1627" spans="1:18" s="9" customFormat="1" x14ac:dyDescent="0.2">
      <c r="A1627" s="13" t="s">
        <v>272</v>
      </c>
      <c r="B1627" s="73">
        <v>26294</v>
      </c>
      <c r="C1627" s="73">
        <v>384440</v>
      </c>
      <c r="D1627" s="73">
        <v>53107</v>
      </c>
      <c r="E1627" s="73">
        <v>437547</v>
      </c>
      <c r="F1627" s="73">
        <v>35161</v>
      </c>
      <c r="G1627" s="73">
        <v>448537</v>
      </c>
      <c r="H1627" s="15">
        <f>H1628+H1629</f>
        <v>100</v>
      </c>
      <c r="I1627" s="15">
        <f>I1628+I1629</f>
        <v>100</v>
      </c>
      <c r="J1627" s="16">
        <f t="shared" ref="J1627:J1632" si="457">D1627/B1627*100</f>
        <v>201.97383433482923</v>
      </c>
      <c r="K1627" s="16">
        <f t="shared" ref="K1627:L1632" si="458">D1627/F1627*100</f>
        <v>151.03950399590457</v>
      </c>
      <c r="L1627" s="16">
        <f t="shared" si="458"/>
        <v>97.549811944165143</v>
      </c>
      <c r="M1627" s="72"/>
      <c r="N1627" s="72"/>
      <c r="O1627" s="72"/>
      <c r="P1627" s="72"/>
      <c r="Q1627" s="72"/>
      <c r="R1627" s="72"/>
    </row>
    <row r="1628" spans="1:18" s="9" customFormat="1" x14ac:dyDescent="0.2">
      <c r="A1628" s="17" t="s">
        <v>278</v>
      </c>
      <c r="B1628" s="73">
        <v>412</v>
      </c>
      <c r="C1628" s="73">
        <v>5457</v>
      </c>
      <c r="D1628" s="73">
        <v>328</v>
      </c>
      <c r="E1628" s="73">
        <v>5785</v>
      </c>
      <c r="F1628" s="73">
        <v>3735</v>
      </c>
      <c r="G1628" s="73">
        <v>11205</v>
      </c>
      <c r="H1628" s="15">
        <f>D1628/D1627*100</f>
        <v>0.61762102924284934</v>
      </c>
      <c r="I1628" s="15">
        <f>E1628/E1627*100</f>
        <v>1.3221436782791334</v>
      </c>
      <c r="J1628" s="16">
        <f t="shared" si="457"/>
        <v>79.611650485436897</v>
      </c>
      <c r="K1628" s="16">
        <f t="shared" si="458"/>
        <v>8.7817938420348067</v>
      </c>
      <c r="L1628" s="16">
        <f t="shared" si="458"/>
        <v>51.62873717090585</v>
      </c>
      <c r="M1628" s="68"/>
      <c r="N1628" s="68"/>
      <c r="O1628" s="68"/>
      <c r="P1628" s="68"/>
      <c r="Q1628" s="68"/>
      <c r="R1628" s="68"/>
    </row>
    <row r="1629" spans="1:18" s="9" customFormat="1" x14ac:dyDescent="0.2">
      <c r="A1629" s="17" t="s">
        <v>274</v>
      </c>
      <c r="B1629" s="73">
        <v>25882</v>
      </c>
      <c r="C1629" s="73">
        <v>378983</v>
      </c>
      <c r="D1629" s="73">
        <v>52779</v>
      </c>
      <c r="E1629" s="73">
        <v>431762</v>
      </c>
      <c r="F1629" s="73">
        <v>31426</v>
      </c>
      <c r="G1629" s="73">
        <v>437332</v>
      </c>
      <c r="H1629" s="15">
        <f>D1629/D1627*100</f>
        <v>99.382378970757145</v>
      </c>
      <c r="I1629" s="15">
        <f>E1629/E1627*100</f>
        <v>98.677856321720867</v>
      </c>
      <c r="J1629" s="16">
        <f t="shared" si="457"/>
        <v>203.92164438605982</v>
      </c>
      <c r="K1629" s="16">
        <f t="shared" si="458"/>
        <v>167.94692293005789</v>
      </c>
      <c r="L1629" s="16">
        <f t="shared" si="458"/>
        <v>98.726368068195328</v>
      </c>
      <c r="M1629" s="72"/>
      <c r="N1629" s="72"/>
      <c r="O1629" s="72"/>
      <c r="P1629" s="72"/>
      <c r="Q1629" s="72"/>
      <c r="R1629" s="72"/>
    </row>
    <row r="1630" spans="1:18" s="9" customFormat="1" x14ac:dyDescent="0.2">
      <c r="A1630" s="13" t="s">
        <v>273</v>
      </c>
      <c r="B1630" s="73">
        <v>26294</v>
      </c>
      <c r="C1630" s="73">
        <v>384440</v>
      </c>
      <c r="D1630" s="73">
        <v>53107</v>
      </c>
      <c r="E1630" s="73">
        <v>437547</v>
      </c>
      <c r="F1630" s="73">
        <v>35161</v>
      </c>
      <c r="G1630" s="73">
        <v>448537</v>
      </c>
      <c r="H1630" s="15">
        <f>H1631+H1632</f>
        <v>100</v>
      </c>
      <c r="I1630" s="15">
        <f>I1631+I1632</f>
        <v>99.999999999999986</v>
      </c>
      <c r="J1630" s="16">
        <f t="shared" si="457"/>
        <v>201.97383433482923</v>
      </c>
      <c r="K1630" s="16">
        <f t="shared" si="458"/>
        <v>151.03950399590457</v>
      </c>
      <c r="L1630" s="16">
        <f t="shared" si="458"/>
        <v>97.549811944165143</v>
      </c>
      <c r="M1630" s="72"/>
      <c r="N1630" s="72"/>
      <c r="O1630" s="72"/>
      <c r="P1630" s="72"/>
      <c r="Q1630" s="72"/>
      <c r="R1630" s="72"/>
    </row>
    <row r="1631" spans="1:18" s="9" customFormat="1" x14ac:dyDescent="0.2">
      <c r="A1631" s="17" t="s">
        <v>275</v>
      </c>
      <c r="B1631" s="73">
        <v>3819</v>
      </c>
      <c r="C1631" s="73">
        <v>20452</v>
      </c>
      <c r="D1631" s="73">
        <v>3735</v>
      </c>
      <c r="E1631" s="73">
        <v>24187</v>
      </c>
      <c r="F1631" s="73">
        <v>2231</v>
      </c>
      <c r="G1631" s="73">
        <v>13280</v>
      </c>
      <c r="H1631" s="15">
        <f>D1631/D1630*100</f>
        <v>7.0329711714086658</v>
      </c>
      <c r="I1631" s="15">
        <f>E1631/E1630*100</f>
        <v>5.5278632924005882</v>
      </c>
      <c r="J1631" s="16">
        <f t="shared" si="457"/>
        <v>97.800471327572652</v>
      </c>
      <c r="K1631" s="16">
        <f t="shared" si="458"/>
        <v>167.41371582250113</v>
      </c>
      <c r="L1631" s="16">
        <f t="shared" si="458"/>
        <v>182.13102409638554</v>
      </c>
      <c r="M1631" s="72"/>
      <c r="N1631" s="72"/>
      <c r="O1631" s="72"/>
      <c r="P1631" s="72"/>
      <c r="Q1631" s="72"/>
      <c r="R1631" s="72"/>
    </row>
    <row r="1632" spans="1:18" s="9" customFormat="1" x14ac:dyDescent="0.2">
      <c r="A1632" s="17" t="s">
        <v>279</v>
      </c>
      <c r="B1632" s="73">
        <v>22475</v>
      </c>
      <c r="C1632" s="73">
        <v>363988</v>
      </c>
      <c r="D1632" s="73">
        <v>49372</v>
      </c>
      <c r="E1632" s="73">
        <v>413360</v>
      </c>
      <c r="F1632" s="73">
        <v>32930</v>
      </c>
      <c r="G1632" s="73">
        <v>435257</v>
      </c>
      <c r="H1632" s="15">
        <f>D1632/D1630*100</f>
        <v>92.967028828591339</v>
      </c>
      <c r="I1632" s="15">
        <f>E1632/E1630*100</f>
        <v>94.472136707599404</v>
      </c>
      <c r="J1632" s="16">
        <f t="shared" si="457"/>
        <v>219.67519466073412</v>
      </c>
      <c r="K1632" s="16">
        <f t="shared" si="458"/>
        <v>149.93015487397508</v>
      </c>
      <c r="L1632" s="16">
        <f t="shared" si="458"/>
        <v>94.969179128652726</v>
      </c>
      <c r="M1632" s="76"/>
      <c r="N1632" s="76"/>
      <c r="O1632" s="76"/>
      <c r="P1632" s="76"/>
      <c r="Q1632" s="76"/>
      <c r="R1632" s="76"/>
    </row>
    <row r="1633" spans="1:18" s="9" customFormat="1" ht="22.5" x14ac:dyDescent="0.2">
      <c r="A1633" s="11" t="s">
        <v>503</v>
      </c>
      <c r="B1633" s="73"/>
      <c r="C1633" s="73"/>
      <c r="D1633" s="73"/>
      <c r="E1633" s="73"/>
      <c r="F1633" s="73"/>
      <c r="G1633" s="73"/>
      <c r="H1633" s="72"/>
      <c r="I1633" s="72"/>
      <c r="J1633" s="72"/>
      <c r="K1633" s="72"/>
      <c r="L1633" s="72"/>
      <c r="M1633" s="72"/>
      <c r="N1633" s="72"/>
      <c r="O1633" s="72"/>
      <c r="P1633" s="72"/>
      <c r="Q1633" s="72"/>
      <c r="R1633" s="72"/>
    </row>
    <row r="1634" spans="1:18" s="9" customFormat="1" x14ac:dyDescent="0.2">
      <c r="A1634" s="13" t="s">
        <v>272</v>
      </c>
      <c r="B1634" s="73">
        <v>53791</v>
      </c>
      <c r="C1634" s="73">
        <v>808817</v>
      </c>
      <c r="D1634" s="73">
        <v>75778</v>
      </c>
      <c r="E1634" s="73">
        <v>884595</v>
      </c>
      <c r="F1634" s="73">
        <v>242969</v>
      </c>
      <c r="G1634" s="73">
        <v>2143384</v>
      </c>
      <c r="H1634" s="15">
        <f>H1635+H1636</f>
        <v>100</v>
      </c>
      <c r="I1634" s="15">
        <f>I1635+I1636</f>
        <v>100</v>
      </c>
      <c r="J1634" s="16">
        <f t="shared" ref="J1634:J1639" si="459">D1634/B1634*100</f>
        <v>140.8748675428975</v>
      </c>
      <c r="K1634" s="16">
        <f t="shared" ref="K1634:L1639" si="460">D1634/F1634*100</f>
        <v>31.188340899456307</v>
      </c>
      <c r="L1634" s="16">
        <f t="shared" si="460"/>
        <v>41.270952848393009</v>
      </c>
      <c r="M1634" s="72"/>
      <c r="N1634" s="72"/>
      <c r="O1634" s="72"/>
      <c r="P1634" s="72"/>
      <c r="Q1634" s="72"/>
      <c r="R1634" s="72"/>
    </row>
    <row r="1635" spans="1:18" s="9" customFormat="1" x14ac:dyDescent="0.2">
      <c r="A1635" s="17" t="s">
        <v>278</v>
      </c>
      <c r="B1635" s="73">
        <v>0</v>
      </c>
      <c r="C1635" s="73">
        <v>0</v>
      </c>
      <c r="D1635" s="73">
        <v>0</v>
      </c>
      <c r="E1635" s="73">
        <v>0</v>
      </c>
      <c r="F1635" s="73">
        <v>0</v>
      </c>
      <c r="G1635" s="73">
        <v>0</v>
      </c>
      <c r="H1635" s="15">
        <f>D1635/D1634*100</f>
        <v>0</v>
      </c>
      <c r="I1635" s="15">
        <f>E1635/E1634*100</f>
        <v>0</v>
      </c>
      <c r="J1635" s="16">
        <v>0</v>
      </c>
      <c r="K1635" s="16">
        <v>0</v>
      </c>
      <c r="L1635" s="16">
        <v>0</v>
      </c>
      <c r="M1635" s="68"/>
      <c r="N1635" s="68"/>
      <c r="O1635" s="68"/>
      <c r="P1635" s="68"/>
      <c r="Q1635" s="68"/>
      <c r="R1635" s="68"/>
    </row>
    <row r="1636" spans="1:18" s="72" customFormat="1" x14ac:dyDescent="0.2">
      <c r="A1636" s="17" t="s">
        <v>274</v>
      </c>
      <c r="B1636" s="73">
        <v>53791</v>
      </c>
      <c r="C1636" s="73">
        <v>808817</v>
      </c>
      <c r="D1636" s="73">
        <v>75778</v>
      </c>
      <c r="E1636" s="73">
        <v>884595</v>
      </c>
      <c r="F1636" s="73">
        <v>242969</v>
      </c>
      <c r="G1636" s="73">
        <v>2143384</v>
      </c>
      <c r="H1636" s="15">
        <f>D1636/D1634*100</f>
        <v>100</v>
      </c>
      <c r="I1636" s="15">
        <f>E1636/E1634*100</f>
        <v>100</v>
      </c>
      <c r="J1636" s="16">
        <f t="shared" si="459"/>
        <v>140.8748675428975</v>
      </c>
      <c r="K1636" s="16">
        <f t="shared" si="460"/>
        <v>31.188340899456307</v>
      </c>
      <c r="L1636" s="16">
        <f t="shared" si="460"/>
        <v>41.270952848393009</v>
      </c>
      <c r="M1636" s="76"/>
      <c r="N1636" s="76"/>
      <c r="O1636" s="76"/>
      <c r="P1636" s="76"/>
      <c r="Q1636" s="76"/>
      <c r="R1636" s="76"/>
    </row>
    <row r="1637" spans="1:18" s="9" customFormat="1" x14ac:dyDescent="0.2">
      <c r="A1637" s="13" t="s">
        <v>273</v>
      </c>
      <c r="B1637" s="73">
        <v>53791</v>
      </c>
      <c r="C1637" s="73">
        <v>808817</v>
      </c>
      <c r="D1637" s="73">
        <v>75778</v>
      </c>
      <c r="E1637" s="73">
        <v>884595</v>
      </c>
      <c r="F1637" s="73">
        <v>242969</v>
      </c>
      <c r="G1637" s="73">
        <v>2143384</v>
      </c>
      <c r="H1637" s="15">
        <f>H1638+H1639</f>
        <v>100</v>
      </c>
      <c r="I1637" s="15">
        <f>I1638+I1639</f>
        <v>100</v>
      </c>
      <c r="J1637" s="16">
        <f t="shared" si="459"/>
        <v>140.8748675428975</v>
      </c>
      <c r="K1637" s="16">
        <f t="shared" si="460"/>
        <v>31.188340899456307</v>
      </c>
      <c r="L1637" s="16">
        <f t="shared" si="460"/>
        <v>41.270952848393009</v>
      </c>
    </row>
    <row r="1638" spans="1:18" s="9" customFormat="1" x14ac:dyDescent="0.2">
      <c r="A1638" s="17" t="s">
        <v>275</v>
      </c>
      <c r="B1638" s="73">
        <v>2836</v>
      </c>
      <c r="C1638" s="73">
        <v>24637</v>
      </c>
      <c r="D1638" s="73">
        <v>4789</v>
      </c>
      <c r="E1638" s="73">
        <v>29426</v>
      </c>
      <c r="F1638" s="73">
        <v>2793</v>
      </c>
      <c r="G1638" s="73">
        <v>18757</v>
      </c>
      <c r="H1638" s="15">
        <f>D1638/D1637*100</f>
        <v>6.319776188339624</v>
      </c>
      <c r="I1638" s="15">
        <f>E1638/E1637*100</f>
        <v>3.3264940452975655</v>
      </c>
      <c r="J1638" s="16">
        <f t="shared" si="459"/>
        <v>168.86459802538786</v>
      </c>
      <c r="K1638" s="16">
        <f t="shared" si="460"/>
        <v>171.46437522377371</v>
      </c>
      <c r="L1638" s="16">
        <f t="shared" si="460"/>
        <v>156.88009809671055</v>
      </c>
    </row>
    <row r="1639" spans="1:18" s="9" customFormat="1" x14ac:dyDescent="0.2">
      <c r="A1639" s="17" t="s">
        <v>279</v>
      </c>
      <c r="B1639" s="73">
        <v>50955</v>
      </c>
      <c r="C1639" s="73">
        <v>784180</v>
      </c>
      <c r="D1639" s="73">
        <v>70989</v>
      </c>
      <c r="E1639" s="73">
        <v>855169</v>
      </c>
      <c r="F1639" s="73">
        <v>240176</v>
      </c>
      <c r="G1639" s="73">
        <v>2124627</v>
      </c>
      <c r="H1639" s="15">
        <f>D1639/D1637*100</f>
        <v>93.680223811660383</v>
      </c>
      <c r="I1639" s="15">
        <f>E1639/E1637*100</f>
        <v>96.673505954702435</v>
      </c>
      <c r="J1639" s="16">
        <f t="shared" si="459"/>
        <v>139.31704445098617</v>
      </c>
      <c r="K1639" s="16">
        <f t="shared" si="460"/>
        <v>29.557074811804679</v>
      </c>
      <c r="L1639" s="16">
        <f t="shared" si="460"/>
        <v>40.250312172442506</v>
      </c>
      <c r="M1639" s="72"/>
      <c r="N1639" s="72"/>
      <c r="O1639" s="72"/>
      <c r="P1639" s="72"/>
      <c r="Q1639" s="72"/>
      <c r="R1639" s="72"/>
    </row>
    <row r="1640" spans="1:18" s="9" customFormat="1" ht="33.75" x14ac:dyDescent="0.2">
      <c r="A1640" s="11" t="s">
        <v>504</v>
      </c>
      <c r="B1640" s="73"/>
      <c r="C1640" s="73"/>
      <c r="D1640" s="73"/>
      <c r="E1640" s="73"/>
      <c r="F1640" s="73"/>
      <c r="G1640" s="73"/>
      <c r="H1640" s="72"/>
      <c r="I1640" s="72"/>
      <c r="J1640" s="72"/>
      <c r="K1640" s="72"/>
      <c r="L1640" s="72"/>
      <c r="M1640" s="76"/>
      <c r="N1640" s="76"/>
      <c r="O1640" s="76"/>
      <c r="P1640" s="76"/>
      <c r="Q1640" s="76"/>
      <c r="R1640" s="76"/>
    </row>
    <row r="1641" spans="1:18" s="9" customFormat="1" x14ac:dyDescent="0.2">
      <c r="A1641" s="13" t="s">
        <v>272</v>
      </c>
      <c r="B1641" s="73">
        <v>28598</v>
      </c>
      <c r="C1641" s="73">
        <v>66710</v>
      </c>
      <c r="D1641" s="73">
        <v>24646</v>
      </c>
      <c r="E1641" s="73">
        <v>91356</v>
      </c>
      <c r="F1641" s="73">
        <v>45224</v>
      </c>
      <c r="G1641" s="73">
        <v>138749</v>
      </c>
      <c r="H1641" s="15">
        <f>H1642+H1643</f>
        <v>100</v>
      </c>
      <c r="I1641" s="15">
        <f>I1642+I1643</f>
        <v>100</v>
      </c>
      <c r="J1641" s="16">
        <f t="shared" ref="J1641:J1646" si="461">D1641/B1641*100</f>
        <v>86.180851807818726</v>
      </c>
      <c r="K1641" s="16">
        <f t="shared" ref="K1641:L1646" si="462">D1641/F1641*100</f>
        <v>54.49761188749337</v>
      </c>
      <c r="L1641" s="16">
        <f t="shared" si="462"/>
        <v>65.842636703687958</v>
      </c>
      <c r="M1641" s="72"/>
      <c r="N1641" s="72"/>
      <c r="O1641" s="72"/>
      <c r="P1641" s="72"/>
      <c r="Q1641" s="72"/>
      <c r="R1641" s="72"/>
    </row>
    <row r="1642" spans="1:18" s="9" customFormat="1" x14ac:dyDescent="0.2">
      <c r="A1642" s="17" t="s">
        <v>278</v>
      </c>
      <c r="B1642" s="73">
        <v>0</v>
      </c>
      <c r="C1642" s="73">
        <v>0</v>
      </c>
      <c r="D1642" s="73">
        <v>0</v>
      </c>
      <c r="E1642" s="73">
        <v>0</v>
      </c>
      <c r="F1642" s="73">
        <v>0</v>
      </c>
      <c r="G1642" s="73">
        <v>0</v>
      </c>
      <c r="H1642" s="15">
        <f>D1642/D1641*100</f>
        <v>0</v>
      </c>
      <c r="I1642" s="15">
        <f>E1642/E1641*100</f>
        <v>0</v>
      </c>
      <c r="J1642" s="16">
        <v>0</v>
      </c>
      <c r="K1642" s="16">
        <v>0</v>
      </c>
      <c r="L1642" s="16">
        <v>0</v>
      </c>
      <c r="M1642" s="72"/>
      <c r="N1642" s="72"/>
      <c r="O1642" s="72"/>
      <c r="P1642" s="72"/>
      <c r="Q1642" s="72"/>
      <c r="R1642" s="72"/>
    </row>
    <row r="1643" spans="1:18" s="9" customFormat="1" x14ac:dyDescent="0.2">
      <c r="A1643" s="17" t="s">
        <v>274</v>
      </c>
      <c r="B1643" s="73">
        <v>28598</v>
      </c>
      <c r="C1643" s="73">
        <v>66710</v>
      </c>
      <c r="D1643" s="73">
        <v>24646</v>
      </c>
      <c r="E1643" s="73">
        <v>91356</v>
      </c>
      <c r="F1643" s="73">
        <v>45224</v>
      </c>
      <c r="G1643" s="73">
        <v>138749</v>
      </c>
      <c r="H1643" s="15">
        <f>D1643/D1641*100</f>
        <v>100</v>
      </c>
      <c r="I1643" s="15">
        <f>E1643/E1641*100</f>
        <v>100</v>
      </c>
      <c r="J1643" s="16">
        <f t="shared" si="461"/>
        <v>86.180851807818726</v>
      </c>
      <c r="K1643" s="16">
        <f t="shared" si="462"/>
        <v>54.49761188749337</v>
      </c>
      <c r="L1643" s="16">
        <f t="shared" si="462"/>
        <v>65.842636703687958</v>
      </c>
      <c r="M1643" s="68"/>
      <c r="N1643" s="68"/>
      <c r="O1643" s="68"/>
      <c r="P1643" s="68"/>
      <c r="Q1643" s="68"/>
      <c r="R1643" s="68"/>
    </row>
    <row r="1644" spans="1:18" s="9" customFormat="1" x14ac:dyDescent="0.2">
      <c r="A1644" s="13" t="s">
        <v>273</v>
      </c>
      <c r="B1644" s="73">
        <v>28598</v>
      </c>
      <c r="C1644" s="73">
        <v>66710</v>
      </c>
      <c r="D1644" s="73">
        <v>24646</v>
      </c>
      <c r="E1644" s="73">
        <v>91356</v>
      </c>
      <c r="F1644" s="73">
        <v>45224</v>
      </c>
      <c r="G1644" s="73">
        <v>138749</v>
      </c>
      <c r="H1644" s="15">
        <f>H1645+H1646</f>
        <v>100</v>
      </c>
      <c r="I1644" s="15">
        <f>I1645+I1646</f>
        <v>100</v>
      </c>
      <c r="J1644" s="16">
        <f t="shared" si="461"/>
        <v>86.180851807818726</v>
      </c>
      <c r="K1644" s="16">
        <f t="shared" si="462"/>
        <v>54.49761188749337</v>
      </c>
      <c r="L1644" s="16">
        <f t="shared" si="462"/>
        <v>65.842636703687958</v>
      </c>
      <c r="M1644" s="72"/>
      <c r="N1644" s="72"/>
      <c r="O1644" s="72"/>
      <c r="P1644" s="72"/>
      <c r="Q1644" s="72"/>
      <c r="R1644" s="72"/>
    </row>
    <row r="1645" spans="1:18" s="9" customFormat="1" x14ac:dyDescent="0.2">
      <c r="A1645" s="17" t="s">
        <v>275</v>
      </c>
      <c r="B1645" s="73">
        <v>6</v>
      </c>
      <c r="C1645" s="73">
        <v>4037</v>
      </c>
      <c r="D1645" s="73">
        <v>427</v>
      </c>
      <c r="E1645" s="73">
        <v>4464</v>
      </c>
      <c r="F1645" s="73">
        <v>7693</v>
      </c>
      <c r="G1645" s="73">
        <v>30649</v>
      </c>
      <c r="H1645" s="15">
        <f>D1645/D1644*100</f>
        <v>1.7325326625010142</v>
      </c>
      <c r="I1645" s="15">
        <f>E1645/E1644*100</f>
        <v>4.886378562984369</v>
      </c>
      <c r="J1645" s="16"/>
      <c r="K1645" s="16">
        <f t="shared" si="462"/>
        <v>5.550500454959054</v>
      </c>
      <c r="L1645" s="16">
        <f t="shared" si="462"/>
        <v>14.564912395184182</v>
      </c>
      <c r="M1645" s="72"/>
      <c r="N1645" s="72"/>
      <c r="O1645" s="72"/>
      <c r="P1645" s="72"/>
      <c r="Q1645" s="72"/>
      <c r="R1645" s="72"/>
    </row>
    <row r="1646" spans="1:18" s="9" customFormat="1" x14ac:dyDescent="0.2">
      <c r="A1646" s="17" t="s">
        <v>279</v>
      </c>
      <c r="B1646" s="73">
        <v>28592</v>
      </c>
      <c r="C1646" s="73">
        <v>62673</v>
      </c>
      <c r="D1646" s="73">
        <v>24219</v>
      </c>
      <c r="E1646" s="73">
        <v>86892</v>
      </c>
      <c r="F1646" s="73">
        <v>37531</v>
      </c>
      <c r="G1646" s="73">
        <v>108100</v>
      </c>
      <c r="H1646" s="15">
        <f>D1646/D1644*100</f>
        <v>98.267467337498985</v>
      </c>
      <c r="I1646" s="15">
        <f>E1646/E1644*100</f>
        <v>95.113621437015624</v>
      </c>
      <c r="J1646" s="16">
        <f t="shared" si="461"/>
        <v>84.705512031337435</v>
      </c>
      <c r="K1646" s="16">
        <f t="shared" si="462"/>
        <v>64.530654658815379</v>
      </c>
      <c r="L1646" s="16">
        <f t="shared" si="462"/>
        <v>80.381128584643847</v>
      </c>
      <c r="M1646" s="72"/>
      <c r="N1646" s="72"/>
      <c r="O1646" s="72"/>
      <c r="P1646" s="72"/>
      <c r="Q1646" s="72"/>
      <c r="R1646" s="72"/>
    </row>
    <row r="1647" spans="1:18" s="9" customFormat="1" ht="22.5" x14ac:dyDescent="0.2">
      <c r="A1647" s="11" t="s">
        <v>505</v>
      </c>
      <c r="B1647" s="73"/>
      <c r="C1647" s="73"/>
      <c r="D1647" s="73"/>
      <c r="E1647" s="73"/>
      <c r="F1647" s="73"/>
      <c r="G1647" s="73"/>
      <c r="H1647" s="72"/>
      <c r="I1647" s="72"/>
      <c r="J1647" s="72"/>
      <c r="K1647" s="72"/>
      <c r="L1647" s="72"/>
      <c r="M1647" s="68"/>
      <c r="N1647" s="68"/>
      <c r="O1647" s="68"/>
      <c r="P1647" s="68"/>
      <c r="Q1647" s="68"/>
      <c r="R1647" s="68"/>
    </row>
    <row r="1648" spans="1:18" s="9" customFormat="1" x14ac:dyDescent="0.2">
      <c r="A1648" s="13" t="s">
        <v>272</v>
      </c>
      <c r="B1648" s="73">
        <v>265319</v>
      </c>
      <c r="C1648" s="73">
        <v>2583643</v>
      </c>
      <c r="D1648" s="73">
        <v>323330</v>
      </c>
      <c r="E1648" s="73">
        <v>2906974</v>
      </c>
      <c r="F1648" s="73">
        <v>471420</v>
      </c>
      <c r="G1648" s="73">
        <v>3685951</v>
      </c>
      <c r="H1648" s="15">
        <f>H1649+H1650</f>
        <v>99.999999999999986</v>
      </c>
      <c r="I1648" s="15">
        <f>I1649+I1650</f>
        <v>100</v>
      </c>
      <c r="J1648" s="16">
        <f t="shared" ref="J1648:J1653" si="463">D1648/B1648*100</f>
        <v>121.86462334020555</v>
      </c>
      <c r="K1648" s="16">
        <f t="shared" ref="K1648:L1653" si="464">D1648/F1648*100</f>
        <v>68.586398540579523</v>
      </c>
      <c r="L1648" s="16">
        <f t="shared" si="464"/>
        <v>78.8663224226258</v>
      </c>
      <c r="M1648" s="72"/>
      <c r="N1648" s="72"/>
      <c r="O1648" s="72"/>
      <c r="P1648" s="72"/>
      <c r="Q1648" s="72"/>
      <c r="R1648" s="72"/>
    </row>
    <row r="1649" spans="1:18" s="9" customFormat="1" x14ac:dyDescent="0.2">
      <c r="A1649" s="17" t="s">
        <v>278</v>
      </c>
      <c r="B1649" s="73">
        <v>6254</v>
      </c>
      <c r="C1649" s="73">
        <v>40408</v>
      </c>
      <c r="D1649" s="73">
        <v>6304</v>
      </c>
      <c r="E1649" s="73">
        <v>46713</v>
      </c>
      <c r="F1649" s="73">
        <v>1830</v>
      </c>
      <c r="G1649" s="73">
        <v>13254</v>
      </c>
      <c r="H1649" s="15">
        <f>D1649/D1648*100</f>
        <v>1.949710821761049</v>
      </c>
      <c r="I1649" s="15">
        <f>E1649/E1648*100</f>
        <v>1.6069287169407087</v>
      </c>
      <c r="J1649" s="16">
        <f t="shared" si="463"/>
        <v>100.79948832747041</v>
      </c>
      <c r="K1649" s="16">
        <f t="shared" si="464"/>
        <v>344.48087431693989</v>
      </c>
      <c r="L1649" s="16">
        <f t="shared" si="464"/>
        <v>352.44454504300586</v>
      </c>
      <c r="M1649" s="72"/>
      <c r="N1649" s="72"/>
      <c r="O1649" s="72"/>
      <c r="P1649" s="72"/>
      <c r="Q1649" s="72"/>
      <c r="R1649" s="72"/>
    </row>
    <row r="1650" spans="1:18" s="9" customFormat="1" x14ac:dyDescent="0.2">
      <c r="A1650" s="17" t="s">
        <v>274</v>
      </c>
      <c r="B1650" s="73">
        <v>259065</v>
      </c>
      <c r="C1650" s="73">
        <v>2543235</v>
      </c>
      <c r="D1650" s="73">
        <v>317026</v>
      </c>
      <c r="E1650" s="73">
        <v>2860261</v>
      </c>
      <c r="F1650" s="73">
        <v>469590</v>
      </c>
      <c r="G1650" s="73">
        <v>3672697</v>
      </c>
      <c r="H1650" s="15">
        <f>D1650/D1648*100</f>
        <v>98.050289178238941</v>
      </c>
      <c r="I1650" s="15">
        <f>E1650/E1648*100</f>
        <v>98.393071283059285</v>
      </c>
      <c r="J1650" s="16">
        <f t="shared" si="463"/>
        <v>122.37314959566132</v>
      </c>
      <c r="K1650" s="16">
        <f t="shared" si="464"/>
        <v>67.511233203432781</v>
      </c>
      <c r="L1650" s="16">
        <f t="shared" si="464"/>
        <v>77.879035488089542</v>
      </c>
      <c r="M1650" s="68"/>
      <c r="N1650" s="68"/>
      <c r="O1650" s="68"/>
      <c r="P1650" s="68"/>
      <c r="Q1650" s="68"/>
      <c r="R1650" s="68"/>
    </row>
    <row r="1651" spans="1:18" s="9" customFormat="1" x14ac:dyDescent="0.2">
      <c r="A1651" s="13" t="s">
        <v>273</v>
      </c>
      <c r="B1651" s="73">
        <v>265319</v>
      </c>
      <c r="C1651" s="73">
        <v>2583643</v>
      </c>
      <c r="D1651" s="73">
        <v>323330</v>
      </c>
      <c r="E1651" s="73">
        <v>2906974</v>
      </c>
      <c r="F1651" s="73">
        <v>471420</v>
      </c>
      <c r="G1651" s="73">
        <v>3685951</v>
      </c>
      <c r="H1651" s="15">
        <f>H1652+H1653</f>
        <v>100</v>
      </c>
      <c r="I1651" s="15">
        <f>I1652+I1653</f>
        <v>100</v>
      </c>
      <c r="J1651" s="16">
        <f t="shared" si="463"/>
        <v>121.86462334020555</v>
      </c>
      <c r="K1651" s="16">
        <f t="shared" si="464"/>
        <v>68.586398540579523</v>
      </c>
      <c r="L1651" s="16">
        <f t="shared" si="464"/>
        <v>78.8663224226258</v>
      </c>
      <c r="M1651" s="72"/>
      <c r="N1651" s="72"/>
      <c r="O1651" s="72"/>
      <c r="P1651" s="72"/>
      <c r="Q1651" s="72"/>
      <c r="R1651" s="72"/>
    </row>
    <row r="1652" spans="1:18" s="9" customFormat="1" x14ac:dyDescent="0.2">
      <c r="A1652" s="17" t="s">
        <v>275</v>
      </c>
      <c r="B1652" s="73">
        <v>75477</v>
      </c>
      <c r="C1652" s="73">
        <v>577268</v>
      </c>
      <c r="D1652" s="73">
        <v>69788</v>
      </c>
      <c r="E1652" s="73">
        <v>647056</v>
      </c>
      <c r="F1652" s="73">
        <v>109909</v>
      </c>
      <c r="G1652" s="73">
        <v>612549</v>
      </c>
      <c r="H1652" s="15">
        <f>D1652/D1651*100</f>
        <v>21.584140042680851</v>
      </c>
      <c r="I1652" s="15">
        <f>E1652/E1651*100</f>
        <v>22.258747412257556</v>
      </c>
      <c r="J1652" s="16">
        <f t="shared" si="463"/>
        <v>92.462604502033727</v>
      </c>
      <c r="K1652" s="16">
        <f t="shared" si="464"/>
        <v>63.496165009234915</v>
      </c>
      <c r="L1652" s="16">
        <f t="shared" si="464"/>
        <v>105.63334525074728</v>
      </c>
      <c r="M1652" s="72"/>
      <c r="N1652" s="72"/>
      <c r="O1652" s="72"/>
      <c r="P1652" s="72"/>
      <c r="Q1652" s="72"/>
      <c r="R1652" s="72"/>
    </row>
    <row r="1653" spans="1:18" s="9" customFormat="1" x14ac:dyDescent="0.2">
      <c r="A1653" s="17" t="s">
        <v>279</v>
      </c>
      <c r="B1653" s="73">
        <v>189842</v>
      </c>
      <c r="C1653" s="73">
        <v>2006375</v>
      </c>
      <c r="D1653" s="73">
        <v>253542</v>
      </c>
      <c r="E1653" s="73">
        <v>2259918</v>
      </c>
      <c r="F1653" s="73">
        <v>361511</v>
      </c>
      <c r="G1653" s="73">
        <v>3073402</v>
      </c>
      <c r="H1653" s="15">
        <f>D1653/D1651*100</f>
        <v>78.415859957319142</v>
      </c>
      <c r="I1653" s="15">
        <f>E1653/E1651*100</f>
        <v>77.741252587742437</v>
      </c>
      <c r="J1653" s="16">
        <f t="shared" si="463"/>
        <v>133.55421877139938</v>
      </c>
      <c r="K1653" s="16">
        <f t="shared" si="464"/>
        <v>70.133965494825873</v>
      </c>
      <c r="L1653" s="16">
        <f t="shared" si="464"/>
        <v>73.531480749996263</v>
      </c>
      <c r="M1653" s="72"/>
      <c r="N1653" s="72"/>
      <c r="O1653" s="72"/>
      <c r="P1653" s="72"/>
      <c r="Q1653" s="72"/>
      <c r="R1653" s="72"/>
    </row>
    <row r="1654" spans="1:18" s="9" customFormat="1" ht="67.5" x14ac:dyDescent="0.2">
      <c r="A1654" s="11" t="s">
        <v>591</v>
      </c>
      <c r="B1654" s="73"/>
      <c r="C1654" s="73"/>
      <c r="D1654" s="73"/>
      <c r="E1654" s="73"/>
      <c r="F1654" s="73"/>
      <c r="G1654" s="73"/>
      <c r="H1654" s="72"/>
      <c r="I1654" s="72"/>
      <c r="J1654" s="72"/>
      <c r="K1654" s="72"/>
      <c r="L1654" s="72"/>
      <c r="M1654" s="76"/>
      <c r="N1654" s="76"/>
      <c r="O1654" s="76"/>
      <c r="P1654" s="76"/>
      <c r="Q1654" s="76"/>
      <c r="R1654" s="76"/>
    </row>
    <row r="1655" spans="1:18" s="9" customFormat="1" x14ac:dyDescent="0.2">
      <c r="A1655" s="13" t="s">
        <v>272</v>
      </c>
      <c r="B1655" s="73">
        <v>4643</v>
      </c>
      <c r="C1655" s="73">
        <v>39181</v>
      </c>
      <c r="D1655" s="73">
        <v>9040</v>
      </c>
      <c r="E1655" s="73">
        <v>48221</v>
      </c>
      <c r="F1655" s="73">
        <v>5473</v>
      </c>
      <c r="G1655" s="73">
        <v>54848</v>
      </c>
      <c r="H1655" s="15">
        <f>H1656+H1657</f>
        <v>100</v>
      </c>
      <c r="I1655" s="15">
        <f>I1656+I1657</f>
        <v>100</v>
      </c>
      <c r="J1655" s="16">
        <f t="shared" ref="J1655:J1660" si="465">D1655/B1655*100</f>
        <v>194.70170148610813</v>
      </c>
      <c r="K1655" s="16">
        <f t="shared" ref="K1655:L1660" si="466">D1655/F1655*100</f>
        <v>165.17449296546684</v>
      </c>
      <c r="L1655" s="16">
        <f t="shared" si="466"/>
        <v>87.91751750291715</v>
      </c>
      <c r="M1655" s="72"/>
      <c r="N1655" s="72"/>
      <c r="O1655" s="72"/>
      <c r="P1655" s="72"/>
      <c r="Q1655" s="72"/>
      <c r="R1655" s="72"/>
    </row>
    <row r="1656" spans="1:18" s="9" customFormat="1" x14ac:dyDescent="0.2">
      <c r="A1656" s="17" t="s">
        <v>278</v>
      </c>
      <c r="B1656" s="73">
        <v>1395</v>
      </c>
      <c r="C1656" s="73">
        <v>11624</v>
      </c>
      <c r="D1656" s="73">
        <v>1384</v>
      </c>
      <c r="E1656" s="73">
        <v>13008</v>
      </c>
      <c r="F1656" s="73">
        <v>1661</v>
      </c>
      <c r="G1656" s="73">
        <v>11320</v>
      </c>
      <c r="H1656" s="15">
        <f>D1656/D1655*100</f>
        <v>15.309734513274337</v>
      </c>
      <c r="I1656" s="15">
        <f>E1656/E1655*100</f>
        <v>26.975798925779227</v>
      </c>
      <c r="J1656" s="16">
        <f t="shared" si="465"/>
        <v>99.211469534050181</v>
      </c>
      <c r="K1656" s="16">
        <f t="shared" si="466"/>
        <v>83.323299217338956</v>
      </c>
      <c r="L1656" s="16">
        <f t="shared" si="466"/>
        <v>114.91166077738515</v>
      </c>
      <c r="M1656" s="72"/>
      <c r="N1656" s="72"/>
      <c r="O1656" s="72"/>
      <c r="P1656" s="72"/>
      <c r="Q1656" s="72"/>
      <c r="R1656" s="72"/>
    </row>
    <row r="1657" spans="1:18" s="9" customFormat="1" x14ac:dyDescent="0.2">
      <c r="A1657" s="17" t="s">
        <v>274</v>
      </c>
      <c r="B1657" s="73">
        <v>3248</v>
      </c>
      <c r="C1657" s="73">
        <v>27557</v>
      </c>
      <c r="D1657" s="73">
        <v>7656</v>
      </c>
      <c r="E1657" s="73">
        <v>35213</v>
      </c>
      <c r="F1657" s="73">
        <v>3812</v>
      </c>
      <c r="G1657" s="73">
        <v>43528</v>
      </c>
      <c r="H1657" s="15">
        <f>D1657/D1655*100</f>
        <v>84.690265486725664</v>
      </c>
      <c r="I1657" s="15">
        <f>E1657/E1655*100</f>
        <v>73.02420107422077</v>
      </c>
      <c r="J1657" s="16">
        <f t="shared" si="465"/>
        <v>235.71428571428572</v>
      </c>
      <c r="K1657" s="16">
        <f t="shared" si="466"/>
        <v>200.83945435466947</v>
      </c>
      <c r="L1657" s="16">
        <f t="shared" si="466"/>
        <v>80.897353427678738</v>
      </c>
      <c r="M1657" s="76"/>
      <c r="N1657" s="76"/>
      <c r="O1657" s="76"/>
      <c r="P1657" s="76"/>
      <c r="Q1657" s="76"/>
      <c r="R1657" s="76"/>
    </row>
    <row r="1658" spans="1:18" s="9" customFormat="1" x14ac:dyDescent="0.2">
      <c r="A1658" s="13" t="s">
        <v>273</v>
      </c>
      <c r="B1658" s="73">
        <v>4643</v>
      </c>
      <c r="C1658" s="73">
        <v>39181</v>
      </c>
      <c r="D1658" s="73">
        <v>9040</v>
      </c>
      <c r="E1658" s="73">
        <v>48221</v>
      </c>
      <c r="F1658" s="73">
        <v>5473</v>
      </c>
      <c r="G1658" s="73">
        <v>54848</v>
      </c>
      <c r="H1658" s="15">
        <f>H1659+H1660</f>
        <v>100.00000000000001</v>
      </c>
      <c r="I1658" s="15">
        <f>I1659+I1660</f>
        <v>100</v>
      </c>
      <c r="J1658" s="16">
        <f t="shared" si="465"/>
        <v>194.70170148610813</v>
      </c>
      <c r="K1658" s="16">
        <f t="shared" si="466"/>
        <v>165.17449296546684</v>
      </c>
      <c r="L1658" s="16">
        <f t="shared" si="466"/>
        <v>87.91751750291715</v>
      </c>
      <c r="M1658" s="72"/>
      <c r="N1658" s="72"/>
      <c r="O1658" s="72"/>
      <c r="P1658" s="72"/>
      <c r="Q1658" s="72"/>
      <c r="R1658" s="72"/>
    </row>
    <row r="1659" spans="1:18" s="9" customFormat="1" x14ac:dyDescent="0.2">
      <c r="A1659" s="17" t="s">
        <v>275</v>
      </c>
      <c r="B1659" s="73">
        <v>12</v>
      </c>
      <c r="C1659" s="73">
        <v>577</v>
      </c>
      <c r="D1659" s="73">
        <v>25</v>
      </c>
      <c r="E1659" s="73">
        <v>602</v>
      </c>
      <c r="F1659" s="73">
        <v>146</v>
      </c>
      <c r="G1659" s="73">
        <v>891</v>
      </c>
      <c r="H1659" s="15">
        <f>D1659/D1658*100</f>
        <v>0.27654867256637167</v>
      </c>
      <c r="I1659" s="15">
        <f>E1659/E1658*100</f>
        <v>1.2484187387237924</v>
      </c>
      <c r="J1659" s="16">
        <f t="shared" si="465"/>
        <v>208.33333333333334</v>
      </c>
      <c r="K1659" s="16">
        <f t="shared" si="466"/>
        <v>17.123287671232877</v>
      </c>
      <c r="L1659" s="16">
        <f t="shared" si="466"/>
        <v>67.564534231200895</v>
      </c>
      <c r="M1659" s="72"/>
      <c r="N1659" s="72"/>
      <c r="O1659" s="72"/>
      <c r="P1659" s="72"/>
      <c r="Q1659" s="72"/>
      <c r="R1659" s="72"/>
    </row>
    <row r="1660" spans="1:18" s="9" customFormat="1" x14ac:dyDescent="0.2">
      <c r="A1660" s="17" t="s">
        <v>279</v>
      </c>
      <c r="B1660" s="73">
        <v>4631</v>
      </c>
      <c r="C1660" s="73">
        <v>38604</v>
      </c>
      <c r="D1660" s="73">
        <v>9015</v>
      </c>
      <c r="E1660" s="73">
        <v>47619</v>
      </c>
      <c r="F1660" s="73">
        <v>5327</v>
      </c>
      <c r="G1660" s="73">
        <v>53957</v>
      </c>
      <c r="H1660" s="15">
        <f>D1660/D1658*100</f>
        <v>99.723451327433636</v>
      </c>
      <c r="I1660" s="15">
        <f>E1660/E1658*100</f>
        <v>98.751581261276215</v>
      </c>
      <c r="J1660" s="16">
        <f t="shared" si="465"/>
        <v>194.66637875188943</v>
      </c>
      <c r="K1660" s="16">
        <f t="shared" si="466"/>
        <v>169.23221325323823</v>
      </c>
      <c r="L1660" s="16">
        <f t="shared" si="466"/>
        <v>88.253609355597973</v>
      </c>
    </row>
    <row r="1661" spans="1:18" s="9" customFormat="1" ht="33.75" x14ac:dyDescent="0.2">
      <c r="A1661" s="11" t="s">
        <v>506</v>
      </c>
      <c r="B1661" s="73"/>
      <c r="C1661" s="73"/>
      <c r="D1661" s="73"/>
      <c r="E1661" s="73"/>
      <c r="F1661" s="73"/>
      <c r="G1661" s="73"/>
      <c r="H1661" s="72"/>
      <c r="I1661" s="72"/>
      <c r="J1661" s="72"/>
      <c r="K1661" s="72"/>
      <c r="L1661" s="72"/>
      <c r="M1661" s="76"/>
      <c r="N1661" s="76"/>
      <c r="O1661" s="76"/>
      <c r="P1661" s="76"/>
      <c r="Q1661" s="76"/>
      <c r="R1661" s="76"/>
    </row>
    <row r="1662" spans="1:18" s="9" customFormat="1" x14ac:dyDescent="0.2">
      <c r="A1662" s="13" t="s">
        <v>272</v>
      </c>
      <c r="B1662" s="73">
        <v>284229</v>
      </c>
      <c r="C1662" s="73">
        <v>1795732</v>
      </c>
      <c r="D1662" s="73">
        <v>324643</v>
      </c>
      <c r="E1662" s="73">
        <v>2120374</v>
      </c>
      <c r="F1662" s="73">
        <v>355895</v>
      </c>
      <c r="G1662" s="73">
        <v>2196166</v>
      </c>
      <c r="H1662" s="15">
        <f>H1663+H1664</f>
        <v>100</v>
      </c>
      <c r="I1662" s="15">
        <f>I1663+I1664</f>
        <v>100</v>
      </c>
      <c r="J1662" s="16">
        <f t="shared" ref="J1662:J1667" si="467">D1662/B1662*100</f>
        <v>114.21881651766709</v>
      </c>
      <c r="K1662" s="16">
        <f t="shared" ref="K1662:L1667" si="468">D1662/F1662*100</f>
        <v>91.21875834164571</v>
      </c>
      <c r="L1662" s="16">
        <f t="shared" si="468"/>
        <v>96.548894755678759</v>
      </c>
    </row>
    <row r="1663" spans="1:18" s="72" customFormat="1" x14ac:dyDescent="0.2">
      <c r="A1663" s="17" t="s">
        <v>278</v>
      </c>
      <c r="B1663" s="73">
        <v>248701</v>
      </c>
      <c r="C1663" s="73">
        <v>1580009</v>
      </c>
      <c r="D1663" s="73">
        <v>282754</v>
      </c>
      <c r="E1663" s="73">
        <v>1862762</v>
      </c>
      <c r="F1663" s="73">
        <v>251947</v>
      </c>
      <c r="G1663" s="73">
        <v>1745961</v>
      </c>
      <c r="H1663" s="15">
        <f>D1663/D1662*100</f>
        <v>87.096903367699284</v>
      </c>
      <c r="I1663" s="15">
        <f>E1663/E1662*100</f>
        <v>87.850633897604851</v>
      </c>
      <c r="J1663" s="16">
        <f t="shared" si="467"/>
        <v>113.69234542683786</v>
      </c>
      <c r="K1663" s="16">
        <f t="shared" si="468"/>
        <v>112.22757167181987</v>
      </c>
      <c r="L1663" s="16">
        <f t="shared" si="468"/>
        <v>106.68978287602071</v>
      </c>
    </row>
    <row r="1664" spans="1:18" s="9" customFormat="1" x14ac:dyDescent="0.2">
      <c r="A1664" s="17" t="s">
        <v>274</v>
      </c>
      <c r="B1664" s="73">
        <v>35528</v>
      </c>
      <c r="C1664" s="73">
        <v>215723</v>
      </c>
      <c r="D1664" s="73">
        <v>41889</v>
      </c>
      <c r="E1664" s="73">
        <v>257612</v>
      </c>
      <c r="F1664" s="73">
        <v>103948</v>
      </c>
      <c r="G1664" s="73">
        <v>450205</v>
      </c>
      <c r="H1664" s="15">
        <f>D1664/D1662*100</f>
        <v>12.903096632300711</v>
      </c>
      <c r="I1664" s="15">
        <f>E1664/E1662*100</f>
        <v>12.149366102395144</v>
      </c>
      <c r="J1664" s="16">
        <f t="shared" si="467"/>
        <v>117.90418824589057</v>
      </c>
      <c r="K1664" s="16">
        <f t="shared" si="468"/>
        <v>40.298033632200713</v>
      </c>
      <c r="L1664" s="16">
        <f t="shared" si="468"/>
        <v>57.2210437467376</v>
      </c>
    </row>
    <row r="1665" spans="1:18" s="9" customFormat="1" x14ac:dyDescent="0.2">
      <c r="A1665" s="13" t="s">
        <v>273</v>
      </c>
      <c r="B1665" s="73">
        <v>284229</v>
      </c>
      <c r="C1665" s="73">
        <v>1795732</v>
      </c>
      <c r="D1665" s="73">
        <v>324643</v>
      </c>
      <c r="E1665" s="73">
        <v>2120374</v>
      </c>
      <c r="F1665" s="73">
        <v>355895</v>
      </c>
      <c r="G1665" s="73">
        <v>2196166</v>
      </c>
      <c r="H1665" s="15">
        <f>H1666+H1667</f>
        <v>100</v>
      </c>
      <c r="I1665" s="15">
        <f>I1666+I1667</f>
        <v>100</v>
      </c>
      <c r="J1665" s="16">
        <f t="shared" si="467"/>
        <v>114.21881651766709</v>
      </c>
      <c r="K1665" s="16">
        <f t="shared" si="468"/>
        <v>91.21875834164571</v>
      </c>
      <c r="L1665" s="16">
        <f t="shared" si="468"/>
        <v>96.548894755678759</v>
      </c>
      <c r="M1665" s="76"/>
      <c r="N1665" s="76"/>
      <c r="O1665" s="76"/>
      <c r="P1665" s="76"/>
      <c r="Q1665" s="76"/>
      <c r="R1665" s="76"/>
    </row>
    <row r="1666" spans="1:18" s="9" customFormat="1" x14ac:dyDescent="0.2">
      <c r="A1666" s="17" t="s">
        <v>275</v>
      </c>
      <c r="B1666" s="73">
        <v>183680</v>
      </c>
      <c r="C1666" s="73">
        <v>1154194</v>
      </c>
      <c r="D1666" s="73">
        <v>170165</v>
      </c>
      <c r="E1666" s="73">
        <v>1324359</v>
      </c>
      <c r="F1666" s="73">
        <v>177490</v>
      </c>
      <c r="G1666" s="73">
        <v>1365422</v>
      </c>
      <c r="H1666" s="15">
        <f>D1666/D1665*100</f>
        <v>52.416038540797118</v>
      </c>
      <c r="I1666" s="15">
        <f>E1666/E1665*100</f>
        <v>62.458745485466238</v>
      </c>
      <c r="J1666" s="16">
        <f t="shared" si="467"/>
        <v>92.642094947735188</v>
      </c>
      <c r="K1666" s="16">
        <f t="shared" si="468"/>
        <v>95.873006929967886</v>
      </c>
      <c r="L1666" s="16">
        <f t="shared" si="468"/>
        <v>96.992651356137515</v>
      </c>
    </row>
    <row r="1667" spans="1:18" s="9" customFormat="1" x14ac:dyDescent="0.2">
      <c r="A1667" s="17" t="s">
        <v>279</v>
      </c>
      <c r="B1667" s="73">
        <v>100549</v>
      </c>
      <c r="C1667" s="73">
        <v>641538</v>
      </c>
      <c r="D1667" s="73">
        <v>154478</v>
      </c>
      <c r="E1667" s="73">
        <v>796015</v>
      </c>
      <c r="F1667" s="73">
        <v>178405</v>
      </c>
      <c r="G1667" s="73">
        <v>830744</v>
      </c>
      <c r="H1667" s="15">
        <f>D1667/D1665*100</f>
        <v>47.583961459202875</v>
      </c>
      <c r="I1667" s="15">
        <f>E1667/E1665*100</f>
        <v>37.541254514533755</v>
      </c>
      <c r="J1667" s="16">
        <f t="shared" si="467"/>
        <v>153.63454634059016</v>
      </c>
      <c r="K1667" s="16">
        <f t="shared" si="468"/>
        <v>86.58838037050532</v>
      </c>
      <c r="L1667" s="16">
        <f t="shared" si="468"/>
        <v>95.819530444998705</v>
      </c>
    </row>
    <row r="1668" spans="1:18" s="9" customFormat="1" ht="45" x14ac:dyDescent="0.2">
      <c r="A1668" s="11" t="s">
        <v>507</v>
      </c>
      <c r="B1668" s="73"/>
      <c r="C1668" s="73"/>
      <c r="D1668" s="73"/>
      <c r="E1668" s="73"/>
      <c r="F1668" s="73"/>
      <c r="G1668" s="73"/>
      <c r="H1668" s="72"/>
      <c r="I1668" s="72"/>
      <c r="J1668" s="72"/>
      <c r="K1668" s="72"/>
      <c r="L1668" s="72"/>
    </row>
    <row r="1669" spans="1:18" s="9" customFormat="1" x14ac:dyDescent="0.2">
      <c r="A1669" s="13" t="s">
        <v>272</v>
      </c>
      <c r="B1669" s="73">
        <v>77643</v>
      </c>
      <c r="C1669" s="73">
        <v>361829</v>
      </c>
      <c r="D1669" s="73">
        <v>50769</v>
      </c>
      <c r="E1669" s="73">
        <v>412599</v>
      </c>
      <c r="F1669" s="73">
        <v>46245</v>
      </c>
      <c r="G1669" s="73">
        <v>308459</v>
      </c>
      <c r="H1669" s="15">
        <f>H1670+H1671</f>
        <v>100</v>
      </c>
      <c r="I1669" s="15">
        <f>I1670+I1671</f>
        <v>100</v>
      </c>
      <c r="J1669" s="16">
        <f t="shared" ref="J1669:J1674" si="469">D1669/B1669*100</f>
        <v>65.387736177118356</v>
      </c>
      <c r="K1669" s="16">
        <f t="shared" ref="K1669:L1674" si="470">D1669/F1669*100</f>
        <v>109.78267920856308</v>
      </c>
      <c r="L1669" s="16">
        <f t="shared" si="470"/>
        <v>133.7613750936105</v>
      </c>
      <c r="M1669" s="76"/>
      <c r="N1669" s="76"/>
      <c r="O1669" s="76"/>
      <c r="P1669" s="76"/>
      <c r="Q1669" s="76"/>
      <c r="R1669" s="76"/>
    </row>
    <row r="1670" spans="1:18" s="9" customFormat="1" x14ac:dyDescent="0.2">
      <c r="A1670" s="17" t="s">
        <v>278</v>
      </c>
      <c r="B1670" s="73">
        <v>1493</v>
      </c>
      <c r="C1670" s="73">
        <v>3817</v>
      </c>
      <c r="D1670" s="73">
        <v>1493</v>
      </c>
      <c r="E1670" s="73">
        <v>5311</v>
      </c>
      <c r="F1670" s="73">
        <v>0</v>
      </c>
      <c r="G1670" s="73">
        <v>0</v>
      </c>
      <c r="H1670" s="15">
        <f>D1670/D1669*100</f>
        <v>2.9407709428982254</v>
      </c>
      <c r="I1670" s="15">
        <f>E1670/E1669*100</f>
        <v>1.2872062220218663</v>
      </c>
      <c r="J1670" s="16">
        <f t="shared" si="469"/>
        <v>100</v>
      </c>
      <c r="K1670" s="16">
        <v>0</v>
      </c>
      <c r="L1670" s="16">
        <v>0</v>
      </c>
    </row>
    <row r="1671" spans="1:18" s="9" customFormat="1" x14ac:dyDescent="0.2">
      <c r="A1671" s="17" t="s">
        <v>274</v>
      </c>
      <c r="B1671" s="73">
        <v>76150</v>
      </c>
      <c r="C1671" s="73">
        <v>358012</v>
      </c>
      <c r="D1671" s="73">
        <v>49276</v>
      </c>
      <c r="E1671" s="73">
        <v>407288</v>
      </c>
      <c r="F1671" s="73">
        <v>46245</v>
      </c>
      <c r="G1671" s="73">
        <v>308459</v>
      </c>
      <c r="H1671" s="15">
        <f>D1671/D1669*100</f>
        <v>97.059229057101774</v>
      </c>
      <c r="I1671" s="15">
        <f>E1671/E1669*100</f>
        <v>98.712793777978135</v>
      </c>
      <c r="J1671" s="16">
        <f t="shared" si="469"/>
        <v>64.709126723571899</v>
      </c>
      <c r="K1671" s="16">
        <f t="shared" si="470"/>
        <v>106.55422207806249</v>
      </c>
      <c r="L1671" s="16">
        <f t="shared" si="470"/>
        <v>132.03959035074354</v>
      </c>
    </row>
    <row r="1672" spans="1:18" s="9" customFormat="1" x14ac:dyDescent="0.2">
      <c r="A1672" s="13" t="s">
        <v>273</v>
      </c>
      <c r="B1672" s="73">
        <v>77643</v>
      </c>
      <c r="C1672" s="73">
        <v>361829</v>
      </c>
      <c r="D1672" s="73">
        <v>50769</v>
      </c>
      <c r="E1672" s="73">
        <v>412599</v>
      </c>
      <c r="F1672" s="73">
        <v>46245</v>
      </c>
      <c r="G1672" s="73">
        <v>308459</v>
      </c>
      <c r="H1672" s="15">
        <f>H1673+H1674</f>
        <v>100</v>
      </c>
      <c r="I1672" s="15">
        <f>I1673+I1674</f>
        <v>100.00000000000001</v>
      </c>
      <c r="J1672" s="16">
        <f t="shared" si="469"/>
        <v>65.387736177118356</v>
      </c>
      <c r="K1672" s="16">
        <f t="shared" si="470"/>
        <v>109.78267920856308</v>
      </c>
      <c r="L1672" s="16">
        <f t="shared" si="470"/>
        <v>133.7613750936105</v>
      </c>
      <c r="M1672" s="76"/>
      <c r="N1672" s="76"/>
      <c r="O1672" s="76"/>
      <c r="P1672" s="76"/>
      <c r="Q1672" s="76"/>
      <c r="R1672" s="76"/>
    </row>
    <row r="1673" spans="1:18" s="9" customFormat="1" x14ac:dyDescent="0.2">
      <c r="A1673" s="17" t="s">
        <v>275</v>
      </c>
      <c r="B1673" s="73">
        <v>800</v>
      </c>
      <c r="C1673" s="73">
        <v>13862</v>
      </c>
      <c r="D1673" s="73">
        <v>1810</v>
      </c>
      <c r="E1673" s="73">
        <v>15672</v>
      </c>
      <c r="F1673" s="73">
        <v>245</v>
      </c>
      <c r="G1673" s="73">
        <v>3163</v>
      </c>
      <c r="H1673" s="15">
        <f>D1673/D1672*100</f>
        <v>3.5651677204593355</v>
      </c>
      <c r="I1673" s="15">
        <f>E1673/E1672*100</f>
        <v>3.7983611206037828</v>
      </c>
      <c r="J1673" s="16">
        <f t="shared" si="469"/>
        <v>226.25000000000003</v>
      </c>
      <c r="K1673" s="16"/>
      <c r="L1673" s="16">
        <f t="shared" si="470"/>
        <v>495.47897565602278</v>
      </c>
    </row>
    <row r="1674" spans="1:18" s="9" customFormat="1" x14ac:dyDescent="0.2">
      <c r="A1674" s="17" t="s">
        <v>279</v>
      </c>
      <c r="B1674" s="73">
        <v>76843</v>
      </c>
      <c r="C1674" s="73">
        <v>347967</v>
      </c>
      <c r="D1674" s="73">
        <v>48959</v>
      </c>
      <c r="E1674" s="73">
        <v>396927</v>
      </c>
      <c r="F1674" s="73">
        <v>46000</v>
      </c>
      <c r="G1674" s="73">
        <v>305296</v>
      </c>
      <c r="H1674" s="15">
        <f>D1674/D1672*100</f>
        <v>96.434832279540657</v>
      </c>
      <c r="I1674" s="15">
        <f>E1674/E1672*100</f>
        <v>96.201638879396228</v>
      </c>
      <c r="J1674" s="16">
        <f t="shared" si="469"/>
        <v>63.71302525929493</v>
      </c>
      <c r="K1674" s="16">
        <f t="shared" si="470"/>
        <v>106.43260869565216</v>
      </c>
      <c r="L1674" s="16">
        <f t="shared" si="470"/>
        <v>130.01382265080446</v>
      </c>
    </row>
    <row r="1675" spans="1:18" s="9" customFormat="1" ht="45" x14ac:dyDescent="0.2">
      <c r="A1675" s="11" t="s">
        <v>508</v>
      </c>
      <c r="B1675" s="73"/>
      <c r="C1675" s="73"/>
      <c r="D1675" s="73"/>
      <c r="E1675" s="73"/>
      <c r="F1675" s="73"/>
      <c r="G1675" s="73"/>
      <c r="H1675" s="72"/>
      <c r="I1675" s="72"/>
      <c r="J1675" s="72"/>
      <c r="K1675" s="72"/>
      <c r="L1675" s="72"/>
    </row>
    <row r="1676" spans="1:18" s="9" customFormat="1" x14ac:dyDescent="0.2">
      <c r="A1676" s="13" t="s">
        <v>272</v>
      </c>
      <c r="B1676" s="73">
        <v>112815</v>
      </c>
      <c r="C1676" s="73">
        <v>1408969</v>
      </c>
      <c r="D1676" s="73">
        <v>269091</v>
      </c>
      <c r="E1676" s="73">
        <v>1678061</v>
      </c>
      <c r="F1676" s="73">
        <v>148044</v>
      </c>
      <c r="G1676" s="73">
        <v>1361139</v>
      </c>
      <c r="H1676" s="15">
        <f>H1677+H1678</f>
        <v>100</v>
      </c>
      <c r="I1676" s="15">
        <f>I1677+I1678</f>
        <v>99.999999999999986</v>
      </c>
      <c r="J1676" s="16">
        <f t="shared" ref="J1676:J1681" si="471">D1676/B1676*100</f>
        <v>238.52413242919823</v>
      </c>
      <c r="K1676" s="16">
        <f t="shared" ref="K1676:L1681" si="472">D1676/F1676*100</f>
        <v>181.7642052362811</v>
      </c>
      <c r="L1676" s="16">
        <f t="shared" si="472"/>
        <v>123.28358823015138</v>
      </c>
      <c r="M1676" s="76"/>
      <c r="N1676" s="76"/>
      <c r="O1676" s="76"/>
      <c r="P1676" s="76"/>
      <c r="Q1676" s="76"/>
      <c r="R1676" s="76"/>
    </row>
    <row r="1677" spans="1:18" s="9" customFormat="1" x14ac:dyDescent="0.2">
      <c r="A1677" s="17" t="s">
        <v>278</v>
      </c>
      <c r="B1677" s="73">
        <v>1774</v>
      </c>
      <c r="C1677" s="73">
        <v>2328</v>
      </c>
      <c r="D1677" s="73">
        <v>1774</v>
      </c>
      <c r="E1677" s="73">
        <v>4103</v>
      </c>
      <c r="F1677" s="73">
        <v>29</v>
      </c>
      <c r="G1677" s="73">
        <v>215</v>
      </c>
      <c r="H1677" s="15">
        <f>D1677/D1676*100</f>
        <v>0.65925653403495466</v>
      </c>
      <c r="I1677" s="15">
        <f>E1677/E1676*100</f>
        <v>0.2445083939141664</v>
      </c>
      <c r="J1677" s="16">
        <f t="shared" si="471"/>
        <v>100</v>
      </c>
      <c r="K1677" s="16"/>
      <c r="L1677" s="16"/>
    </row>
    <row r="1678" spans="1:18" s="9" customFormat="1" x14ac:dyDescent="0.2">
      <c r="A1678" s="17" t="s">
        <v>274</v>
      </c>
      <c r="B1678" s="73">
        <v>111041</v>
      </c>
      <c r="C1678" s="73">
        <v>1406641</v>
      </c>
      <c r="D1678" s="73">
        <v>267317</v>
      </c>
      <c r="E1678" s="73">
        <v>1673958</v>
      </c>
      <c r="F1678" s="73">
        <v>148015</v>
      </c>
      <c r="G1678" s="73">
        <v>1360924</v>
      </c>
      <c r="H1678" s="15">
        <f>D1678/D1676*100</f>
        <v>99.340743465965048</v>
      </c>
      <c r="I1678" s="15">
        <f>E1678/E1676*100</f>
        <v>99.755491606085826</v>
      </c>
      <c r="J1678" s="16">
        <f t="shared" si="471"/>
        <v>240.73720517646632</v>
      </c>
      <c r="K1678" s="16">
        <f t="shared" si="472"/>
        <v>180.60129040975576</v>
      </c>
      <c r="L1678" s="16">
        <f t="shared" si="472"/>
        <v>123.00157833942234</v>
      </c>
    </row>
    <row r="1679" spans="1:18" s="9" customFormat="1" x14ac:dyDescent="0.2">
      <c r="A1679" s="13" t="s">
        <v>273</v>
      </c>
      <c r="B1679" s="73">
        <v>112815</v>
      </c>
      <c r="C1679" s="73">
        <v>1408969</v>
      </c>
      <c r="D1679" s="73">
        <v>269091</v>
      </c>
      <c r="E1679" s="73">
        <v>1678061</v>
      </c>
      <c r="F1679" s="73">
        <v>148044</v>
      </c>
      <c r="G1679" s="73">
        <v>1361139</v>
      </c>
      <c r="H1679" s="15">
        <f>H1680+H1681</f>
        <v>100</v>
      </c>
      <c r="I1679" s="15">
        <f>I1680+I1681</f>
        <v>100</v>
      </c>
      <c r="J1679" s="16">
        <f t="shared" si="471"/>
        <v>238.52413242919823</v>
      </c>
      <c r="K1679" s="16">
        <f t="shared" si="472"/>
        <v>181.7642052362811</v>
      </c>
      <c r="L1679" s="16">
        <f t="shared" si="472"/>
        <v>123.28358823015138</v>
      </c>
      <c r="M1679" s="76"/>
      <c r="N1679" s="76"/>
      <c r="O1679" s="76"/>
      <c r="P1679" s="76"/>
      <c r="Q1679" s="76"/>
      <c r="R1679" s="76"/>
    </row>
    <row r="1680" spans="1:18" s="9" customFormat="1" x14ac:dyDescent="0.2">
      <c r="A1680" s="17" t="s">
        <v>275</v>
      </c>
      <c r="B1680" s="73">
        <v>65163</v>
      </c>
      <c r="C1680" s="73">
        <v>610978</v>
      </c>
      <c r="D1680" s="73">
        <v>112421</v>
      </c>
      <c r="E1680" s="73">
        <v>723399</v>
      </c>
      <c r="F1680" s="73">
        <v>102072</v>
      </c>
      <c r="G1680" s="73">
        <v>469524</v>
      </c>
      <c r="H1680" s="15">
        <f>D1680/D1679*100</f>
        <v>41.778060210114795</v>
      </c>
      <c r="I1680" s="15">
        <f>E1680/E1679*100</f>
        <v>43.109219509898629</v>
      </c>
      <c r="J1680" s="16">
        <f t="shared" si="471"/>
        <v>172.52275064070102</v>
      </c>
      <c r="K1680" s="16">
        <f t="shared" si="472"/>
        <v>110.13892154557567</v>
      </c>
      <c r="L1680" s="16">
        <f t="shared" si="472"/>
        <v>154.07071842972883</v>
      </c>
    </row>
    <row r="1681" spans="1:18" s="9" customFormat="1" x14ac:dyDescent="0.2">
      <c r="A1681" s="17" t="s">
        <v>279</v>
      </c>
      <c r="B1681" s="73">
        <v>47652</v>
      </c>
      <c r="C1681" s="73">
        <v>797992</v>
      </c>
      <c r="D1681" s="73">
        <v>156670</v>
      </c>
      <c r="E1681" s="73">
        <v>954662</v>
      </c>
      <c r="F1681" s="73">
        <v>45972</v>
      </c>
      <c r="G1681" s="73">
        <v>891615</v>
      </c>
      <c r="H1681" s="15">
        <f>D1681/D1679*100</f>
        <v>58.221939789885205</v>
      </c>
      <c r="I1681" s="15">
        <f>E1681/E1679*100</f>
        <v>56.890780490101378</v>
      </c>
      <c r="J1681" s="16">
        <f t="shared" si="471"/>
        <v>328.77948459665913</v>
      </c>
      <c r="K1681" s="16">
        <f t="shared" si="472"/>
        <v>340.7943965892282</v>
      </c>
      <c r="L1681" s="16">
        <f t="shared" si="472"/>
        <v>107.07110131615103</v>
      </c>
    </row>
    <row r="1682" spans="1:18" s="72" customFormat="1" x14ac:dyDescent="0.2">
      <c r="A1682" s="11" t="s">
        <v>509</v>
      </c>
      <c r="B1682" s="73"/>
      <c r="C1682" s="73"/>
      <c r="D1682" s="73"/>
      <c r="E1682" s="73"/>
      <c r="F1682" s="73"/>
      <c r="G1682" s="73"/>
    </row>
    <row r="1683" spans="1:18" s="9" customFormat="1" x14ac:dyDescent="0.2">
      <c r="A1683" s="13" t="s">
        <v>272</v>
      </c>
      <c r="B1683" s="73">
        <v>497686</v>
      </c>
      <c r="C1683" s="73">
        <v>1693454</v>
      </c>
      <c r="D1683" s="73">
        <v>171158</v>
      </c>
      <c r="E1683" s="73">
        <v>1864612</v>
      </c>
      <c r="F1683" s="73">
        <v>1260887</v>
      </c>
      <c r="G1683" s="73">
        <v>1864292</v>
      </c>
      <c r="H1683" s="15">
        <f>H1684+H1685</f>
        <v>100</v>
      </c>
      <c r="I1683" s="15">
        <f>I1684+I1685</f>
        <v>100</v>
      </c>
      <c r="J1683" s="16">
        <f t="shared" ref="J1683:J1688" si="473">D1683/B1683*100</f>
        <v>34.390760439313141</v>
      </c>
      <c r="K1683" s="16">
        <f t="shared" ref="K1683:L1688" si="474">D1683/F1683*100</f>
        <v>13.574412298643731</v>
      </c>
      <c r="L1683" s="16">
        <f t="shared" si="474"/>
        <v>100.01716469308457</v>
      </c>
    </row>
    <row r="1684" spans="1:18" s="9" customFormat="1" x14ac:dyDescent="0.2">
      <c r="A1684" s="17" t="s">
        <v>278</v>
      </c>
      <c r="B1684" s="73">
        <v>0</v>
      </c>
      <c r="C1684" s="73">
        <v>0</v>
      </c>
      <c r="D1684" s="73">
        <v>0</v>
      </c>
      <c r="E1684" s="73">
        <v>0</v>
      </c>
      <c r="F1684" s="73">
        <v>0</v>
      </c>
      <c r="G1684" s="73">
        <v>0</v>
      </c>
      <c r="H1684" s="15">
        <f>D1684/D1683*100</f>
        <v>0</v>
      </c>
      <c r="I1684" s="15">
        <f>E1684/E1683*100</f>
        <v>0</v>
      </c>
      <c r="J1684" s="16">
        <v>0</v>
      </c>
      <c r="K1684" s="16">
        <v>0</v>
      </c>
      <c r="L1684" s="16">
        <v>0</v>
      </c>
      <c r="M1684" s="76"/>
      <c r="N1684" s="76"/>
      <c r="O1684" s="76"/>
      <c r="P1684" s="76"/>
      <c r="Q1684" s="76"/>
      <c r="R1684" s="76"/>
    </row>
    <row r="1685" spans="1:18" s="9" customFormat="1" x14ac:dyDescent="0.2">
      <c r="A1685" s="17" t="s">
        <v>274</v>
      </c>
      <c r="B1685" s="73">
        <v>497686</v>
      </c>
      <c r="C1685" s="73">
        <v>1693454</v>
      </c>
      <c r="D1685" s="73">
        <v>171158</v>
      </c>
      <c r="E1685" s="73">
        <v>1864612</v>
      </c>
      <c r="F1685" s="73">
        <v>1260887</v>
      </c>
      <c r="G1685" s="73">
        <v>1864292</v>
      </c>
      <c r="H1685" s="15">
        <f>D1685/D1683*100</f>
        <v>100</v>
      </c>
      <c r="I1685" s="15">
        <f>E1685/E1683*100</f>
        <v>100</v>
      </c>
      <c r="J1685" s="16">
        <f t="shared" si="473"/>
        <v>34.390760439313141</v>
      </c>
      <c r="K1685" s="16">
        <f t="shared" si="474"/>
        <v>13.574412298643731</v>
      </c>
      <c r="L1685" s="16">
        <f t="shared" si="474"/>
        <v>100.01716469308457</v>
      </c>
    </row>
    <row r="1686" spans="1:18" s="9" customFormat="1" x14ac:dyDescent="0.2">
      <c r="A1686" s="13" t="s">
        <v>273</v>
      </c>
      <c r="B1686" s="73">
        <v>497686</v>
      </c>
      <c r="C1686" s="73">
        <v>1693454</v>
      </c>
      <c r="D1686" s="73">
        <v>171158</v>
      </c>
      <c r="E1686" s="73">
        <v>1864612</v>
      </c>
      <c r="F1686" s="73">
        <v>1260887</v>
      </c>
      <c r="G1686" s="73">
        <v>1864292</v>
      </c>
      <c r="H1686" s="15">
        <f>H1687+H1688</f>
        <v>100</v>
      </c>
      <c r="I1686" s="15">
        <f>I1687+I1688</f>
        <v>100</v>
      </c>
      <c r="J1686" s="16">
        <f t="shared" si="473"/>
        <v>34.390760439313141</v>
      </c>
      <c r="K1686" s="16">
        <f t="shared" si="474"/>
        <v>13.574412298643731</v>
      </c>
      <c r="L1686" s="16">
        <f t="shared" si="474"/>
        <v>100.01716469308457</v>
      </c>
    </row>
    <row r="1687" spans="1:18" s="9" customFormat="1" x14ac:dyDescent="0.2">
      <c r="A1687" s="17" t="s">
        <v>275</v>
      </c>
      <c r="B1687" s="73">
        <v>31</v>
      </c>
      <c r="C1687" s="73">
        <v>1524</v>
      </c>
      <c r="D1687" s="73">
        <v>103</v>
      </c>
      <c r="E1687" s="73">
        <v>1627</v>
      </c>
      <c r="F1687" s="73">
        <v>402</v>
      </c>
      <c r="G1687" s="73">
        <v>3937</v>
      </c>
      <c r="H1687" s="15">
        <f>D1687/D1686*100</f>
        <v>6.0178314773484141E-2</v>
      </c>
      <c r="I1687" s="15">
        <f>E1687/E1686*100</f>
        <v>8.7256759046922358E-2</v>
      </c>
      <c r="J1687" s="16">
        <f t="shared" si="473"/>
        <v>332.25806451612902</v>
      </c>
      <c r="K1687" s="16">
        <f t="shared" si="474"/>
        <v>25.621890547263682</v>
      </c>
      <c r="L1687" s="16">
        <f t="shared" si="474"/>
        <v>41.325882651765305</v>
      </c>
      <c r="M1687" s="76"/>
      <c r="N1687" s="76"/>
      <c r="O1687" s="76"/>
      <c r="P1687" s="76"/>
      <c r="Q1687" s="76"/>
      <c r="R1687" s="76"/>
    </row>
    <row r="1688" spans="1:18" s="9" customFormat="1" x14ac:dyDescent="0.2">
      <c r="A1688" s="17" t="s">
        <v>279</v>
      </c>
      <c r="B1688" s="73">
        <v>497655</v>
      </c>
      <c r="C1688" s="73">
        <v>1691930</v>
      </c>
      <c r="D1688" s="73">
        <v>171055</v>
      </c>
      <c r="E1688" s="73">
        <v>1862985</v>
      </c>
      <c r="F1688" s="73">
        <v>1260485</v>
      </c>
      <c r="G1688" s="73">
        <v>1860355</v>
      </c>
      <c r="H1688" s="15">
        <f>D1688/D1686*100</f>
        <v>99.939821685226519</v>
      </c>
      <c r="I1688" s="15">
        <f>E1688/E1686*100</f>
        <v>99.912743240953077</v>
      </c>
      <c r="J1688" s="16">
        <f t="shared" si="473"/>
        <v>34.372205644472572</v>
      </c>
      <c r="K1688" s="16">
        <f t="shared" si="474"/>
        <v>13.570570058350556</v>
      </c>
      <c r="L1688" s="16">
        <f t="shared" si="474"/>
        <v>100.14137086738822</v>
      </c>
    </row>
    <row r="1689" spans="1:18" s="9" customFormat="1" ht="56.25" x14ac:dyDescent="0.2">
      <c r="A1689" s="11" t="s">
        <v>510</v>
      </c>
      <c r="B1689" s="73"/>
      <c r="C1689" s="73"/>
      <c r="D1689" s="73"/>
      <c r="E1689" s="73"/>
      <c r="F1689" s="73"/>
      <c r="G1689" s="73"/>
      <c r="H1689" s="72"/>
      <c r="I1689" s="72"/>
      <c r="J1689" s="72"/>
      <c r="K1689" s="72"/>
      <c r="L1689" s="72"/>
    </row>
    <row r="1690" spans="1:18" s="9" customFormat="1" x14ac:dyDescent="0.2">
      <c r="A1690" s="13" t="s">
        <v>272</v>
      </c>
      <c r="B1690" s="73">
        <v>347417</v>
      </c>
      <c r="C1690" s="73">
        <v>2020197</v>
      </c>
      <c r="D1690" s="73">
        <v>270978</v>
      </c>
      <c r="E1690" s="73">
        <v>2291175</v>
      </c>
      <c r="F1690" s="73">
        <v>157947</v>
      </c>
      <c r="G1690" s="73">
        <v>1665264</v>
      </c>
      <c r="H1690" s="15">
        <f>H1691+H1692</f>
        <v>100</v>
      </c>
      <c r="I1690" s="15">
        <f>I1691+I1692</f>
        <v>100</v>
      </c>
      <c r="J1690" s="16">
        <f t="shared" ref="J1690:J1695" si="475">D1690/B1690*100</f>
        <v>77.997910292242466</v>
      </c>
      <c r="K1690" s="16">
        <f t="shared" ref="K1690:L1695" si="476">D1690/F1690*100</f>
        <v>171.56261277517143</v>
      </c>
      <c r="L1690" s="16">
        <f t="shared" si="476"/>
        <v>137.58629262387225</v>
      </c>
    </row>
    <row r="1691" spans="1:18" s="9" customFormat="1" x14ac:dyDescent="0.2">
      <c r="A1691" s="17" t="s">
        <v>278</v>
      </c>
      <c r="B1691" s="73">
        <v>2155</v>
      </c>
      <c r="C1691" s="73">
        <v>57414</v>
      </c>
      <c r="D1691" s="73">
        <v>1673</v>
      </c>
      <c r="E1691" s="73">
        <v>59087</v>
      </c>
      <c r="F1691" s="73">
        <v>16652</v>
      </c>
      <c r="G1691" s="73">
        <v>59757</v>
      </c>
      <c r="H1691" s="15">
        <f>D1691/D1690*100</f>
        <v>0.61739329392053965</v>
      </c>
      <c r="I1691" s="15">
        <f>E1691/E1690*100</f>
        <v>2.5788951084050762</v>
      </c>
      <c r="J1691" s="16">
        <f t="shared" si="475"/>
        <v>77.633410672853827</v>
      </c>
      <c r="K1691" s="16">
        <f t="shared" si="476"/>
        <v>10.046841220273842</v>
      </c>
      <c r="L1691" s="16">
        <f t="shared" si="476"/>
        <v>98.878792442726365</v>
      </c>
      <c r="M1691" s="76"/>
      <c r="N1691" s="76"/>
      <c r="O1691" s="76"/>
      <c r="P1691" s="76"/>
      <c r="Q1691" s="76"/>
      <c r="R1691" s="76"/>
    </row>
    <row r="1692" spans="1:18" s="9" customFormat="1" x14ac:dyDescent="0.2">
      <c r="A1692" s="17" t="s">
        <v>274</v>
      </c>
      <c r="B1692" s="73">
        <v>345262</v>
      </c>
      <c r="C1692" s="73">
        <v>1962783</v>
      </c>
      <c r="D1692" s="73">
        <v>269305</v>
      </c>
      <c r="E1692" s="73">
        <v>2232088</v>
      </c>
      <c r="F1692" s="73">
        <v>141295</v>
      </c>
      <c r="G1692" s="73">
        <v>1605507</v>
      </c>
      <c r="H1692" s="15">
        <f>D1692/D1690*100</f>
        <v>99.382606706079457</v>
      </c>
      <c r="I1692" s="15">
        <f>E1692/E1690*100</f>
        <v>97.421104891594922</v>
      </c>
      <c r="J1692" s="16">
        <f t="shared" si="475"/>
        <v>78.000185366475321</v>
      </c>
      <c r="K1692" s="16">
        <f t="shared" si="476"/>
        <v>190.59768569305353</v>
      </c>
      <c r="L1692" s="16">
        <f t="shared" si="476"/>
        <v>139.02698649087174</v>
      </c>
    </row>
    <row r="1693" spans="1:18" s="9" customFormat="1" x14ac:dyDescent="0.2">
      <c r="A1693" s="13" t="s">
        <v>273</v>
      </c>
      <c r="B1693" s="73">
        <v>347417</v>
      </c>
      <c r="C1693" s="73">
        <v>2020197</v>
      </c>
      <c r="D1693" s="73">
        <v>270978</v>
      </c>
      <c r="E1693" s="73">
        <v>2291175</v>
      </c>
      <c r="F1693" s="73">
        <v>157947</v>
      </c>
      <c r="G1693" s="73">
        <v>1665264</v>
      </c>
      <c r="H1693" s="15">
        <f>H1694+H1695</f>
        <v>100</v>
      </c>
      <c r="I1693" s="15">
        <f>I1694+I1695</f>
        <v>100</v>
      </c>
      <c r="J1693" s="16">
        <f t="shared" si="475"/>
        <v>77.997910292242466</v>
      </c>
      <c r="K1693" s="16">
        <f t="shared" si="476"/>
        <v>171.56261277517143</v>
      </c>
      <c r="L1693" s="16">
        <f t="shared" si="476"/>
        <v>137.58629262387225</v>
      </c>
    </row>
    <row r="1694" spans="1:18" s="9" customFormat="1" x14ac:dyDescent="0.2">
      <c r="A1694" s="17" t="s">
        <v>275</v>
      </c>
      <c r="B1694" s="73">
        <v>16298</v>
      </c>
      <c r="C1694" s="73">
        <v>118913</v>
      </c>
      <c r="D1694" s="73">
        <v>18972</v>
      </c>
      <c r="E1694" s="73">
        <v>137885</v>
      </c>
      <c r="F1694" s="73">
        <v>26094</v>
      </c>
      <c r="G1694" s="73">
        <v>117754</v>
      </c>
      <c r="H1694" s="15">
        <f>D1694/D1693*100</f>
        <v>7.0013063791156478</v>
      </c>
      <c r="I1694" s="15">
        <f>E1694/E1693*100</f>
        <v>6.0180911541021533</v>
      </c>
      <c r="J1694" s="16">
        <f t="shared" si="475"/>
        <v>116.40692109461284</v>
      </c>
      <c r="K1694" s="16">
        <f t="shared" si="476"/>
        <v>72.706369280294325</v>
      </c>
      <c r="L1694" s="16">
        <f t="shared" si="476"/>
        <v>117.09580990879292</v>
      </c>
      <c r="M1694" s="76"/>
      <c r="N1694" s="76"/>
      <c r="O1694" s="76"/>
      <c r="P1694" s="76"/>
      <c r="Q1694" s="76"/>
      <c r="R1694" s="76"/>
    </row>
    <row r="1695" spans="1:18" s="9" customFormat="1" x14ac:dyDescent="0.2">
      <c r="A1695" s="17" t="s">
        <v>279</v>
      </c>
      <c r="B1695" s="73">
        <v>331119</v>
      </c>
      <c r="C1695" s="73">
        <v>1901284</v>
      </c>
      <c r="D1695" s="73">
        <v>252006</v>
      </c>
      <c r="E1695" s="73">
        <v>2153290</v>
      </c>
      <c r="F1695" s="73">
        <v>131853</v>
      </c>
      <c r="G1695" s="73">
        <v>1547510</v>
      </c>
      <c r="H1695" s="15">
        <f>D1695/D1693*100</f>
        <v>92.998693620884353</v>
      </c>
      <c r="I1695" s="15">
        <f>E1695/E1693*100</f>
        <v>93.981908845897848</v>
      </c>
      <c r="J1695" s="16">
        <f t="shared" si="475"/>
        <v>76.107381334203112</v>
      </c>
      <c r="K1695" s="16">
        <f t="shared" si="476"/>
        <v>191.12648176378241</v>
      </c>
      <c r="L1695" s="16">
        <f t="shared" si="476"/>
        <v>139.14546594206178</v>
      </c>
    </row>
    <row r="1696" spans="1:18" s="9" customFormat="1" ht="45" x14ac:dyDescent="0.2">
      <c r="A1696" s="11" t="s">
        <v>511</v>
      </c>
      <c r="B1696" s="73"/>
      <c r="C1696" s="73"/>
      <c r="D1696" s="73"/>
      <c r="E1696" s="73"/>
      <c r="F1696" s="73"/>
      <c r="G1696" s="73"/>
      <c r="H1696" s="72"/>
      <c r="I1696" s="72"/>
      <c r="J1696" s="72"/>
      <c r="K1696" s="72"/>
      <c r="L1696" s="72"/>
    </row>
    <row r="1697" spans="1:18" s="9" customFormat="1" x14ac:dyDescent="0.2">
      <c r="A1697" s="13" t="s">
        <v>272</v>
      </c>
      <c r="B1697" s="73">
        <v>79761</v>
      </c>
      <c r="C1697" s="73">
        <v>608592</v>
      </c>
      <c r="D1697" s="73">
        <v>22544</v>
      </c>
      <c r="E1697" s="73">
        <v>631137</v>
      </c>
      <c r="F1697" s="73">
        <v>125175</v>
      </c>
      <c r="G1697" s="73">
        <v>816142</v>
      </c>
      <c r="H1697" s="15">
        <f>H1698+H1699</f>
        <v>99.999999999999986</v>
      </c>
      <c r="I1697" s="15">
        <f>I1698+I1699</f>
        <v>100</v>
      </c>
      <c r="J1697" s="16">
        <f t="shared" ref="J1697:J1702" si="477">D1697/B1697*100</f>
        <v>28.264440014543446</v>
      </c>
      <c r="K1697" s="16">
        <f t="shared" ref="K1697:L1702" si="478">D1697/F1697*100</f>
        <v>18.009986019572601</v>
      </c>
      <c r="L1697" s="16">
        <f t="shared" si="478"/>
        <v>77.331763345104164</v>
      </c>
    </row>
    <row r="1698" spans="1:18" s="9" customFormat="1" x14ac:dyDescent="0.2">
      <c r="A1698" s="17" t="s">
        <v>278</v>
      </c>
      <c r="B1698" s="73">
        <v>44</v>
      </c>
      <c r="C1698" s="73">
        <v>310</v>
      </c>
      <c r="D1698" s="73">
        <v>44</v>
      </c>
      <c r="E1698" s="73">
        <v>355</v>
      </c>
      <c r="F1698" s="73">
        <v>7</v>
      </c>
      <c r="G1698" s="73">
        <v>87</v>
      </c>
      <c r="H1698" s="15">
        <f>D1698/D1697*100</f>
        <v>0.19517388218594747</v>
      </c>
      <c r="I1698" s="15">
        <f>E1698/E1697*100</f>
        <v>5.6247692656269561E-2</v>
      </c>
      <c r="J1698" s="16">
        <f t="shared" si="477"/>
        <v>100</v>
      </c>
      <c r="K1698" s="16"/>
      <c r="L1698" s="16">
        <f t="shared" si="478"/>
        <v>408.0459770114943</v>
      </c>
      <c r="M1698" s="76"/>
      <c r="N1698" s="76"/>
      <c r="O1698" s="76"/>
      <c r="P1698" s="76"/>
      <c r="Q1698" s="76"/>
      <c r="R1698" s="76"/>
    </row>
    <row r="1699" spans="1:18" s="9" customFormat="1" x14ac:dyDescent="0.2">
      <c r="A1699" s="17" t="s">
        <v>274</v>
      </c>
      <c r="B1699" s="73">
        <v>79717</v>
      </c>
      <c r="C1699" s="73">
        <v>608282</v>
      </c>
      <c r="D1699" s="73">
        <v>22500</v>
      </c>
      <c r="E1699" s="73">
        <v>630782</v>
      </c>
      <c r="F1699" s="73">
        <v>125168</v>
      </c>
      <c r="G1699" s="73">
        <v>816055</v>
      </c>
      <c r="H1699" s="15">
        <f>D1699/D1697*100</f>
        <v>99.804826117814045</v>
      </c>
      <c r="I1699" s="15">
        <f>E1699/E1697*100</f>
        <v>99.943752307343729</v>
      </c>
      <c r="J1699" s="16">
        <f t="shared" si="477"/>
        <v>28.224845390569136</v>
      </c>
      <c r="K1699" s="16">
        <f t="shared" si="478"/>
        <v>17.975840470407771</v>
      </c>
      <c r="L1699" s="16">
        <f t="shared" si="478"/>
        <v>77.296505750225165</v>
      </c>
    </row>
    <row r="1700" spans="1:18" s="9" customFormat="1" x14ac:dyDescent="0.2">
      <c r="A1700" s="13" t="s">
        <v>273</v>
      </c>
      <c r="B1700" s="73">
        <v>79761</v>
      </c>
      <c r="C1700" s="73">
        <v>608592</v>
      </c>
      <c r="D1700" s="73">
        <v>22544</v>
      </c>
      <c r="E1700" s="73">
        <v>631137</v>
      </c>
      <c r="F1700" s="73">
        <v>125175</v>
      </c>
      <c r="G1700" s="73">
        <v>816142</v>
      </c>
      <c r="H1700" s="15">
        <f>H1701+H1702</f>
        <v>100</v>
      </c>
      <c r="I1700" s="15">
        <f>I1701+I1702</f>
        <v>100</v>
      </c>
      <c r="J1700" s="16">
        <f t="shared" si="477"/>
        <v>28.264440014543446</v>
      </c>
      <c r="K1700" s="16">
        <f t="shared" si="478"/>
        <v>18.009986019572601</v>
      </c>
      <c r="L1700" s="16">
        <f t="shared" si="478"/>
        <v>77.331763345104164</v>
      </c>
    </row>
    <row r="1701" spans="1:18" s="9" customFormat="1" x14ac:dyDescent="0.2">
      <c r="A1701" s="17" t="s">
        <v>275</v>
      </c>
      <c r="B1701" s="73">
        <v>1330</v>
      </c>
      <c r="C1701" s="73">
        <v>14619</v>
      </c>
      <c r="D1701" s="73">
        <v>199</v>
      </c>
      <c r="E1701" s="73">
        <v>14818</v>
      </c>
      <c r="F1701" s="73">
        <v>1666</v>
      </c>
      <c r="G1701" s="73">
        <v>4573</v>
      </c>
      <c r="H1701" s="15">
        <f>D1701/D1700*100</f>
        <v>0.88271823988644427</v>
      </c>
      <c r="I1701" s="15">
        <f>E1701/E1700*100</f>
        <v>2.3478262247340913</v>
      </c>
      <c r="J1701" s="16">
        <f t="shared" si="477"/>
        <v>14.962406015037594</v>
      </c>
      <c r="K1701" s="16">
        <f t="shared" si="478"/>
        <v>11.944777911164465</v>
      </c>
      <c r="L1701" s="16">
        <f t="shared" si="478"/>
        <v>324.03236387491796</v>
      </c>
      <c r="M1701" s="76"/>
      <c r="N1701" s="76"/>
      <c r="O1701" s="76"/>
      <c r="P1701" s="76"/>
      <c r="Q1701" s="76"/>
      <c r="R1701" s="76"/>
    </row>
    <row r="1702" spans="1:18" s="9" customFormat="1" x14ac:dyDescent="0.2">
      <c r="A1702" s="17" t="s">
        <v>279</v>
      </c>
      <c r="B1702" s="73">
        <v>78431</v>
      </c>
      <c r="C1702" s="73">
        <v>593973</v>
      </c>
      <c r="D1702" s="73">
        <v>22345</v>
      </c>
      <c r="E1702" s="73">
        <v>616319</v>
      </c>
      <c r="F1702" s="73">
        <v>123509</v>
      </c>
      <c r="G1702" s="73">
        <v>811569</v>
      </c>
      <c r="H1702" s="15">
        <f>D1702/D1700*100</f>
        <v>99.117281760113556</v>
      </c>
      <c r="I1702" s="15">
        <f>E1702/E1700*100</f>
        <v>97.652173775265908</v>
      </c>
      <c r="J1702" s="16">
        <f t="shared" si="477"/>
        <v>28.490010327549054</v>
      </c>
      <c r="K1702" s="16">
        <f t="shared" si="478"/>
        <v>18.091798978212115</v>
      </c>
      <c r="L1702" s="16">
        <f t="shared" si="478"/>
        <v>75.941663617018392</v>
      </c>
    </row>
    <row r="1703" spans="1:18" s="9" customFormat="1" ht="67.5" x14ac:dyDescent="0.2">
      <c r="A1703" s="11" t="s">
        <v>512</v>
      </c>
      <c r="B1703" s="73"/>
      <c r="C1703" s="73"/>
      <c r="D1703" s="73"/>
      <c r="E1703" s="73"/>
      <c r="F1703" s="73"/>
      <c r="G1703" s="73"/>
      <c r="H1703" s="72"/>
      <c r="I1703" s="72"/>
      <c r="J1703" s="72"/>
      <c r="K1703" s="72"/>
      <c r="L1703" s="72"/>
    </row>
    <row r="1704" spans="1:18" s="9" customFormat="1" x14ac:dyDescent="0.2">
      <c r="A1704" s="13" t="s">
        <v>272</v>
      </c>
      <c r="B1704" s="73">
        <v>32930.675000000003</v>
      </c>
      <c r="C1704" s="73">
        <v>235136.75200000001</v>
      </c>
      <c r="D1704" s="73">
        <v>34043.921999999999</v>
      </c>
      <c r="E1704" s="73">
        <v>269049.37</v>
      </c>
      <c r="F1704" s="73">
        <v>25049.465</v>
      </c>
      <c r="G1704" s="73">
        <v>240194.58600000001</v>
      </c>
      <c r="H1704" s="15">
        <f>H1705+H1706</f>
        <v>100</v>
      </c>
      <c r="I1704" s="15">
        <f>I1705+I1706</f>
        <v>100</v>
      </c>
      <c r="J1704" s="16">
        <f t="shared" ref="J1704:J1709" si="479">D1704/B1704*100</f>
        <v>103.38057753143535</v>
      </c>
      <c r="K1704" s="16">
        <f t="shared" ref="K1704:L1709" si="480">D1704/F1704*100</f>
        <v>135.90678283947381</v>
      </c>
      <c r="L1704" s="16">
        <f t="shared" si="480"/>
        <v>112.01308675625185</v>
      </c>
    </row>
    <row r="1705" spans="1:18" s="9" customFormat="1" x14ac:dyDescent="0.2">
      <c r="A1705" s="17" t="s">
        <v>278</v>
      </c>
      <c r="B1705" s="73">
        <v>1662.712</v>
      </c>
      <c r="C1705" s="73">
        <v>10920.655000000001</v>
      </c>
      <c r="D1705" s="73">
        <v>1418.9639999999999</v>
      </c>
      <c r="E1705" s="73">
        <v>12339.619000000001</v>
      </c>
      <c r="F1705" s="73">
        <v>923.60199999999998</v>
      </c>
      <c r="G1705" s="73">
        <v>7197.1530000000002</v>
      </c>
      <c r="H1705" s="15">
        <f>D1705/D1704*100</f>
        <v>4.1680391583554917</v>
      </c>
      <c r="I1705" s="15">
        <f>E1705/E1704*100</f>
        <v>4.5863772139663439</v>
      </c>
      <c r="J1705" s="16">
        <f t="shared" si="479"/>
        <v>85.340335548188733</v>
      </c>
      <c r="K1705" s="16">
        <f t="shared" si="480"/>
        <v>153.63370802575136</v>
      </c>
      <c r="L1705" s="16">
        <f t="shared" si="480"/>
        <v>171.45139196012647</v>
      </c>
      <c r="M1705" s="76"/>
      <c r="N1705" s="76"/>
      <c r="O1705" s="76"/>
      <c r="P1705" s="76"/>
      <c r="Q1705" s="76"/>
      <c r="R1705" s="76"/>
    </row>
    <row r="1706" spans="1:18" s="9" customFormat="1" x14ac:dyDescent="0.2">
      <c r="A1706" s="17" t="s">
        <v>274</v>
      </c>
      <c r="B1706" s="73">
        <v>31267.962</v>
      </c>
      <c r="C1706" s="73">
        <v>224216.09700000001</v>
      </c>
      <c r="D1706" s="73">
        <v>32624.957999999999</v>
      </c>
      <c r="E1706" s="73">
        <v>256709.75099999999</v>
      </c>
      <c r="F1706" s="73">
        <v>24125.863000000001</v>
      </c>
      <c r="G1706" s="73">
        <v>232997.43299999999</v>
      </c>
      <c r="H1706" s="15">
        <f>D1706/D1704*100</f>
        <v>95.831960841644502</v>
      </c>
      <c r="I1706" s="15">
        <f>E1706/E1704*100</f>
        <v>95.413622786033656</v>
      </c>
      <c r="J1706" s="16">
        <f t="shared" si="479"/>
        <v>104.33989269911483</v>
      </c>
      <c r="K1706" s="16">
        <f t="shared" si="480"/>
        <v>135.22814914434355</v>
      </c>
      <c r="L1706" s="16">
        <f t="shared" si="480"/>
        <v>110.17707263753415</v>
      </c>
    </row>
    <row r="1707" spans="1:18" s="9" customFormat="1" x14ac:dyDescent="0.2">
      <c r="A1707" s="13" t="s">
        <v>273</v>
      </c>
      <c r="B1707" s="73">
        <v>32930.675000000003</v>
      </c>
      <c r="C1707" s="73">
        <v>235136.75200000001</v>
      </c>
      <c r="D1707" s="73">
        <v>34043.921999999999</v>
      </c>
      <c r="E1707" s="73">
        <v>269049.37</v>
      </c>
      <c r="F1707" s="73">
        <v>25049.465</v>
      </c>
      <c r="G1707" s="73">
        <v>240194.58600000001</v>
      </c>
      <c r="H1707" s="15">
        <f>H1708+H1709</f>
        <v>100.00000293738189</v>
      </c>
      <c r="I1707" s="15">
        <f>I1708+I1709</f>
        <v>100.00000037167899</v>
      </c>
      <c r="J1707" s="16">
        <f t="shared" si="479"/>
        <v>103.38057753143535</v>
      </c>
      <c r="K1707" s="16">
        <f t="shared" si="480"/>
        <v>135.90678283947381</v>
      </c>
      <c r="L1707" s="16">
        <f t="shared" si="480"/>
        <v>112.01308675625185</v>
      </c>
    </row>
    <row r="1708" spans="1:18" s="9" customFormat="1" x14ac:dyDescent="0.2">
      <c r="A1708" s="17" t="s">
        <v>275</v>
      </c>
      <c r="B1708" s="73">
        <v>792.95799999999997</v>
      </c>
      <c r="C1708" s="73">
        <v>12042.273999999999</v>
      </c>
      <c r="D1708" s="73">
        <v>3744.2829999999999</v>
      </c>
      <c r="E1708" s="73">
        <v>15702.4</v>
      </c>
      <c r="F1708" s="73">
        <v>1259.097</v>
      </c>
      <c r="G1708" s="73">
        <v>11739.427</v>
      </c>
      <c r="H1708" s="15">
        <f>D1708/D1707*100</f>
        <v>10.998389081023038</v>
      </c>
      <c r="I1708" s="15">
        <f>E1708/E1707*100</f>
        <v>5.8362522833634589</v>
      </c>
      <c r="J1708" s="16">
        <f t="shared" si="479"/>
        <v>472.19184370420624</v>
      </c>
      <c r="K1708" s="16">
        <f t="shared" si="480"/>
        <v>297.37843867470099</v>
      </c>
      <c r="L1708" s="16">
        <f t="shared" si="480"/>
        <v>133.75780606668454</v>
      </c>
      <c r="M1708" s="76"/>
      <c r="N1708" s="76"/>
      <c r="O1708" s="76"/>
      <c r="P1708" s="76"/>
      <c r="Q1708" s="76"/>
      <c r="R1708" s="76"/>
    </row>
    <row r="1709" spans="1:18" s="9" customFormat="1" x14ac:dyDescent="0.2">
      <c r="A1709" s="17" t="s">
        <v>279</v>
      </c>
      <c r="B1709" s="73">
        <v>32137.716</v>
      </c>
      <c r="C1709" s="73">
        <v>223094.478</v>
      </c>
      <c r="D1709" s="73">
        <v>30299.64</v>
      </c>
      <c r="E1709" s="73">
        <v>253346.97099999999</v>
      </c>
      <c r="F1709" s="73">
        <v>23790.367999999999</v>
      </c>
      <c r="G1709" s="73">
        <v>228455.16</v>
      </c>
      <c r="H1709" s="15">
        <f>D1709/D1707*100</f>
        <v>89.001613856358858</v>
      </c>
      <c r="I1709" s="15">
        <f>E1709/E1707*100</f>
        <v>94.163748088315529</v>
      </c>
      <c r="J1709" s="16">
        <f t="shared" si="479"/>
        <v>94.280626538612751</v>
      </c>
      <c r="K1709" s="16">
        <f t="shared" si="480"/>
        <v>127.36095549257583</v>
      </c>
      <c r="L1709" s="16">
        <f t="shared" si="480"/>
        <v>110.89570968762534</v>
      </c>
    </row>
    <row r="1710" spans="1:18" s="9" customFormat="1" ht="33.75" x14ac:dyDescent="0.2">
      <c r="A1710" s="11" t="s">
        <v>513</v>
      </c>
      <c r="B1710" s="73"/>
      <c r="C1710" s="73"/>
      <c r="D1710" s="73"/>
      <c r="E1710" s="73"/>
      <c r="F1710" s="73"/>
      <c r="G1710" s="73"/>
      <c r="H1710" s="72"/>
      <c r="I1710" s="72"/>
      <c r="J1710" s="72"/>
      <c r="K1710" s="72"/>
      <c r="L1710" s="72"/>
    </row>
    <row r="1711" spans="1:18" s="9" customFormat="1" x14ac:dyDescent="0.2">
      <c r="A1711" s="13" t="s">
        <v>272</v>
      </c>
      <c r="B1711" s="73">
        <v>27865.974999999999</v>
      </c>
      <c r="C1711" s="73">
        <v>236045.451</v>
      </c>
      <c r="D1711" s="73">
        <v>25830.707999999999</v>
      </c>
      <c r="E1711" s="73">
        <v>261876.15900000001</v>
      </c>
      <c r="F1711" s="73">
        <v>19040.019</v>
      </c>
      <c r="G1711" s="73">
        <v>285699.62800000003</v>
      </c>
      <c r="H1711" s="15">
        <f>H1712+H1713</f>
        <v>100.00000000000001</v>
      </c>
      <c r="I1711" s="15">
        <f>I1712+I1713</f>
        <v>100</v>
      </c>
      <c r="J1711" s="16">
        <f t="shared" ref="J1711:J1716" si="481">D1711/B1711*100</f>
        <v>92.696229003291648</v>
      </c>
      <c r="K1711" s="16">
        <f t="shared" ref="K1711:L1716" si="482">D1711/F1711*100</f>
        <v>135.66534781294072</v>
      </c>
      <c r="L1711" s="16">
        <f t="shared" si="482"/>
        <v>91.661358060991233</v>
      </c>
    </row>
    <row r="1712" spans="1:18" s="9" customFormat="1" x14ac:dyDescent="0.2">
      <c r="A1712" s="17" t="s">
        <v>278</v>
      </c>
      <c r="B1712" s="73">
        <v>7510</v>
      </c>
      <c r="C1712" s="73">
        <v>32647.5</v>
      </c>
      <c r="D1712" s="73">
        <v>3316</v>
      </c>
      <c r="E1712" s="73">
        <v>35963.5</v>
      </c>
      <c r="F1712" s="73">
        <v>1995.855</v>
      </c>
      <c r="G1712" s="73">
        <v>49043.235999999997</v>
      </c>
      <c r="H1712" s="15">
        <f>D1712/D1711*100</f>
        <v>12.837433646805192</v>
      </c>
      <c r="I1712" s="15">
        <f>E1712/E1711*100</f>
        <v>13.733017979693219</v>
      </c>
      <c r="J1712" s="16">
        <f t="shared" si="481"/>
        <v>44.154460719041275</v>
      </c>
      <c r="K1712" s="16">
        <f t="shared" si="482"/>
        <v>166.1443341324896</v>
      </c>
      <c r="L1712" s="16">
        <f t="shared" si="482"/>
        <v>73.33019379063812</v>
      </c>
      <c r="M1712" s="76"/>
      <c r="N1712" s="76"/>
      <c r="O1712" s="76"/>
      <c r="P1712" s="76"/>
      <c r="Q1712" s="76"/>
      <c r="R1712" s="76"/>
    </row>
    <row r="1713" spans="1:18" s="9" customFormat="1" x14ac:dyDescent="0.2">
      <c r="A1713" s="17" t="s">
        <v>274</v>
      </c>
      <c r="B1713" s="73">
        <v>20355.974999999999</v>
      </c>
      <c r="C1713" s="73">
        <v>203397.951</v>
      </c>
      <c r="D1713" s="73">
        <v>22514.707999999999</v>
      </c>
      <c r="E1713" s="73">
        <v>225912.65900000001</v>
      </c>
      <c r="F1713" s="73">
        <v>17044.164000000001</v>
      </c>
      <c r="G1713" s="73">
        <v>236656.39199999999</v>
      </c>
      <c r="H1713" s="15">
        <f>D1713/D1711*100</f>
        <v>87.162566353194819</v>
      </c>
      <c r="I1713" s="15">
        <f>E1713/E1711*100</f>
        <v>86.266982020306784</v>
      </c>
      <c r="J1713" s="16">
        <f t="shared" si="481"/>
        <v>110.60491084313082</v>
      </c>
      <c r="K1713" s="16">
        <f t="shared" si="482"/>
        <v>132.09628820750609</v>
      </c>
      <c r="L1713" s="16">
        <f t="shared" si="482"/>
        <v>95.460197415669228</v>
      </c>
    </row>
    <row r="1714" spans="1:18" s="9" customFormat="1" x14ac:dyDescent="0.2">
      <c r="A1714" s="13" t="s">
        <v>273</v>
      </c>
      <c r="B1714" s="73">
        <v>27865.974999999999</v>
      </c>
      <c r="C1714" s="73">
        <v>236045.451</v>
      </c>
      <c r="D1714" s="73">
        <v>25830.707999999999</v>
      </c>
      <c r="E1714" s="73">
        <v>261876.15900000001</v>
      </c>
      <c r="F1714" s="73">
        <v>19040.019</v>
      </c>
      <c r="G1714" s="73">
        <v>285699.62800000003</v>
      </c>
      <c r="H1714" s="15">
        <f>H1715+H1716</f>
        <v>100</v>
      </c>
      <c r="I1714" s="15">
        <f>I1715+I1716</f>
        <v>99.999999999999986</v>
      </c>
      <c r="J1714" s="16">
        <f t="shared" si="481"/>
        <v>92.696229003291648</v>
      </c>
      <c r="K1714" s="16">
        <f t="shared" si="482"/>
        <v>135.66534781294072</v>
      </c>
      <c r="L1714" s="16">
        <f t="shared" si="482"/>
        <v>91.661358060991233</v>
      </c>
    </row>
    <row r="1715" spans="1:18" s="9" customFormat="1" x14ac:dyDescent="0.2">
      <c r="A1715" s="17" t="s">
        <v>275</v>
      </c>
      <c r="B1715" s="73">
        <v>662.50400000000002</v>
      </c>
      <c r="C1715" s="73">
        <v>5485.7020000000002</v>
      </c>
      <c r="D1715" s="73">
        <v>815.02800000000002</v>
      </c>
      <c r="E1715" s="73">
        <v>6300.73</v>
      </c>
      <c r="F1715" s="73">
        <v>1251.8</v>
      </c>
      <c r="G1715" s="73">
        <v>5550.4790000000003</v>
      </c>
      <c r="H1715" s="15">
        <f>D1715/D1714*100</f>
        <v>3.1552677534042042</v>
      </c>
      <c r="I1715" s="15">
        <f>E1715/E1714*100</f>
        <v>2.4059960341788882</v>
      </c>
      <c r="J1715" s="16">
        <f t="shared" si="481"/>
        <v>123.02235156316037</v>
      </c>
      <c r="K1715" s="16">
        <f t="shared" si="482"/>
        <v>65.108483783351971</v>
      </c>
      <c r="L1715" s="16">
        <f t="shared" si="482"/>
        <v>113.5168694449614</v>
      </c>
      <c r="M1715" s="76"/>
      <c r="N1715" s="76"/>
      <c r="O1715" s="76"/>
      <c r="P1715" s="76"/>
      <c r="Q1715" s="76"/>
      <c r="R1715" s="76"/>
    </row>
    <row r="1716" spans="1:18" s="9" customFormat="1" x14ac:dyDescent="0.2">
      <c r="A1716" s="17" t="s">
        <v>279</v>
      </c>
      <c r="B1716" s="73">
        <v>27203.471000000001</v>
      </c>
      <c r="C1716" s="73">
        <v>230559.74900000001</v>
      </c>
      <c r="D1716" s="73">
        <v>25015.68</v>
      </c>
      <c r="E1716" s="73">
        <v>255575.429</v>
      </c>
      <c r="F1716" s="73">
        <v>17788.219000000001</v>
      </c>
      <c r="G1716" s="73">
        <v>280149.14899999998</v>
      </c>
      <c r="H1716" s="15">
        <f>D1716/D1714*100</f>
        <v>96.844732246595797</v>
      </c>
      <c r="I1716" s="15">
        <f>E1716/E1714*100</f>
        <v>97.594003965821102</v>
      </c>
      <c r="J1716" s="16">
        <f t="shared" si="481"/>
        <v>91.957677018495176</v>
      </c>
      <c r="K1716" s="16">
        <f t="shared" si="482"/>
        <v>140.63060500885445</v>
      </c>
      <c r="L1716" s="16">
        <f t="shared" si="482"/>
        <v>91.228343870500211</v>
      </c>
    </row>
    <row r="1717" spans="1:18" s="9" customFormat="1" ht="22.5" x14ac:dyDescent="0.2">
      <c r="A1717" s="11" t="s">
        <v>514</v>
      </c>
      <c r="B1717" s="73"/>
      <c r="C1717" s="73"/>
      <c r="D1717" s="73"/>
      <c r="E1717" s="73"/>
      <c r="F1717" s="73"/>
      <c r="G1717" s="73"/>
      <c r="H1717" s="72"/>
      <c r="I1717" s="72"/>
      <c r="J1717" s="72"/>
      <c r="K1717" s="72"/>
      <c r="L1717" s="72"/>
    </row>
    <row r="1718" spans="1:18" s="9" customFormat="1" x14ac:dyDescent="0.2">
      <c r="A1718" s="13" t="s">
        <v>272</v>
      </c>
      <c r="B1718" s="73">
        <v>13356</v>
      </c>
      <c r="C1718" s="73">
        <v>70570</v>
      </c>
      <c r="D1718" s="73">
        <v>20021</v>
      </c>
      <c r="E1718" s="73">
        <v>90591</v>
      </c>
      <c r="F1718" s="73">
        <v>10016</v>
      </c>
      <c r="G1718" s="73">
        <v>80286</v>
      </c>
      <c r="H1718" s="15">
        <f>H1719+H1720</f>
        <v>100</v>
      </c>
      <c r="I1718" s="15">
        <f>I1719+I1720</f>
        <v>100.00000000000001</v>
      </c>
      <c r="J1718" s="16">
        <f t="shared" ref="J1718:J1723" si="483">D1718/B1718*100</f>
        <v>149.90266546870322</v>
      </c>
      <c r="K1718" s="16">
        <f t="shared" ref="K1718:L1723" si="484">D1718/F1718*100</f>
        <v>199.89017571884983</v>
      </c>
      <c r="L1718" s="16">
        <f t="shared" si="484"/>
        <v>112.83536357521859</v>
      </c>
    </row>
    <row r="1719" spans="1:18" s="9" customFormat="1" x14ac:dyDescent="0.2">
      <c r="A1719" s="17" t="s">
        <v>278</v>
      </c>
      <c r="B1719" s="73">
        <v>520</v>
      </c>
      <c r="C1719" s="73">
        <v>3725</v>
      </c>
      <c r="D1719" s="73">
        <v>520</v>
      </c>
      <c r="E1719" s="73">
        <v>4245</v>
      </c>
      <c r="F1719" s="73">
        <v>1488</v>
      </c>
      <c r="G1719" s="73">
        <v>8153</v>
      </c>
      <c r="H1719" s="15">
        <f>D1719/D1718*100</f>
        <v>2.5972728634933322</v>
      </c>
      <c r="I1719" s="15">
        <f>E1719/E1718*100</f>
        <v>4.6858959499288009</v>
      </c>
      <c r="J1719" s="16">
        <f t="shared" si="483"/>
        <v>100</v>
      </c>
      <c r="K1719" s="16">
        <f t="shared" si="484"/>
        <v>34.946236559139784</v>
      </c>
      <c r="L1719" s="16">
        <f t="shared" si="484"/>
        <v>52.06672390531093</v>
      </c>
      <c r="M1719" s="76"/>
      <c r="N1719" s="76"/>
      <c r="O1719" s="76"/>
      <c r="P1719" s="76"/>
      <c r="Q1719" s="76"/>
      <c r="R1719" s="76"/>
    </row>
    <row r="1720" spans="1:18" s="9" customFormat="1" x14ac:dyDescent="0.2">
      <c r="A1720" s="17" t="s">
        <v>274</v>
      </c>
      <c r="B1720" s="73">
        <v>12836</v>
      </c>
      <c r="C1720" s="73">
        <v>66845</v>
      </c>
      <c r="D1720" s="73">
        <v>19501</v>
      </c>
      <c r="E1720" s="73">
        <v>86346</v>
      </c>
      <c r="F1720" s="73">
        <v>8528</v>
      </c>
      <c r="G1720" s="73">
        <v>72133</v>
      </c>
      <c r="H1720" s="15">
        <f>D1720/D1718*100</f>
        <v>97.40272713650667</v>
      </c>
      <c r="I1720" s="15">
        <f>E1720/E1718*100</f>
        <v>95.314104050071208</v>
      </c>
      <c r="J1720" s="16">
        <f t="shared" si="483"/>
        <v>151.92427547522593</v>
      </c>
      <c r="K1720" s="16">
        <f t="shared" si="484"/>
        <v>228.67026266416511</v>
      </c>
      <c r="L1720" s="16">
        <f t="shared" si="484"/>
        <v>119.70388033216419</v>
      </c>
    </row>
    <row r="1721" spans="1:18" s="9" customFormat="1" x14ac:dyDescent="0.2">
      <c r="A1721" s="13" t="s">
        <v>273</v>
      </c>
      <c r="B1721" s="73">
        <v>13356</v>
      </c>
      <c r="C1721" s="73">
        <v>70570</v>
      </c>
      <c r="D1721" s="73">
        <v>20021</v>
      </c>
      <c r="E1721" s="73">
        <v>90591</v>
      </c>
      <c r="F1721" s="73">
        <v>10016</v>
      </c>
      <c r="G1721" s="73">
        <v>80286</v>
      </c>
      <c r="H1721" s="15">
        <f>H1722+H1723</f>
        <v>100</v>
      </c>
      <c r="I1721" s="15">
        <f>I1722+I1723</f>
        <v>99.999999999999986</v>
      </c>
      <c r="J1721" s="16">
        <f t="shared" si="483"/>
        <v>149.90266546870322</v>
      </c>
      <c r="K1721" s="16">
        <f t="shared" si="484"/>
        <v>199.89017571884983</v>
      </c>
      <c r="L1721" s="16">
        <f t="shared" si="484"/>
        <v>112.83536357521859</v>
      </c>
    </row>
    <row r="1722" spans="1:18" s="9" customFormat="1" x14ac:dyDescent="0.2">
      <c r="A1722" s="17" t="s">
        <v>275</v>
      </c>
      <c r="B1722" s="73">
        <v>140</v>
      </c>
      <c r="C1722" s="73">
        <v>3585</v>
      </c>
      <c r="D1722" s="73">
        <v>147</v>
      </c>
      <c r="E1722" s="73">
        <v>3732</v>
      </c>
      <c r="F1722" s="73">
        <v>374</v>
      </c>
      <c r="G1722" s="73">
        <v>5436</v>
      </c>
      <c r="H1722" s="15">
        <f>D1722/D1721*100</f>
        <v>0.73422905948753814</v>
      </c>
      <c r="I1722" s="15">
        <f>E1722/E1721*100</f>
        <v>4.1196145312448262</v>
      </c>
      <c r="J1722" s="16">
        <f t="shared" si="483"/>
        <v>105</v>
      </c>
      <c r="K1722" s="16">
        <f t="shared" si="484"/>
        <v>39.304812834224599</v>
      </c>
      <c r="L1722" s="16">
        <f t="shared" si="484"/>
        <v>68.653421633554075</v>
      </c>
      <c r="M1722" s="76"/>
      <c r="N1722" s="76"/>
      <c r="O1722" s="76"/>
      <c r="P1722" s="76"/>
      <c r="Q1722" s="76"/>
      <c r="R1722" s="76"/>
    </row>
    <row r="1723" spans="1:18" s="9" customFormat="1" x14ac:dyDescent="0.2">
      <c r="A1723" s="17" t="s">
        <v>279</v>
      </c>
      <c r="B1723" s="73">
        <v>13216</v>
      </c>
      <c r="C1723" s="73">
        <v>66985</v>
      </c>
      <c r="D1723" s="73">
        <v>19874</v>
      </c>
      <c r="E1723" s="73">
        <v>86859</v>
      </c>
      <c r="F1723" s="73">
        <v>9642</v>
      </c>
      <c r="G1723" s="73">
        <v>74851</v>
      </c>
      <c r="H1723" s="15">
        <f>D1723/D1721*100</f>
        <v>99.265770940512468</v>
      </c>
      <c r="I1723" s="15">
        <f>E1723/E1721*100</f>
        <v>95.880385468755165</v>
      </c>
      <c r="J1723" s="16">
        <f t="shared" si="483"/>
        <v>150.37832929782081</v>
      </c>
      <c r="K1723" s="16">
        <f t="shared" si="484"/>
        <v>206.11906243517942</v>
      </c>
      <c r="L1723" s="16">
        <f t="shared" si="484"/>
        <v>116.0425378418458</v>
      </c>
    </row>
    <row r="1724" spans="1:18" s="9" customFormat="1" ht="22.5" x14ac:dyDescent="0.2">
      <c r="A1724" s="11" t="s">
        <v>515</v>
      </c>
      <c r="B1724" s="73"/>
      <c r="C1724" s="73"/>
      <c r="D1724" s="73"/>
      <c r="E1724" s="73"/>
      <c r="F1724" s="73"/>
      <c r="G1724" s="73"/>
      <c r="H1724" s="72"/>
      <c r="I1724" s="72"/>
      <c r="J1724" s="72"/>
      <c r="K1724" s="72"/>
      <c r="L1724" s="72"/>
    </row>
    <row r="1725" spans="1:18" s="9" customFormat="1" x14ac:dyDescent="0.2">
      <c r="A1725" s="13" t="s">
        <v>272</v>
      </c>
      <c r="B1725" s="73">
        <v>157318</v>
      </c>
      <c r="C1725" s="73">
        <v>1194927</v>
      </c>
      <c r="D1725" s="73">
        <v>149362</v>
      </c>
      <c r="E1725" s="73">
        <v>1344289</v>
      </c>
      <c r="F1725" s="73">
        <v>103289</v>
      </c>
      <c r="G1725" s="73">
        <v>1216170</v>
      </c>
      <c r="H1725" s="15">
        <f>H1726+H1727</f>
        <v>100</v>
      </c>
      <c r="I1725" s="15">
        <f>I1726+I1727</f>
        <v>100</v>
      </c>
      <c r="J1725" s="16">
        <f t="shared" ref="J1725:J1730" si="485">D1725/B1725*100</f>
        <v>94.942727469202509</v>
      </c>
      <c r="K1725" s="16">
        <f t="shared" ref="K1725:L1730" si="486">D1725/F1725*100</f>
        <v>144.60591156851166</v>
      </c>
      <c r="L1725" s="16">
        <f t="shared" si="486"/>
        <v>110.53462920479866</v>
      </c>
    </row>
    <row r="1726" spans="1:18" s="9" customFormat="1" x14ac:dyDescent="0.2">
      <c r="A1726" s="17" t="s">
        <v>278</v>
      </c>
      <c r="B1726" s="73">
        <v>41962</v>
      </c>
      <c r="C1726" s="73">
        <v>282957</v>
      </c>
      <c r="D1726" s="73">
        <v>38521</v>
      </c>
      <c r="E1726" s="73">
        <v>321478</v>
      </c>
      <c r="F1726" s="73">
        <v>32818</v>
      </c>
      <c r="G1726" s="73">
        <v>300382</v>
      </c>
      <c r="H1726" s="15">
        <f>D1726/D1725*100</f>
        <v>25.790361671643392</v>
      </c>
      <c r="I1726" s="15">
        <f>E1726/E1725*100</f>
        <v>23.914351750256081</v>
      </c>
      <c r="J1726" s="16">
        <f t="shared" si="485"/>
        <v>91.799723559410893</v>
      </c>
      <c r="K1726" s="16">
        <f t="shared" si="486"/>
        <v>117.37765860198672</v>
      </c>
      <c r="L1726" s="16">
        <f t="shared" si="486"/>
        <v>107.02305730702906</v>
      </c>
      <c r="M1726" s="76"/>
      <c r="N1726" s="76"/>
      <c r="O1726" s="76"/>
      <c r="P1726" s="76"/>
      <c r="Q1726" s="76"/>
      <c r="R1726" s="76"/>
    </row>
    <row r="1727" spans="1:18" s="9" customFormat="1" x14ac:dyDescent="0.2">
      <c r="A1727" s="17" t="s">
        <v>274</v>
      </c>
      <c r="B1727" s="73">
        <v>115356</v>
      </c>
      <c r="C1727" s="73">
        <v>911970</v>
      </c>
      <c r="D1727" s="73">
        <v>110841</v>
      </c>
      <c r="E1727" s="73">
        <v>1022811</v>
      </c>
      <c r="F1727" s="73">
        <v>70471</v>
      </c>
      <c r="G1727" s="73">
        <v>915788</v>
      </c>
      <c r="H1727" s="15">
        <f>D1727/D1725*100</f>
        <v>74.209638328356604</v>
      </c>
      <c r="I1727" s="15">
        <f>E1727/E1725*100</f>
        <v>76.085648249743926</v>
      </c>
      <c r="J1727" s="16">
        <f t="shared" si="485"/>
        <v>96.086029335275143</v>
      </c>
      <c r="K1727" s="16">
        <f t="shared" si="486"/>
        <v>157.28597579146032</v>
      </c>
      <c r="L1727" s="16">
        <f t="shared" si="486"/>
        <v>111.68643834599274</v>
      </c>
    </row>
    <row r="1728" spans="1:18" s="9" customFormat="1" x14ac:dyDescent="0.2">
      <c r="A1728" s="13" t="s">
        <v>273</v>
      </c>
      <c r="B1728" s="73">
        <v>157318</v>
      </c>
      <c r="C1728" s="73">
        <v>1194927</v>
      </c>
      <c r="D1728" s="73">
        <v>149362</v>
      </c>
      <c r="E1728" s="73">
        <v>1344289</v>
      </c>
      <c r="F1728" s="73">
        <v>103289</v>
      </c>
      <c r="G1728" s="73">
        <v>1216170</v>
      </c>
      <c r="H1728" s="15">
        <f>H1729+H1730</f>
        <v>100.00000000000001</v>
      </c>
      <c r="I1728" s="15">
        <f>I1729+I1730</f>
        <v>100.00000000000001</v>
      </c>
      <c r="J1728" s="16">
        <f t="shared" si="485"/>
        <v>94.942727469202509</v>
      </c>
      <c r="K1728" s="16">
        <f t="shared" si="486"/>
        <v>144.60591156851166</v>
      </c>
      <c r="L1728" s="16">
        <f t="shared" si="486"/>
        <v>110.53462920479866</v>
      </c>
    </row>
    <row r="1729" spans="1:18" s="9" customFormat="1" x14ac:dyDescent="0.2">
      <c r="A1729" s="17" t="s">
        <v>275</v>
      </c>
      <c r="B1729" s="73">
        <v>886</v>
      </c>
      <c r="C1729" s="73">
        <v>18453</v>
      </c>
      <c r="D1729" s="73">
        <v>556</v>
      </c>
      <c r="E1729" s="73">
        <v>19009</v>
      </c>
      <c r="F1729" s="73">
        <v>793</v>
      </c>
      <c r="G1729" s="73">
        <v>11895</v>
      </c>
      <c r="H1729" s="15">
        <f>D1729/D1728*100</f>
        <v>0.37224996987185494</v>
      </c>
      <c r="I1729" s="15">
        <f>E1729/E1728*100</f>
        <v>1.4140560549108117</v>
      </c>
      <c r="J1729" s="16">
        <f t="shared" si="485"/>
        <v>62.753950338600447</v>
      </c>
      <c r="K1729" s="16">
        <f t="shared" si="486"/>
        <v>70.113493064312735</v>
      </c>
      <c r="L1729" s="16">
        <f t="shared" si="486"/>
        <v>159.80664144598572</v>
      </c>
      <c r="M1729" s="76"/>
      <c r="N1729" s="76"/>
      <c r="O1729" s="76"/>
      <c r="P1729" s="76"/>
      <c r="Q1729" s="76"/>
      <c r="R1729" s="76"/>
    </row>
    <row r="1730" spans="1:18" s="9" customFormat="1" x14ac:dyDescent="0.2">
      <c r="A1730" s="17" t="s">
        <v>279</v>
      </c>
      <c r="B1730" s="73">
        <v>156432</v>
      </c>
      <c r="C1730" s="73">
        <v>1176474</v>
      </c>
      <c r="D1730" s="73">
        <v>148806</v>
      </c>
      <c r="E1730" s="73">
        <v>1325280</v>
      </c>
      <c r="F1730" s="73">
        <v>102496</v>
      </c>
      <c r="G1730" s="73">
        <v>1204275</v>
      </c>
      <c r="H1730" s="15">
        <f>D1730/D1728*100</f>
        <v>99.627750030128155</v>
      </c>
      <c r="I1730" s="15">
        <f>E1730/E1728*100</f>
        <v>98.585943945089198</v>
      </c>
      <c r="J1730" s="16">
        <f t="shared" si="485"/>
        <v>95.125038355323724</v>
      </c>
      <c r="K1730" s="16">
        <f t="shared" si="486"/>
        <v>145.18225101467374</v>
      </c>
      <c r="L1730" s="16">
        <f t="shared" si="486"/>
        <v>110.04795416329327</v>
      </c>
    </row>
    <row r="1731" spans="1:18" s="9" customFormat="1" ht="22.5" x14ac:dyDescent="0.2">
      <c r="A1731" s="11" t="s">
        <v>516</v>
      </c>
      <c r="B1731" s="73"/>
      <c r="C1731" s="73"/>
      <c r="D1731" s="73"/>
      <c r="E1731" s="73"/>
      <c r="F1731" s="73"/>
      <c r="G1731" s="73"/>
      <c r="H1731" s="72"/>
      <c r="I1731" s="72"/>
      <c r="J1731" s="72"/>
      <c r="K1731" s="72"/>
      <c r="L1731" s="72"/>
    </row>
    <row r="1732" spans="1:18" s="9" customFormat="1" x14ac:dyDescent="0.2">
      <c r="A1732" s="13" t="s">
        <v>272</v>
      </c>
      <c r="B1732" s="73">
        <v>73005</v>
      </c>
      <c r="C1732" s="73">
        <v>575145</v>
      </c>
      <c r="D1732" s="73">
        <v>74675</v>
      </c>
      <c r="E1732" s="73">
        <v>649820</v>
      </c>
      <c r="F1732" s="73">
        <v>33530</v>
      </c>
      <c r="G1732" s="73">
        <v>596739</v>
      </c>
      <c r="H1732" s="15">
        <f>H1733+H1734</f>
        <v>100</v>
      </c>
      <c r="I1732" s="15">
        <f>I1733+I1734</f>
        <v>100</v>
      </c>
      <c r="J1732" s="16">
        <f t="shared" ref="J1732:J1737" si="487">D1732/B1732*100</f>
        <v>102.28751455379768</v>
      </c>
      <c r="K1732" s="16">
        <f t="shared" ref="K1732:L1737" si="488">D1732/F1732*100</f>
        <v>222.71100507008649</v>
      </c>
      <c r="L1732" s="16">
        <f t="shared" si="488"/>
        <v>108.89517862918294</v>
      </c>
    </row>
    <row r="1733" spans="1:18" s="9" customFormat="1" x14ac:dyDescent="0.2">
      <c r="A1733" s="17" t="s">
        <v>278</v>
      </c>
      <c r="B1733" s="73">
        <v>1160</v>
      </c>
      <c r="C1733" s="73">
        <v>8328</v>
      </c>
      <c r="D1733" s="73">
        <v>1074</v>
      </c>
      <c r="E1733" s="73">
        <v>9402</v>
      </c>
      <c r="F1733" s="73">
        <v>1837</v>
      </c>
      <c r="G1733" s="73">
        <v>6110</v>
      </c>
      <c r="H1733" s="15">
        <f>D1733/D1732*100</f>
        <v>1.4382323401406094</v>
      </c>
      <c r="I1733" s="15">
        <f>E1733/E1732*100</f>
        <v>1.4468622079960605</v>
      </c>
      <c r="J1733" s="16">
        <f t="shared" si="487"/>
        <v>92.58620689655173</v>
      </c>
      <c r="K1733" s="16">
        <f t="shared" si="488"/>
        <v>58.464888405008168</v>
      </c>
      <c r="L1733" s="16">
        <f t="shared" si="488"/>
        <v>153.87888707037644</v>
      </c>
      <c r="M1733" s="76"/>
      <c r="N1733" s="76"/>
      <c r="O1733" s="76"/>
      <c r="P1733" s="76"/>
      <c r="Q1733" s="76"/>
      <c r="R1733" s="76"/>
    </row>
    <row r="1734" spans="1:18" s="9" customFormat="1" x14ac:dyDescent="0.2">
      <c r="A1734" s="17" t="s">
        <v>274</v>
      </c>
      <c r="B1734" s="73">
        <v>71845</v>
      </c>
      <c r="C1734" s="73">
        <v>566817</v>
      </c>
      <c r="D1734" s="73">
        <v>73601</v>
      </c>
      <c r="E1734" s="73">
        <v>640418</v>
      </c>
      <c r="F1734" s="73">
        <v>31693</v>
      </c>
      <c r="G1734" s="73">
        <v>590629</v>
      </c>
      <c r="H1734" s="15">
        <f>D1734/D1732*100</f>
        <v>98.561767659859385</v>
      </c>
      <c r="I1734" s="15">
        <f>E1734/E1732*100</f>
        <v>98.553137792003938</v>
      </c>
      <c r="J1734" s="16">
        <f t="shared" si="487"/>
        <v>102.44415060199039</v>
      </c>
      <c r="K1734" s="16">
        <f t="shared" si="488"/>
        <v>232.23109203925159</v>
      </c>
      <c r="L1734" s="16">
        <f t="shared" si="488"/>
        <v>108.42982650699508</v>
      </c>
    </row>
    <row r="1735" spans="1:18" s="9" customFormat="1" x14ac:dyDescent="0.2">
      <c r="A1735" s="13" t="s">
        <v>273</v>
      </c>
      <c r="B1735" s="73">
        <v>73005</v>
      </c>
      <c r="C1735" s="73">
        <v>575145</v>
      </c>
      <c r="D1735" s="73">
        <v>74675</v>
      </c>
      <c r="E1735" s="73">
        <v>649820</v>
      </c>
      <c r="F1735" s="73">
        <v>33530</v>
      </c>
      <c r="G1735" s="73">
        <v>596739</v>
      </c>
      <c r="H1735" s="15">
        <f>H1736+H1737</f>
        <v>100</v>
      </c>
      <c r="I1735" s="15">
        <f>I1736+I1737</f>
        <v>100</v>
      </c>
      <c r="J1735" s="16">
        <f t="shared" si="487"/>
        <v>102.28751455379768</v>
      </c>
      <c r="K1735" s="16">
        <f t="shared" si="488"/>
        <v>222.71100507008649</v>
      </c>
      <c r="L1735" s="16">
        <f t="shared" si="488"/>
        <v>108.89517862918294</v>
      </c>
    </row>
    <row r="1736" spans="1:18" s="9" customFormat="1" x14ac:dyDescent="0.2">
      <c r="A1736" s="17" t="s">
        <v>275</v>
      </c>
      <c r="B1736" s="73">
        <v>682</v>
      </c>
      <c r="C1736" s="73">
        <v>17775</v>
      </c>
      <c r="D1736" s="73">
        <v>69</v>
      </c>
      <c r="E1736" s="73">
        <v>17844</v>
      </c>
      <c r="F1736" s="73">
        <v>483</v>
      </c>
      <c r="G1736" s="73">
        <v>2103</v>
      </c>
      <c r="H1736" s="15">
        <f>D1736/D1735*100</f>
        <v>9.2400401740877131E-2</v>
      </c>
      <c r="I1736" s="15">
        <f>E1736/E1735*100</f>
        <v>2.7459911975624021</v>
      </c>
      <c r="J1736" s="16">
        <f t="shared" si="487"/>
        <v>10.117302052785924</v>
      </c>
      <c r="K1736" s="16">
        <f t="shared" si="488"/>
        <v>14.285714285714285</v>
      </c>
      <c r="L1736" s="16"/>
      <c r="M1736" s="76"/>
      <c r="N1736" s="76"/>
      <c r="O1736" s="76"/>
      <c r="P1736" s="76"/>
      <c r="Q1736" s="76"/>
      <c r="R1736" s="76"/>
    </row>
    <row r="1737" spans="1:18" s="9" customFormat="1" x14ac:dyDescent="0.2">
      <c r="A1737" s="17" t="s">
        <v>279</v>
      </c>
      <c r="B1737" s="73">
        <v>72323</v>
      </c>
      <c r="C1737" s="73">
        <v>557370</v>
      </c>
      <c r="D1737" s="73">
        <v>74606</v>
      </c>
      <c r="E1737" s="73">
        <v>631976</v>
      </c>
      <c r="F1737" s="73">
        <v>33047</v>
      </c>
      <c r="G1737" s="73">
        <v>594636</v>
      </c>
      <c r="H1737" s="15">
        <f>D1737/D1735*100</f>
        <v>99.907599598259125</v>
      </c>
      <c r="I1737" s="15">
        <f>E1737/E1735*100</f>
        <v>97.254008802437596</v>
      </c>
      <c r="J1737" s="16">
        <f t="shared" si="487"/>
        <v>103.15667215132116</v>
      </c>
      <c r="K1737" s="16">
        <f t="shared" si="488"/>
        <v>225.7572548188943</v>
      </c>
      <c r="L1737" s="16">
        <f t="shared" si="488"/>
        <v>106.2794718113266</v>
      </c>
    </row>
    <row r="1738" spans="1:18" s="9" customFormat="1" ht="22.5" x14ac:dyDescent="0.2">
      <c r="A1738" s="11" t="s">
        <v>517</v>
      </c>
      <c r="B1738" s="73"/>
      <c r="C1738" s="73"/>
      <c r="D1738" s="73"/>
      <c r="E1738" s="73"/>
      <c r="F1738" s="73"/>
      <c r="G1738" s="73"/>
      <c r="H1738" s="72"/>
      <c r="I1738" s="72"/>
      <c r="J1738" s="72"/>
      <c r="K1738" s="72"/>
      <c r="L1738" s="72"/>
    </row>
    <row r="1739" spans="1:18" s="9" customFormat="1" x14ac:dyDescent="0.2">
      <c r="A1739" s="13" t="s">
        <v>272</v>
      </c>
      <c r="B1739" s="73">
        <v>67931</v>
      </c>
      <c r="C1739" s="73">
        <v>462777</v>
      </c>
      <c r="D1739" s="73">
        <v>50845</v>
      </c>
      <c r="E1739" s="73">
        <v>513622</v>
      </c>
      <c r="F1739" s="73">
        <v>51142</v>
      </c>
      <c r="G1739" s="73">
        <v>468820</v>
      </c>
      <c r="H1739" s="15">
        <f>H1740+H1741</f>
        <v>100.00000000000001</v>
      </c>
      <c r="I1739" s="15">
        <f>I1740+I1741</f>
        <v>100</v>
      </c>
      <c r="J1739" s="16">
        <f t="shared" ref="J1739:J1744" si="489">D1739/B1739*100</f>
        <v>74.848007537059672</v>
      </c>
      <c r="K1739" s="16">
        <f t="shared" ref="K1739:L1744" si="490">D1739/F1739*100</f>
        <v>99.419264010011346</v>
      </c>
      <c r="L1739" s="16">
        <f t="shared" si="490"/>
        <v>109.55633292095047</v>
      </c>
    </row>
    <row r="1740" spans="1:18" s="9" customFormat="1" x14ac:dyDescent="0.2">
      <c r="A1740" s="17" t="s">
        <v>278</v>
      </c>
      <c r="B1740" s="73">
        <v>40662</v>
      </c>
      <c r="C1740" s="73">
        <v>270914</v>
      </c>
      <c r="D1740" s="73">
        <v>36971</v>
      </c>
      <c r="E1740" s="73">
        <v>307885</v>
      </c>
      <c r="F1740" s="73">
        <v>30743</v>
      </c>
      <c r="G1740" s="73">
        <v>285710</v>
      </c>
      <c r="H1740" s="15">
        <f>D1740/D1739*100</f>
        <v>72.71314780214378</v>
      </c>
      <c r="I1740" s="15">
        <f>E1740/E1739*100</f>
        <v>59.94388869635646</v>
      </c>
      <c r="J1740" s="16">
        <f t="shared" si="489"/>
        <v>90.922728837735477</v>
      </c>
      <c r="K1740" s="16">
        <f t="shared" si="490"/>
        <v>120.25827017532447</v>
      </c>
      <c r="L1740" s="16">
        <f t="shared" si="490"/>
        <v>107.76136642049632</v>
      </c>
      <c r="M1740" s="76"/>
      <c r="N1740" s="76"/>
      <c r="O1740" s="76"/>
      <c r="P1740" s="76"/>
      <c r="Q1740" s="76"/>
      <c r="R1740" s="76"/>
    </row>
    <row r="1741" spans="1:18" s="9" customFormat="1" x14ac:dyDescent="0.2">
      <c r="A1741" s="17" t="s">
        <v>274</v>
      </c>
      <c r="B1741" s="73">
        <v>27269</v>
      </c>
      <c r="C1741" s="73">
        <v>191863</v>
      </c>
      <c r="D1741" s="73">
        <v>13874</v>
      </c>
      <c r="E1741" s="73">
        <v>205737</v>
      </c>
      <c r="F1741" s="73">
        <v>20399</v>
      </c>
      <c r="G1741" s="73">
        <v>183110</v>
      </c>
      <c r="H1741" s="15">
        <f>D1741/D1739*100</f>
        <v>27.286852197856231</v>
      </c>
      <c r="I1741" s="15">
        <f>E1741/E1739*100</f>
        <v>40.05611130364354</v>
      </c>
      <c r="J1741" s="16">
        <f t="shared" si="489"/>
        <v>50.878286699182219</v>
      </c>
      <c r="K1741" s="16">
        <f t="shared" si="490"/>
        <v>68.013137898916611</v>
      </c>
      <c r="L1741" s="16">
        <f t="shared" si="490"/>
        <v>112.35705313745837</v>
      </c>
    </row>
    <row r="1742" spans="1:18" s="9" customFormat="1" x14ac:dyDescent="0.2">
      <c r="A1742" s="13" t="s">
        <v>273</v>
      </c>
      <c r="B1742" s="73">
        <v>67931</v>
      </c>
      <c r="C1742" s="73">
        <v>462777</v>
      </c>
      <c r="D1742" s="73">
        <v>50845</v>
      </c>
      <c r="E1742" s="73">
        <v>513622</v>
      </c>
      <c r="F1742" s="73">
        <v>51142</v>
      </c>
      <c r="G1742" s="73">
        <v>468820</v>
      </c>
      <c r="H1742" s="15">
        <f>H1743+H1744</f>
        <v>100</v>
      </c>
      <c r="I1742" s="15">
        <f>I1743+I1744</f>
        <v>100</v>
      </c>
      <c r="J1742" s="16">
        <f t="shared" si="489"/>
        <v>74.848007537059672</v>
      </c>
      <c r="K1742" s="16">
        <f t="shared" si="490"/>
        <v>99.419264010011346</v>
      </c>
      <c r="L1742" s="16">
        <f t="shared" si="490"/>
        <v>109.55633292095047</v>
      </c>
    </row>
    <row r="1743" spans="1:18" s="9" customFormat="1" x14ac:dyDescent="0.2">
      <c r="A1743" s="17" t="s">
        <v>275</v>
      </c>
      <c r="B1743" s="73">
        <v>203</v>
      </c>
      <c r="C1743" s="73">
        <v>675</v>
      </c>
      <c r="D1743" s="73">
        <v>487</v>
      </c>
      <c r="E1743" s="73">
        <v>1162</v>
      </c>
      <c r="F1743" s="73">
        <v>309</v>
      </c>
      <c r="G1743" s="73">
        <v>893</v>
      </c>
      <c r="H1743" s="15">
        <f>D1743/D1742*100</f>
        <v>0.95781296095977975</v>
      </c>
      <c r="I1743" s="15">
        <f>E1743/E1742*100</f>
        <v>0.22623641510682951</v>
      </c>
      <c r="J1743" s="16">
        <f t="shared" si="489"/>
        <v>239.90147783251231</v>
      </c>
      <c r="K1743" s="16">
        <f t="shared" si="490"/>
        <v>157.60517799352752</v>
      </c>
      <c r="L1743" s="16">
        <f t="shared" si="490"/>
        <v>130.1231802911534</v>
      </c>
      <c r="M1743" s="76"/>
      <c r="N1743" s="76"/>
      <c r="O1743" s="76"/>
      <c r="P1743" s="76"/>
      <c r="Q1743" s="76"/>
      <c r="R1743" s="76"/>
    </row>
    <row r="1744" spans="1:18" s="9" customFormat="1" x14ac:dyDescent="0.2">
      <c r="A1744" s="17" t="s">
        <v>279</v>
      </c>
      <c r="B1744" s="73">
        <v>67728</v>
      </c>
      <c r="C1744" s="73">
        <v>462102</v>
      </c>
      <c r="D1744" s="73">
        <v>50358</v>
      </c>
      <c r="E1744" s="73">
        <v>512460</v>
      </c>
      <c r="F1744" s="73">
        <v>50833</v>
      </c>
      <c r="G1744" s="73">
        <v>467927</v>
      </c>
      <c r="H1744" s="15">
        <f>D1744/D1742*100</f>
        <v>99.042187039040215</v>
      </c>
      <c r="I1744" s="15">
        <f>E1744/E1742*100</f>
        <v>99.773763584893175</v>
      </c>
      <c r="J1744" s="16">
        <f t="shared" si="489"/>
        <v>74.3532955350815</v>
      </c>
      <c r="K1744" s="16">
        <f t="shared" si="490"/>
        <v>99.065567643066515</v>
      </c>
      <c r="L1744" s="16">
        <f t="shared" si="490"/>
        <v>109.51708279282879</v>
      </c>
    </row>
    <row r="1745" spans="1:18" s="9" customFormat="1" ht="22.5" x14ac:dyDescent="0.2">
      <c r="A1745" s="11" t="s">
        <v>518</v>
      </c>
      <c r="B1745" s="73"/>
      <c r="C1745" s="73"/>
      <c r="D1745" s="73"/>
      <c r="E1745" s="73"/>
      <c r="F1745" s="73"/>
      <c r="G1745" s="73"/>
      <c r="H1745" s="72"/>
      <c r="I1745" s="72"/>
      <c r="J1745" s="72"/>
      <c r="K1745" s="72"/>
      <c r="L1745" s="72"/>
      <c r="M1745" s="72"/>
      <c r="N1745" s="72"/>
      <c r="O1745" s="72"/>
      <c r="P1745" s="72"/>
      <c r="Q1745" s="72"/>
      <c r="R1745" s="72"/>
    </row>
    <row r="1746" spans="1:18" s="9" customFormat="1" x14ac:dyDescent="0.2">
      <c r="A1746" s="13" t="s">
        <v>272</v>
      </c>
      <c r="B1746" s="73">
        <v>438453</v>
      </c>
      <c r="C1746" s="73">
        <v>5241448</v>
      </c>
      <c r="D1746" s="73">
        <v>501978</v>
      </c>
      <c r="E1746" s="73">
        <v>5743426</v>
      </c>
      <c r="F1746" s="73">
        <v>2119883</v>
      </c>
      <c r="G1746" s="73">
        <v>9053463</v>
      </c>
      <c r="H1746" s="15">
        <f>H1747+H1748</f>
        <v>100</v>
      </c>
      <c r="I1746" s="15">
        <f>I1747+I1748</f>
        <v>100</v>
      </c>
      <c r="J1746" s="16">
        <f t="shared" ref="J1746:J1751" si="491">D1746/B1746*100</f>
        <v>114.48844003804284</v>
      </c>
      <c r="K1746" s="16">
        <f t="shared" ref="K1746:L1751" si="492">D1746/F1746*100</f>
        <v>23.67951438829407</v>
      </c>
      <c r="L1746" s="16">
        <f t="shared" si="492"/>
        <v>63.438995663869171</v>
      </c>
    </row>
    <row r="1747" spans="1:18" s="9" customFormat="1" x14ac:dyDescent="0.2">
      <c r="A1747" s="17" t="s">
        <v>278</v>
      </c>
      <c r="B1747" s="73">
        <v>358</v>
      </c>
      <c r="C1747" s="73">
        <v>2478</v>
      </c>
      <c r="D1747" s="73">
        <v>358</v>
      </c>
      <c r="E1747" s="73">
        <v>2836</v>
      </c>
      <c r="F1747" s="73">
        <v>578</v>
      </c>
      <c r="G1747" s="73">
        <v>2203</v>
      </c>
      <c r="H1747" s="15">
        <f>D1747/D1746*100</f>
        <v>7.1317866520046694E-2</v>
      </c>
      <c r="I1747" s="15">
        <f>E1747/E1746*100</f>
        <v>4.9378193433675305E-2</v>
      </c>
      <c r="J1747" s="16">
        <f t="shared" si="491"/>
        <v>100</v>
      </c>
      <c r="K1747" s="16">
        <f t="shared" si="492"/>
        <v>61.937716262975783</v>
      </c>
      <c r="L1747" s="16">
        <f t="shared" si="492"/>
        <v>128.73354516568315</v>
      </c>
      <c r="M1747" s="76"/>
      <c r="N1747" s="76"/>
      <c r="O1747" s="76"/>
      <c r="P1747" s="76"/>
      <c r="Q1747" s="76"/>
      <c r="R1747" s="76"/>
    </row>
    <row r="1748" spans="1:18" s="9" customFormat="1" x14ac:dyDescent="0.2">
      <c r="A1748" s="17" t="s">
        <v>274</v>
      </c>
      <c r="B1748" s="73">
        <v>438095</v>
      </c>
      <c r="C1748" s="73">
        <v>5238970</v>
      </c>
      <c r="D1748" s="73">
        <v>501620</v>
      </c>
      <c r="E1748" s="73">
        <v>5740590</v>
      </c>
      <c r="F1748" s="73">
        <v>2119305</v>
      </c>
      <c r="G1748" s="73">
        <v>9051260</v>
      </c>
      <c r="H1748" s="15">
        <f>D1748/D1746*100</f>
        <v>99.928682133479953</v>
      </c>
      <c r="I1748" s="15">
        <f>E1748/E1746*100</f>
        <v>99.950621806566318</v>
      </c>
      <c r="J1748" s="16">
        <f t="shared" si="491"/>
        <v>114.50027961971718</v>
      </c>
      <c r="K1748" s="16">
        <f t="shared" si="492"/>
        <v>23.669080193742758</v>
      </c>
      <c r="L1748" s="16">
        <f t="shared" si="492"/>
        <v>63.423103523708299</v>
      </c>
    </row>
    <row r="1749" spans="1:18" s="9" customFormat="1" x14ac:dyDescent="0.2">
      <c r="A1749" s="13" t="s">
        <v>273</v>
      </c>
      <c r="B1749" s="73">
        <v>438453</v>
      </c>
      <c r="C1749" s="73">
        <v>5241448</v>
      </c>
      <c r="D1749" s="73">
        <v>501978</v>
      </c>
      <c r="E1749" s="73">
        <v>5743426</v>
      </c>
      <c r="F1749" s="73">
        <v>2119883</v>
      </c>
      <c r="G1749" s="73">
        <v>9053463</v>
      </c>
      <c r="H1749" s="15">
        <f>H1750+H1751</f>
        <v>100</v>
      </c>
      <c r="I1749" s="15">
        <f>I1750+I1751</f>
        <v>100</v>
      </c>
      <c r="J1749" s="16">
        <f t="shared" si="491"/>
        <v>114.48844003804284</v>
      </c>
      <c r="K1749" s="16">
        <f t="shared" si="492"/>
        <v>23.67951438829407</v>
      </c>
      <c r="L1749" s="16">
        <f t="shared" si="492"/>
        <v>63.438995663869171</v>
      </c>
    </row>
    <row r="1750" spans="1:18" s="9" customFormat="1" x14ac:dyDescent="0.2">
      <c r="A1750" s="17" t="s">
        <v>275</v>
      </c>
      <c r="B1750" s="73">
        <v>952</v>
      </c>
      <c r="C1750" s="73">
        <v>9307</v>
      </c>
      <c r="D1750" s="73">
        <v>425</v>
      </c>
      <c r="E1750" s="73">
        <v>9732</v>
      </c>
      <c r="F1750" s="73">
        <v>545</v>
      </c>
      <c r="G1750" s="73">
        <v>9373</v>
      </c>
      <c r="H1750" s="15">
        <f>D1750/D1749*100</f>
        <v>8.4665065002848733E-2</v>
      </c>
      <c r="I1750" s="15">
        <f>E1750/E1749*100</f>
        <v>0.16944590214969252</v>
      </c>
      <c r="J1750" s="16">
        <f t="shared" si="491"/>
        <v>44.642857142857146</v>
      </c>
      <c r="K1750" s="16">
        <f t="shared" si="492"/>
        <v>77.981651376146786</v>
      </c>
      <c r="L1750" s="16">
        <f t="shared" si="492"/>
        <v>103.83015043209218</v>
      </c>
      <c r="M1750" s="76"/>
      <c r="N1750" s="76"/>
      <c r="O1750" s="76"/>
      <c r="P1750" s="76"/>
      <c r="Q1750" s="76"/>
      <c r="R1750" s="76"/>
    </row>
    <row r="1751" spans="1:18" s="9" customFormat="1" x14ac:dyDescent="0.2">
      <c r="A1751" s="17" t="s">
        <v>279</v>
      </c>
      <c r="B1751" s="73">
        <v>437501</v>
      </c>
      <c r="C1751" s="73">
        <v>5232141</v>
      </c>
      <c r="D1751" s="73">
        <v>501553</v>
      </c>
      <c r="E1751" s="73">
        <v>5733694</v>
      </c>
      <c r="F1751" s="73">
        <v>2119338</v>
      </c>
      <c r="G1751" s="73">
        <v>9044090</v>
      </c>
      <c r="H1751" s="15">
        <f>D1751/D1749*100</f>
        <v>99.915334934997148</v>
      </c>
      <c r="I1751" s="15">
        <f>E1751/E1749*100</f>
        <v>99.83055409785031</v>
      </c>
      <c r="J1751" s="16">
        <f t="shared" si="491"/>
        <v>114.6404236790316</v>
      </c>
      <c r="K1751" s="16">
        <f t="shared" si="492"/>
        <v>23.665550280323384</v>
      </c>
      <c r="L1751" s="16">
        <f t="shared" si="492"/>
        <v>63.397135587991713</v>
      </c>
    </row>
    <row r="1752" spans="1:18" s="9" customFormat="1" x14ac:dyDescent="0.2">
      <c r="A1752" s="11" t="s">
        <v>519</v>
      </c>
      <c r="B1752" s="73"/>
      <c r="C1752" s="73"/>
      <c r="D1752" s="73"/>
      <c r="E1752" s="73"/>
      <c r="F1752" s="73"/>
      <c r="G1752" s="73"/>
      <c r="H1752" s="72"/>
      <c r="I1752" s="72"/>
      <c r="J1752" s="72"/>
      <c r="K1752" s="72"/>
      <c r="L1752" s="72"/>
    </row>
    <row r="1753" spans="1:18" s="9" customFormat="1" x14ac:dyDescent="0.2">
      <c r="A1753" s="13" t="s">
        <v>272</v>
      </c>
      <c r="B1753" s="73">
        <v>36877</v>
      </c>
      <c r="C1753" s="73">
        <v>245921</v>
      </c>
      <c r="D1753" s="73">
        <v>33026</v>
      </c>
      <c r="E1753" s="73">
        <v>278947</v>
      </c>
      <c r="F1753" s="73">
        <v>23759</v>
      </c>
      <c r="G1753" s="73">
        <v>193023</v>
      </c>
      <c r="H1753" s="15">
        <f>H1754+H1755</f>
        <v>100</v>
      </c>
      <c r="I1753" s="15">
        <f>I1754+I1755</f>
        <v>100</v>
      </c>
      <c r="J1753" s="16">
        <f t="shared" ref="J1753:J1758" si="493">D1753/B1753*100</f>
        <v>89.557176559915391</v>
      </c>
      <c r="K1753" s="16">
        <f t="shared" ref="K1753:L1758" si="494">D1753/F1753*100</f>
        <v>139.00416684203881</v>
      </c>
      <c r="L1753" s="16">
        <f t="shared" si="494"/>
        <v>144.51490236914773</v>
      </c>
    </row>
    <row r="1754" spans="1:18" s="9" customFormat="1" x14ac:dyDescent="0.2">
      <c r="A1754" s="17" t="s">
        <v>278</v>
      </c>
      <c r="B1754" s="73">
        <v>11876</v>
      </c>
      <c r="C1754" s="73">
        <v>87282</v>
      </c>
      <c r="D1754" s="73">
        <v>11642</v>
      </c>
      <c r="E1754" s="73">
        <v>98924</v>
      </c>
      <c r="F1754" s="73">
        <v>10127</v>
      </c>
      <c r="G1754" s="73">
        <v>82873</v>
      </c>
      <c r="H1754" s="15">
        <f>D1754/D1753*100</f>
        <v>35.251014352328468</v>
      </c>
      <c r="I1754" s="15">
        <f>E1754/E1753*100</f>
        <v>35.46336759312701</v>
      </c>
      <c r="J1754" s="16">
        <f t="shared" si="493"/>
        <v>98.029639609296055</v>
      </c>
      <c r="K1754" s="16">
        <f t="shared" si="494"/>
        <v>114.96000789967414</v>
      </c>
      <c r="L1754" s="16">
        <f t="shared" si="494"/>
        <v>119.36818988090209</v>
      </c>
      <c r="M1754" s="76"/>
      <c r="N1754" s="76"/>
      <c r="O1754" s="76"/>
      <c r="P1754" s="76"/>
      <c r="Q1754" s="76"/>
      <c r="R1754" s="76"/>
    </row>
    <row r="1755" spans="1:18" s="9" customFormat="1" x14ac:dyDescent="0.2">
      <c r="A1755" s="17" t="s">
        <v>274</v>
      </c>
      <c r="B1755" s="73">
        <v>25001</v>
      </c>
      <c r="C1755" s="73">
        <v>158639</v>
      </c>
      <c r="D1755" s="73">
        <v>21384</v>
      </c>
      <c r="E1755" s="73">
        <v>180023</v>
      </c>
      <c r="F1755" s="73">
        <v>13632</v>
      </c>
      <c r="G1755" s="73">
        <v>110150</v>
      </c>
      <c r="H1755" s="15">
        <f>D1755/D1753*100</f>
        <v>64.748985647671532</v>
      </c>
      <c r="I1755" s="15">
        <f>E1755/E1753*100</f>
        <v>64.536632406872997</v>
      </c>
      <c r="J1755" s="16">
        <f t="shared" si="493"/>
        <v>85.532578696852127</v>
      </c>
      <c r="K1755" s="16">
        <f t="shared" si="494"/>
        <v>156.86619718309859</v>
      </c>
      <c r="L1755" s="16">
        <f t="shared" si="494"/>
        <v>163.43440762596458</v>
      </c>
    </row>
    <row r="1756" spans="1:18" s="9" customFormat="1" x14ac:dyDescent="0.2">
      <c r="A1756" s="13" t="s">
        <v>273</v>
      </c>
      <c r="B1756" s="73">
        <v>36877</v>
      </c>
      <c r="C1756" s="73">
        <v>245921</v>
      </c>
      <c r="D1756" s="73">
        <v>33026</v>
      </c>
      <c r="E1756" s="73">
        <v>278947</v>
      </c>
      <c r="F1756" s="73">
        <v>23759</v>
      </c>
      <c r="G1756" s="73">
        <v>193023</v>
      </c>
      <c r="H1756" s="15">
        <f>H1757+H1758</f>
        <v>100.00000000000001</v>
      </c>
      <c r="I1756" s="15">
        <f>I1757+I1758</f>
        <v>99.999999999999986</v>
      </c>
      <c r="J1756" s="16">
        <f t="shared" si="493"/>
        <v>89.557176559915391</v>
      </c>
      <c r="K1756" s="16">
        <f t="shared" si="494"/>
        <v>139.00416684203881</v>
      </c>
      <c r="L1756" s="16">
        <f t="shared" si="494"/>
        <v>144.51490236914773</v>
      </c>
    </row>
    <row r="1757" spans="1:18" s="9" customFormat="1" x14ac:dyDescent="0.2">
      <c r="A1757" s="17" t="s">
        <v>275</v>
      </c>
      <c r="B1757" s="73">
        <v>96</v>
      </c>
      <c r="C1757" s="73">
        <v>755</v>
      </c>
      <c r="D1757" s="73">
        <v>55</v>
      </c>
      <c r="E1757" s="73">
        <v>810</v>
      </c>
      <c r="F1757" s="73">
        <v>92</v>
      </c>
      <c r="G1757" s="73">
        <v>962</v>
      </c>
      <c r="H1757" s="15">
        <f>D1757/D1756*100</f>
        <v>0.16653545691273541</v>
      </c>
      <c r="I1757" s="15">
        <f>E1757/E1756*100</f>
        <v>0.29037774200833849</v>
      </c>
      <c r="J1757" s="16">
        <f t="shared" si="493"/>
        <v>57.291666666666664</v>
      </c>
      <c r="K1757" s="16">
        <f t="shared" si="494"/>
        <v>59.782608695652172</v>
      </c>
      <c r="L1757" s="16">
        <f t="shared" si="494"/>
        <v>84.199584199584194</v>
      </c>
      <c r="M1757" s="76"/>
      <c r="N1757" s="76"/>
      <c r="O1757" s="76"/>
      <c r="P1757" s="76"/>
      <c r="Q1757" s="76"/>
      <c r="R1757" s="76"/>
    </row>
    <row r="1758" spans="1:18" s="9" customFormat="1" x14ac:dyDescent="0.2">
      <c r="A1758" s="17" t="s">
        <v>279</v>
      </c>
      <c r="B1758" s="73">
        <v>36781</v>
      </c>
      <c r="C1758" s="73">
        <v>245166</v>
      </c>
      <c r="D1758" s="73">
        <v>32971</v>
      </c>
      <c r="E1758" s="73">
        <v>278137</v>
      </c>
      <c r="F1758" s="73">
        <v>23667</v>
      </c>
      <c r="G1758" s="73">
        <v>192061</v>
      </c>
      <c r="H1758" s="15">
        <f>D1758/D1756*100</f>
        <v>99.833464543087274</v>
      </c>
      <c r="I1758" s="15">
        <f>E1758/E1756*100</f>
        <v>99.709622257991654</v>
      </c>
      <c r="J1758" s="16">
        <f t="shared" si="493"/>
        <v>89.641390935537373</v>
      </c>
      <c r="K1758" s="16">
        <f t="shared" si="494"/>
        <v>139.31212236447374</v>
      </c>
      <c r="L1758" s="16">
        <f t="shared" si="494"/>
        <v>144.81701126204695</v>
      </c>
      <c r="M1758" s="72"/>
      <c r="N1758" s="72"/>
      <c r="O1758" s="72"/>
      <c r="P1758" s="72"/>
      <c r="Q1758" s="72"/>
      <c r="R1758" s="72"/>
    </row>
    <row r="1759" spans="1:18" s="9" customFormat="1" ht="22.5" x14ac:dyDescent="0.2">
      <c r="A1759" s="11" t="s">
        <v>520</v>
      </c>
      <c r="B1759" s="73"/>
      <c r="C1759" s="73"/>
      <c r="D1759" s="73"/>
      <c r="E1759" s="73"/>
      <c r="F1759" s="73"/>
      <c r="G1759" s="73"/>
      <c r="H1759" s="72"/>
      <c r="I1759" s="72"/>
      <c r="J1759" s="72"/>
      <c r="K1759" s="72"/>
      <c r="L1759" s="72"/>
      <c r="M1759" s="72"/>
      <c r="N1759" s="72"/>
      <c r="O1759" s="72"/>
      <c r="P1759" s="72"/>
      <c r="Q1759" s="72"/>
      <c r="R1759" s="72"/>
    </row>
    <row r="1760" spans="1:18" s="9" customFormat="1" x14ac:dyDescent="0.2">
      <c r="A1760" s="13" t="s">
        <v>272</v>
      </c>
      <c r="B1760" s="73">
        <v>267</v>
      </c>
      <c r="C1760" s="73">
        <v>3207</v>
      </c>
      <c r="D1760" s="73">
        <v>387</v>
      </c>
      <c r="E1760" s="73">
        <v>3594</v>
      </c>
      <c r="F1760" s="73">
        <v>371</v>
      </c>
      <c r="G1760" s="73">
        <v>3023</v>
      </c>
      <c r="H1760" s="15">
        <f>H1761+H1762</f>
        <v>100.00000000000001</v>
      </c>
      <c r="I1760" s="15">
        <f>I1761+I1762</f>
        <v>100</v>
      </c>
      <c r="J1760" s="16">
        <f t="shared" ref="J1760:J1765" si="495">D1760/B1760*100</f>
        <v>144.9438202247191</v>
      </c>
      <c r="K1760" s="16">
        <f t="shared" ref="K1760:L1765" si="496">D1760/F1760*100</f>
        <v>104.31266846361187</v>
      </c>
      <c r="L1760" s="16">
        <f t="shared" si="496"/>
        <v>118.88852133642078</v>
      </c>
      <c r="M1760" s="72"/>
      <c r="N1760" s="72"/>
      <c r="O1760" s="72"/>
      <c r="P1760" s="72"/>
      <c r="Q1760" s="72"/>
      <c r="R1760" s="72"/>
    </row>
    <row r="1761" spans="1:18" s="9" customFormat="1" x14ac:dyDescent="0.2">
      <c r="A1761" s="17" t="s">
        <v>278</v>
      </c>
      <c r="B1761" s="73">
        <v>224</v>
      </c>
      <c r="C1761" s="73">
        <v>1585</v>
      </c>
      <c r="D1761" s="73">
        <v>293</v>
      </c>
      <c r="E1761" s="73">
        <v>1878</v>
      </c>
      <c r="F1761" s="73">
        <v>270</v>
      </c>
      <c r="G1761" s="73">
        <v>1811</v>
      </c>
      <c r="H1761" s="15">
        <f>D1761/D1760*100</f>
        <v>75.710594315245487</v>
      </c>
      <c r="I1761" s="15">
        <f>E1761/E1760*100</f>
        <v>52.253756260434059</v>
      </c>
      <c r="J1761" s="16">
        <f t="shared" si="495"/>
        <v>130.80357142857142</v>
      </c>
      <c r="K1761" s="16">
        <f t="shared" si="496"/>
        <v>108.51851851851852</v>
      </c>
      <c r="L1761" s="16">
        <f t="shared" si="496"/>
        <v>103.69961347321922</v>
      </c>
      <c r="M1761" s="76"/>
      <c r="N1761" s="76"/>
      <c r="O1761" s="76"/>
      <c r="P1761" s="76"/>
      <c r="Q1761" s="76"/>
      <c r="R1761" s="76"/>
    </row>
    <row r="1762" spans="1:18" s="9" customFormat="1" x14ac:dyDescent="0.2">
      <c r="A1762" s="17" t="s">
        <v>274</v>
      </c>
      <c r="B1762" s="73">
        <v>43</v>
      </c>
      <c r="C1762" s="73">
        <v>1622</v>
      </c>
      <c r="D1762" s="73">
        <v>94</v>
      </c>
      <c r="E1762" s="73">
        <v>1716</v>
      </c>
      <c r="F1762" s="73">
        <v>101</v>
      </c>
      <c r="G1762" s="73">
        <v>1212</v>
      </c>
      <c r="H1762" s="15">
        <f>D1762/D1760*100</f>
        <v>24.289405684754524</v>
      </c>
      <c r="I1762" s="15">
        <f>E1762/E1760*100</f>
        <v>47.746243739565941</v>
      </c>
      <c r="J1762" s="16">
        <f t="shared" si="495"/>
        <v>218.60465116279067</v>
      </c>
      <c r="K1762" s="16">
        <f t="shared" si="496"/>
        <v>93.069306930693074</v>
      </c>
      <c r="L1762" s="16">
        <f t="shared" si="496"/>
        <v>141.58415841584159</v>
      </c>
      <c r="M1762" s="72"/>
      <c r="N1762" s="72"/>
      <c r="O1762" s="72"/>
      <c r="P1762" s="72"/>
      <c r="Q1762" s="72"/>
      <c r="R1762" s="72"/>
    </row>
    <row r="1763" spans="1:18" s="9" customFormat="1" x14ac:dyDescent="0.2">
      <c r="A1763" s="13" t="s">
        <v>273</v>
      </c>
      <c r="B1763" s="73">
        <v>267</v>
      </c>
      <c r="C1763" s="73">
        <v>3207</v>
      </c>
      <c r="D1763" s="73">
        <v>387</v>
      </c>
      <c r="E1763" s="73">
        <v>3594</v>
      </c>
      <c r="F1763" s="73">
        <v>371</v>
      </c>
      <c r="G1763" s="73">
        <v>3023</v>
      </c>
      <c r="H1763" s="15">
        <f>H1764+H1765</f>
        <v>100</v>
      </c>
      <c r="I1763" s="15">
        <f>I1764+I1765</f>
        <v>100</v>
      </c>
      <c r="J1763" s="16">
        <f t="shared" si="495"/>
        <v>144.9438202247191</v>
      </c>
      <c r="K1763" s="16">
        <f t="shared" si="496"/>
        <v>104.31266846361187</v>
      </c>
      <c r="L1763" s="16">
        <f t="shared" si="496"/>
        <v>118.88852133642078</v>
      </c>
    </row>
    <row r="1764" spans="1:18" s="9" customFormat="1" x14ac:dyDescent="0.2">
      <c r="A1764" s="17" t="s">
        <v>275</v>
      </c>
      <c r="B1764" s="73">
        <v>2</v>
      </c>
      <c r="C1764" s="73">
        <v>9</v>
      </c>
      <c r="D1764" s="73">
        <v>0</v>
      </c>
      <c r="E1764" s="73">
        <v>9</v>
      </c>
      <c r="F1764" s="73">
        <v>3</v>
      </c>
      <c r="G1764" s="73">
        <v>20</v>
      </c>
      <c r="H1764" s="15">
        <f>D1764/D1763*100</f>
        <v>0</v>
      </c>
      <c r="I1764" s="15">
        <f>E1764/E1763*100</f>
        <v>0.25041736227045075</v>
      </c>
      <c r="J1764" s="16">
        <f t="shared" si="495"/>
        <v>0</v>
      </c>
      <c r="K1764" s="16">
        <f t="shared" si="496"/>
        <v>0</v>
      </c>
      <c r="L1764" s="16">
        <f t="shared" si="496"/>
        <v>45</v>
      </c>
      <c r="M1764" s="76"/>
      <c r="N1764" s="76"/>
      <c r="O1764" s="76"/>
      <c r="P1764" s="76"/>
      <c r="Q1764" s="76"/>
      <c r="R1764" s="76"/>
    </row>
    <row r="1765" spans="1:18" s="9" customFormat="1" x14ac:dyDescent="0.2">
      <c r="A1765" s="17" t="s">
        <v>279</v>
      </c>
      <c r="B1765" s="73">
        <v>265</v>
      </c>
      <c r="C1765" s="73">
        <v>3198</v>
      </c>
      <c r="D1765" s="73">
        <v>387</v>
      </c>
      <c r="E1765" s="73">
        <v>3585</v>
      </c>
      <c r="F1765" s="73">
        <v>368</v>
      </c>
      <c r="G1765" s="73">
        <v>3003</v>
      </c>
      <c r="H1765" s="15">
        <f>D1765/D1763*100</f>
        <v>100</v>
      </c>
      <c r="I1765" s="15">
        <f>E1765/E1763*100</f>
        <v>99.749582637729546</v>
      </c>
      <c r="J1765" s="16">
        <f t="shared" si="495"/>
        <v>146.03773584905659</v>
      </c>
      <c r="K1765" s="16">
        <f t="shared" si="496"/>
        <v>105.16304347826086</v>
      </c>
      <c r="L1765" s="16">
        <f t="shared" si="496"/>
        <v>119.38061938061939</v>
      </c>
    </row>
    <row r="1766" spans="1:18" s="9" customFormat="1" x14ac:dyDescent="0.2">
      <c r="A1766" s="11" t="s">
        <v>521</v>
      </c>
      <c r="B1766" s="73"/>
      <c r="C1766" s="73"/>
      <c r="D1766" s="73"/>
      <c r="E1766" s="73"/>
      <c r="F1766" s="73"/>
      <c r="G1766" s="73"/>
      <c r="H1766" s="72"/>
      <c r="I1766" s="72"/>
      <c r="J1766" s="72"/>
      <c r="K1766" s="72"/>
      <c r="L1766" s="72"/>
    </row>
    <row r="1767" spans="1:18" s="9" customFormat="1" x14ac:dyDescent="0.2">
      <c r="A1767" s="13" t="s">
        <v>272</v>
      </c>
      <c r="B1767" s="73">
        <v>2355</v>
      </c>
      <c r="C1767" s="73">
        <v>19681</v>
      </c>
      <c r="D1767" s="73">
        <v>2481</v>
      </c>
      <c r="E1767" s="73">
        <v>22161</v>
      </c>
      <c r="F1767" s="73">
        <v>2229</v>
      </c>
      <c r="G1767" s="73">
        <v>21732</v>
      </c>
      <c r="H1767" s="15">
        <f>H1768+H1769</f>
        <v>100</v>
      </c>
      <c r="I1767" s="15">
        <f>I1768+I1769</f>
        <v>100</v>
      </c>
      <c r="J1767" s="16">
        <f t="shared" ref="J1767:J1772" si="497">D1767/B1767*100</f>
        <v>105.35031847133757</v>
      </c>
      <c r="K1767" s="16">
        <f t="shared" ref="K1767:L1772" si="498">D1767/F1767*100</f>
        <v>111.30551816958277</v>
      </c>
      <c r="L1767" s="16">
        <f t="shared" si="498"/>
        <v>101.97404748757593</v>
      </c>
    </row>
    <row r="1768" spans="1:18" s="9" customFormat="1" x14ac:dyDescent="0.2">
      <c r="A1768" s="17" t="s">
        <v>278</v>
      </c>
      <c r="B1768" s="73">
        <v>513</v>
      </c>
      <c r="C1768" s="73">
        <v>4604</v>
      </c>
      <c r="D1768" s="73">
        <v>748</v>
      </c>
      <c r="E1768" s="73">
        <v>5351</v>
      </c>
      <c r="F1768" s="73">
        <v>546</v>
      </c>
      <c r="G1768" s="73">
        <v>5892</v>
      </c>
      <c r="H1768" s="15">
        <f>D1768/D1767*100</f>
        <v>30.149133413945989</v>
      </c>
      <c r="I1768" s="15">
        <f>E1768/E1767*100</f>
        <v>24.146022291412841</v>
      </c>
      <c r="J1768" s="16">
        <f t="shared" si="497"/>
        <v>145.80896686159844</v>
      </c>
      <c r="K1768" s="16">
        <f t="shared" si="498"/>
        <v>136.99633699633699</v>
      </c>
      <c r="L1768" s="16">
        <f t="shared" si="498"/>
        <v>90.818058384249838</v>
      </c>
      <c r="M1768" s="76"/>
      <c r="N1768" s="76"/>
      <c r="O1768" s="76"/>
      <c r="P1768" s="76"/>
      <c r="Q1768" s="76"/>
      <c r="R1768" s="76"/>
    </row>
    <row r="1769" spans="1:18" s="9" customFormat="1" x14ac:dyDescent="0.2">
      <c r="A1769" s="17" t="s">
        <v>274</v>
      </c>
      <c r="B1769" s="73">
        <v>1842</v>
      </c>
      <c r="C1769" s="73">
        <v>15077</v>
      </c>
      <c r="D1769" s="73">
        <v>1733</v>
      </c>
      <c r="E1769" s="73">
        <v>16810</v>
      </c>
      <c r="F1769" s="73">
        <v>1683</v>
      </c>
      <c r="G1769" s="73">
        <v>15840</v>
      </c>
      <c r="H1769" s="15">
        <f>D1769/D1767*100</f>
        <v>69.850866586054011</v>
      </c>
      <c r="I1769" s="15">
        <f>E1769/E1767*100</f>
        <v>75.853977708587166</v>
      </c>
      <c r="J1769" s="16">
        <f t="shared" si="497"/>
        <v>94.082519001085771</v>
      </c>
      <c r="K1769" s="16">
        <f t="shared" si="498"/>
        <v>102.97088532382649</v>
      </c>
      <c r="L1769" s="16">
        <f t="shared" si="498"/>
        <v>106.12373737373737</v>
      </c>
    </row>
    <row r="1770" spans="1:18" s="9" customFormat="1" x14ac:dyDescent="0.2">
      <c r="A1770" s="13" t="s">
        <v>273</v>
      </c>
      <c r="B1770" s="73">
        <v>2355</v>
      </c>
      <c r="C1770" s="73">
        <v>19681</v>
      </c>
      <c r="D1770" s="73">
        <v>2481</v>
      </c>
      <c r="E1770" s="73">
        <v>22161</v>
      </c>
      <c r="F1770" s="73">
        <v>2229</v>
      </c>
      <c r="G1770" s="73">
        <v>21732</v>
      </c>
      <c r="H1770" s="15">
        <f>H1771+H1772</f>
        <v>100</v>
      </c>
      <c r="I1770" s="15">
        <f>I1771+I1772</f>
        <v>100</v>
      </c>
      <c r="J1770" s="16">
        <f t="shared" si="497"/>
        <v>105.35031847133757</v>
      </c>
      <c r="K1770" s="16">
        <f t="shared" si="498"/>
        <v>111.30551816958277</v>
      </c>
      <c r="L1770" s="16">
        <f t="shared" si="498"/>
        <v>101.97404748757593</v>
      </c>
    </row>
    <row r="1771" spans="1:18" s="9" customFormat="1" x14ac:dyDescent="0.2">
      <c r="A1771" s="17" t="s">
        <v>275</v>
      </c>
      <c r="B1771" s="73">
        <v>31</v>
      </c>
      <c r="C1771" s="73">
        <v>528</v>
      </c>
      <c r="D1771" s="73">
        <v>39</v>
      </c>
      <c r="E1771" s="73">
        <v>567</v>
      </c>
      <c r="F1771" s="73">
        <v>115</v>
      </c>
      <c r="G1771" s="73">
        <v>728</v>
      </c>
      <c r="H1771" s="15">
        <f>D1771/D1770*100</f>
        <v>1.5719467956469164</v>
      </c>
      <c r="I1771" s="15">
        <f>E1771/E1770*100</f>
        <v>2.5585488019493705</v>
      </c>
      <c r="J1771" s="16">
        <f t="shared" si="497"/>
        <v>125.80645161290323</v>
      </c>
      <c r="K1771" s="16">
        <f t="shared" si="498"/>
        <v>33.913043478260867</v>
      </c>
      <c r="L1771" s="16">
        <f t="shared" si="498"/>
        <v>77.884615384615387</v>
      </c>
      <c r="M1771" s="76"/>
      <c r="N1771" s="76"/>
      <c r="O1771" s="76"/>
      <c r="P1771" s="76"/>
      <c r="Q1771" s="76"/>
      <c r="R1771" s="76"/>
    </row>
    <row r="1772" spans="1:18" s="9" customFormat="1" x14ac:dyDescent="0.2">
      <c r="A1772" s="17" t="s">
        <v>279</v>
      </c>
      <c r="B1772" s="73">
        <v>2324</v>
      </c>
      <c r="C1772" s="73">
        <v>19153</v>
      </c>
      <c r="D1772" s="73">
        <v>2442</v>
      </c>
      <c r="E1772" s="73">
        <v>21594</v>
      </c>
      <c r="F1772" s="73">
        <v>2114</v>
      </c>
      <c r="G1772" s="73">
        <v>21004</v>
      </c>
      <c r="H1772" s="15">
        <f>D1772/D1770*100</f>
        <v>98.428053204353077</v>
      </c>
      <c r="I1772" s="15">
        <f>E1772/E1770*100</f>
        <v>97.441451198050629</v>
      </c>
      <c r="J1772" s="16">
        <f t="shared" si="497"/>
        <v>105.07745266781411</v>
      </c>
      <c r="K1772" s="16">
        <f t="shared" si="498"/>
        <v>115.51561021759697</v>
      </c>
      <c r="L1772" s="16">
        <f t="shared" si="498"/>
        <v>102.80898876404494</v>
      </c>
    </row>
    <row r="1773" spans="1:18" s="9" customFormat="1" ht="22.5" x14ac:dyDescent="0.2">
      <c r="A1773" s="11" t="s">
        <v>522</v>
      </c>
      <c r="B1773" s="73"/>
      <c r="C1773" s="73"/>
      <c r="D1773" s="73"/>
      <c r="E1773" s="73"/>
      <c r="F1773" s="73"/>
      <c r="G1773" s="73"/>
      <c r="H1773" s="72"/>
      <c r="I1773" s="72"/>
      <c r="J1773" s="72"/>
      <c r="K1773" s="72"/>
      <c r="L1773" s="72"/>
    </row>
    <row r="1774" spans="1:18" s="9" customFormat="1" x14ac:dyDescent="0.2">
      <c r="A1774" s="13" t="s">
        <v>272</v>
      </c>
      <c r="B1774" s="73">
        <v>322</v>
      </c>
      <c r="C1774" s="73">
        <v>2866</v>
      </c>
      <c r="D1774" s="73">
        <v>1486</v>
      </c>
      <c r="E1774" s="73">
        <v>4352</v>
      </c>
      <c r="F1774" s="73">
        <v>325</v>
      </c>
      <c r="G1774" s="73">
        <v>2440</v>
      </c>
      <c r="H1774" s="15">
        <f>H1775+H1776</f>
        <v>100</v>
      </c>
      <c r="I1774" s="15">
        <f>I1775+I1776</f>
        <v>100</v>
      </c>
      <c r="J1774" s="16">
        <f t="shared" ref="J1774:J1779" si="499">D1774/B1774*100</f>
        <v>461.49068322981367</v>
      </c>
      <c r="K1774" s="16">
        <f t="shared" ref="K1774:L1779" si="500">D1774/F1774*100</f>
        <v>457.23076923076923</v>
      </c>
      <c r="L1774" s="16">
        <f t="shared" si="500"/>
        <v>178.36065573770492</v>
      </c>
    </row>
    <row r="1775" spans="1:18" s="9" customFormat="1" x14ac:dyDescent="0.2">
      <c r="A1775" s="17" t="s">
        <v>278</v>
      </c>
      <c r="B1775" s="73">
        <v>39</v>
      </c>
      <c r="C1775" s="73">
        <v>492</v>
      </c>
      <c r="D1775" s="73">
        <v>48</v>
      </c>
      <c r="E1775" s="73">
        <v>540</v>
      </c>
      <c r="F1775" s="73">
        <v>73</v>
      </c>
      <c r="G1775" s="73">
        <v>369</v>
      </c>
      <c r="H1775" s="15">
        <f>D1775/D1774*100</f>
        <v>3.2301480484522207</v>
      </c>
      <c r="I1775" s="15">
        <f>E1775/E1774*100</f>
        <v>12.408088235294118</v>
      </c>
      <c r="J1775" s="16">
        <f t="shared" si="499"/>
        <v>123.07692307692308</v>
      </c>
      <c r="K1775" s="16">
        <f t="shared" si="500"/>
        <v>65.753424657534239</v>
      </c>
      <c r="L1775" s="16">
        <f t="shared" si="500"/>
        <v>146.34146341463415</v>
      </c>
      <c r="M1775" s="76"/>
      <c r="N1775" s="76"/>
      <c r="O1775" s="76"/>
      <c r="P1775" s="76"/>
      <c r="Q1775" s="76"/>
      <c r="R1775" s="76"/>
    </row>
    <row r="1776" spans="1:18" s="9" customFormat="1" x14ac:dyDescent="0.2">
      <c r="A1776" s="17" t="s">
        <v>274</v>
      </c>
      <c r="B1776" s="73">
        <v>283</v>
      </c>
      <c r="C1776" s="73">
        <v>2374</v>
      </c>
      <c r="D1776" s="73">
        <v>1438</v>
      </c>
      <c r="E1776" s="73">
        <v>3812</v>
      </c>
      <c r="F1776" s="73">
        <v>252</v>
      </c>
      <c r="G1776" s="73">
        <v>2071</v>
      </c>
      <c r="H1776" s="15">
        <f>D1776/D1774*100</f>
        <v>96.769851951547778</v>
      </c>
      <c r="I1776" s="15">
        <f>E1776/E1774*100</f>
        <v>87.591911764705884</v>
      </c>
      <c r="J1776" s="16"/>
      <c r="K1776" s="16"/>
      <c r="L1776" s="16">
        <f t="shared" si="500"/>
        <v>184.06566875905358</v>
      </c>
    </row>
    <row r="1777" spans="1:18" s="9" customFormat="1" x14ac:dyDescent="0.2">
      <c r="A1777" s="13" t="s">
        <v>273</v>
      </c>
      <c r="B1777" s="73">
        <v>322</v>
      </c>
      <c r="C1777" s="73">
        <v>2866</v>
      </c>
      <c r="D1777" s="73">
        <v>1486</v>
      </c>
      <c r="E1777" s="73">
        <v>4352</v>
      </c>
      <c r="F1777" s="73">
        <v>325</v>
      </c>
      <c r="G1777" s="73">
        <v>2440</v>
      </c>
      <c r="H1777" s="15">
        <f>H1778+H1779</f>
        <v>100</v>
      </c>
      <c r="I1777" s="15">
        <f>I1778+I1779</f>
        <v>100</v>
      </c>
      <c r="J1777" s="16">
        <f t="shared" si="499"/>
        <v>461.49068322981367</v>
      </c>
      <c r="K1777" s="16">
        <f t="shared" si="500"/>
        <v>457.23076923076923</v>
      </c>
      <c r="L1777" s="16">
        <f t="shared" si="500"/>
        <v>178.36065573770492</v>
      </c>
    </row>
    <row r="1778" spans="1:18" s="9" customFormat="1" x14ac:dyDescent="0.2">
      <c r="A1778" s="17" t="s">
        <v>275</v>
      </c>
      <c r="B1778" s="73">
        <v>8</v>
      </c>
      <c r="C1778" s="73">
        <v>90</v>
      </c>
      <c r="D1778" s="73">
        <v>14</v>
      </c>
      <c r="E1778" s="73">
        <v>104</v>
      </c>
      <c r="F1778" s="73">
        <v>7</v>
      </c>
      <c r="G1778" s="73">
        <v>89</v>
      </c>
      <c r="H1778" s="15">
        <f>D1778/D1777*100</f>
        <v>0.94212651413189774</v>
      </c>
      <c r="I1778" s="15">
        <f>E1778/E1777*100</f>
        <v>2.3897058823529411</v>
      </c>
      <c r="J1778" s="16">
        <f t="shared" si="499"/>
        <v>175</v>
      </c>
      <c r="K1778" s="16">
        <f t="shared" si="500"/>
        <v>200</v>
      </c>
      <c r="L1778" s="16">
        <f t="shared" si="500"/>
        <v>116.85393258426966</v>
      </c>
      <c r="M1778" s="76"/>
      <c r="N1778" s="76"/>
      <c r="O1778" s="76"/>
      <c r="P1778" s="76"/>
      <c r="Q1778" s="76"/>
      <c r="R1778" s="76"/>
    </row>
    <row r="1779" spans="1:18" s="9" customFormat="1" x14ac:dyDescent="0.2">
      <c r="A1779" s="17" t="s">
        <v>279</v>
      </c>
      <c r="B1779" s="73">
        <v>314</v>
      </c>
      <c r="C1779" s="73">
        <v>2776</v>
      </c>
      <c r="D1779" s="73">
        <v>1472</v>
      </c>
      <c r="E1779" s="73">
        <v>4248</v>
      </c>
      <c r="F1779" s="73">
        <v>318</v>
      </c>
      <c r="G1779" s="73">
        <v>2351</v>
      </c>
      <c r="H1779" s="15">
        <f>D1779/D1777*100</f>
        <v>99.0578734858681</v>
      </c>
      <c r="I1779" s="15">
        <f>E1779/E1777*100</f>
        <v>97.610294117647058</v>
      </c>
      <c r="J1779" s="16">
        <f t="shared" si="499"/>
        <v>468.78980891719743</v>
      </c>
      <c r="K1779" s="16">
        <f t="shared" si="500"/>
        <v>462.89308176100627</v>
      </c>
      <c r="L1779" s="16">
        <f t="shared" si="500"/>
        <v>180.68906848149723</v>
      </c>
    </row>
    <row r="1780" spans="1:18" s="9" customFormat="1" ht="22.5" x14ac:dyDescent="0.2">
      <c r="A1780" s="11" t="s">
        <v>523</v>
      </c>
      <c r="B1780" s="73"/>
      <c r="C1780" s="73"/>
      <c r="D1780" s="73"/>
      <c r="E1780" s="73"/>
      <c r="F1780" s="73"/>
      <c r="G1780" s="73"/>
      <c r="H1780" s="72"/>
      <c r="I1780" s="72"/>
      <c r="J1780" s="72"/>
      <c r="K1780" s="72"/>
      <c r="L1780" s="72"/>
    </row>
    <row r="1781" spans="1:18" s="9" customFormat="1" x14ac:dyDescent="0.2">
      <c r="A1781" s="13" t="s">
        <v>272</v>
      </c>
      <c r="B1781" s="73">
        <v>35</v>
      </c>
      <c r="C1781" s="73">
        <v>450</v>
      </c>
      <c r="D1781" s="73">
        <v>76</v>
      </c>
      <c r="E1781" s="73">
        <v>526</v>
      </c>
      <c r="F1781" s="73">
        <v>36</v>
      </c>
      <c r="G1781" s="73">
        <v>296</v>
      </c>
      <c r="H1781" s="15">
        <f>H1782+H1783</f>
        <v>100</v>
      </c>
      <c r="I1781" s="15">
        <f>I1782+I1783</f>
        <v>100</v>
      </c>
      <c r="J1781" s="16">
        <f t="shared" ref="J1781:J1786" si="501">D1781/B1781*100</f>
        <v>217.14285714285714</v>
      </c>
      <c r="K1781" s="16">
        <f t="shared" ref="K1781:L1786" si="502">D1781/F1781*100</f>
        <v>211.11111111111111</v>
      </c>
      <c r="L1781" s="16">
        <f t="shared" si="502"/>
        <v>177.70270270270271</v>
      </c>
    </row>
    <row r="1782" spans="1:18" s="9" customFormat="1" x14ac:dyDescent="0.2">
      <c r="A1782" s="17" t="s">
        <v>278</v>
      </c>
      <c r="B1782" s="73">
        <v>0</v>
      </c>
      <c r="C1782" s="73">
        <v>0</v>
      </c>
      <c r="D1782" s="73">
        <v>0</v>
      </c>
      <c r="E1782" s="73">
        <v>0</v>
      </c>
      <c r="F1782" s="73">
        <v>0</v>
      </c>
      <c r="G1782" s="73">
        <v>0</v>
      </c>
      <c r="H1782" s="15">
        <f>D1782/D1781*100</f>
        <v>0</v>
      </c>
      <c r="I1782" s="15">
        <f>E1782/E1781*100</f>
        <v>0</v>
      </c>
      <c r="J1782" s="16">
        <v>0</v>
      </c>
      <c r="K1782" s="16">
        <v>0</v>
      </c>
      <c r="L1782" s="16">
        <v>0</v>
      </c>
      <c r="M1782" s="76"/>
      <c r="N1782" s="76"/>
      <c r="O1782" s="76"/>
      <c r="P1782" s="76"/>
      <c r="Q1782" s="76"/>
      <c r="R1782" s="76"/>
    </row>
    <row r="1783" spans="1:18" s="9" customFormat="1" x14ac:dyDescent="0.2">
      <c r="A1783" s="17" t="s">
        <v>274</v>
      </c>
      <c r="B1783" s="73">
        <v>35</v>
      </c>
      <c r="C1783" s="73">
        <v>450</v>
      </c>
      <c r="D1783" s="73">
        <v>76</v>
      </c>
      <c r="E1783" s="73">
        <v>526</v>
      </c>
      <c r="F1783" s="73">
        <v>36</v>
      </c>
      <c r="G1783" s="73">
        <v>296</v>
      </c>
      <c r="H1783" s="15">
        <f>D1783/D1781*100</f>
        <v>100</v>
      </c>
      <c r="I1783" s="15">
        <f>E1783/E1781*100</f>
        <v>100</v>
      </c>
      <c r="J1783" s="16">
        <f t="shared" si="501"/>
        <v>217.14285714285714</v>
      </c>
      <c r="K1783" s="16">
        <f t="shared" si="502"/>
        <v>211.11111111111111</v>
      </c>
      <c r="L1783" s="16">
        <f t="shared" si="502"/>
        <v>177.70270270270271</v>
      </c>
    </row>
    <row r="1784" spans="1:18" s="9" customFormat="1" x14ac:dyDescent="0.2">
      <c r="A1784" s="13" t="s">
        <v>273</v>
      </c>
      <c r="B1784" s="73">
        <v>35</v>
      </c>
      <c r="C1784" s="73">
        <v>450</v>
      </c>
      <c r="D1784" s="73">
        <v>76</v>
      </c>
      <c r="E1784" s="73">
        <v>526</v>
      </c>
      <c r="F1784" s="73">
        <v>36</v>
      </c>
      <c r="G1784" s="73">
        <v>296</v>
      </c>
      <c r="H1784" s="15">
        <f>H1785+H1786</f>
        <v>100</v>
      </c>
      <c r="I1784" s="15">
        <f>I1785+I1786</f>
        <v>100</v>
      </c>
      <c r="J1784" s="16">
        <f t="shared" si="501"/>
        <v>217.14285714285714</v>
      </c>
      <c r="K1784" s="16">
        <f t="shared" si="502"/>
        <v>211.11111111111111</v>
      </c>
      <c r="L1784" s="16">
        <f t="shared" si="502"/>
        <v>177.70270270270271</v>
      </c>
    </row>
    <row r="1785" spans="1:18" s="9" customFormat="1" x14ac:dyDescent="0.2">
      <c r="A1785" s="17" t="s">
        <v>275</v>
      </c>
      <c r="B1785" s="73">
        <v>6</v>
      </c>
      <c r="C1785" s="73">
        <v>122</v>
      </c>
      <c r="D1785" s="73">
        <v>5</v>
      </c>
      <c r="E1785" s="73">
        <v>127</v>
      </c>
      <c r="F1785" s="73">
        <v>17</v>
      </c>
      <c r="G1785" s="73">
        <v>45</v>
      </c>
      <c r="H1785" s="15">
        <f>D1785/D1784*100</f>
        <v>6.5789473684210522</v>
      </c>
      <c r="I1785" s="15">
        <f>E1785/E1784*100</f>
        <v>24.14448669201521</v>
      </c>
      <c r="J1785" s="16">
        <f t="shared" si="501"/>
        <v>83.333333333333343</v>
      </c>
      <c r="K1785" s="16">
        <f t="shared" si="502"/>
        <v>29.411764705882355</v>
      </c>
      <c r="L1785" s="16">
        <f t="shared" si="502"/>
        <v>282.22222222222223</v>
      </c>
      <c r="M1785" s="76"/>
      <c r="N1785" s="76"/>
      <c r="O1785" s="76"/>
      <c r="P1785" s="76"/>
      <c r="Q1785" s="76"/>
      <c r="R1785" s="76"/>
    </row>
    <row r="1786" spans="1:18" s="9" customFormat="1" x14ac:dyDescent="0.2">
      <c r="A1786" s="17" t="s">
        <v>279</v>
      </c>
      <c r="B1786" s="73">
        <v>29</v>
      </c>
      <c r="C1786" s="73">
        <v>328</v>
      </c>
      <c r="D1786" s="73">
        <v>71</v>
      </c>
      <c r="E1786" s="73">
        <v>399</v>
      </c>
      <c r="F1786" s="73">
        <v>19</v>
      </c>
      <c r="G1786" s="73">
        <v>251</v>
      </c>
      <c r="H1786" s="15">
        <f>D1786/D1784*100</f>
        <v>93.421052631578945</v>
      </c>
      <c r="I1786" s="15">
        <f>E1786/E1784*100</f>
        <v>75.855513307984793</v>
      </c>
      <c r="J1786" s="16">
        <f t="shared" si="501"/>
        <v>244.82758620689654</v>
      </c>
      <c r="K1786" s="16">
        <f t="shared" si="502"/>
        <v>373.68421052631578</v>
      </c>
      <c r="L1786" s="16">
        <f t="shared" si="502"/>
        <v>158.96414342629481</v>
      </c>
    </row>
    <row r="1787" spans="1:18" s="9" customFormat="1" ht="22.5" x14ac:dyDescent="0.2">
      <c r="A1787" s="11" t="s">
        <v>524</v>
      </c>
      <c r="B1787" s="73"/>
      <c r="C1787" s="73"/>
      <c r="D1787" s="73"/>
      <c r="E1787" s="73"/>
      <c r="F1787" s="73"/>
      <c r="G1787" s="73"/>
      <c r="H1787" s="72"/>
      <c r="I1787" s="72"/>
      <c r="J1787" s="72"/>
      <c r="K1787" s="72"/>
      <c r="L1787" s="72"/>
    </row>
    <row r="1788" spans="1:18" s="9" customFormat="1" x14ac:dyDescent="0.2">
      <c r="A1788" s="13" t="s">
        <v>272</v>
      </c>
      <c r="B1788" s="73">
        <v>22924</v>
      </c>
      <c r="C1788" s="73">
        <v>199287</v>
      </c>
      <c r="D1788" s="73">
        <v>15686</v>
      </c>
      <c r="E1788" s="73">
        <v>214973</v>
      </c>
      <c r="F1788" s="73">
        <v>115706</v>
      </c>
      <c r="G1788" s="73">
        <v>701047</v>
      </c>
      <c r="H1788" s="15">
        <f>H1789+H1790</f>
        <v>100</v>
      </c>
      <c r="I1788" s="15">
        <f>I1789+I1790</f>
        <v>100</v>
      </c>
      <c r="J1788" s="16">
        <f t="shared" ref="J1788:J1793" si="503">D1788/B1788*100</f>
        <v>68.426103646833013</v>
      </c>
      <c r="K1788" s="16">
        <f t="shared" ref="K1788:L1793" si="504">D1788/F1788*100</f>
        <v>13.556773201044026</v>
      </c>
      <c r="L1788" s="16">
        <f t="shared" si="504"/>
        <v>30.664563146265518</v>
      </c>
    </row>
    <row r="1789" spans="1:18" s="9" customFormat="1" x14ac:dyDescent="0.2">
      <c r="A1789" s="17" t="s">
        <v>278</v>
      </c>
      <c r="B1789" s="73">
        <v>292</v>
      </c>
      <c r="C1789" s="73">
        <v>2240</v>
      </c>
      <c r="D1789" s="73">
        <v>290</v>
      </c>
      <c r="E1789" s="73">
        <v>2530</v>
      </c>
      <c r="F1789" s="73">
        <v>300</v>
      </c>
      <c r="G1789" s="73">
        <v>2415</v>
      </c>
      <c r="H1789" s="15">
        <f>D1789/D1788*100</f>
        <v>1.8487823536911898</v>
      </c>
      <c r="I1789" s="15">
        <f>E1789/E1788*100</f>
        <v>1.1768919817837589</v>
      </c>
      <c r="J1789" s="16">
        <f t="shared" si="503"/>
        <v>99.315068493150676</v>
      </c>
      <c r="K1789" s="16">
        <f t="shared" si="504"/>
        <v>96.666666666666671</v>
      </c>
      <c r="L1789" s="16">
        <f t="shared" si="504"/>
        <v>104.76190476190477</v>
      </c>
      <c r="M1789" s="76"/>
      <c r="N1789" s="76"/>
      <c r="O1789" s="76"/>
      <c r="P1789" s="76"/>
      <c r="Q1789" s="76"/>
      <c r="R1789" s="76"/>
    </row>
    <row r="1790" spans="1:18" s="9" customFormat="1" x14ac:dyDescent="0.2">
      <c r="A1790" s="17" t="s">
        <v>274</v>
      </c>
      <c r="B1790" s="73">
        <v>22632</v>
      </c>
      <c r="C1790" s="73">
        <v>197047</v>
      </c>
      <c r="D1790" s="73">
        <v>15396</v>
      </c>
      <c r="E1790" s="73">
        <v>212443</v>
      </c>
      <c r="F1790" s="73">
        <v>115406</v>
      </c>
      <c r="G1790" s="73">
        <v>698631</v>
      </c>
      <c r="H1790" s="15">
        <f>D1790/D1788*100</f>
        <v>98.151217646308808</v>
      </c>
      <c r="I1790" s="15">
        <f>E1790/E1788*100</f>
        <v>98.823108018216246</v>
      </c>
      <c r="J1790" s="16">
        <f t="shared" si="503"/>
        <v>68.027571580063622</v>
      </c>
      <c r="K1790" s="16">
        <f t="shared" si="504"/>
        <v>13.340727518499904</v>
      </c>
      <c r="L1790" s="16">
        <f t="shared" si="504"/>
        <v>30.408470279732789</v>
      </c>
    </row>
    <row r="1791" spans="1:18" s="9" customFormat="1" x14ac:dyDescent="0.2">
      <c r="A1791" s="13" t="s">
        <v>273</v>
      </c>
      <c r="B1791" s="73">
        <v>22924</v>
      </c>
      <c r="C1791" s="73">
        <v>199287</v>
      </c>
      <c r="D1791" s="73">
        <v>15686</v>
      </c>
      <c r="E1791" s="73">
        <v>214973</v>
      </c>
      <c r="F1791" s="73">
        <v>115706</v>
      </c>
      <c r="G1791" s="73">
        <v>701047</v>
      </c>
      <c r="H1791" s="15">
        <f>H1792+H1793</f>
        <v>100.00000000000001</v>
      </c>
      <c r="I1791" s="15">
        <f>I1792+I1793</f>
        <v>100</v>
      </c>
      <c r="J1791" s="16">
        <f t="shared" si="503"/>
        <v>68.426103646833013</v>
      </c>
      <c r="K1791" s="16">
        <f t="shared" si="504"/>
        <v>13.556773201044026</v>
      </c>
      <c r="L1791" s="16">
        <f t="shared" si="504"/>
        <v>30.664563146265518</v>
      </c>
    </row>
    <row r="1792" spans="1:18" s="9" customFormat="1" x14ac:dyDescent="0.2">
      <c r="A1792" s="17" t="s">
        <v>275</v>
      </c>
      <c r="B1792" s="73">
        <v>172</v>
      </c>
      <c r="C1792" s="73">
        <v>5635</v>
      </c>
      <c r="D1792" s="73">
        <v>391</v>
      </c>
      <c r="E1792" s="73">
        <v>6026</v>
      </c>
      <c r="F1792" s="73">
        <v>745</v>
      </c>
      <c r="G1792" s="73">
        <v>9364</v>
      </c>
      <c r="H1792" s="15">
        <f>D1792/D1791*100</f>
        <v>2.4926686217008798</v>
      </c>
      <c r="I1792" s="15">
        <f>E1792/E1791*100</f>
        <v>2.8031427202485895</v>
      </c>
      <c r="J1792" s="16">
        <f t="shared" si="503"/>
        <v>227.32558139534885</v>
      </c>
      <c r="K1792" s="16">
        <f t="shared" si="504"/>
        <v>52.483221476510067</v>
      </c>
      <c r="L1792" s="16">
        <f t="shared" si="504"/>
        <v>64.35284066638188</v>
      </c>
      <c r="M1792" s="76"/>
      <c r="N1792" s="76"/>
      <c r="O1792" s="76"/>
      <c r="P1792" s="76"/>
      <c r="Q1792" s="76"/>
      <c r="R1792" s="76"/>
    </row>
    <row r="1793" spans="1:18" s="72" customFormat="1" x14ac:dyDescent="0.2">
      <c r="A1793" s="17" t="s">
        <v>279</v>
      </c>
      <c r="B1793" s="73">
        <v>22752</v>
      </c>
      <c r="C1793" s="73">
        <v>193652</v>
      </c>
      <c r="D1793" s="73">
        <v>15295</v>
      </c>
      <c r="E1793" s="73">
        <v>208947</v>
      </c>
      <c r="F1793" s="73">
        <v>114961</v>
      </c>
      <c r="G1793" s="73">
        <v>691683</v>
      </c>
      <c r="H1793" s="15">
        <f>D1793/D1791*100</f>
        <v>97.507331378299128</v>
      </c>
      <c r="I1793" s="15">
        <f>E1793/E1791*100</f>
        <v>97.196857279751413</v>
      </c>
      <c r="J1793" s="16">
        <f t="shared" si="503"/>
        <v>67.224859353023916</v>
      </c>
      <c r="K1793" s="16">
        <f t="shared" si="504"/>
        <v>13.304511964927238</v>
      </c>
      <c r="L1793" s="16">
        <f t="shared" si="504"/>
        <v>30.208491462129327</v>
      </c>
      <c r="M1793" s="76"/>
      <c r="N1793" s="76"/>
      <c r="O1793" s="76"/>
      <c r="P1793" s="76"/>
      <c r="Q1793" s="76"/>
      <c r="R1793" s="76"/>
    </row>
    <row r="1794" spans="1:18" s="9" customFormat="1" ht="22.5" x14ac:dyDescent="0.2">
      <c r="A1794" s="11" t="s">
        <v>525</v>
      </c>
      <c r="B1794" s="73"/>
      <c r="C1794" s="73"/>
      <c r="D1794" s="73"/>
      <c r="E1794" s="73"/>
      <c r="F1794" s="73"/>
      <c r="G1794" s="73"/>
      <c r="H1794" s="72"/>
      <c r="I1794" s="72"/>
      <c r="J1794" s="72"/>
      <c r="K1794" s="72"/>
      <c r="L1794" s="72"/>
    </row>
    <row r="1795" spans="1:18" s="9" customFormat="1" x14ac:dyDescent="0.2">
      <c r="A1795" s="13" t="s">
        <v>272</v>
      </c>
      <c r="B1795" s="73">
        <v>27</v>
      </c>
      <c r="C1795" s="73">
        <v>818</v>
      </c>
      <c r="D1795" s="73">
        <v>34</v>
      </c>
      <c r="E1795" s="73">
        <v>852</v>
      </c>
      <c r="F1795" s="73">
        <v>35</v>
      </c>
      <c r="G1795" s="73">
        <v>222</v>
      </c>
      <c r="H1795" s="15">
        <f>H1796+H1797</f>
        <v>100</v>
      </c>
      <c r="I1795" s="15">
        <f>I1796+I1797</f>
        <v>100</v>
      </c>
      <c r="J1795" s="16">
        <f t="shared" ref="J1795:J1800" si="505">D1795/B1795*100</f>
        <v>125.92592592592592</v>
      </c>
      <c r="K1795" s="16">
        <f t="shared" ref="K1795:L1800" si="506">D1795/F1795*100</f>
        <v>97.142857142857139</v>
      </c>
      <c r="L1795" s="16">
        <f t="shared" si="506"/>
        <v>383.78378378378375</v>
      </c>
    </row>
    <row r="1796" spans="1:18" s="9" customFormat="1" x14ac:dyDescent="0.2">
      <c r="A1796" s="17" t="s">
        <v>278</v>
      </c>
      <c r="B1796" s="73">
        <v>4</v>
      </c>
      <c r="C1796" s="73">
        <v>24</v>
      </c>
      <c r="D1796" s="73">
        <v>4</v>
      </c>
      <c r="E1796" s="73">
        <v>28</v>
      </c>
      <c r="F1796" s="73">
        <v>1</v>
      </c>
      <c r="G1796" s="73">
        <v>7</v>
      </c>
      <c r="H1796" s="15">
        <f>D1796/D1795*100</f>
        <v>11.76470588235294</v>
      </c>
      <c r="I1796" s="15">
        <f>E1796/E1795*100</f>
        <v>3.286384976525822</v>
      </c>
      <c r="J1796" s="16">
        <f t="shared" si="505"/>
        <v>100</v>
      </c>
      <c r="K1796" s="16">
        <f t="shared" si="506"/>
        <v>400</v>
      </c>
      <c r="L1796" s="16">
        <f t="shared" si="506"/>
        <v>400</v>
      </c>
    </row>
    <row r="1797" spans="1:18" s="9" customFormat="1" x14ac:dyDescent="0.2">
      <c r="A1797" s="17" t="s">
        <v>274</v>
      </c>
      <c r="B1797" s="73">
        <v>23</v>
      </c>
      <c r="C1797" s="73">
        <v>794</v>
      </c>
      <c r="D1797" s="73">
        <v>30</v>
      </c>
      <c r="E1797" s="73">
        <v>824</v>
      </c>
      <c r="F1797" s="73">
        <v>34</v>
      </c>
      <c r="G1797" s="73">
        <v>215</v>
      </c>
      <c r="H1797" s="15">
        <f>D1797/D1795*100</f>
        <v>88.235294117647058</v>
      </c>
      <c r="I1797" s="15">
        <f>E1797/E1795*100</f>
        <v>96.713615023474176</v>
      </c>
      <c r="J1797" s="16">
        <f t="shared" si="505"/>
        <v>130.43478260869566</v>
      </c>
      <c r="K1797" s="16">
        <f t="shared" si="506"/>
        <v>88.235294117647058</v>
      </c>
      <c r="L1797" s="16">
        <f t="shared" si="506"/>
        <v>383.25581395348837</v>
      </c>
      <c r="M1797" s="76"/>
      <c r="N1797" s="76"/>
      <c r="O1797" s="76"/>
      <c r="P1797" s="76"/>
      <c r="Q1797" s="76"/>
      <c r="R1797" s="76"/>
    </row>
    <row r="1798" spans="1:18" s="9" customFormat="1" x14ac:dyDescent="0.2">
      <c r="A1798" s="13" t="s">
        <v>273</v>
      </c>
      <c r="B1798" s="73">
        <v>27</v>
      </c>
      <c r="C1798" s="73">
        <v>818</v>
      </c>
      <c r="D1798" s="73">
        <v>34</v>
      </c>
      <c r="E1798" s="73">
        <v>852</v>
      </c>
      <c r="F1798" s="73">
        <v>35</v>
      </c>
      <c r="G1798" s="73">
        <v>222</v>
      </c>
      <c r="H1798" s="15">
        <f>H1799+H1800</f>
        <v>100</v>
      </c>
      <c r="I1798" s="15">
        <f>I1799+I1800</f>
        <v>100</v>
      </c>
      <c r="J1798" s="16">
        <f t="shared" si="505"/>
        <v>125.92592592592592</v>
      </c>
      <c r="K1798" s="16">
        <f t="shared" si="506"/>
        <v>97.142857142857139</v>
      </c>
      <c r="L1798" s="16">
        <f t="shared" si="506"/>
        <v>383.78378378378375</v>
      </c>
    </row>
    <row r="1799" spans="1:18" s="9" customFormat="1" x14ac:dyDescent="0.2">
      <c r="A1799" s="17" t="s">
        <v>275</v>
      </c>
      <c r="B1799" s="73">
        <v>0</v>
      </c>
      <c r="C1799" s="73">
        <v>0</v>
      </c>
      <c r="D1799" s="73">
        <v>0</v>
      </c>
      <c r="E1799" s="73">
        <v>0</v>
      </c>
      <c r="F1799" s="73">
        <v>0</v>
      </c>
      <c r="G1799" s="73">
        <v>0</v>
      </c>
      <c r="H1799" s="15">
        <f>D1799/D1798*100</f>
        <v>0</v>
      </c>
      <c r="I1799" s="15">
        <f>E1799/E1798*100</f>
        <v>0</v>
      </c>
      <c r="J1799" s="16">
        <v>0</v>
      </c>
      <c r="K1799" s="16">
        <v>0</v>
      </c>
      <c r="L1799" s="16">
        <v>0</v>
      </c>
    </row>
    <row r="1800" spans="1:18" s="9" customFormat="1" x14ac:dyDescent="0.2">
      <c r="A1800" s="17" t="s">
        <v>279</v>
      </c>
      <c r="B1800" s="73">
        <v>27</v>
      </c>
      <c r="C1800" s="73">
        <v>818</v>
      </c>
      <c r="D1800" s="73">
        <v>34</v>
      </c>
      <c r="E1800" s="73">
        <v>852</v>
      </c>
      <c r="F1800" s="73">
        <v>35</v>
      </c>
      <c r="G1800" s="73">
        <v>222</v>
      </c>
      <c r="H1800" s="15">
        <f>D1800/D1798*100</f>
        <v>100</v>
      </c>
      <c r="I1800" s="15">
        <f>E1800/E1798*100</f>
        <v>100</v>
      </c>
      <c r="J1800" s="16">
        <f t="shared" si="505"/>
        <v>125.92592592592592</v>
      </c>
      <c r="K1800" s="16">
        <f t="shared" si="506"/>
        <v>97.142857142857139</v>
      </c>
      <c r="L1800" s="16">
        <f t="shared" si="506"/>
        <v>383.78378378378375</v>
      </c>
      <c r="M1800" s="76"/>
      <c r="N1800" s="76"/>
      <c r="O1800" s="76"/>
      <c r="P1800" s="76"/>
      <c r="Q1800" s="76"/>
      <c r="R1800" s="76"/>
    </row>
    <row r="1801" spans="1:18" s="9" customFormat="1" x14ac:dyDescent="0.2">
      <c r="A1801" s="11" t="s">
        <v>526</v>
      </c>
      <c r="B1801" s="73"/>
      <c r="C1801" s="73"/>
      <c r="D1801" s="73"/>
      <c r="E1801" s="73"/>
      <c r="F1801" s="73"/>
      <c r="G1801" s="73"/>
      <c r="H1801" s="72"/>
      <c r="I1801" s="72"/>
      <c r="J1801" s="72"/>
      <c r="K1801" s="72"/>
      <c r="L1801" s="72"/>
    </row>
    <row r="1802" spans="1:18" s="9" customFormat="1" x14ac:dyDescent="0.2">
      <c r="A1802" s="13" t="s">
        <v>272</v>
      </c>
      <c r="B1802" s="73">
        <v>1720</v>
      </c>
      <c r="C1802" s="73">
        <v>14431</v>
      </c>
      <c r="D1802" s="73">
        <v>1356</v>
      </c>
      <c r="E1802" s="73">
        <v>15787</v>
      </c>
      <c r="F1802" s="73">
        <v>1965</v>
      </c>
      <c r="G1802" s="73">
        <v>20052</v>
      </c>
      <c r="H1802" s="15">
        <f>H1803+H1804</f>
        <v>99.999999999999986</v>
      </c>
      <c r="I1802" s="15">
        <f>I1803+I1804</f>
        <v>99.999999999999986</v>
      </c>
      <c r="J1802" s="16">
        <f t="shared" ref="J1802:J1807" si="507">D1802/B1802*100</f>
        <v>78.83720930232559</v>
      </c>
      <c r="K1802" s="16">
        <f t="shared" ref="K1802:L1807" si="508">D1802/F1802*100</f>
        <v>69.007633587786259</v>
      </c>
      <c r="L1802" s="16">
        <f t="shared" si="508"/>
        <v>78.730301216836224</v>
      </c>
    </row>
    <row r="1803" spans="1:18" s="9" customFormat="1" x14ac:dyDescent="0.2">
      <c r="A1803" s="17" t="s">
        <v>278</v>
      </c>
      <c r="B1803" s="73">
        <v>108</v>
      </c>
      <c r="C1803" s="73">
        <v>894</v>
      </c>
      <c r="D1803" s="73">
        <v>106</v>
      </c>
      <c r="E1803" s="73">
        <v>1000</v>
      </c>
      <c r="F1803" s="73">
        <v>108</v>
      </c>
      <c r="G1803" s="73">
        <v>918</v>
      </c>
      <c r="H1803" s="15">
        <f>D1803/D1802*100</f>
        <v>7.8171091445427736</v>
      </c>
      <c r="I1803" s="15">
        <f>E1803/E1802*100</f>
        <v>6.3343257110280602</v>
      </c>
      <c r="J1803" s="16">
        <f t="shared" si="507"/>
        <v>98.148148148148152</v>
      </c>
      <c r="K1803" s="16">
        <f t="shared" si="508"/>
        <v>98.148148148148152</v>
      </c>
      <c r="L1803" s="16">
        <f t="shared" si="508"/>
        <v>108.93246187363835</v>
      </c>
    </row>
    <row r="1804" spans="1:18" s="9" customFormat="1" x14ac:dyDescent="0.2">
      <c r="A1804" s="17" t="s">
        <v>274</v>
      </c>
      <c r="B1804" s="73">
        <v>1612</v>
      </c>
      <c r="C1804" s="73">
        <v>13537</v>
      </c>
      <c r="D1804" s="73">
        <v>1250</v>
      </c>
      <c r="E1804" s="73">
        <v>14787</v>
      </c>
      <c r="F1804" s="73">
        <v>1857</v>
      </c>
      <c r="G1804" s="73">
        <v>19134</v>
      </c>
      <c r="H1804" s="15">
        <f>D1804/D1802*100</f>
        <v>92.182890855457217</v>
      </c>
      <c r="I1804" s="15">
        <f>E1804/E1802*100</f>
        <v>93.665674288971928</v>
      </c>
      <c r="J1804" s="16">
        <f t="shared" si="507"/>
        <v>77.543424317617877</v>
      </c>
      <c r="K1804" s="16">
        <f t="shared" si="508"/>
        <v>67.312870220786209</v>
      </c>
      <c r="L1804" s="16">
        <f t="shared" si="508"/>
        <v>77.281279397930376</v>
      </c>
      <c r="M1804" s="76"/>
      <c r="N1804" s="76"/>
      <c r="O1804" s="76"/>
      <c r="P1804" s="76"/>
      <c r="Q1804" s="76"/>
      <c r="R1804" s="76"/>
    </row>
    <row r="1805" spans="1:18" s="9" customFormat="1" x14ac:dyDescent="0.2">
      <c r="A1805" s="13" t="s">
        <v>273</v>
      </c>
      <c r="B1805" s="73">
        <v>1720</v>
      </c>
      <c r="C1805" s="73">
        <v>14431</v>
      </c>
      <c r="D1805" s="73">
        <v>1356</v>
      </c>
      <c r="E1805" s="73">
        <v>15787</v>
      </c>
      <c r="F1805" s="73">
        <v>1965</v>
      </c>
      <c r="G1805" s="73">
        <v>20052</v>
      </c>
      <c r="H1805" s="15">
        <f>H1806+H1807</f>
        <v>100</v>
      </c>
      <c r="I1805" s="15">
        <f>I1806+I1807</f>
        <v>100</v>
      </c>
      <c r="J1805" s="16">
        <f t="shared" si="507"/>
        <v>78.83720930232559</v>
      </c>
      <c r="K1805" s="16">
        <f t="shared" si="508"/>
        <v>69.007633587786259</v>
      </c>
      <c r="L1805" s="16">
        <f t="shared" si="508"/>
        <v>78.730301216836224</v>
      </c>
    </row>
    <row r="1806" spans="1:18" s="9" customFormat="1" x14ac:dyDescent="0.2">
      <c r="A1806" s="17" t="s">
        <v>275</v>
      </c>
      <c r="B1806" s="73">
        <v>10</v>
      </c>
      <c r="C1806" s="73">
        <v>65</v>
      </c>
      <c r="D1806" s="73">
        <v>8</v>
      </c>
      <c r="E1806" s="73">
        <v>73</v>
      </c>
      <c r="F1806" s="73">
        <v>51</v>
      </c>
      <c r="G1806" s="73">
        <v>531</v>
      </c>
      <c r="H1806" s="15">
        <f>D1806/D1805*100</f>
        <v>0.58997050147492625</v>
      </c>
      <c r="I1806" s="15">
        <f>E1806/E1805*100</f>
        <v>0.46240577690504847</v>
      </c>
      <c r="J1806" s="16">
        <f t="shared" si="507"/>
        <v>80</v>
      </c>
      <c r="K1806" s="16">
        <f t="shared" si="508"/>
        <v>15.686274509803921</v>
      </c>
      <c r="L1806" s="16">
        <f t="shared" si="508"/>
        <v>13.74764595103578</v>
      </c>
    </row>
    <row r="1807" spans="1:18" s="9" customFormat="1" x14ac:dyDescent="0.2">
      <c r="A1807" s="17" t="s">
        <v>279</v>
      </c>
      <c r="B1807" s="73">
        <v>1710</v>
      </c>
      <c r="C1807" s="73">
        <v>14366</v>
      </c>
      <c r="D1807" s="73">
        <v>1348</v>
      </c>
      <c r="E1807" s="73">
        <v>15714</v>
      </c>
      <c r="F1807" s="73">
        <v>1914</v>
      </c>
      <c r="G1807" s="73">
        <v>19521</v>
      </c>
      <c r="H1807" s="15">
        <f>D1807/D1805*100</f>
        <v>99.410029498525077</v>
      </c>
      <c r="I1807" s="15">
        <f>E1807/E1805*100</f>
        <v>99.537594223094956</v>
      </c>
      <c r="J1807" s="16">
        <f t="shared" si="507"/>
        <v>78.830409356725156</v>
      </c>
      <c r="K1807" s="16">
        <f t="shared" si="508"/>
        <v>70.428422152560088</v>
      </c>
      <c r="L1807" s="16">
        <f t="shared" si="508"/>
        <v>80.497925311203318</v>
      </c>
      <c r="M1807" s="76"/>
      <c r="N1807" s="76"/>
      <c r="O1807" s="76"/>
      <c r="P1807" s="76"/>
      <c r="Q1807" s="76"/>
      <c r="R1807" s="76"/>
    </row>
    <row r="1808" spans="1:18" s="9" customFormat="1" x14ac:dyDescent="0.2">
      <c r="A1808" s="11" t="s">
        <v>527</v>
      </c>
      <c r="B1808" s="73"/>
      <c r="C1808" s="73"/>
      <c r="D1808" s="73"/>
      <c r="E1808" s="73"/>
      <c r="F1808" s="73"/>
      <c r="G1808" s="73"/>
      <c r="H1808" s="72"/>
      <c r="I1808" s="72"/>
      <c r="J1808" s="72"/>
      <c r="K1808" s="72"/>
      <c r="L1808" s="72"/>
    </row>
    <row r="1809" spans="1:18" s="9" customFormat="1" x14ac:dyDescent="0.2">
      <c r="A1809" s="13" t="s">
        <v>272</v>
      </c>
      <c r="B1809" s="73">
        <v>234</v>
      </c>
      <c r="C1809" s="73">
        <v>4603</v>
      </c>
      <c r="D1809" s="73">
        <v>444</v>
      </c>
      <c r="E1809" s="73">
        <v>5048</v>
      </c>
      <c r="F1809" s="73">
        <v>995</v>
      </c>
      <c r="G1809" s="73">
        <v>4965</v>
      </c>
      <c r="H1809" s="15">
        <f>H1810+H1811</f>
        <v>100</v>
      </c>
      <c r="I1809" s="15">
        <f>I1810+I1811</f>
        <v>100</v>
      </c>
      <c r="J1809" s="16">
        <f t="shared" ref="J1809:J1814" si="509">D1809/B1809*100</f>
        <v>189.74358974358972</v>
      </c>
      <c r="K1809" s="16">
        <f t="shared" ref="K1809:L1814" si="510">D1809/F1809*100</f>
        <v>44.62311557788945</v>
      </c>
      <c r="L1809" s="16">
        <f t="shared" si="510"/>
        <v>101.67170191339376</v>
      </c>
    </row>
    <row r="1810" spans="1:18" s="9" customFormat="1" x14ac:dyDescent="0.2">
      <c r="A1810" s="17" t="s">
        <v>278</v>
      </c>
      <c r="B1810" s="73">
        <v>149</v>
      </c>
      <c r="C1810" s="73">
        <v>2065</v>
      </c>
      <c r="D1810" s="73">
        <v>227</v>
      </c>
      <c r="E1810" s="73">
        <v>2293</v>
      </c>
      <c r="F1810" s="73">
        <v>432</v>
      </c>
      <c r="G1810" s="73">
        <v>1023</v>
      </c>
      <c r="H1810" s="15">
        <f>D1810/D1809*100</f>
        <v>51.126126126126124</v>
      </c>
      <c r="I1810" s="15">
        <f>E1810/E1809*100</f>
        <v>45.423930269413631</v>
      </c>
      <c r="J1810" s="16">
        <f t="shared" si="509"/>
        <v>152.34899328859061</v>
      </c>
      <c r="K1810" s="16">
        <f t="shared" si="510"/>
        <v>52.546296296296291</v>
      </c>
      <c r="L1810" s="16">
        <f t="shared" si="510"/>
        <v>224.14467253176929</v>
      </c>
    </row>
    <row r="1811" spans="1:18" s="9" customFormat="1" x14ac:dyDescent="0.2">
      <c r="A1811" s="17" t="s">
        <v>274</v>
      </c>
      <c r="B1811" s="73">
        <v>85</v>
      </c>
      <c r="C1811" s="73">
        <v>2538</v>
      </c>
      <c r="D1811" s="73">
        <v>217</v>
      </c>
      <c r="E1811" s="73">
        <v>2755</v>
      </c>
      <c r="F1811" s="73">
        <v>563</v>
      </c>
      <c r="G1811" s="73">
        <v>3942</v>
      </c>
      <c r="H1811" s="15">
        <f>D1811/D1809*100</f>
        <v>48.873873873873876</v>
      </c>
      <c r="I1811" s="15">
        <f>E1811/E1809*100</f>
        <v>54.576069730586376</v>
      </c>
      <c r="J1811" s="16">
        <f t="shared" si="509"/>
        <v>255.29411764705881</v>
      </c>
      <c r="K1811" s="16">
        <f t="shared" si="510"/>
        <v>38.543516873889878</v>
      </c>
      <c r="L1811" s="16">
        <f t="shared" si="510"/>
        <v>69.888381532217153</v>
      </c>
      <c r="M1811" s="76"/>
      <c r="N1811" s="76"/>
      <c r="O1811" s="76"/>
      <c r="P1811" s="76"/>
      <c r="Q1811" s="76"/>
      <c r="R1811" s="76"/>
    </row>
    <row r="1812" spans="1:18" s="9" customFormat="1" x14ac:dyDescent="0.2">
      <c r="A1812" s="13" t="s">
        <v>273</v>
      </c>
      <c r="B1812" s="73">
        <v>234</v>
      </c>
      <c r="C1812" s="73">
        <v>4603</v>
      </c>
      <c r="D1812" s="73">
        <v>444</v>
      </c>
      <c r="E1812" s="73">
        <v>5048</v>
      </c>
      <c r="F1812" s="73">
        <v>995</v>
      </c>
      <c r="G1812" s="73">
        <v>4965</v>
      </c>
      <c r="H1812" s="15">
        <f>H1813+H1814</f>
        <v>100</v>
      </c>
      <c r="I1812" s="15">
        <f>I1813+I1814</f>
        <v>99.999999999999986</v>
      </c>
      <c r="J1812" s="16">
        <f t="shared" si="509"/>
        <v>189.74358974358972</v>
      </c>
      <c r="K1812" s="16">
        <f t="shared" si="510"/>
        <v>44.62311557788945</v>
      </c>
      <c r="L1812" s="16">
        <f t="shared" si="510"/>
        <v>101.67170191339376</v>
      </c>
    </row>
    <row r="1813" spans="1:18" s="9" customFormat="1" x14ac:dyDescent="0.2">
      <c r="A1813" s="17" t="s">
        <v>275</v>
      </c>
      <c r="B1813" s="73">
        <v>5</v>
      </c>
      <c r="C1813" s="73">
        <v>92</v>
      </c>
      <c r="D1813" s="73">
        <v>21</v>
      </c>
      <c r="E1813" s="73">
        <v>113</v>
      </c>
      <c r="F1813" s="73">
        <v>4</v>
      </c>
      <c r="G1813" s="73">
        <v>286</v>
      </c>
      <c r="H1813" s="15">
        <f>D1813/D1812*100</f>
        <v>4.7297297297297298</v>
      </c>
      <c r="I1813" s="15">
        <f>E1813/E1812*100</f>
        <v>2.2385103011093501</v>
      </c>
      <c r="J1813" s="16">
        <f t="shared" si="509"/>
        <v>420</v>
      </c>
      <c r="K1813" s="16"/>
      <c r="L1813" s="16">
        <f t="shared" si="510"/>
        <v>39.510489510489514</v>
      </c>
    </row>
    <row r="1814" spans="1:18" s="9" customFormat="1" x14ac:dyDescent="0.2">
      <c r="A1814" s="17" t="s">
        <v>279</v>
      </c>
      <c r="B1814" s="73">
        <v>229</v>
      </c>
      <c r="C1814" s="73">
        <v>4511</v>
      </c>
      <c r="D1814" s="73">
        <v>423</v>
      </c>
      <c r="E1814" s="73">
        <v>4935</v>
      </c>
      <c r="F1814" s="73">
        <v>991</v>
      </c>
      <c r="G1814" s="73">
        <v>4679</v>
      </c>
      <c r="H1814" s="15">
        <f>D1814/D1812*100</f>
        <v>95.270270270270274</v>
      </c>
      <c r="I1814" s="15">
        <f>E1814/E1812*100</f>
        <v>97.761489698890642</v>
      </c>
      <c r="J1814" s="16">
        <f t="shared" si="509"/>
        <v>184.71615720524017</v>
      </c>
      <c r="K1814" s="16">
        <f t="shared" si="510"/>
        <v>42.684157416750757</v>
      </c>
      <c r="L1814" s="16">
        <f t="shared" si="510"/>
        <v>105.47125454156871</v>
      </c>
      <c r="M1814" s="76"/>
      <c r="N1814" s="76"/>
      <c r="O1814" s="76"/>
      <c r="P1814" s="76"/>
      <c r="Q1814" s="76"/>
      <c r="R1814" s="76"/>
    </row>
    <row r="1815" spans="1:18" s="9" customFormat="1" ht="67.5" x14ac:dyDescent="0.2">
      <c r="A1815" s="11" t="s">
        <v>528</v>
      </c>
      <c r="B1815" s="73"/>
      <c r="C1815" s="73"/>
      <c r="D1815" s="73"/>
      <c r="E1815" s="73"/>
      <c r="F1815" s="73"/>
      <c r="G1815" s="73"/>
      <c r="H1815" s="72"/>
      <c r="I1815" s="72"/>
      <c r="J1815" s="72"/>
      <c r="K1815" s="72"/>
      <c r="L1815" s="72"/>
    </row>
    <row r="1816" spans="1:18" s="9" customFormat="1" x14ac:dyDescent="0.2">
      <c r="A1816" s="13" t="s">
        <v>272</v>
      </c>
      <c r="B1816" s="73">
        <v>32458.232</v>
      </c>
      <c r="C1816" s="73">
        <v>178590.56899999999</v>
      </c>
      <c r="D1816" s="73">
        <v>24612.027999999998</v>
      </c>
      <c r="E1816" s="73">
        <v>203100.76</v>
      </c>
      <c r="F1816" s="73">
        <v>21785.014999999999</v>
      </c>
      <c r="G1816" s="73">
        <v>207511.30499999999</v>
      </c>
      <c r="H1816" s="15">
        <f>H1817+H1818</f>
        <v>100</v>
      </c>
      <c r="I1816" s="15">
        <f>I1817+I1818</f>
        <v>100</v>
      </c>
      <c r="J1816" s="16">
        <f t="shared" ref="J1816:J1821" si="511">D1816/B1816*100</f>
        <v>75.826767151088205</v>
      </c>
      <c r="K1816" s="16">
        <f t="shared" ref="K1816:L1821" si="512">D1816/F1816*100</f>
        <v>112.97686965099633</v>
      </c>
      <c r="L1816" s="16">
        <f t="shared" si="512"/>
        <v>97.874551943085706</v>
      </c>
    </row>
    <row r="1817" spans="1:18" s="9" customFormat="1" x14ac:dyDescent="0.2">
      <c r="A1817" s="17" t="s">
        <v>278</v>
      </c>
      <c r="B1817" s="73">
        <v>6829.8320000000003</v>
      </c>
      <c r="C1817" s="73">
        <v>67361.292000000001</v>
      </c>
      <c r="D1817" s="73">
        <v>7479.2460000000001</v>
      </c>
      <c r="E1817" s="73">
        <v>74840.539000000004</v>
      </c>
      <c r="F1817" s="73">
        <v>7168.5339999999997</v>
      </c>
      <c r="G1817" s="73">
        <v>86075.101999999999</v>
      </c>
      <c r="H1817" s="15">
        <f>D1817/D1816*100</f>
        <v>30.388580737840865</v>
      </c>
      <c r="I1817" s="15">
        <f>E1817/E1816*100</f>
        <v>36.848970432213058</v>
      </c>
      <c r="J1817" s="16">
        <f t="shared" si="511"/>
        <v>109.50849157051007</v>
      </c>
      <c r="K1817" s="16">
        <f t="shared" si="512"/>
        <v>104.33438691927806</v>
      </c>
      <c r="L1817" s="16">
        <f t="shared" si="512"/>
        <v>86.94795273086055</v>
      </c>
      <c r="M1817" s="72"/>
      <c r="N1817" s="72"/>
      <c r="O1817" s="72"/>
      <c r="P1817" s="72"/>
      <c r="Q1817" s="72"/>
      <c r="R1817" s="72"/>
    </row>
    <row r="1818" spans="1:18" s="9" customFormat="1" x14ac:dyDescent="0.2">
      <c r="A1818" s="17" t="s">
        <v>274</v>
      </c>
      <c r="B1818" s="73">
        <v>25628.399000000001</v>
      </c>
      <c r="C1818" s="73">
        <v>111229.277</v>
      </c>
      <c r="D1818" s="73">
        <v>17132.781999999999</v>
      </c>
      <c r="E1818" s="73">
        <v>128260.22100000001</v>
      </c>
      <c r="F1818" s="73">
        <v>14616.481</v>
      </c>
      <c r="G1818" s="73">
        <v>121436.20299999999</v>
      </c>
      <c r="H1818" s="15">
        <f>D1818/D1816*100</f>
        <v>69.611419262159131</v>
      </c>
      <c r="I1818" s="15">
        <f>E1818/E1816*100</f>
        <v>63.151029567786942</v>
      </c>
      <c r="J1818" s="16">
        <f t="shared" si="511"/>
        <v>66.850769726193192</v>
      </c>
      <c r="K1818" s="16">
        <f t="shared" si="512"/>
        <v>117.21550488109962</v>
      </c>
      <c r="L1818" s="16">
        <f t="shared" si="512"/>
        <v>105.61942635838177</v>
      </c>
      <c r="M1818" s="76"/>
      <c r="N1818" s="76"/>
      <c r="O1818" s="76"/>
      <c r="P1818" s="76"/>
      <c r="Q1818" s="76"/>
      <c r="R1818" s="76"/>
    </row>
    <row r="1819" spans="1:18" s="9" customFormat="1" x14ac:dyDescent="0.2">
      <c r="A1819" s="13" t="s">
        <v>273</v>
      </c>
      <c r="B1819" s="73">
        <v>32458.232</v>
      </c>
      <c r="C1819" s="73">
        <v>178590.56899999999</v>
      </c>
      <c r="D1819" s="73">
        <v>24612.027999999998</v>
      </c>
      <c r="E1819" s="73">
        <v>203100.76</v>
      </c>
      <c r="F1819" s="73">
        <v>21785.014999999999</v>
      </c>
      <c r="G1819" s="73">
        <v>207511.30499999999</v>
      </c>
      <c r="H1819" s="15">
        <f>H1820+H1821</f>
        <v>100.00000000000001</v>
      </c>
      <c r="I1819" s="15">
        <f>I1820+I1821</f>
        <v>99.999999999999986</v>
      </c>
      <c r="J1819" s="16">
        <f t="shared" si="511"/>
        <v>75.826767151088205</v>
      </c>
      <c r="K1819" s="16">
        <f t="shared" si="512"/>
        <v>112.97686965099633</v>
      </c>
      <c r="L1819" s="16">
        <f t="shared" si="512"/>
        <v>97.874551943085706</v>
      </c>
      <c r="M1819" s="72"/>
      <c r="N1819" s="72"/>
      <c r="O1819" s="72"/>
      <c r="P1819" s="72"/>
      <c r="Q1819" s="72"/>
      <c r="R1819" s="72"/>
    </row>
    <row r="1820" spans="1:18" s="9" customFormat="1" x14ac:dyDescent="0.2">
      <c r="A1820" s="17" t="s">
        <v>275</v>
      </c>
      <c r="B1820" s="73">
        <v>5767.04</v>
      </c>
      <c r="C1820" s="73">
        <v>41162.519</v>
      </c>
      <c r="D1820" s="73">
        <v>6477.5029999999997</v>
      </c>
      <c r="E1820" s="73">
        <v>47597.025000000001</v>
      </c>
      <c r="F1820" s="73">
        <v>3443.1990000000001</v>
      </c>
      <c r="G1820" s="73">
        <v>44897.525000000001</v>
      </c>
      <c r="H1820" s="15">
        <f>D1820/D1819*100</f>
        <v>26.318444786427193</v>
      </c>
      <c r="I1820" s="15">
        <f>E1820/E1819*100</f>
        <v>23.435178184463712</v>
      </c>
      <c r="J1820" s="16">
        <f t="shared" si="511"/>
        <v>112.31937007546331</v>
      </c>
      <c r="K1820" s="16">
        <f t="shared" si="512"/>
        <v>188.12456090978185</v>
      </c>
      <c r="L1820" s="16">
        <f t="shared" si="512"/>
        <v>106.01258087166275</v>
      </c>
      <c r="M1820" s="72"/>
      <c r="N1820" s="72"/>
      <c r="O1820" s="72"/>
      <c r="P1820" s="72"/>
      <c r="Q1820" s="72"/>
      <c r="R1820" s="72"/>
    </row>
    <row r="1821" spans="1:18" s="9" customFormat="1" x14ac:dyDescent="0.2">
      <c r="A1821" s="17" t="s">
        <v>279</v>
      </c>
      <c r="B1821" s="73">
        <v>26691.190999999999</v>
      </c>
      <c r="C1821" s="73">
        <v>137428.05100000001</v>
      </c>
      <c r="D1821" s="73">
        <v>18134.525000000001</v>
      </c>
      <c r="E1821" s="73">
        <v>155503.73499999999</v>
      </c>
      <c r="F1821" s="73">
        <v>18341.815999999999</v>
      </c>
      <c r="G1821" s="73">
        <v>162613.78</v>
      </c>
      <c r="H1821" s="15">
        <f>D1821/D1819*100</f>
        <v>73.681555213572821</v>
      </c>
      <c r="I1821" s="15">
        <f>E1821/E1819*100</f>
        <v>76.564821815536277</v>
      </c>
      <c r="J1821" s="16">
        <f t="shared" si="511"/>
        <v>67.941985054170132</v>
      </c>
      <c r="K1821" s="16">
        <f t="shared" si="512"/>
        <v>98.869844730750771</v>
      </c>
      <c r="L1821" s="16">
        <f t="shared" si="512"/>
        <v>95.627649145109345</v>
      </c>
      <c r="M1821" s="76"/>
      <c r="N1821" s="76"/>
      <c r="O1821" s="76"/>
      <c r="P1821" s="76"/>
      <c r="Q1821" s="76"/>
      <c r="R1821" s="76"/>
    </row>
    <row r="1822" spans="1:18" s="9" customFormat="1" ht="22.5" x14ac:dyDescent="0.2">
      <c r="A1822" s="11" t="s">
        <v>529</v>
      </c>
      <c r="B1822" s="73"/>
      <c r="C1822" s="73"/>
      <c r="D1822" s="73"/>
      <c r="E1822" s="73"/>
      <c r="F1822" s="73"/>
      <c r="G1822" s="73"/>
      <c r="H1822" s="72"/>
      <c r="I1822" s="72"/>
      <c r="J1822" s="72"/>
      <c r="K1822" s="72"/>
      <c r="L1822" s="72"/>
      <c r="M1822" s="72"/>
      <c r="N1822" s="72"/>
      <c r="O1822" s="72"/>
      <c r="P1822" s="72"/>
      <c r="Q1822" s="72"/>
      <c r="R1822" s="72"/>
    </row>
    <row r="1823" spans="1:18" s="9" customFormat="1" x14ac:dyDescent="0.2">
      <c r="A1823" s="13" t="s">
        <v>272</v>
      </c>
      <c r="B1823" s="73">
        <v>237791</v>
      </c>
      <c r="C1823" s="73">
        <v>1958023</v>
      </c>
      <c r="D1823" s="73">
        <v>269822</v>
      </c>
      <c r="E1823" s="73">
        <v>2227845</v>
      </c>
      <c r="F1823" s="73">
        <v>253996</v>
      </c>
      <c r="G1823" s="73">
        <v>2238685</v>
      </c>
      <c r="H1823" s="15">
        <f>H1824+H1825</f>
        <v>100</v>
      </c>
      <c r="I1823" s="15">
        <f>I1824+I1825</f>
        <v>100</v>
      </c>
      <c r="J1823" s="16">
        <f t="shared" ref="J1823:J1828" si="513">D1823/B1823*100</f>
        <v>113.47023226278539</v>
      </c>
      <c r="K1823" s="16">
        <f t="shared" ref="K1823:L1828" si="514">D1823/F1823*100</f>
        <v>106.2308067843588</v>
      </c>
      <c r="L1823" s="16">
        <f t="shared" si="514"/>
        <v>99.515787169700062</v>
      </c>
    </row>
    <row r="1824" spans="1:18" s="9" customFormat="1" x14ac:dyDescent="0.2">
      <c r="A1824" s="17" t="s">
        <v>278</v>
      </c>
      <c r="B1824" s="73">
        <v>107556</v>
      </c>
      <c r="C1824" s="73">
        <v>774527</v>
      </c>
      <c r="D1824" s="73">
        <v>108589</v>
      </c>
      <c r="E1824" s="73">
        <v>883116</v>
      </c>
      <c r="F1824" s="73">
        <v>117483</v>
      </c>
      <c r="G1824" s="73">
        <v>930850</v>
      </c>
      <c r="H1824" s="15">
        <f>D1824/D1823*100</f>
        <v>40.244679825959331</v>
      </c>
      <c r="I1824" s="15">
        <f>E1824/E1823*100</f>
        <v>39.639921089662884</v>
      </c>
      <c r="J1824" s="16">
        <f t="shared" si="513"/>
        <v>100.96042991557886</v>
      </c>
      <c r="K1824" s="16">
        <f t="shared" si="514"/>
        <v>92.429542997710314</v>
      </c>
      <c r="L1824" s="16">
        <f t="shared" si="514"/>
        <v>94.871998710855664</v>
      </c>
    </row>
    <row r="1825" spans="1:18" s="9" customFormat="1" x14ac:dyDescent="0.2">
      <c r="A1825" s="17" t="s">
        <v>274</v>
      </c>
      <c r="B1825" s="73">
        <v>130235</v>
      </c>
      <c r="C1825" s="73">
        <v>1183496</v>
      </c>
      <c r="D1825" s="73">
        <v>161233</v>
      </c>
      <c r="E1825" s="73">
        <v>1344729</v>
      </c>
      <c r="F1825" s="73">
        <v>136513</v>
      </c>
      <c r="G1825" s="73">
        <v>1307835</v>
      </c>
      <c r="H1825" s="15">
        <f>D1825/D1823*100</f>
        <v>59.755320174040662</v>
      </c>
      <c r="I1825" s="15">
        <f>E1825/E1823*100</f>
        <v>60.360078910337123</v>
      </c>
      <c r="J1825" s="16">
        <f t="shared" si="513"/>
        <v>123.80158943448383</v>
      </c>
      <c r="K1825" s="16">
        <f t="shared" si="514"/>
        <v>118.10816552269748</v>
      </c>
      <c r="L1825" s="16">
        <f t="shared" si="514"/>
        <v>102.8209980616821</v>
      </c>
      <c r="M1825" s="76"/>
      <c r="N1825" s="76"/>
      <c r="O1825" s="76"/>
      <c r="P1825" s="76"/>
      <c r="Q1825" s="76"/>
      <c r="R1825" s="76"/>
    </row>
    <row r="1826" spans="1:18" s="9" customFormat="1" x14ac:dyDescent="0.2">
      <c r="A1826" s="13" t="s">
        <v>273</v>
      </c>
      <c r="B1826" s="73">
        <v>237791</v>
      </c>
      <c r="C1826" s="73">
        <v>1958023</v>
      </c>
      <c r="D1826" s="73">
        <v>269822</v>
      </c>
      <c r="E1826" s="73">
        <v>2227845</v>
      </c>
      <c r="F1826" s="73">
        <v>253996</v>
      </c>
      <c r="G1826" s="73">
        <v>2238685</v>
      </c>
      <c r="H1826" s="15">
        <f>H1827+H1828</f>
        <v>100</v>
      </c>
      <c r="I1826" s="15">
        <f>I1827+I1828</f>
        <v>100.00000000000001</v>
      </c>
      <c r="J1826" s="16">
        <f t="shared" si="513"/>
        <v>113.47023226278539</v>
      </c>
      <c r="K1826" s="16">
        <f t="shared" si="514"/>
        <v>106.2308067843588</v>
      </c>
      <c r="L1826" s="16">
        <f t="shared" si="514"/>
        <v>99.515787169700062</v>
      </c>
    </row>
    <row r="1827" spans="1:18" s="9" customFormat="1" x14ac:dyDescent="0.2">
      <c r="A1827" s="17" t="s">
        <v>275</v>
      </c>
      <c r="B1827" s="73">
        <v>12873</v>
      </c>
      <c r="C1827" s="73">
        <v>39333</v>
      </c>
      <c r="D1827" s="73">
        <v>4050</v>
      </c>
      <c r="E1827" s="73">
        <v>43383</v>
      </c>
      <c r="F1827" s="73">
        <v>2204</v>
      </c>
      <c r="G1827" s="73">
        <v>20730</v>
      </c>
      <c r="H1827" s="15">
        <f>D1827/D1826*100</f>
        <v>1.5009895412531225</v>
      </c>
      <c r="I1827" s="15">
        <f>E1827/E1826*100</f>
        <v>1.9473078243773689</v>
      </c>
      <c r="J1827" s="16">
        <f t="shared" si="513"/>
        <v>31.46119785597763</v>
      </c>
      <c r="K1827" s="16">
        <f t="shared" si="514"/>
        <v>183.7568058076225</v>
      </c>
      <c r="L1827" s="16">
        <f t="shared" si="514"/>
        <v>209.27641099855282</v>
      </c>
    </row>
    <row r="1828" spans="1:18" s="9" customFormat="1" x14ac:dyDescent="0.2">
      <c r="A1828" s="17" t="s">
        <v>279</v>
      </c>
      <c r="B1828" s="73">
        <v>224918</v>
      </c>
      <c r="C1828" s="73">
        <v>1918690</v>
      </c>
      <c r="D1828" s="73">
        <v>265772</v>
      </c>
      <c r="E1828" s="73">
        <v>2184462</v>
      </c>
      <c r="F1828" s="73">
        <v>251792</v>
      </c>
      <c r="G1828" s="73">
        <v>2217955</v>
      </c>
      <c r="H1828" s="15">
        <f>D1828/D1826*100</f>
        <v>98.499010458746881</v>
      </c>
      <c r="I1828" s="15">
        <f>E1828/E1826*100</f>
        <v>98.052692175622639</v>
      </c>
      <c r="J1828" s="16">
        <f t="shared" si="513"/>
        <v>118.16395308512435</v>
      </c>
      <c r="K1828" s="16">
        <f t="shared" si="514"/>
        <v>105.55220181737306</v>
      </c>
      <c r="L1828" s="16">
        <f t="shared" si="514"/>
        <v>98.48991525977759</v>
      </c>
      <c r="M1828" s="76"/>
      <c r="N1828" s="76"/>
      <c r="O1828" s="76"/>
      <c r="P1828" s="76"/>
      <c r="Q1828" s="76"/>
      <c r="R1828" s="76"/>
    </row>
    <row r="1829" spans="1:18" s="9" customFormat="1" ht="22.5" x14ac:dyDescent="0.2">
      <c r="A1829" s="11" t="s">
        <v>530</v>
      </c>
      <c r="B1829" s="73"/>
      <c r="C1829" s="73"/>
      <c r="D1829" s="73"/>
      <c r="E1829" s="73"/>
      <c r="F1829" s="73"/>
      <c r="G1829" s="73"/>
      <c r="H1829" s="72"/>
      <c r="I1829" s="72"/>
      <c r="J1829" s="72"/>
      <c r="K1829" s="72"/>
      <c r="L1829" s="72"/>
    </row>
    <row r="1830" spans="1:18" s="9" customFormat="1" x14ac:dyDescent="0.2">
      <c r="A1830" s="13" t="s">
        <v>272</v>
      </c>
      <c r="B1830" s="73">
        <v>94243</v>
      </c>
      <c r="C1830" s="73">
        <v>673815</v>
      </c>
      <c r="D1830" s="73">
        <v>78455</v>
      </c>
      <c r="E1830" s="73">
        <v>752270</v>
      </c>
      <c r="F1830" s="73">
        <v>114121</v>
      </c>
      <c r="G1830" s="73">
        <v>818869</v>
      </c>
      <c r="H1830" s="15">
        <f>H1831+H1832</f>
        <v>100</v>
      </c>
      <c r="I1830" s="15">
        <f>I1831+I1832</f>
        <v>100</v>
      </c>
      <c r="J1830" s="16">
        <f t="shared" ref="J1830:J1835" si="515">D1830/B1830*100</f>
        <v>83.247562153157261</v>
      </c>
      <c r="K1830" s="16">
        <f t="shared" ref="K1830:L1835" si="516">D1830/F1830*100</f>
        <v>68.747206911961868</v>
      </c>
      <c r="L1830" s="16">
        <f t="shared" si="516"/>
        <v>91.866953077964851</v>
      </c>
    </row>
    <row r="1831" spans="1:18" s="9" customFormat="1" x14ac:dyDescent="0.2">
      <c r="A1831" s="17" t="s">
        <v>278</v>
      </c>
      <c r="B1831" s="73">
        <v>12701</v>
      </c>
      <c r="C1831" s="73">
        <v>112162</v>
      </c>
      <c r="D1831" s="73">
        <v>12714</v>
      </c>
      <c r="E1831" s="73">
        <v>124876</v>
      </c>
      <c r="F1831" s="73">
        <v>10734</v>
      </c>
      <c r="G1831" s="73">
        <v>91891</v>
      </c>
      <c r="H1831" s="15">
        <f>D1831/D1830*100</f>
        <v>16.205468102734052</v>
      </c>
      <c r="I1831" s="15">
        <f>E1831/E1830*100</f>
        <v>16.599890996583675</v>
      </c>
      <c r="J1831" s="16">
        <f t="shared" si="515"/>
        <v>100.10235414534287</v>
      </c>
      <c r="K1831" s="16">
        <f t="shared" si="516"/>
        <v>118.44605925097819</v>
      </c>
      <c r="L1831" s="16">
        <f t="shared" si="516"/>
        <v>135.8957895767812</v>
      </c>
    </row>
    <row r="1832" spans="1:18" s="9" customFormat="1" x14ac:dyDescent="0.2">
      <c r="A1832" s="17" t="s">
        <v>274</v>
      </c>
      <c r="B1832" s="73">
        <v>81542</v>
      </c>
      <c r="C1832" s="73">
        <v>561653</v>
      </c>
      <c r="D1832" s="73">
        <v>65741</v>
      </c>
      <c r="E1832" s="73">
        <v>627394</v>
      </c>
      <c r="F1832" s="73">
        <v>103387</v>
      </c>
      <c r="G1832" s="73">
        <v>726978</v>
      </c>
      <c r="H1832" s="15">
        <f>D1832/D1830*100</f>
        <v>83.794531897265941</v>
      </c>
      <c r="I1832" s="15">
        <f>E1832/E1830*100</f>
        <v>83.400109003416318</v>
      </c>
      <c r="J1832" s="16">
        <f t="shared" si="515"/>
        <v>80.622256015304998</v>
      </c>
      <c r="K1832" s="16">
        <f t="shared" si="516"/>
        <v>63.587298209639506</v>
      </c>
      <c r="L1832" s="16">
        <f t="shared" si="516"/>
        <v>86.301648743153152</v>
      </c>
      <c r="M1832" s="76"/>
      <c r="N1832" s="76"/>
      <c r="O1832" s="76"/>
      <c r="P1832" s="76"/>
      <c r="Q1832" s="76"/>
      <c r="R1832" s="76"/>
    </row>
    <row r="1833" spans="1:18" s="9" customFormat="1" x14ac:dyDescent="0.2">
      <c r="A1833" s="13" t="s">
        <v>273</v>
      </c>
      <c r="B1833" s="73">
        <v>94243</v>
      </c>
      <c r="C1833" s="73">
        <v>673815</v>
      </c>
      <c r="D1833" s="73">
        <v>78455</v>
      </c>
      <c r="E1833" s="73">
        <v>752270</v>
      </c>
      <c r="F1833" s="73">
        <v>114121</v>
      </c>
      <c r="G1833" s="73">
        <v>818869</v>
      </c>
      <c r="H1833" s="15">
        <f>H1834+H1835</f>
        <v>100</v>
      </c>
      <c r="I1833" s="15">
        <f>I1834+I1835</f>
        <v>100</v>
      </c>
      <c r="J1833" s="16">
        <f t="shared" si="515"/>
        <v>83.247562153157261</v>
      </c>
      <c r="K1833" s="16">
        <f t="shared" si="516"/>
        <v>68.747206911961868</v>
      </c>
      <c r="L1833" s="16">
        <f t="shared" si="516"/>
        <v>91.866953077964851</v>
      </c>
    </row>
    <row r="1834" spans="1:18" s="9" customFormat="1" x14ac:dyDescent="0.2">
      <c r="A1834" s="17" t="s">
        <v>275</v>
      </c>
      <c r="B1834" s="73">
        <v>1872</v>
      </c>
      <c r="C1834" s="73">
        <v>23989</v>
      </c>
      <c r="D1834" s="73">
        <v>1826</v>
      </c>
      <c r="E1834" s="73">
        <v>25815</v>
      </c>
      <c r="F1834" s="73">
        <v>6611</v>
      </c>
      <c r="G1834" s="73">
        <v>28236</v>
      </c>
      <c r="H1834" s="15">
        <f>D1834/D1833*100</f>
        <v>2.3274488560321203</v>
      </c>
      <c r="I1834" s="15">
        <f>E1834/E1833*100</f>
        <v>3.4316136493546203</v>
      </c>
      <c r="J1834" s="16">
        <f t="shared" si="515"/>
        <v>97.542735042735046</v>
      </c>
      <c r="K1834" s="16">
        <f t="shared" si="516"/>
        <v>27.620632279534107</v>
      </c>
      <c r="L1834" s="16">
        <f t="shared" si="516"/>
        <v>91.425839354016148</v>
      </c>
    </row>
    <row r="1835" spans="1:18" s="9" customFormat="1" x14ac:dyDescent="0.2">
      <c r="A1835" s="17" t="s">
        <v>279</v>
      </c>
      <c r="B1835" s="73">
        <v>92371</v>
      </c>
      <c r="C1835" s="73">
        <v>649826</v>
      </c>
      <c r="D1835" s="73">
        <v>76629</v>
      </c>
      <c r="E1835" s="73">
        <v>726455</v>
      </c>
      <c r="F1835" s="73">
        <v>107510</v>
      </c>
      <c r="G1835" s="73">
        <v>790633</v>
      </c>
      <c r="H1835" s="15">
        <f>D1835/D1833*100</f>
        <v>97.67255114396788</v>
      </c>
      <c r="I1835" s="15">
        <f>E1835/E1833*100</f>
        <v>96.568386350645383</v>
      </c>
      <c r="J1835" s="16">
        <f t="shared" si="515"/>
        <v>82.957854737958883</v>
      </c>
      <c r="K1835" s="16">
        <f t="shared" si="516"/>
        <v>71.276160357176082</v>
      </c>
      <c r="L1835" s="16">
        <f t="shared" si="516"/>
        <v>91.882706641387344</v>
      </c>
      <c r="M1835" s="76"/>
      <c r="N1835" s="76"/>
      <c r="O1835" s="76"/>
      <c r="P1835" s="76"/>
      <c r="Q1835" s="76"/>
      <c r="R1835" s="76"/>
    </row>
    <row r="1836" spans="1:18" s="9" customFormat="1" ht="22.5" x14ac:dyDescent="0.2">
      <c r="A1836" s="11" t="s">
        <v>531</v>
      </c>
      <c r="B1836" s="73"/>
      <c r="C1836" s="73"/>
      <c r="D1836" s="73"/>
      <c r="E1836" s="73"/>
      <c r="F1836" s="73"/>
      <c r="G1836" s="73"/>
      <c r="H1836" s="72"/>
      <c r="I1836" s="72"/>
      <c r="J1836" s="72"/>
      <c r="K1836" s="72"/>
      <c r="L1836" s="72"/>
    </row>
    <row r="1837" spans="1:18" s="9" customFormat="1" x14ac:dyDescent="0.2">
      <c r="A1837" s="13" t="s">
        <v>272</v>
      </c>
      <c r="B1837" s="73">
        <v>22046</v>
      </c>
      <c r="C1837" s="73">
        <v>330478</v>
      </c>
      <c r="D1837" s="73">
        <v>30796</v>
      </c>
      <c r="E1837" s="73">
        <v>361273</v>
      </c>
      <c r="F1837" s="73">
        <v>44620</v>
      </c>
      <c r="G1837" s="73">
        <v>490194</v>
      </c>
      <c r="H1837" s="15">
        <f>H1838+H1839</f>
        <v>100</v>
      </c>
      <c r="I1837" s="15">
        <f>I1838+I1839</f>
        <v>100.00027679898581</v>
      </c>
      <c r="J1837" s="16">
        <f t="shared" ref="J1837:J1842" si="517">D1837/B1837*100</f>
        <v>139.689739635308</v>
      </c>
      <c r="K1837" s="16">
        <f t="shared" ref="K1837:L1842" si="518">D1837/F1837*100</f>
        <v>69.018377409233523</v>
      </c>
      <c r="L1837" s="16">
        <f t="shared" si="518"/>
        <v>73.700004488019033</v>
      </c>
    </row>
    <row r="1838" spans="1:18" s="9" customFormat="1" x14ac:dyDescent="0.2">
      <c r="A1838" s="17" t="s">
        <v>278</v>
      </c>
      <c r="B1838" s="73">
        <v>868</v>
      </c>
      <c r="C1838" s="73">
        <v>26781</v>
      </c>
      <c r="D1838" s="73">
        <v>2440</v>
      </c>
      <c r="E1838" s="73">
        <v>29221</v>
      </c>
      <c r="F1838" s="73">
        <v>9418</v>
      </c>
      <c r="G1838" s="73">
        <v>31558</v>
      </c>
      <c r="H1838" s="15">
        <f>D1838/D1837*100</f>
        <v>7.9231068969996095</v>
      </c>
      <c r="I1838" s="15">
        <f>E1838/E1837*100</f>
        <v>8.0883431643106469</v>
      </c>
      <c r="J1838" s="16">
        <f t="shared" si="517"/>
        <v>281.10599078341016</v>
      </c>
      <c r="K1838" s="16">
        <f t="shared" si="518"/>
        <v>25.907836058611171</v>
      </c>
      <c r="L1838" s="16">
        <f t="shared" si="518"/>
        <v>92.594587743202993</v>
      </c>
    </row>
    <row r="1839" spans="1:18" s="9" customFormat="1" x14ac:dyDescent="0.2">
      <c r="A1839" s="17" t="s">
        <v>274</v>
      </c>
      <c r="B1839" s="73">
        <v>21178</v>
      </c>
      <c r="C1839" s="73">
        <v>303697</v>
      </c>
      <c r="D1839" s="73">
        <v>28356</v>
      </c>
      <c r="E1839" s="73">
        <v>332053</v>
      </c>
      <c r="F1839" s="73">
        <v>35202</v>
      </c>
      <c r="G1839" s="73">
        <v>458636</v>
      </c>
      <c r="H1839" s="15">
        <f>D1839/D1837*100</f>
        <v>92.076893103000387</v>
      </c>
      <c r="I1839" s="15">
        <f>E1839/E1837*100</f>
        <v>91.911933634675165</v>
      </c>
      <c r="J1839" s="16">
        <f t="shared" si="517"/>
        <v>133.893663235433</v>
      </c>
      <c r="K1839" s="16">
        <f t="shared" si="518"/>
        <v>80.552241349923307</v>
      </c>
      <c r="L1839" s="16">
        <f t="shared" si="518"/>
        <v>72.400116868278985</v>
      </c>
      <c r="M1839" s="76"/>
      <c r="N1839" s="76"/>
      <c r="O1839" s="76"/>
      <c r="P1839" s="76"/>
      <c r="Q1839" s="76"/>
      <c r="R1839" s="76"/>
    </row>
    <row r="1840" spans="1:18" s="9" customFormat="1" x14ac:dyDescent="0.2">
      <c r="A1840" s="13" t="s">
        <v>273</v>
      </c>
      <c r="B1840" s="73">
        <v>22046</v>
      </c>
      <c r="C1840" s="73">
        <v>330478</v>
      </c>
      <c r="D1840" s="73">
        <v>30796</v>
      </c>
      <c r="E1840" s="73">
        <v>361273</v>
      </c>
      <c r="F1840" s="73">
        <v>44620</v>
      </c>
      <c r="G1840" s="73">
        <v>490194</v>
      </c>
      <c r="H1840" s="15">
        <f>H1841+H1842</f>
        <v>100</v>
      </c>
      <c r="I1840" s="15">
        <f>I1841+I1842</f>
        <v>100</v>
      </c>
      <c r="J1840" s="16">
        <f t="shared" si="517"/>
        <v>139.689739635308</v>
      </c>
      <c r="K1840" s="16">
        <f t="shared" si="518"/>
        <v>69.018377409233523</v>
      </c>
      <c r="L1840" s="16">
        <f t="shared" si="518"/>
        <v>73.700004488019033</v>
      </c>
      <c r="M1840" s="72"/>
      <c r="N1840" s="72"/>
      <c r="O1840" s="72"/>
      <c r="P1840" s="72"/>
      <c r="Q1840" s="72"/>
      <c r="R1840" s="72"/>
    </row>
    <row r="1841" spans="1:18" s="9" customFormat="1" x14ac:dyDescent="0.2">
      <c r="A1841" s="17" t="s">
        <v>275</v>
      </c>
      <c r="B1841" s="73">
        <v>15095</v>
      </c>
      <c r="C1841" s="73">
        <v>95991</v>
      </c>
      <c r="D1841" s="73">
        <v>5062</v>
      </c>
      <c r="E1841" s="73">
        <v>101053</v>
      </c>
      <c r="F1841" s="73">
        <v>4801</v>
      </c>
      <c r="G1841" s="73">
        <v>41750</v>
      </c>
      <c r="H1841" s="15">
        <f>D1841/D1840*100</f>
        <v>16.437199636316404</v>
      </c>
      <c r="I1841" s="15">
        <f>E1841/E1840*100</f>
        <v>27.971367912907969</v>
      </c>
      <c r="J1841" s="16">
        <f t="shared" si="517"/>
        <v>33.534282875124212</v>
      </c>
      <c r="K1841" s="16">
        <f t="shared" si="518"/>
        <v>105.43636742345343</v>
      </c>
      <c r="L1841" s="16">
        <f t="shared" si="518"/>
        <v>242.04311377245511</v>
      </c>
    </row>
    <row r="1842" spans="1:18" s="9" customFormat="1" x14ac:dyDescent="0.2">
      <c r="A1842" s="17" t="s">
        <v>279</v>
      </c>
      <c r="B1842" s="73">
        <v>6951</v>
      </c>
      <c r="C1842" s="73">
        <v>234487</v>
      </c>
      <c r="D1842" s="73">
        <v>25734</v>
      </c>
      <c r="E1842" s="73">
        <v>260220</v>
      </c>
      <c r="F1842" s="73">
        <v>39819</v>
      </c>
      <c r="G1842" s="73">
        <v>448444</v>
      </c>
      <c r="H1842" s="15">
        <f>D1842/D1840*100</f>
        <v>83.562800363683593</v>
      </c>
      <c r="I1842" s="15">
        <f>E1842/E1840*100</f>
        <v>72.028632087092035</v>
      </c>
      <c r="J1842" s="16">
        <f t="shared" si="517"/>
        <v>370.2201122140699</v>
      </c>
      <c r="K1842" s="16">
        <f t="shared" si="518"/>
        <v>64.627439162209001</v>
      </c>
      <c r="L1842" s="16">
        <f t="shared" si="518"/>
        <v>58.027312217356005</v>
      </c>
      <c r="M1842" s="76"/>
      <c r="N1842" s="76"/>
      <c r="O1842" s="76"/>
      <c r="P1842" s="76"/>
      <c r="Q1842" s="76"/>
      <c r="R1842" s="76"/>
    </row>
    <row r="1843" spans="1:18" s="9" customFormat="1" x14ac:dyDescent="0.2">
      <c r="A1843" s="11" t="s">
        <v>532</v>
      </c>
      <c r="B1843" s="73"/>
      <c r="C1843" s="73"/>
      <c r="D1843" s="73"/>
      <c r="E1843" s="73"/>
      <c r="F1843" s="73"/>
      <c r="G1843" s="73"/>
      <c r="H1843" s="72"/>
      <c r="I1843" s="72"/>
      <c r="J1843" s="72"/>
      <c r="K1843" s="72"/>
      <c r="L1843" s="72"/>
    </row>
    <row r="1844" spans="1:18" s="9" customFormat="1" x14ac:dyDescent="0.2">
      <c r="A1844" s="13" t="s">
        <v>272</v>
      </c>
      <c r="B1844" s="73">
        <v>49766</v>
      </c>
      <c r="C1844" s="73">
        <v>344960</v>
      </c>
      <c r="D1844" s="73">
        <v>38977</v>
      </c>
      <c r="E1844" s="73">
        <v>383938</v>
      </c>
      <c r="F1844" s="73">
        <v>49407</v>
      </c>
      <c r="G1844" s="73">
        <v>346626</v>
      </c>
      <c r="H1844" s="15">
        <f>H1845+H1846</f>
        <v>100</v>
      </c>
      <c r="I1844" s="15">
        <f>I1845+I1846</f>
        <v>100</v>
      </c>
      <c r="J1844" s="16">
        <f t="shared" ref="J1844:J1849" si="519">D1844/B1844*100</f>
        <v>78.320540127798097</v>
      </c>
      <c r="K1844" s="16">
        <f t="shared" ref="K1844:L1849" si="520">D1844/F1844*100</f>
        <v>78.889631023943977</v>
      </c>
      <c r="L1844" s="16">
        <f t="shared" si="520"/>
        <v>110.76433966292201</v>
      </c>
    </row>
    <row r="1845" spans="1:18" s="9" customFormat="1" x14ac:dyDescent="0.2">
      <c r="A1845" s="17" t="s">
        <v>278</v>
      </c>
      <c r="B1845" s="73">
        <v>38439</v>
      </c>
      <c r="C1845" s="73">
        <v>285668</v>
      </c>
      <c r="D1845" s="73">
        <v>33316</v>
      </c>
      <c r="E1845" s="73">
        <v>318984</v>
      </c>
      <c r="F1845" s="73">
        <v>40537</v>
      </c>
      <c r="G1845" s="73">
        <v>258057</v>
      </c>
      <c r="H1845" s="15">
        <f>D1845/D1844*100</f>
        <v>85.476049978192265</v>
      </c>
      <c r="I1845" s="15">
        <f>E1845/E1844*100</f>
        <v>83.082164307778868</v>
      </c>
      <c r="J1845" s="16">
        <f t="shared" si="519"/>
        <v>86.672390020552044</v>
      </c>
      <c r="K1845" s="16">
        <f t="shared" si="520"/>
        <v>82.186644300268881</v>
      </c>
      <c r="L1845" s="16">
        <f t="shared" si="520"/>
        <v>123.60990013834152</v>
      </c>
    </row>
    <row r="1846" spans="1:18" s="9" customFormat="1" x14ac:dyDescent="0.2">
      <c r="A1846" s="17" t="s">
        <v>274</v>
      </c>
      <c r="B1846" s="73">
        <v>11327</v>
      </c>
      <c r="C1846" s="73">
        <v>59293</v>
      </c>
      <c r="D1846" s="73">
        <v>5661</v>
      </c>
      <c r="E1846" s="73">
        <v>64954</v>
      </c>
      <c r="F1846" s="73">
        <v>8870</v>
      </c>
      <c r="G1846" s="73">
        <v>88569</v>
      </c>
      <c r="H1846" s="15">
        <f>D1846/D1844*100</f>
        <v>14.523950021807734</v>
      </c>
      <c r="I1846" s="15">
        <f>E1846/E1844*100</f>
        <v>16.917835692221139</v>
      </c>
      <c r="J1846" s="16">
        <f t="shared" si="519"/>
        <v>49.977928842588504</v>
      </c>
      <c r="K1846" s="16">
        <f t="shared" si="520"/>
        <v>63.82187147688839</v>
      </c>
      <c r="L1846" s="16">
        <f t="shared" si="520"/>
        <v>73.337172148268579</v>
      </c>
      <c r="M1846" s="76"/>
      <c r="N1846" s="76"/>
      <c r="O1846" s="76"/>
      <c r="P1846" s="76"/>
      <c r="Q1846" s="76"/>
      <c r="R1846" s="76"/>
    </row>
    <row r="1847" spans="1:18" s="9" customFormat="1" x14ac:dyDescent="0.2">
      <c r="A1847" s="13" t="s">
        <v>273</v>
      </c>
      <c r="B1847" s="73">
        <v>49766</v>
      </c>
      <c r="C1847" s="73">
        <v>344960</v>
      </c>
      <c r="D1847" s="73">
        <v>38977</v>
      </c>
      <c r="E1847" s="73">
        <v>383938</v>
      </c>
      <c r="F1847" s="73">
        <v>49407</v>
      </c>
      <c r="G1847" s="73">
        <v>346626</v>
      </c>
      <c r="H1847" s="15">
        <f>H1848+H1849</f>
        <v>100</v>
      </c>
      <c r="I1847" s="15">
        <f>I1848+I1849</f>
        <v>100</v>
      </c>
      <c r="J1847" s="16">
        <f t="shared" si="519"/>
        <v>78.320540127798097</v>
      </c>
      <c r="K1847" s="16">
        <f t="shared" si="520"/>
        <v>78.889631023943977</v>
      </c>
      <c r="L1847" s="16">
        <f t="shared" si="520"/>
        <v>110.76433966292201</v>
      </c>
    </row>
    <row r="1848" spans="1:18" s="9" customFormat="1" x14ac:dyDescent="0.2">
      <c r="A1848" s="17" t="s">
        <v>275</v>
      </c>
      <c r="B1848" s="73">
        <v>174</v>
      </c>
      <c r="C1848" s="73">
        <v>1464</v>
      </c>
      <c r="D1848" s="73">
        <v>67</v>
      </c>
      <c r="E1848" s="73">
        <v>1531</v>
      </c>
      <c r="F1848" s="73">
        <v>1848</v>
      </c>
      <c r="G1848" s="73">
        <v>2213</v>
      </c>
      <c r="H1848" s="15">
        <f>D1848/D1847*100</f>
        <v>0.1718962465043487</v>
      </c>
      <c r="I1848" s="15">
        <f>E1848/E1847*100</f>
        <v>0.3987623001630472</v>
      </c>
      <c r="J1848" s="16">
        <f t="shared" si="519"/>
        <v>38.505747126436781</v>
      </c>
      <c r="K1848" s="16">
        <f t="shared" si="520"/>
        <v>3.6255411255411256</v>
      </c>
      <c r="L1848" s="16">
        <f t="shared" si="520"/>
        <v>69.182105738816091</v>
      </c>
    </row>
    <row r="1849" spans="1:18" s="9" customFormat="1" x14ac:dyDescent="0.2">
      <c r="A1849" s="17" t="s">
        <v>279</v>
      </c>
      <c r="B1849" s="73">
        <v>49592</v>
      </c>
      <c r="C1849" s="73">
        <v>343496</v>
      </c>
      <c r="D1849" s="73">
        <v>38910</v>
      </c>
      <c r="E1849" s="73">
        <v>382407</v>
      </c>
      <c r="F1849" s="73">
        <v>47559</v>
      </c>
      <c r="G1849" s="73">
        <v>344413</v>
      </c>
      <c r="H1849" s="15">
        <f>D1849/D1847*100</f>
        <v>99.828103753495654</v>
      </c>
      <c r="I1849" s="15">
        <f>E1849/E1847*100</f>
        <v>99.601237699836958</v>
      </c>
      <c r="J1849" s="16">
        <f t="shared" si="519"/>
        <v>78.460235521858365</v>
      </c>
      <c r="K1849" s="16">
        <f t="shared" si="520"/>
        <v>81.814167665426112</v>
      </c>
      <c r="L1849" s="16">
        <f t="shared" si="520"/>
        <v>111.03152320034377</v>
      </c>
      <c r="M1849" s="76"/>
      <c r="N1849" s="76"/>
      <c r="O1849" s="76"/>
      <c r="P1849" s="76"/>
      <c r="Q1849" s="76"/>
      <c r="R1849" s="76"/>
    </row>
    <row r="1850" spans="1:18" s="9" customFormat="1" ht="22.5" x14ac:dyDescent="0.2">
      <c r="A1850" s="11" t="s">
        <v>533</v>
      </c>
      <c r="B1850" s="73"/>
      <c r="C1850" s="73"/>
      <c r="D1850" s="73"/>
      <c r="E1850" s="73"/>
      <c r="F1850" s="73"/>
      <c r="G1850" s="73"/>
      <c r="H1850" s="72"/>
      <c r="I1850" s="72"/>
      <c r="J1850" s="72"/>
      <c r="K1850" s="72"/>
      <c r="L1850" s="72"/>
    </row>
    <row r="1851" spans="1:18" s="9" customFormat="1" x14ac:dyDescent="0.2">
      <c r="A1851" s="13" t="s">
        <v>272</v>
      </c>
      <c r="B1851" s="73">
        <v>4584</v>
      </c>
      <c r="C1851" s="73">
        <v>260197</v>
      </c>
      <c r="D1851" s="73">
        <v>3898</v>
      </c>
      <c r="E1851" s="73">
        <v>264096</v>
      </c>
      <c r="F1851" s="73">
        <v>2374</v>
      </c>
      <c r="G1851" s="73">
        <v>42713</v>
      </c>
      <c r="H1851" s="15">
        <f>H1852+H1853</f>
        <v>100</v>
      </c>
      <c r="I1851" s="15">
        <f>I1852+I1853</f>
        <v>99.999621349812188</v>
      </c>
      <c r="J1851" s="16">
        <f t="shared" ref="J1851:J1856" si="521">D1851/B1851*100</f>
        <v>85.034904013961608</v>
      </c>
      <c r="K1851" s="16">
        <f t="shared" ref="K1851:L1856" si="522">D1851/F1851*100</f>
        <v>164.19545071609099</v>
      </c>
      <c r="L1851" s="16"/>
    </row>
    <row r="1852" spans="1:18" s="9" customFormat="1" x14ac:dyDescent="0.2">
      <c r="A1852" s="17" t="s">
        <v>278</v>
      </c>
      <c r="B1852" s="73">
        <v>2739</v>
      </c>
      <c r="C1852" s="73">
        <v>16753</v>
      </c>
      <c r="D1852" s="73">
        <v>2730</v>
      </c>
      <c r="E1852" s="73">
        <v>19483</v>
      </c>
      <c r="F1852" s="73">
        <v>1739</v>
      </c>
      <c r="G1852" s="73">
        <v>28320</v>
      </c>
      <c r="H1852" s="15">
        <f>D1852/D1851*100</f>
        <v>70.035915854284241</v>
      </c>
      <c r="I1852" s="15">
        <f>E1852/E1851*100</f>
        <v>7.377241609111838</v>
      </c>
      <c r="J1852" s="16">
        <f t="shared" si="521"/>
        <v>99.67141292442497</v>
      </c>
      <c r="K1852" s="16">
        <f t="shared" si="522"/>
        <v>156.98677400805062</v>
      </c>
      <c r="L1852" s="16">
        <f t="shared" si="522"/>
        <v>68.795903954802256</v>
      </c>
    </row>
    <row r="1853" spans="1:18" s="9" customFormat="1" x14ac:dyDescent="0.2">
      <c r="A1853" s="17" t="s">
        <v>274</v>
      </c>
      <c r="B1853" s="73">
        <v>1845</v>
      </c>
      <c r="C1853" s="73">
        <v>243444</v>
      </c>
      <c r="D1853" s="73">
        <v>1168</v>
      </c>
      <c r="E1853" s="73">
        <v>244612</v>
      </c>
      <c r="F1853" s="73">
        <v>635</v>
      </c>
      <c r="G1853" s="73">
        <v>14393</v>
      </c>
      <c r="H1853" s="15">
        <f>D1853/D1851*100</f>
        <v>29.964084145715752</v>
      </c>
      <c r="I1853" s="15">
        <f>E1853/E1851*100</f>
        <v>92.622379740700353</v>
      </c>
      <c r="J1853" s="16">
        <f t="shared" si="521"/>
        <v>63.30623306233062</v>
      </c>
      <c r="K1853" s="16">
        <f t="shared" si="522"/>
        <v>183.93700787401573</v>
      </c>
      <c r="L1853" s="16"/>
      <c r="M1853" s="76"/>
      <c r="N1853" s="76"/>
      <c r="O1853" s="76"/>
      <c r="P1853" s="76"/>
      <c r="Q1853" s="76"/>
      <c r="R1853" s="76"/>
    </row>
    <row r="1854" spans="1:18" s="9" customFormat="1" x14ac:dyDescent="0.2">
      <c r="A1854" s="13" t="s">
        <v>273</v>
      </c>
      <c r="B1854" s="73">
        <v>4584</v>
      </c>
      <c r="C1854" s="73">
        <v>260197</v>
      </c>
      <c r="D1854" s="73">
        <v>3898</v>
      </c>
      <c r="E1854" s="73">
        <v>264096</v>
      </c>
      <c r="F1854" s="73">
        <v>2374</v>
      </c>
      <c r="G1854" s="73">
        <v>42713</v>
      </c>
      <c r="H1854" s="15">
        <f>H1855+H1856</f>
        <v>99.999999999999986</v>
      </c>
      <c r="I1854" s="15">
        <f>I1855+I1856</f>
        <v>100</v>
      </c>
      <c r="J1854" s="16">
        <f t="shared" si="521"/>
        <v>85.034904013961608</v>
      </c>
      <c r="K1854" s="16">
        <f t="shared" si="522"/>
        <v>164.19545071609099</v>
      </c>
      <c r="L1854" s="16"/>
      <c r="M1854" s="72"/>
      <c r="N1854" s="72"/>
      <c r="O1854" s="72"/>
      <c r="P1854" s="72"/>
      <c r="Q1854" s="72"/>
      <c r="R1854" s="72"/>
    </row>
    <row r="1855" spans="1:18" s="9" customFormat="1" x14ac:dyDescent="0.2">
      <c r="A1855" s="17" t="s">
        <v>275</v>
      </c>
      <c r="B1855" s="73">
        <v>222</v>
      </c>
      <c r="C1855" s="73">
        <v>375</v>
      </c>
      <c r="D1855" s="73">
        <v>4</v>
      </c>
      <c r="E1855" s="73">
        <v>379</v>
      </c>
      <c r="F1855" s="73">
        <v>29</v>
      </c>
      <c r="G1855" s="73">
        <v>184</v>
      </c>
      <c r="H1855" s="15">
        <f>D1855/D1854*100</f>
        <v>0.1026167265264238</v>
      </c>
      <c r="I1855" s="15">
        <f>E1855/E1854*100</f>
        <v>0.14350842118017693</v>
      </c>
      <c r="J1855" s="16">
        <f t="shared" si="521"/>
        <v>1.8018018018018018</v>
      </c>
      <c r="K1855" s="16">
        <f t="shared" si="522"/>
        <v>13.793103448275861</v>
      </c>
      <c r="L1855" s="16">
        <f t="shared" si="522"/>
        <v>205.97826086956525</v>
      </c>
      <c r="M1855" s="72"/>
      <c r="N1855" s="72"/>
      <c r="O1855" s="72"/>
      <c r="P1855" s="72"/>
      <c r="Q1855" s="72"/>
      <c r="R1855" s="72"/>
    </row>
    <row r="1856" spans="1:18" s="9" customFormat="1" x14ac:dyDescent="0.2">
      <c r="A1856" s="17" t="s">
        <v>279</v>
      </c>
      <c r="B1856" s="73">
        <v>4362</v>
      </c>
      <c r="C1856" s="73">
        <v>259822</v>
      </c>
      <c r="D1856" s="73">
        <v>3894</v>
      </c>
      <c r="E1856" s="73">
        <v>263717</v>
      </c>
      <c r="F1856" s="73">
        <v>2345</v>
      </c>
      <c r="G1856" s="73">
        <v>42529</v>
      </c>
      <c r="H1856" s="15">
        <f>D1856/D1854*100</f>
        <v>99.897383273473565</v>
      </c>
      <c r="I1856" s="15">
        <f>E1856/E1854*100</f>
        <v>99.856491578819828</v>
      </c>
      <c r="J1856" s="16">
        <f t="shared" si="521"/>
        <v>89.270976616231096</v>
      </c>
      <c r="K1856" s="16">
        <f t="shared" si="522"/>
        <v>166.05543710021323</v>
      </c>
      <c r="L1856" s="16"/>
      <c r="M1856" s="76"/>
      <c r="N1856" s="76"/>
      <c r="O1856" s="76"/>
      <c r="P1856" s="76"/>
      <c r="Q1856" s="76"/>
      <c r="R1856" s="76"/>
    </row>
    <row r="1857" spans="1:18" s="9" customFormat="1" x14ac:dyDescent="0.2">
      <c r="A1857" s="11" t="s">
        <v>534</v>
      </c>
      <c r="B1857" s="73"/>
      <c r="C1857" s="73"/>
      <c r="D1857" s="73"/>
      <c r="E1857" s="73"/>
      <c r="F1857" s="73"/>
      <c r="G1857" s="73"/>
      <c r="H1857" s="72"/>
      <c r="I1857" s="72"/>
      <c r="J1857" s="72"/>
      <c r="K1857" s="72"/>
      <c r="L1857" s="72"/>
      <c r="M1857" s="72"/>
      <c r="N1857" s="72"/>
      <c r="O1857" s="72"/>
      <c r="P1857" s="72"/>
      <c r="Q1857" s="72"/>
      <c r="R1857" s="72"/>
    </row>
    <row r="1858" spans="1:18" s="9" customFormat="1" x14ac:dyDescent="0.2">
      <c r="A1858" s="13" t="s">
        <v>272</v>
      </c>
      <c r="B1858" s="73">
        <v>13014</v>
      </c>
      <c r="C1858" s="73">
        <v>122398</v>
      </c>
      <c r="D1858" s="73">
        <v>14933</v>
      </c>
      <c r="E1858" s="73">
        <v>137330</v>
      </c>
      <c r="F1858" s="73">
        <v>25075</v>
      </c>
      <c r="G1858" s="73">
        <v>174943</v>
      </c>
      <c r="H1858" s="15">
        <f>H1859+H1860</f>
        <v>100</v>
      </c>
      <c r="I1858" s="15">
        <f>I1859+I1860</f>
        <v>100</v>
      </c>
      <c r="J1858" s="16">
        <f t="shared" ref="J1858:J1863" si="523">D1858/B1858*100</f>
        <v>114.74565852159213</v>
      </c>
      <c r="K1858" s="16">
        <f t="shared" ref="K1858:L1863" si="524">D1858/F1858*100</f>
        <v>59.553339980059818</v>
      </c>
      <c r="L1858" s="16">
        <f t="shared" si="524"/>
        <v>78.499854238237603</v>
      </c>
      <c r="M1858" s="72"/>
      <c r="N1858" s="72"/>
      <c r="O1858" s="72"/>
      <c r="P1858" s="72"/>
      <c r="Q1858" s="72"/>
      <c r="R1858" s="72"/>
    </row>
    <row r="1859" spans="1:18" s="9" customFormat="1" x14ac:dyDescent="0.2">
      <c r="A1859" s="17" t="s">
        <v>278</v>
      </c>
      <c r="B1859" s="73">
        <v>9790</v>
      </c>
      <c r="C1859" s="73">
        <v>87856</v>
      </c>
      <c r="D1859" s="73">
        <v>9710</v>
      </c>
      <c r="E1859" s="73">
        <v>97565</v>
      </c>
      <c r="F1859" s="73">
        <v>12102</v>
      </c>
      <c r="G1859" s="73">
        <v>111735</v>
      </c>
      <c r="H1859" s="15">
        <f>D1859/D1858*100</f>
        <v>65.023772852072597</v>
      </c>
      <c r="I1859" s="15">
        <f>E1859/E1858*100</f>
        <v>71.044200101944227</v>
      </c>
      <c r="J1859" s="16">
        <f t="shared" si="523"/>
        <v>99.182839632277833</v>
      </c>
      <c r="K1859" s="16">
        <f t="shared" si="524"/>
        <v>80.234671955048753</v>
      </c>
      <c r="L1859" s="16">
        <f t="shared" si="524"/>
        <v>87.318208260616643</v>
      </c>
      <c r="M1859" s="72"/>
      <c r="N1859" s="72"/>
      <c r="O1859" s="72"/>
      <c r="P1859" s="72"/>
      <c r="Q1859" s="72"/>
      <c r="R1859" s="72"/>
    </row>
    <row r="1860" spans="1:18" s="9" customFormat="1" x14ac:dyDescent="0.2">
      <c r="A1860" s="17" t="s">
        <v>274</v>
      </c>
      <c r="B1860" s="73">
        <v>3224</v>
      </c>
      <c r="C1860" s="73">
        <v>34542</v>
      </c>
      <c r="D1860" s="73">
        <v>5223</v>
      </c>
      <c r="E1860" s="73">
        <v>39765</v>
      </c>
      <c r="F1860" s="73">
        <v>12973</v>
      </c>
      <c r="G1860" s="73">
        <v>63208</v>
      </c>
      <c r="H1860" s="15">
        <f>D1860/D1858*100</f>
        <v>34.97622714792741</v>
      </c>
      <c r="I1860" s="15">
        <f>E1860/E1858*100</f>
        <v>28.95579989805578</v>
      </c>
      <c r="J1860" s="16">
        <f t="shared" si="523"/>
        <v>162.00372208436724</v>
      </c>
      <c r="K1860" s="16">
        <f t="shared" si="524"/>
        <v>40.260541123872656</v>
      </c>
      <c r="L1860" s="16">
        <f t="shared" si="524"/>
        <v>62.911340336666242</v>
      </c>
      <c r="M1860" s="76"/>
      <c r="N1860" s="76"/>
      <c r="O1860" s="76"/>
      <c r="P1860" s="76"/>
      <c r="Q1860" s="76"/>
      <c r="R1860" s="76"/>
    </row>
    <row r="1861" spans="1:18" s="9" customFormat="1" x14ac:dyDescent="0.2">
      <c r="A1861" s="13" t="s">
        <v>273</v>
      </c>
      <c r="B1861" s="73">
        <v>13014</v>
      </c>
      <c r="C1861" s="73">
        <v>122398</v>
      </c>
      <c r="D1861" s="73">
        <v>14933</v>
      </c>
      <c r="E1861" s="73">
        <v>137330</v>
      </c>
      <c r="F1861" s="73">
        <v>25075</v>
      </c>
      <c r="G1861" s="73">
        <v>174943</v>
      </c>
      <c r="H1861" s="15">
        <f>H1862+H1863</f>
        <v>100</v>
      </c>
      <c r="I1861" s="15">
        <f>I1862+I1863</f>
        <v>100</v>
      </c>
      <c r="J1861" s="16">
        <f t="shared" si="523"/>
        <v>114.74565852159213</v>
      </c>
      <c r="K1861" s="16">
        <f t="shared" si="524"/>
        <v>59.553339980059818</v>
      </c>
      <c r="L1861" s="16">
        <f t="shared" si="524"/>
        <v>78.499854238237603</v>
      </c>
      <c r="M1861" s="72"/>
      <c r="N1861" s="72"/>
      <c r="O1861" s="72"/>
      <c r="P1861" s="72"/>
      <c r="Q1861" s="72"/>
      <c r="R1861" s="72"/>
    </row>
    <row r="1862" spans="1:18" s="9" customFormat="1" x14ac:dyDescent="0.2">
      <c r="A1862" s="17" t="s">
        <v>275</v>
      </c>
      <c r="B1862" s="73">
        <v>501</v>
      </c>
      <c r="C1862" s="73">
        <v>1185</v>
      </c>
      <c r="D1862" s="73">
        <v>291</v>
      </c>
      <c r="E1862" s="73">
        <v>1476</v>
      </c>
      <c r="F1862" s="73">
        <v>60</v>
      </c>
      <c r="G1862" s="73">
        <v>1153</v>
      </c>
      <c r="H1862" s="15">
        <f>D1862/D1861*100</f>
        <v>1.9487042121475926</v>
      </c>
      <c r="I1862" s="15">
        <f>E1862/E1861*100</f>
        <v>1.0747833685283623</v>
      </c>
      <c r="J1862" s="16">
        <f t="shared" si="523"/>
        <v>58.083832335329348</v>
      </c>
      <c r="K1862" s="16">
        <f t="shared" si="524"/>
        <v>484.99999999999994</v>
      </c>
      <c r="L1862" s="16">
        <f t="shared" si="524"/>
        <v>128.01387684301821</v>
      </c>
      <c r="M1862" s="72"/>
      <c r="N1862" s="72"/>
      <c r="O1862" s="72"/>
      <c r="P1862" s="72"/>
      <c r="Q1862" s="72"/>
      <c r="R1862" s="72"/>
    </row>
    <row r="1863" spans="1:18" s="9" customFormat="1" x14ac:dyDescent="0.2">
      <c r="A1863" s="17" t="s">
        <v>279</v>
      </c>
      <c r="B1863" s="73">
        <v>12513</v>
      </c>
      <c r="C1863" s="73">
        <v>121213</v>
      </c>
      <c r="D1863" s="73">
        <v>14642</v>
      </c>
      <c r="E1863" s="73">
        <v>135854</v>
      </c>
      <c r="F1863" s="73">
        <v>25015</v>
      </c>
      <c r="G1863" s="73">
        <v>173790</v>
      </c>
      <c r="H1863" s="15">
        <f>D1863/D1861*100</f>
        <v>98.051295787852411</v>
      </c>
      <c r="I1863" s="15">
        <f>E1863/E1861*100</f>
        <v>98.925216631471642</v>
      </c>
      <c r="J1863" s="16">
        <f t="shared" si="523"/>
        <v>117.01430512267241</v>
      </c>
      <c r="K1863" s="16">
        <f t="shared" si="524"/>
        <v>58.532880271836895</v>
      </c>
      <c r="L1863" s="16">
        <f t="shared" si="524"/>
        <v>78.171356234535935</v>
      </c>
      <c r="M1863" s="76"/>
      <c r="N1863" s="76"/>
      <c r="O1863" s="76"/>
      <c r="P1863" s="76"/>
      <c r="Q1863" s="76"/>
      <c r="R1863" s="76"/>
    </row>
    <row r="1864" spans="1:18" s="9" customFormat="1" ht="22.5" x14ac:dyDescent="0.2">
      <c r="A1864" s="11" t="s">
        <v>535</v>
      </c>
      <c r="B1864" s="73"/>
      <c r="C1864" s="73"/>
      <c r="D1864" s="73"/>
      <c r="E1864" s="73"/>
      <c r="F1864" s="73"/>
      <c r="G1864" s="73"/>
      <c r="H1864" s="72"/>
      <c r="I1864" s="72"/>
      <c r="J1864" s="72"/>
      <c r="K1864" s="72"/>
      <c r="L1864" s="72"/>
      <c r="M1864" s="72"/>
      <c r="N1864" s="72"/>
      <c r="O1864" s="72"/>
      <c r="P1864" s="72"/>
      <c r="Q1864" s="72"/>
      <c r="R1864" s="72"/>
    </row>
    <row r="1865" spans="1:18" s="9" customFormat="1" x14ac:dyDescent="0.2">
      <c r="A1865" s="13" t="s">
        <v>272</v>
      </c>
      <c r="B1865" s="73">
        <v>50457</v>
      </c>
      <c r="C1865" s="73">
        <v>420555</v>
      </c>
      <c r="D1865" s="73">
        <v>55683</v>
      </c>
      <c r="E1865" s="73">
        <v>476238</v>
      </c>
      <c r="F1865" s="73">
        <v>77477</v>
      </c>
      <c r="G1865" s="73">
        <v>540182</v>
      </c>
      <c r="H1865" s="15">
        <f>H1866+H1867</f>
        <v>100</v>
      </c>
      <c r="I1865" s="15">
        <f>I1866+I1867</f>
        <v>100</v>
      </c>
      <c r="J1865" s="16">
        <f t="shared" ref="J1865:J1870" si="525">D1865/B1865*100</f>
        <v>110.3573339675367</v>
      </c>
      <c r="K1865" s="16">
        <f t="shared" ref="K1865:L1870" si="526">D1865/F1865*100</f>
        <v>71.870361526646619</v>
      </c>
      <c r="L1865" s="16">
        <f t="shared" si="526"/>
        <v>88.162508191683543</v>
      </c>
    </row>
    <row r="1866" spans="1:18" s="9" customFormat="1" x14ac:dyDescent="0.2">
      <c r="A1866" s="17" t="s">
        <v>278</v>
      </c>
      <c r="B1866" s="73">
        <v>9216</v>
      </c>
      <c r="C1866" s="73">
        <v>78661</v>
      </c>
      <c r="D1866" s="73">
        <v>9999</v>
      </c>
      <c r="E1866" s="73">
        <v>88660</v>
      </c>
      <c r="F1866" s="73">
        <v>13645</v>
      </c>
      <c r="G1866" s="73">
        <v>89726</v>
      </c>
      <c r="H1866" s="15">
        <f>D1866/D1865*100</f>
        <v>17.957006626798126</v>
      </c>
      <c r="I1866" s="15">
        <f>E1866/E1865*100</f>
        <v>18.616742049143493</v>
      </c>
      <c r="J1866" s="16">
        <f t="shared" si="525"/>
        <v>108.49609375</v>
      </c>
      <c r="K1866" s="16">
        <f t="shared" si="526"/>
        <v>73.279589593257597</v>
      </c>
      <c r="L1866" s="16">
        <f t="shared" si="526"/>
        <v>98.811938568530863</v>
      </c>
    </row>
    <row r="1867" spans="1:18" s="9" customFormat="1" x14ac:dyDescent="0.2">
      <c r="A1867" s="17" t="s">
        <v>274</v>
      </c>
      <c r="B1867" s="73">
        <v>41241</v>
      </c>
      <c r="C1867" s="73">
        <v>341894</v>
      </c>
      <c r="D1867" s="73">
        <v>45684</v>
      </c>
      <c r="E1867" s="73">
        <v>387578</v>
      </c>
      <c r="F1867" s="73">
        <v>63832</v>
      </c>
      <c r="G1867" s="73">
        <v>450456</v>
      </c>
      <c r="H1867" s="15">
        <f>D1867/D1865*100</f>
        <v>82.042993373201881</v>
      </c>
      <c r="I1867" s="15">
        <f>E1867/E1865*100</f>
        <v>81.383257950856503</v>
      </c>
      <c r="J1867" s="16">
        <f t="shared" si="525"/>
        <v>110.7732596202808</v>
      </c>
      <c r="K1867" s="16">
        <f t="shared" si="526"/>
        <v>71.569118937210177</v>
      </c>
      <c r="L1867" s="16">
        <f t="shared" si="526"/>
        <v>86.041255971726429</v>
      </c>
      <c r="M1867" s="76"/>
      <c r="N1867" s="76"/>
      <c r="O1867" s="76"/>
      <c r="P1867" s="76"/>
      <c r="Q1867" s="76"/>
      <c r="R1867" s="76"/>
    </row>
    <row r="1868" spans="1:18" s="9" customFormat="1" x14ac:dyDescent="0.2">
      <c r="A1868" s="13" t="s">
        <v>273</v>
      </c>
      <c r="B1868" s="73">
        <v>50457</v>
      </c>
      <c r="C1868" s="73">
        <v>420555</v>
      </c>
      <c r="D1868" s="73">
        <v>55683</v>
      </c>
      <c r="E1868" s="73">
        <v>476238</v>
      </c>
      <c r="F1868" s="73">
        <v>77477</v>
      </c>
      <c r="G1868" s="73">
        <v>540182</v>
      </c>
      <c r="H1868" s="15">
        <f>H1869+H1870</f>
        <v>100</v>
      </c>
      <c r="I1868" s="15">
        <f>I1869+I1870</f>
        <v>100</v>
      </c>
      <c r="J1868" s="16">
        <f t="shared" si="525"/>
        <v>110.3573339675367</v>
      </c>
      <c r="K1868" s="16">
        <f t="shared" si="526"/>
        <v>71.870361526646619</v>
      </c>
      <c r="L1868" s="16">
        <f t="shared" si="526"/>
        <v>88.162508191683543</v>
      </c>
    </row>
    <row r="1869" spans="1:18" s="9" customFormat="1" x14ac:dyDescent="0.2">
      <c r="A1869" s="17" t="s">
        <v>275</v>
      </c>
      <c r="B1869" s="73">
        <v>43</v>
      </c>
      <c r="C1869" s="73">
        <v>2083</v>
      </c>
      <c r="D1869" s="73">
        <v>28</v>
      </c>
      <c r="E1869" s="73">
        <v>2111</v>
      </c>
      <c r="F1869" s="73">
        <v>487</v>
      </c>
      <c r="G1869" s="73">
        <v>1069</v>
      </c>
      <c r="H1869" s="15">
        <f>D1869/D1868*100</f>
        <v>5.0284647019736721E-2</v>
      </c>
      <c r="I1869" s="15">
        <f>E1869/E1868*100</f>
        <v>0.44326576207694474</v>
      </c>
      <c r="J1869" s="16">
        <f t="shared" si="525"/>
        <v>65.116279069767444</v>
      </c>
      <c r="K1869" s="16">
        <f t="shared" si="526"/>
        <v>5.7494866529774127</v>
      </c>
      <c r="L1869" s="16">
        <f t="shared" si="526"/>
        <v>197.47427502338635</v>
      </c>
    </row>
    <row r="1870" spans="1:18" s="9" customFormat="1" x14ac:dyDescent="0.2">
      <c r="A1870" s="17" t="s">
        <v>279</v>
      </c>
      <c r="B1870" s="73">
        <v>50414</v>
      </c>
      <c r="C1870" s="73">
        <v>418472</v>
      </c>
      <c r="D1870" s="73">
        <v>55655</v>
      </c>
      <c r="E1870" s="73">
        <v>474127</v>
      </c>
      <c r="F1870" s="73">
        <v>76990</v>
      </c>
      <c r="G1870" s="73">
        <v>539113</v>
      </c>
      <c r="H1870" s="15">
        <f>D1870/D1868*100</f>
        <v>99.949715352980263</v>
      </c>
      <c r="I1870" s="15">
        <f>E1870/E1868*100</f>
        <v>99.556734237923052</v>
      </c>
      <c r="J1870" s="16">
        <f t="shared" si="525"/>
        <v>110.39592176776291</v>
      </c>
      <c r="K1870" s="16">
        <f t="shared" si="526"/>
        <v>72.288608910248087</v>
      </c>
      <c r="L1870" s="16">
        <f t="shared" si="526"/>
        <v>87.945755342571957</v>
      </c>
      <c r="M1870" s="76"/>
      <c r="N1870" s="76"/>
      <c r="O1870" s="76"/>
      <c r="P1870" s="76"/>
      <c r="Q1870" s="76"/>
      <c r="R1870" s="76"/>
    </row>
    <row r="1871" spans="1:18" s="9" customFormat="1" x14ac:dyDescent="0.2">
      <c r="A1871" s="11" t="s">
        <v>536</v>
      </c>
      <c r="B1871" s="73"/>
      <c r="C1871" s="73"/>
      <c r="D1871" s="73"/>
      <c r="E1871" s="73"/>
      <c r="F1871" s="73"/>
      <c r="G1871" s="73"/>
      <c r="H1871" s="72"/>
      <c r="I1871" s="72"/>
      <c r="J1871" s="72"/>
      <c r="K1871" s="72"/>
      <c r="L1871" s="72"/>
    </row>
    <row r="1872" spans="1:18" s="9" customFormat="1" x14ac:dyDescent="0.2">
      <c r="A1872" s="13" t="s">
        <v>272</v>
      </c>
      <c r="B1872" s="73">
        <v>31841</v>
      </c>
      <c r="C1872" s="73">
        <v>312762</v>
      </c>
      <c r="D1872" s="73">
        <v>41769</v>
      </c>
      <c r="E1872" s="73">
        <v>354532</v>
      </c>
      <c r="F1872" s="73">
        <v>43636</v>
      </c>
      <c r="G1872" s="73">
        <v>365662</v>
      </c>
      <c r="H1872" s="15">
        <f>H1873+H1874</f>
        <v>100</v>
      </c>
      <c r="I1872" s="15">
        <f>I1873+I1874</f>
        <v>99.999717938014058</v>
      </c>
      <c r="J1872" s="16">
        <f t="shared" ref="J1872:J1877" si="527">D1872/B1872*100</f>
        <v>131.17992525360384</v>
      </c>
      <c r="K1872" s="16">
        <f t="shared" ref="K1872:L1877" si="528">D1872/F1872*100</f>
        <v>95.721422678522316</v>
      </c>
      <c r="L1872" s="16">
        <f t="shared" si="528"/>
        <v>96.956205457498996</v>
      </c>
    </row>
    <row r="1873" spans="1:18" s="9" customFormat="1" x14ac:dyDescent="0.2">
      <c r="A1873" s="17" t="s">
        <v>278</v>
      </c>
      <c r="B1873" s="73">
        <v>14633</v>
      </c>
      <c r="C1873" s="73">
        <v>188072</v>
      </c>
      <c r="D1873" s="73">
        <v>14634</v>
      </c>
      <c r="E1873" s="73">
        <v>202706</v>
      </c>
      <c r="F1873" s="73">
        <v>25165</v>
      </c>
      <c r="G1873" s="73">
        <v>205850</v>
      </c>
      <c r="H1873" s="15">
        <f>D1873/D1872*100</f>
        <v>35.035552682611502</v>
      </c>
      <c r="I1873" s="15">
        <f>E1873/E1872*100</f>
        <v>57.175656922365256</v>
      </c>
      <c r="J1873" s="16">
        <f t="shared" si="527"/>
        <v>100.00683386865306</v>
      </c>
      <c r="K1873" s="16">
        <f t="shared" si="528"/>
        <v>58.152195509636393</v>
      </c>
      <c r="L1873" s="16">
        <f t="shared" si="528"/>
        <v>98.472674277386446</v>
      </c>
    </row>
    <row r="1874" spans="1:18" s="9" customFormat="1" x14ac:dyDescent="0.2">
      <c r="A1874" s="17" t="s">
        <v>274</v>
      </c>
      <c r="B1874" s="73">
        <v>17208</v>
      </c>
      <c r="C1874" s="73">
        <v>124690</v>
      </c>
      <c r="D1874" s="73">
        <v>27135</v>
      </c>
      <c r="E1874" s="73">
        <v>151825</v>
      </c>
      <c r="F1874" s="73">
        <v>18471</v>
      </c>
      <c r="G1874" s="73">
        <v>159812</v>
      </c>
      <c r="H1874" s="15">
        <f>D1874/D1872*100</f>
        <v>64.96444731738849</v>
      </c>
      <c r="I1874" s="15">
        <f>E1874/E1872*100</f>
        <v>42.824061015648802</v>
      </c>
      <c r="J1874" s="16">
        <f t="shared" si="527"/>
        <v>157.68828451882845</v>
      </c>
      <c r="K1874" s="16">
        <f t="shared" si="528"/>
        <v>146.90596069514373</v>
      </c>
      <c r="L1874" s="16">
        <f t="shared" si="528"/>
        <v>95.002252646860057</v>
      </c>
      <c r="M1874" s="76"/>
      <c r="N1874" s="76"/>
      <c r="O1874" s="76"/>
      <c r="P1874" s="76"/>
      <c r="Q1874" s="76"/>
      <c r="R1874" s="76"/>
    </row>
    <row r="1875" spans="1:18" s="9" customFormat="1" x14ac:dyDescent="0.2">
      <c r="A1875" s="13" t="s">
        <v>273</v>
      </c>
      <c r="B1875" s="73">
        <v>31841</v>
      </c>
      <c r="C1875" s="73">
        <v>312762</v>
      </c>
      <c r="D1875" s="73">
        <v>41769</v>
      </c>
      <c r="E1875" s="73">
        <v>354532</v>
      </c>
      <c r="F1875" s="73">
        <v>43636</v>
      </c>
      <c r="G1875" s="73">
        <v>365662</v>
      </c>
      <c r="H1875" s="15">
        <f>H1876+H1877</f>
        <v>99.999999999999986</v>
      </c>
      <c r="I1875" s="15">
        <f>I1876+I1877</f>
        <v>100</v>
      </c>
      <c r="J1875" s="16">
        <f t="shared" si="527"/>
        <v>131.17992525360384</v>
      </c>
      <c r="K1875" s="16">
        <f t="shared" si="528"/>
        <v>95.721422678522316</v>
      </c>
      <c r="L1875" s="16">
        <f t="shared" si="528"/>
        <v>96.956205457498996</v>
      </c>
    </row>
    <row r="1876" spans="1:18" s="9" customFormat="1" x14ac:dyDescent="0.2">
      <c r="A1876" s="17" t="s">
        <v>275</v>
      </c>
      <c r="B1876" s="73">
        <v>14</v>
      </c>
      <c r="C1876" s="73">
        <v>1408</v>
      </c>
      <c r="D1876" s="73">
        <v>211</v>
      </c>
      <c r="E1876" s="73">
        <v>1619</v>
      </c>
      <c r="F1876" s="73">
        <v>53</v>
      </c>
      <c r="G1876" s="73">
        <v>2005</v>
      </c>
      <c r="H1876" s="15">
        <f>D1876/D1875*100</f>
        <v>0.50515932868874047</v>
      </c>
      <c r="I1876" s="15">
        <f>E1876/E1875*100</f>
        <v>0.45665835524014758</v>
      </c>
      <c r="J1876" s="16"/>
      <c r="K1876" s="16">
        <f t="shared" si="528"/>
        <v>398.11320754716979</v>
      </c>
      <c r="L1876" s="16">
        <f t="shared" si="528"/>
        <v>80.748129675810475</v>
      </c>
    </row>
    <row r="1877" spans="1:18" s="9" customFormat="1" x14ac:dyDescent="0.2">
      <c r="A1877" s="17" t="s">
        <v>279</v>
      </c>
      <c r="B1877" s="73">
        <v>31827</v>
      </c>
      <c r="C1877" s="73">
        <v>311354</v>
      </c>
      <c r="D1877" s="73">
        <v>41558</v>
      </c>
      <c r="E1877" s="73">
        <v>352913</v>
      </c>
      <c r="F1877" s="73">
        <v>43583</v>
      </c>
      <c r="G1877" s="73">
        <v>363657</v>
      </c>
      <c r="H1877" s="15">
        <f>D1877/D1875*100</f>
        <v>99.494840671311252</v>
      </c>
      <c r="I1877" s="15">
        <f>E1877/E1875*100</f>
        <v>99.543341644759849</v>
      </c>
      <c r="J1877" s="16">
        <f t="shared" si="527"/>
        <v>130.57466930593523</v>
      </c>
      <c r="K1877" s="16">
        <f t="shared" si="528"/>
        <v>95.353692953674596</v>
      </c>
      <c r="L1877" s="16">
        <f t="shared" si="528"/>
        <v>97.045567664035076</v>
      </c>
      <c r="M1877" s="76"/>
      <c r="N1877" s="76"/>
      <c r="O1877" s="76"/>
      <c r="P1877" s="76"/>
      <c r="Q1877" s="76"/>
      <c r="R1877" s="76"/>
    </row>
    <row r="1878" spans="1:18" s="9" customFormat="1" ht="22.5" x14ac:dyDescent="0.2">
      <c r="A1878" s="11" t="s">
        <v>251</v>
      </c>
      <c r="B1878" s="73"/>
      <c r="C1878" s="73"/>
      <c r="D1878" s="73"/>
      <c r="E1878" s="73"/>
      <c r="F1878" s="73"/>
      <c r="G1878" s="73"/>
      <c r="H1878" s="72"/>
      <c r="I1878" s="72"/>
      <c r="J1878" s="72"/>
      <c r="K1878" s="72"/>
      <c r="L1878" s="72"/>
    </row>
    <row r="1879" spans="1:18" s="9" customFormat="1" x14ac:dyDescent="0.2">
      <c r="A1879" s="11" t="s">
        <v>537</v>
      </c>
    </row>
    <row r="1880" spans="1:18" s="9" customFormat="1" x14ac:dyDescent="0.2">
      <c r="A1880" s="13" t="s">
        <v>272</v>
      </c>
      <c r="B1880" s="73">
        <v>10104.460999999999</v>
      </c>
      <c r="C1880" s="73">
        <v>84105.248000000007</v>
      </c>
      <c r="D1880" s="73">
        <v>9708.3259999999991</v>
      </c>
      <c r="E1880" s="73">
        <v>93813.573999999993</v>
      </c>
      <c r="F1880" s="73">
        <v>9063.7729999999992</v>
      </c>
      <c r="G1880" s="73">
        <v>90466.933000000005</v>
      </c>
      <c r="H1880" s="15">
        <f>H1881+H1882</f>
        <v>100.00000000000001</v>
      </c>
      <c r="I1880" s="15">
        <f>I1881+I1882</f>
        <v>100.00000000000001</v>
      </c>
      <c r="J1880" s="16">
        <f t="shared" ref="J1880:J1885" si="529">D1880/B1880*100</f>
        <v>96.079602860558325</v>
      </c>
      <c r="K1880" s="16">
        <f t="shared" ref="K1880:L1885" si="530">D1880/F1880*100</f>
        <v>107.11131004715145</v>
      </c>
      <c r="L1880" s="16">
        <f t="shared" si="530"/>
        <v>103.69929751017423</v>
      </c>
    </row>
    <row r="1881" spans="1:18" s="9" customFormat="1" x14ac:dyDescent="0.2">
      <c r="A1881" s="17" t="s">
        <v>278</v>
      </c>
      <c r="B1881" s="73">
        <v>9327.9279999999999</v>
      </c>
      <c r="C1881" s="73">
        <v>81031.396999999997</v>
      </c>
      <c r="D1881" s="73">
        <v>8899.384</v>
      </c>
      <c r="E1881" s="73">
        <v>89930.78</v>
      </c>
      <c r="F1881" s="73">
        <v>8604.9269999999997</v>
      </c>
      <c r="G1881" s="73">
        <v>87338.942999999999</v>
      </c>
      <c r="H1881" s="15">
        <f>D1881/D1880*100</f>
        <v>91.667543920548212</v>
      </c>
      <c r="I1881" s="15">
        <f>E1881/E1880*100</f>
        <v>95.86115970808234</v>
      </c>
      <c r="J1881" s="16">
        <f t="shared" si="529"/>
        <v>95.405796442682671</v>
      </c>
      <c r="K1881" s="16">
        <f t="shared" si="530"/>
        <v>103.4219581409581</v>
      </c>
      <c r="L1881" s="16">
        <f t="shared" si="530"/>
        <v>102.96756167520826</v>
      </c>
      <c r="M1881" s="76"/>
      <c r="N1881" s="76"/>
      <c r="O1881" s="76"/>
      <c r="P1881" s="76"/>
      <c r="Q1881" s="76"/>
      <c r="R1881" s="76"/>
    </row>
    <row r="1882" spans="1:18" s="9" customFormat="1" x14ac:dyDescent="0.2">
      <c r="A1882" s="17" t="s">
        <v>274</v>
      </c>
      <c r="B1882" s="73">
        <v>776.53399999999999</v>
      </c>
      <c r="C1882" s="73">
        <v>3073.8510000000001</v>
      </c>
      <c r="D1882" s="73">
        <v>808.94200000000001</v>
      </c>
      <c r="E1882" s="73">
        <v>3882.7939999999999</v>
      </c>
      <c r="F1882" s="73">
        <v>458.846</v>
      </c>
      <c r="G1882" s="73">
        <v>3127.99</v>
      </c>
      <c r="H1882" s="15">
        <f>D1882/D1880*100</f>
        <v>8.3324560794518021</v>
      </c>
      <c r="I1882" s="15">
        <f>E1882/E1880*100</f>
        <v>4.1388402919176714</v>
      </c>
      <c r="J1882" s="16">
        <f t="shared" si="529"/>
        <v>104.17341674672326</v>
      </c>
      <c r="K1882" s="16">
        <f t="shared" si="530"/>
        <v>176.29923765272008</v>
      </c>
      <c r="L1882" s="16">
        <f t="shared" si="530"/>
        <v>124.13063980383569</v>
      </c>
    </row>
    <row r="1883" spans="1:18" s="9" customFormat="1" x14ac:dyDescent="0.2">
      <c r="A1883" s="13" t="s">
        <v>273</v>
      </c>
      <c r="B1883" s="73">
        <v>10104.460999999999</v>
      </c>
      <c r="C1883" s="73">
        <v>84105.248000000007</v>
      </c>
      <c r="D1883" s="73">
        <v>9708.3259999999991</v>
      </c>
      <c r="E1883" s="73">
        <v>93813.573999999993</v>
      </c>
      <c r="F1883" s="73">
        <v>9063.7729999999992</v>
      </c>
      <c r="G1883" s="73">
        <v>90466.933000000005</v>
      </c>
      <c r="H1883" s="15">
        <f>H1884+H1885</f>
        <v>100.00000000000001</v>
      </c>
      <c r="I1883" s="15">
        <f>I1884+I1885</f>
        <v>100</v>
      </c>
      <c r="J1883" s="16">
        <f t="shared" si="529"/>
        <v>96.079602860558325</v>
      </c>
      <c r="K1883" s="16">
        <f t="shared" si="530"/>
        <v>107.11131004715145</v>
      </c>
      <c r="L1883" s="16">
        <f t="shared" si="530"/>
        <v>103.69929751017423</v>
      </c>
    </row>
    <row r="1884" spans="1:18" s="9" customFormat="1" x14ac:dyDescent="0.2">
      <c r="A1884" s="17" t="s">
        <v>275</v>
      </c>
      <c r="B1884" s="73">
        <v>223.00800000000001</v>
      </c>
      <c r="C1884" s="73">
        <v>2359.145</v>
      </c>
      <c r="D1884" s="73">
        <v>136.18799999999999</v>
      </c>
      <c r="E1884" s="73">
        <v>2495.3330000000001</v>
      </c>
      <c r="F1884" s="73">
        <v>96.558000000000007</v>
      </c>
      <c r="G1884" s="73">
        <v>1987.5989999999999</v>
      </c>
      <c r="H1884" s="15">
        <f>D1884/D1883*100</f>
        <v>1.4027959094080689</v>
      </c>
      <c r="I1884" s="15">
        <f>E1884/E1883*100</f>
        <v>2.6598848051562349</v>
      </c>
      <c r="J1884" s="16">
        <f t="shared" si="529"/>
        <v>61.068661213947472</v>
      </c>
      <c r="K1884" s="16">
        <f t="shared" si="530"/>
        <v>141.0426893680482</v>
      </c>
      <c r="L1884" s="16">
        <f t="shared" si="530"/>
        <v>125.54509234508571</v>
      </c>
      <c r="M1884" s="76"/>
      <c r="N1884" s="76"/>
      <c r="O1884" s="76"/>
      <c r="P1884" s="76"/>
      <c r="Q1884" s="76"/>
      <c r="R1884" s="76"/>
    </row>
    <row r="1885" spans="1:18" s="9" customFormat="1" x14ac:dyDescent="0.2">
      <c r="A1885" s="19" t="s">
        <v>279</v>
      </c>
      <c r="B1885" s="111">
        <v>9881.4529999999995</v>
      </c>
      <c r="C1885" s="111">
        <v>81746.103000000003</v>
      </c>
      <c r="D1885" s="111">
        <v>9572.1380000000008</v>
      </c>
      <c r="E1885" s="111">
        <v>91318.240999999995</v>
      </c>
      <c r="F1885" s="111">
        <v>8967.2150000000001</v>
      </c>
      <c r="G1885" s="111">
        <v>88479.334000000003</v>
      </c>
      <c r="H1885" s="67">
        <f>D1885/D1883*100</f>
        <v>98.597204090591944</v>
      </c>
      <c r="I1885" s="67">
        <f>E1885/E1883*100</f>
        <v>97.340115194843762</v>
      </c>
      <c r="J1885" s="61">
        <f t="shared" si="529"/>
        <v>96.869741727254095</v>
      </c>
      <c r="K1885" s="61">
        <f t="shared" si="530"/>
        <v>106.74594062928122</v>
      </c>
      <c r="L1885" s="61">
        <f t="shared" si="530"/>
        <v>103.20855376239608</v>
      </c>
    </row>
    <row r="1886" spans="1:18" s="9" customFormat="1" x14ac:dyDescent="0.2">
      <c r="A1886" s="17"/>
      <c r="B1886" s="73"/>
      <c r="C1886" s="73"/>
      <c r="D1886" s="73"/>
      <c r="E1886" s="73"/>
      <c r="F1886" s="73"/>
      <c r="G1886" s="73"/>
      <c r="H1886" s="15"/>
      <c r="I1886" s="15"/>
      <c r="J1886" s="16"/>
      <c r="K1886" s="16"/>
      <c r="L1886" s="16"/>
    </row>
    <row r="1887" spans="1:18" s="9" customFormat="1" x14ac:dyDescent="0.2">
      <c r="A1887" s="116" t="s">
        <v>597</v>
      </c>
      <c r="B1887" s="112"/>
      <c r="C1887" s="112"/>
      <c r="D1887" s="112"/>
      <c r="E1887" s="112"/>
      <c r="F1887" s="112"/>
      <c r="G1887" s="112"/>
      <c r="H1887" s="113"/>
      <c r="I1887" s="113"/>
      <c r="J1887" s="16"/>
      <c r="K1887" s="16"/>
      <c r="L1887" s="16"/>
    </row>
    <row r="1888" spans="1:18" s="9" customFormat="1" x14ac:dyDescent="0.2">
      <c r="A1888" s="11"/>
      <c r="B1888" s="112"/>
      <c r="C1888" s="112"/>
      <c r="D1888" s="112"/>
      <c r="E1888" s="112"/>
      <c r="F1888" s="112"/>
      <c r="G1888" s="112"/>
      <c r="H1888" s="113"/>
      <c r="I1888" s="113"/>
      <c r="J1888" s="16"/>
      <c r="K1888" s="16"/>
      <c r="L1888" s="16"/>
      <c r="M1888" s="76"/>
      <c r="N1888" s="76"/>
      <c r="O1888" s="76"/>
      <c r="P1888" s="76"/>
      <c r="Q1888" s="76"/>
      <c r="R1888" s="76"/>
    </row>
    <row r="1889" spans="1:18" s="9" customFormat="1" x14ac:dyDescent="0.2">
      <c r="A1889" s="11"/>
      <c r="B1889" s="73"/>
      <c r="C1889" s="73"/>
      <c r="D1889" s="73"/>
      <c r="E1889" s="73"/>
      <c r="F1889" s="73"/>
      <c r="G1889" s="73"/>
      <c r="H1889" s="15"/>
      <c r="I1889" s="15"/>
      <c r="J1889" s="16"/>
      <c r="K1889" s="16"/>
      <c r="L1889" s="16"/>
    </row>
    <row r="1890" spans="1:18" s="9" customFormat="1" x14ac:dyDescent="0.2">
      <c r="A1890" s="11"/>
    </row>
    <row r="1891" spans="1:18" s="9" customFormat="1" x14ac:dyDescent="0.2">
      <c r="A1891" s="11"/>
      <c r="B1891" s="20"/>
      <c r="C1891" s="20"/>
      <c r="D1891" s="20"/>
      <c r="E1891" s="20"/>
      <c r="F1891" s="20"/>
      <c r="G1891" s="20"/>
      <c r="H1891" s="20"/>
      <c r="I1891" s="20"/>
      <c r="J1891" s="20"/>
      <c r="K1891" s="20"/>
      <c r="L1891" s="20"/>
      <c r="M1891" s="76"/>
      <c r="N1891" s="76"/>
      <c r="O1891" s="76"/>
      <c r="P1891" s="76"/>
      <c r="Q1891" s="76"/>
      <c r="R1891" s="76"/>
    </row>
    <row r="1892" spans="1:18" s="9" customFormat="1" x14ac:dyDescent="0.2">
      <c r="A1892" s="11"/>
      <c r="B1892" s="20"/>
      <c r="C1892" s="20"/>
      <c r="D1892" s="20"/>
      <c r="E1892" s="20"/>
      <c r="F1892" s="20"/>
      <c r="G1892" s="20"/>
      <c r="H1892" s="20"/>
      <c r="I1892" s="20"/>
      <c r="J1892" s="20"/>
      <c r="K1892" s="20"/>
      <c r="L1892" s="20"/>
    </row>
    <row r="1893" spans="1:18" s="9" customFormat="1" x14ac:dyDescent="0.2">
      <c r="A1893" s="11"/>
      <c r="B1893" s="20"/>
      <c r="C1893" s="20"/>
      <c r="D1893" s="20"/>
      <c r="E1893" s="20"/>
      <c r="F1893" s="20"/>
      <c r="G1893" s="20"/>
      <c r="H1893" s="20"/>
      <c r="I1893" s="20"/>
      <c r="J1893" s="20"/>
      <c r="K1893" s="20"/>
      <c r="L1893" s="20"/>
    </row>
    <row r="1894" spans="1:18" s="9" customFormat="1" x14ac:dyDescent="0.2">
      <c r="A1894" s="11"/>
      <c r="B1894" s="20"/>
      <c r="C1894" s="20"/>
      <c r="D1894" s="20"/>
      <c r="E1894" s="20"/>
      <c r="F1894" s="20"/>
      <c r="G1894" s="20"/>
      <c r="H1894" s="20"/>
      <c r="I1894" s="20"/>
      <c r="J1894" s="20"/>
      <c r="K1894" s="20"/>
      <c r="L1894" s="20"/>
    </row>
    <row r="1895" spans="1:18" s="9" customFormat="1" ht="15.75" customHeight="1" x14ac:dyDescent="0.2">
      <c r="A1895" s="11"/>
      <c r="B1895" s="20"/>
      <c r="C1895" s="20"/>
      <c r="D1895" s="20"/>
      <c r="E1895" s="20"/>
      <c r="F1895" s="20"/>
      <c r="G1895" s="20"/>
      <c r="H1895" s="20"/>
      <c r="I1895" s="20"/>
      <c r="J1895" s="20"/>
      <c r="K1895" s="20"/>
      <c r="L1895" s="20"/>
      <c r="M1895" s="76"/>
      <c r="N1895" s="76"/>
      <c r="O1895" s="76"/>
      <c r="P1895" s="76"/>
      <c r="Q1895" s="76"/>
      <c r="R1895" s="76"/>
    </row>
    <row r="1896" spans="1:18" s="9" customFormat="1" x14ac:dyDescent="0.2">
      <c r="A1896" s="11"/>
      <c r="B1896" s="20"/>
      <c r="C1896" s="20"/>
      <c r="D1896" s="20"/>
      <c r="E1896" s="20"/>
      <c r="F1896" s="20"/>
      <c r="G1896" s="20"/>
      <c r="H1896" s="20"/>
      <c r="I1896" s="20"/>
      <c r="J1896" s="20"/>
      <c r="K1896" s="20"/>
      <c r="L1896" s="20"/>
    </row>
    <row r="1897" spans="1:18" s="9" customFormat="1" x14ac:dyDescent="0.2">
      <c r="A1897" s="11"/>
      <c r="B1897" s="21"/>
      <c r="C1897" s="21"/>
      <c r="D1897" s="21"/>
      <c r="E1897" s="21"/>
      <c r="F1897" s="21"/>
      <c r="G1897" s="21"/>
      <c r="H1897" s="20"/>
      <c r="I1897" s="20"/>
      <c r="J1897" s="20"/>
      <c r="K1897" s="20"/>
      <c r="L1897" s="20"/>
    </row>
    <row r="1898" spans="1:18" s="9" customFormat="1" x14ac:dyDescent="0.2">
      <c r="A1898" s="11"/>
      <c r="B1898" s="21"/>
      <c r="C1898" s="21"/>
      <c r="D1898" s="21"/>
      <c r="E1898" s="21"/>
      <c r="F1898" s="21"/>
      <c r="G1898" s="21"/>
      <c r="H1898" s="20"/>
      <c r="I1898" s="20"/>
      <c r="J1898" s="20"/>
      <c r="K1898" s="20"/>
      <c r="L1898" s="20"/>
      <c r="M1898" s="76"/>
      <c r="N1898" s="76"/>
      <c r="O1898" s="76"/>
      <c r="P1898" s="76"/>
      <c r="Q1898" s="76"/>
      <c r="R1898" s="76"/>
    </row>
    <row r="1899" spans="1:18" s="9" customFormat="1" x14ac:dyDescent="0.2">
      <c r="A1899" s="11"/>
      <c r="B1899" s="21"/>
      <c r="C1899" s="21"/>
      <c r="D1899" s="21"/>
      <c r="E1899" s="21"/>
      <c r="F1899" s="21"/>
      <c r="G1899" s="21"/>
      <c r="H1899" s="20"/>
      <c r="I1899" s="20"/>
      <c r="J1899" s="20"/>
      <c r="K1899" s="20"/>
      <c r="L1899" s="20"/>
    </row>
    <row r="1900" spans="1:18" s="9" customFormat="1" x14ac:dyDescent="0.2">
      <c r="A1900" s="11"/>
      <c r="B1900" s="21"/>
      <c r="C1900" s="21"/>
      <c r="D1900" s="21"/>
      <c r="E1900" s="21"/>
      <c r="F1900" s="21"/>
      <c r="G1900" s="21"/>
      <c r="H1900" s="20"/>
      <c r="I1900" s="20"/>
      <c r="J1900" s="20"/>
      <c r="K1900" s="20"/>
      <c r="L1900" s="20"/>
    </row>
    <row r="1901" spans="1:18" s="9" customFormat="1" x14ac:dyDescent="0.2">
      <c r="A1901" s="11"/>
      <c r="B1901" s="21"/>
      <c r="C1901" s="21"/>
      <c r="D1901" s="21"/>
      <c r="E1901" s="21"/>
      <c r="F1901" s="21"/>
      <c r="G1901" s="21"/>
      <c r="H1901" s="20"/>
      <c r="I1901" s="20"/>
      <c r="J1901" s="20"/>
      <c r="K1901" s="20"/>
      <c r="L1901" s="20"/>
    </row>
    <row r="1902" spans="1:18" s="9" customFormat="1" x14ac:dyDescent="0.2">
      <c r="A1902" s="11"/>
      <c r="B1902" s="21"/>
      <c r="C1902" s="21"/>
      <c r="D1902" s="21"/>
      <c r="E1902" s="21"/>
      <c r="F1902" s="21"/>
      <c r="G1902" s="21"/>
      <c r="H1902" s="20"/>
      <c r="I1902" s="20"/>
      <c r="J1902" s="20"/>
      <c r="K1902" s="20"/>
      <c r="L1902" s="20"/>
      <c r="M1902" s="76"/>
      <c r="N1902" s="76"/>
      <c r="O1902" s="76"/>
      <c r="P1902" s="76"/>
      <c r="Q1902" s="76"/>
      <c r="R1902" s="76"/>
    </row>
    <row r="1903" spans="1:18" s="9" customFormat="1" x14ac:dyDescent="0.2">
      <c r="A1903" s="11"/>
      <c r="B1903" s="21"/>
      <c r="C1903" s="21"/>
      <c r="D1903" s="21"/>
      <c r="E1903" s="21"/>
      <c r="F1903" s="21"/>
      <c r="G1903" s="21"/>
      <c r="H1903" s="20"/>
      <c r="I1903" s="20"/>
      <c r="J1903" s="20"/>
      <c r="K1903" s="20"/>
      <c r="L1903" s="20"/>
    </row>
    <row r="1904" spans="1:18" s="9" customFormat="1" x14ac:dyDescent="0.2">
      <c r="A1904" s="11"/>
      <c r="B1904" s="21"/>
      <c r="C1904" s="21"/>
      <c r="D1904" s="21"/>
      <c r="E1904" s="21"/>
      <c r="F1904" s="21"/>
      <c r="G1904" s="21"/>
      <c r="H1904" s="20"/>
      <c r="I1904" s="20"/>
      <c r="J1904" s="20"/>
      <c r="K1904" s="20"/>
      <c r="L1904" s="20"/>
    </row>
    <row r="1905" spans="1:18" s="9" customFormat="1" x14ac:dyDescent="0.2">
      <c r="A1905" s="11"/>
      <c r="B1905" s="21"/>
      <c r="C1905" s="21"/>
      <c r="D1905" s="21"/>
      <c r="E1905" s="21"/>
      <c r="F1905" s="21"/>
      <c r="G1905" s="21"/>
      <c r="H1905" s="20"/>
      <c r="I1905" s="20"/>
      <c r="J1905" s="20"/>
      <c r="K1905" s="20"/>
      <c r="L1905" s="20"/>
      <c r="M1905" s="76"/>
      <c r="N1905" s="76"/>
      <c r="O1905" s="76"/>
      <c r="P1905" s="76"/>
      <c r="Q1905" s="76"/>
      <c r="R1905" s="76"/>
    </row>
    <row r="1906" spans="1:18" s="9" customFormat="1" x14ac:dyDescent="0.2">
      <c r="A1906" s="11"/>
      <c r="B1906" s="21"/>
      <c r="C1906" s="21"/>
      <c r="D1906" s="21"/>
      <c r="E1906" s="21"/>
      <c r="F1906" s="21"/>
      <c r="G1906" s="21"/>
      <c r="H1906" s="20"/>
      <c r="I1906" s="20"/>
      <c r="J1906" s="20"/>
      <c r="K1906" s="20"/>
      <c r="L1906" s="20"/>
    </row>
    <row r="1907" spans="1:18" s="9" customFormat="1" x14ac:dyDescent="0.2">
      <c r="A1907" s="11"/>
      <c r="B1907" s="21"/>
      <c r="C1907" s="21"/>
      <c r="D1907" s="21"/>
      <c r="E1907" s="21"/>
      <c r="F1907" s="21"/>
      <c r="G1907" s="21"/>
      <c r="H1907" s="20"/>
      <c r="I1907" s="20"/>
      <c r="J1907" s="20"/>
      <c r="K1907" s="20"/>
      <c r="L1907" s="20"/>
      <c r="M1907" s="72"/>
      <c r="N1907" s="72"/>
      <c r="O1907" s="72"/>
      <c r="P1907" s="72"/>
      <c r="Q1907" s="72"/>
      <c r="R1907" s="72"/>
    </row>
    <row r="1908" spans="1:18" s="9" customFormat="1" x14ac:dyDescent="0.2">
      <c r="A1908" s="11"/>
      <c r="B1908" s="21"/>
      <c r="C1908" s="21"/>
      <c r="D1908" s="21"/>
      <c r="E1908" s="21"/>
      <c r="F1908" s="21"/>
      <c r="G1908" s="21"/>
      <c r="H1908" s="20"/>
      <c r="I1908" s="20"/>
      <c r="J1908" s="20"/>
      <c r="K1908" s="20"/>
      <c r="L1908" s="20"/>
    </row>
    <row r="1909" spans="1:18" s="9" customFormat="1" x14ac:dyDescent="0.2">
      <c r="A1909" s="11"/>
      <c r="B1909" s="21"/>
      <c r="C1909" s="21"/>
      <c r="D1909" s="21"/>
      <c r="E1909" s="21"/>
      <c r="F1909" s="21"/>
      <c r="G1909" s="21"/>
      <c r="H1909" s="20"/>
      <c r="I1909" s="20"/>
      <c r="J1909" s="20"/>
      <c r="K1909" s="20"/>
      <c r="L1909" s="20"/>
      <c r="M1909" s="76"/>
      <c r="N1909" s="76"/>
      <c r="O1909" s="76"/>
      <c r="P1909" s="76"/>
      <c r="Q1909" s="76"/>
      <c r="R1909" s="76"/>
    </row>
    <row r="1910" spans="1:18" s="9" customFormat="1" x14ac:dyDescent="0.2">
      <c r="A1910" s="11"/>
      <c r="B1910" s="21"/>
      <c r="C1910" s="21"/>
      <c r="D1910" s="21"/>
      <c r="E1910" s="21"/>
      <c r="F1910" s="21"/>
      <c r="G1910" s="21"/>
      <c r="H1910" s="20"/>
      <c r="I1910" s="20"/>
      <c r="J1910" s="20"/>
      <c r="K1910" s="20"/>
      <c r="L1910" s="20"/>
    </row>
    <row r="1911" spans="1:18" s="9" customFormat="1" x14ac:dyDescent="0.2">
      <c r="A1911" s="11"/>
      <c r="B1911" s="21"/>
      <c r="C1911" s="21"/>
      <c r="D1911" s="21"/>
      <c r="E1911" s="21"/>
      <c r="F1911" s="21"/>
      <c r="G1911" s="21"/>
      <c r="H1911" s="20"/>
      <c r="I1911" s="20"/>
      <c r="J1911" s="20"/>
      <c r="K1911" s="20"/>
      <c r="L1911" s="20"/>
    </row>
    <row r="1912" spans="1:18" s="9" customFormat="1" x14ac:dyDescent="0.2">
      <c r="A1912" s="11"/>
      <c r="B1912" s="21"/>
      <c r="C1912" s="21"/>
      <c r="D1912" s="21"/>
      <c r="E1912" s="21"/>
      <c r="F1912" s="21"/>
      <c r="G1912" s="21"/>
      <c r="H1912" s="20"/>
      <c r="I1912" s="20"/>
      <c r="J1912" s="20"/>
      <c r="K1912" s="20"/>
      <c r="L1912" s="20"/>
      <c r="M1912" s="76"/>
      <c r="N1912" s="76"/>
      <c r="O1912" s="76"/>
      <c r="P1912" s="76"/>
      <c r="Q1912" s="76"/>
      <c r="R1912" s="76"/>
    </row>
    <row r="1913" spans="1:18" s="9" customFormat="1" x14ac:dyDescent="0.2">
      <c r="A1913" s="11"/>
      <c r="B1913" s="21"/>
      <c r="C1913" s="21"/>
      <c r="D1913" s="21"/>
      <c r="E1913" s="21"/>
      <c r="F1913" s="21"/>
      <c r="G1913" s="21"/>
      <c r="H1913" s="20"/>
      <c r="I1913" s="20"/>
      <c r="J1913" s="20"/>
      <c r="K1913" s="20"/>
      <c r="L1913" s="20"/>
    </row>
    <row r="1914" spans="1:18" s="9" customFormat="1" x14ac:dyDescent="0.2">
      <c r="A1914" s="11"/>
      <c r="B1914" s="21"/>
      <c r="C1914" s="21"/>
      <c r="D1914" s="21"/>
      <c r="E1914" s="21"/>
      <c r="F1914" s="21"/>
      <c r="G1914" s="21"/>
      <c r="H1914" s="20"/>
      <c r="I1914" s="20"/>
      <c r="J1914" s="20"/>
      <c r="K1914" s="20"/>
      <c r="L1914" s="20"/>
    </row>
    <row r="1915" spans="1:18" s="9" customFormat="1" x14ac:dyDescent="0.2">
      <c r="A1915" s="11"/>
      <c r="B1915" s="21"/>
      <c r="C1915" s="21"/>
      <c r="D1915" s="21"/>
      <c r="E1915" s="21"/>
      <c r="F1915" s="21"/>
      <c r="G1915" s="21"/>
      <c r="H1915" s="20"/>
      <c r="I1915" s="20"/>
      <c r="J1915" s="20"/>
      <c r="K1915" s="20"/>
      <c r="L1915" s="20"/>
    </row>
    <row r="1916" spans="1:18" s="9" customFormat="1" x14ac:dyDescent="0.2">
      <c r="A1916" s="11"/>
      <c r="B1916" s="21"/>
      <c r="C1916" s="21"/>
      <c r="D1916" s="21"/>
      <c r="E1916" s="21"/>
      <c r="F1916" s="21"/>
      <c r="G1916" s="21"/>
      <c r="H1916" s="20"/>
      <c r="I1916" s="20"/>
      <c r="J1916" s="20"/>
      <c r="K1916" s="20"/>
      <c r="L1916" s="20"/>
      <c r="M1916" s="76"/>
      <c r="N1916" s="76"/>
      <c r="O1916" s="76"/>
      <c r="P1916" s="76"/>
      <c r="Q1916" s="76"/>
      <c r="R1916" s="76"/>
    </row>
    <row r="1917" spans="1:18" s="9" customFormat="1" x14ac:dyDescent="0.2">
      <c r="A1917" s="11"/>
      <c r="B1917" s="21"/>
      <c r="C1917" s="21"/>
      <c r="D1917" s="21"/>
      <c r="E1917" s="21"/>
      <c r="F1917" s="21"/>
      <c r="G1917" s="21"/>
      <c r="H1917" s="20"/>
      <c r="I1917" s="20"/>
      <c r="J1917" s="20"/>
      <c r="K1917" s="20"/>
      <c r="L1917" s="20"/>
    </row>
    <row r="1918" spans="1:18" s="9" customFormat="1" x14ac:dyDescent="0.2">
      <c r="A1918" s="11"/>
      <c r="B1918" s="21"/>
      <c r="C1918" s="21"/>
      <c r="D1918" s="21"/>
      <c r="E1918" s="21"/>
      <c r="F1918" s="21"/>
      <c r="G1918" s="21"/>
      <c r="H1918" s="20"/>
      <c r="I1918" s="20"/>
      <c r="J1918" s="20"/>
      <c r="K1918" s="20"/>
      <c r="L1918" s="20"/>
    </row>
    <row r="1919" spans="1:18" s="9" customFormat="1" x14ac:dyDescent="0.2">
      <c r="A1919" s="11"/>
      <c r="B1919" s="21"/>
      <c r="C1919" s="21"/>
      <c r="D1919" s="21"/>
      <c r="E1919" s="21"/>
      <c r="F1919" s="21"/>
      <c r="G1919" s="21"/>
      <c r="H1919" s="20"/>
      <c r="I1919" s="20"/>
      <c r="J1919" s="20"/>
      <c r="K1919" s="20"/>
      <c r="L1919" s="20"/>
      <c r="M1919" s="76"/>
      <c r="N1919" s="76"/>
      <c r="O1919" s="76"/>
      <c r="P1919" s="76"/>
      <c r="Q1919" s="76"/>
      <c r="R1919" s="76"/>
    </row>
    <row r="1920" spans="1:18" s="9" customFormat="1" x14ac:dyDescent="0.2">
      <c r="A1920" s="11"/>
      <c r="B1920" s="21"/>
      <c r="C1920" s="21"/>
      <c r="D1920" s="21"/>
      <c r="E1920" s="21"/>
      <c r="F1920" s="21"/>
      <c r="G1920" s="21"/>
      <c r="H1920" s="20"/>
      <c r="I1920" s="20"/>
      <c r="J1920" s="20"/>
      <c r="K1920" s="20"/>
      <c r="L1920" s="20"/>
    </row>
    <row r="1921" spans="1:18" s="9" customFormat="1" x14ac:dyDescent="0.2">
      <c r="A1921" s="11"/>
      <c r="B1921" s="21"/>
      <c r="C1921" s="21"/>
      <c r="D1921" s="21"/>
      <c r="E1921" s="21"/>
      <c r="F1921" s="21"/>
      <c r="G1921" s="21"/>
      <c r="H1921" s="20"/>
      <c r="I1921" s="20"/>
      <c r="J1921" s="20"/>
      <c r="K1921" s="20"/>
      <c r="L1921" s="20"/>
    </row>
    <row r="1922" spans="1:18" s="9" customFormat="1" x14ac:dyDescent="0.2">
      <c r="A1922" s="11"/>
      <c r="B1922" s="21"/>
      <c r="C1922" s="21"/>
      <c r="D1922" s="21"/>
      <c r="E1922" s="21"/>
      <c r="F1922" s="21"/>
      <c r="G1922" s="21"/>
      <c r="H1922" s="20"/>
      <c r="I1922" s="20"/>
      <c r="J1922" s="20"/>
      <c r="K1922" s="20"/>
      <c r="L1922" s="20"/>
    </row>
    <row r="1923" spans="1:18" s="9" customFormat="1" x14ac:dyDescent="0.2">
      <c r="A1923" s="11"/>
      <c r="B1923" s="21"/>
      <c r="C1923" s="21"/>
      <c r="D1923" s="21"/>
      <c r="E1923" s="21"/>
      <c r="F1923" s="21"/>
      <c r="G1923" s="21"/>
      <c r="H1923" s="20"/>
      <c r="I1923" s="20"/>
      <c r="J1923" s="20"/>
      <c r="K1923" s="20"/>
      <c r="L1923" s="20"/>
    </row>
    <row r="1924" spans="1:18" s="9" customFormat="1" x14ac:dyDescent="0.2">
      <c r="A1924" s="11"/>
      <c r="B1924" s="21"/>
      <c r="C1924" s="21"/>
      <c r="D1924" s="21"/>
      <c r="E1924" s="21"/>
      <c r="F1924" s="21"/>
      <c r="G1924" s="21"/>
      <c r="H1924" s="20"/>
      <c r="I1924" s="20"/>
      <c r="J1924" s="20"/>
      <c r="K1924" s="20"/>
      <c r="L1924" s="20"/>
      <c r="M1924" s="76"/>
      <c r="N1924" s="76"/>
      <c r="O1924" s="76"/>
      <c r="P1924" s="76"/>
      <c r="Q1924" s="76"/>
      <c r="R1924" s="76"/>
    </row>
    <row r="1925" spans="1:18" s="9" customFormat="1" x14ac:dyDescent="0.2">
      <c r="A1925" s="11"/>
      <c r="B1925" s="21"/>
      <c r="C1925" s="21"/>
      <c r="D1925" s="21"/>
      <c r="E1925" s="21"/>
      <c r="F1925" s="21"/>
      <c r="G1925" s="21"/>
      <c r="H1925" s="20"/>
      <c r="I1925" s="20"/>
      <c r="J1925" s="20"/>
      <c r="K1925" s="20"/>
      <c r="L1925" s="20"/>
    </row>
    <row r="1926" spans="1:18" s="9" customFormat="1" x14ac:dyDescent="0.2">
      <c r="A1926" s="11"/>
      <c r="B1926" s="21"/>
      <c r="C1926" s="21"/>
      <c r="D1926" s="21"/>
      <c r="E1926" s="21"/>
      <c r="F1926" s="21"/>
      <c r="G1926" s="21"/>
      <c r="H1926" s="20"/>
      <c r="I1926" s="20"/>
      <c r="J1926" s="20"/>
      <c r="K1926" s="20"/>
      <c r="L1926" s="20"/>
    </row>
    <row r="1927" spans="1:18" s="9" customFormat="1" x14ac:dyDescent="0.2">
      <c r="A1927" s="11"/>
      <c r="B1927" s="21"/>
      <c r="C1927" s="21"/>
      <c r="D1927" s="21"/>
      <c r="E1927" s="21"/>
      <c r="F1927" s="21"/>
      <c r="G1927" s="21"/>
      <c r="H1927" s="20"/>
      <c r="I1927" s="20"/>
      <c r="J1927" s="20"/>
      <c r="K1927" s="20"/>
      <c r="L1927" s="20"/>
      <c r="M1927" s="68"/>
      <c r="N1927" s="68"/>
      <c r="O1927" s="68"/>
      <c r="P1927" s="68"/>
      <c r="Q1927" s="68"/>
      <c r="R1927" s="68"/>
    </row>
    <row r="1928" spans="1:18" s="9" customFormat="1" x14ac:dyDescent="0.2">
      <c r="A1928" s="11"/>
      <c r="B1928" s="21"/>
      <c r="C1928" s="21"/>
      <c r="D1928" s="21"/>
      <c r="E1928" s="21"/>
      <c r="F1928" s="21"/>
      <c r="G1928" s="21"/>
      <c r="H1928" s="20"/>
      <c r="I1928" s="20"/>
      <c r="J1928" s="20"/>
      <c r="K1928" s="20"/>
      <c r="L1928" s="20"/>
    </row>
    <row r="1929" spans="1:18" s="9" customFormat="1" x14ac:dyDescent="0.2">
      <c r="A1929" s="11"/>
      <c r="B1929" s="21"/>
      <c r="C1929" s="21"/>
      <c r="D1929" s="21"/>
      <c r="E1929" s="21"/>
      <c r="F1929" s="21"/>
      <c r="G1929" s="21"/>
      <c r="H1929" s="20"/>
      <c r="I1929" s="20"/>
      <c r="J1929" s="20"/>
      <c r="K1929" s="20"/>
      <c r="L1929" s="20"/>
    </row>
    <row r="1930" spans="1:18" s="9" customFormat="1" x14ac:dyDescent="0.2">
      <c r="A1930" s="11"/>
      <c r="B1930" s="21"/>
      <c r="C1930" s="21"/>
      <c r="D1930" s="21"/>
      <c r="E1930" s="21"/>
      <c r="F1930" s="21"/>
      <c r="G1930" s="21"/>
      <c r="H1930" s="20"/>
      <c r="I1930" s="20"/>
      <c r="J1930" s="20"/>
      <c r="K1930" s="20"/>
      <c r="L1930" s="20"/>
    </row>
    <row r="1931" spans="1:18" s="9" customFormat="1" x14ac:dyDescent="0.2">
      <c r="A1931" s="11"/>
      <c r="B1931" s="21"/>
      <c r="C1931" s="21"/>
      <c r="D1931" s="21"/>
      <c r="E1931" s="21"/>
      <c r="F1931" s="21"/>
      <c r="G1931" s="21"/>
      <c r="H1931" s="20"/>
      <c r="I1931" s="20"/>
      <c r="J1931" s="20"/>
      <c r="K1931" s="20"/>
      <c r="L1931" s="20"/>
    </row>
    <row r="1932" spans="1:18" s="9" customFormat="1" x14ac:dyDescent="0.2">
      <c r="A1932" s="11"/>
      <c r="B1932" s="21"/>
      <c r="C1932" s="21"/>
      <c r="D1932" s="21"/>
      <c r="E1932" s="21"/>
      <c r="F1932" s="21"/>
      <c r="G1932" s="21"/>
      <c r="H1932" s="20"/>
      <c r="I1932" s="20"/>
      <c r="J1932" s="20"/>
      <c r="K1932" s="20"/>
      <c r="L1932" s="20"/>
    </row>
    <row r="1933" spans="1:18" s="9" customFormat="1" x14ac:dyDescent="0.2">
      <c r="A1933" s="11"/>
      <c r="B1933" s="21"/>
      <c r="C1933" s="21"/>
      <c r="D1933" s="21"/>
      <c r="E1933" s="21"/>
      <c r="F1933" s="21"/>
      <c r="G1933" s="21"/>
      <c r="H1933" s="20"/>
      <c r="I1933" s="20"/>
      <c r="J1933" s="20"/>
      <c r="K1933" s="20"/>
      <c r="L1933" s="20"/>
    </row>
    <row r="1934" spans="1:18" s="9" customFormat="1" x14ac:dyDescent="0.2">
      <c r="A1934" s="11"/>
      <c r="B1934" s="21"/>
      <c r="C1934" s="21"/>
      <c r="D1934" s="21"/>
      <c r="E1934" s="21"/>
      <c r="F1934" s="21"/>
      <c r="G1934" s="21"/>
      <c r="H1934" s="20"/>
      <c r="I1934" s="20"/>
      <c r="J1934" s="20"/>
      <c r="K1934" s="20"/>
      <c r="L1934" s="20"/>
    </row>
    <row r="1935" spans="1:18" s="9" customFormat="1" x14ac:dyDescent="0.2">
      <c r="A1935" s="11"/>
      <c r="B1935" s="21"/>
      <c r="C1935" s="21"/>
      <c r="D1935" s="21"/>
      <c r="E1935" s="21"/>
      <c r="F1935" s="21"/>
      <c r="G1935" s="21"/>
      <c r="H1935" s="20"/>
      <c r="I1935" s="20"/>
      <c r="J1935" s="20"/>
      <c r="K1935" s="20"/>
      <c r="L1935" s="20"/>
    </row>
    <row r="1936" spans="1:18" s="9" customFormat="1" x14ac:dyDescent="0.2">
      <c r="A1936" s="11"/>
      <c r="B1936" s="21"/>
      <c r="C1936" s="21"/>
      <c r="D1936" s="21"/>
      <c r="E1936" s="21"/>
      <c r="F1936" s="21"/>
      <c r="G1936" s="21"/>
      <c r="H1936" s="20"/>
      <c r="I1936" s="20"/>
      <c r="J1936" s="20"/>
      <c r="K1936" s="20"/>
      <c r="L1936" s="20"/>
    </row>
    <row r="1937" spans="1:12" s="9" customFormat="1" x14ac:dyDescent="0.2">
      <c r="A1937" s="11"/>
      <c r="B1937" s="21"/>
      <c r="C1937" s="21"/>
      <c r="D1937" s="21"/>
      <c r="E1937" s="21"/>
      <c r="F1937" s="21"/>
      <c r="G1937" s="21"/>
      <c r="H1937" s="20"/>
      <c r="I1937" s="20"/>
      <c r="J1937" s="20"/>
      <c r="K1937" s="20"/>
      <c r="L1937" s="20"/>
    </row>
    <row r="1938" spans="1:12" s="9" customFormat="1" x14ac:dyDescent="0.2">
      <c r="A1938" s="11"/>
      <c r="B1938" s="21"/>
      <c r="C1938" s="21"/>
      <c r="D1938" s="21"/>
      <c r="E1938" s="21"/>
      <c r="F1938" s="21"/>
      <c r="G1938" s="21"/>
      <c r="H1938" s="20"/>
      <c r="I1938" s="20"/>
      <c r="J1938" s="20"/>
      <c r="K1938" s="20"/>
      <c r="L1938" s="20"/>
    </row>
    <row r="1939" spans="1:12" s="9" customFormat="1" x14ac:dyDescent="0.2">
      <c r="A1939" s="11"/>
      <c r="B1939" s="21"/>
      <c r="C1939" s="21"/>
      <c r="D1939" s="21"/>
      <c r="E1939" s="21"/>
      <c r="F1939" s="21"/>
      <c r="G1939" s="21"/>
      <c r="H1939" s="20"/>
      <c r="I1939" s="20"/>
      <c r="J1939" s="20"/>
      <c r="K1939" s="20"/>
      <c r="L1939" s="20"/>
    </row>
    <row r="1940" spans="1:12" s="9" customFormat="1" x14ac:dyDescent="0.2">
      <c r="A1940" s="11"/>
      <c r="B1940" s="21"/>
      <c r="C1940" s="21"/>
      <c r="D1940" s="21"/>
      <c r="E1940" s="21"/>
      <c r="F1940" s="21"/>
      <c r="G1940" s="21"/>
      <c r="H1940" s="20"/>
      <c r="I1940" s="20"/>
      <c r="J1940" s="20"/>
      <c r="K1940" s="20"/>
      <c r="L1940" s="20"/>
    </row>
    <row r="1941" spans="1:12" s="9" customFormat="1" x14ac:dyDescent="0.2">
      <c r="A1941" s="11"/>
      <c r="B1941" s="21"/>
      <c r="C1941" s="21"/>
      <c r="D1941" s="21"/>
      <c r="E1941" s="21"/>
      <c r="F1941" s="21"/>
      <c r="G1941" s="21"/>
      <c r="H1941" s="20"/>
      <c r="I1941" s="20"/>
      <c r="J1941" s="20"/>
      <c r="K1941" s="20"/>
      <c r="L1941" s="20"/>
    </row>
    <row r="1942" spans="1:12" s="9" customFormat="1" x14ac:dyDescent="0.2">
      <c r="A1942" s="11"/>
      <c r="B1942" s="21"/>
      <c r="C1942" s="21"/>
      <c r="D1942" s="21"/>
      <c r="E1942" s="21"/>
      <c r="F1942" s="21"/>
      <c r="G1942" s="21"/>
      <c r="H1942" s="20"/>
      <c r="I1942" s="20"/>
      <c r="J1942" s="20"/>
      <c r="K1942" s="20"/>
      <c r="L1942" s="20"/>
    </row>
    <row r="1943" spans="1:12" s="9" customFormat="1" x14ac:dyDescent="0.2">
      <c r="A1943" s="11"/>
      <c r="B1943" s="21"/>
      <c r="C1943" s="21"/>
      <c r="D1943" s="21"/>
      <c r="E1943" s="21"/>
      <c r="F1943" s="21"/>
      <c r="G1943" s="21"/>
      <c r="H1943" s="20"/>
      <c r="I1943" s="20"/>
      <c r="J1943" s="20"/>
      <c r="K1943" s="20"/>
      <c r="L1943" s="20"/>
    </row>
    <row r="1944" spans="1:12" s="9" customFormat="1" x14ac:dyDescent="0.2">
      <c r="A1944" s="11"/>
      <c r="B1944" s="21"/>
      <c r="C1944" s="21"/>
      <c r="D1944" s="21"/>
      <c r="E1944" s="21"/>
      <c r="F1944" s="21"/>
      <c r="G1944" s="21"/>
      <c r="H1944" s="20"/>
      <c r="I1944" s="20"/>
      <c r="J1944" s="20"/>
      <c r="K1944" s="20"/>
      <c r="L1944" s="20"/>
    </row>
    <row r="1945" spans="1:12" s="9" customFormat="1" x14ac:dyDescent="0.2">
      <c r="A1945" s="11"/>
      <c r="B1945" s="21"/>
      <c r="C1945" s="21"/>
      <c r="D1945" s="21"/>
      <c r="E1945" s="21"/>
      <c r="F1945" s="21"/>
      <c r="G1945" s="21"/>
      <c r="H1945" s="20"/>
      <c r="I1945" s="20"/>
      <c r="J1945" s="20"/>
      <c r="K1945" s="20"/>
      <c r="L1945" s="20"/>
    </row>
    <row r="1946" spans="1:12" s="9" customFormat="1" x14ac:dyDescent="0.2">
      <c r="A1946" s="11"/>
      <c r="B1946" s="21"/>
      <c r="C1946" s="21"/>
      <c r="D1946" s="21"/>
      <c r="E1946" s="21"/>
      <c r="F1946" s="21"/>
      <c r="G1946" s="21"/>
      <c r="H1946" s="20"/>
      <c r="I1946" s="20"/>
      <c r="J1946" s="20"/>
      <c r="K1946" s="20"/>
      <c r="L1946" s="20"/>
    </row>
    <row r="1947" spans="1:12" s="9" customFormat="1" x14ac:dyDescent="0.2">
      <c r="A1947" s="11"/>
      <c r="B1947" s="21"/>
      <c r="C1947" s="21"/>
      <c r="D1947" s="21"/>
      <c r="E1947" s="21"/>
      <c r="F1947" s="21"/>
      <c r="G1947" s="21"/>
      <c r="H1947" s="20"/>
      <c r="I1947" s="20"/>
      <c r="J1947" s="20"/>
      <c r="K1947" s="20"/>
      <c r="L1947" s="20"/>
    </row>
    <row r="1948" spans="1:12" s="9" customFormat="1" x14ac:dyDescent="0.2">
      <c r="A1948" s="11"/>
      <c r="B1948" s="21"/>
      <c r="C1948" s="21"/>
      <c r="D1948" s="21"/>
      <c r="E1948" s="21"/>
      <c r="F1948" s="21"/>
      <c r="G1948" s="21"/>
      <c r="H1948" s="20"/>
      <c r="I1948" s="20"/>
      <c r="J1948" s="20"/>
      <c r="K1948" s="20"/>
      <c r="L1948" s="20"/>
    </row>
    <row r="1949" spans="1:12" s="9" customFormat="1" x14ac:dyDescent="0.2">
      <c r="A1949" s="11"/>
      <c r="B1949" s="21"/>
      <c r="C1949" s="21"/>
      <c r="D1949" s="21"/>
      <c r="E1949" s="21"/>
      <c r="F1949" s="21"/>
      <c r="G1949" s="21"/>
      <c r="H1949" s="20"/>
      <c r="I1949" s="20"/>
      <c r="J1949" s="20"/>
      <c r="K1949" s="20"/>
      <c r="L1949" s="20"/>
    </row>
    <row r="1950" spans="1:12" s="9" customFormat="1" x14ac:dyDescent="0.2">
      <c r="A1950" s="11"/>
      <c r="B1950" s="21"/>
      <c r="C1950" s="21"/>
      <c r="D1950" s="21"/>
      <c r="E1950" s="21"/>
      <c r="F1950" s="21"/>
      <c r="G1950" s="21"/>
      <c r="H1950" s="20"/>
      <c r="I1950" s="20"/>
      <c r="J1950" s="20"/>
      <c r="K1950" s="20"/>
      <c r="L1950" s="20"/>
    </row>
    <row r="1951" spans="1:12" s="9" customFormat="1" x14ac:dyDescent="0.2">
      <c r="A1951" s="11"/>
      <c r="B1951" s="21"/>
      <c r="C1951" s="21"/>
      <c r="D1951" s="21"/>
      <c r="E1951" s="21"/>
      <c r="F1951" s="21"/>
      <c r="G1951" s="21"/>
      <c r="H1951" s="20"/>
      <c r="I1951" s="20"/>
      <c r="J1951" s="20"/>
      <c r="K1951" s="20"/>
      <c r="L1951" s="20"/>
    </row>
    <row r="1952" spans="1:12" s="9" customFormat="1" x14ac:dyDescent="0.2">
      <c r="A1952" s="11"/>
      <c r="B1952" s="21"/>
      <c r="C1952" s="21"/>
      <c r="D1952" s="21"/>
      <c r="E1952" s="21"/>
      <c r="F1952" s="21"/>
      <c r="G1952" s="21"/>
      <c r="H1952" s="20"/>
      <c r="I1952" s="20"/>
      <c r="J1952" s="20"/>
      <c r="K1952" s="20"/>
      <c r="L1952" s="20"/>
    </row>
    <row r="1953" spans="1:12" s="9" customFormat="1" x14ac:dyDescent="0.2">
      <c r="A1953" s="11"/>
      <c r="B1953" s="21"/>
      <c r="C1953" s="21"/>
      <c r="D1953" s="21"/>
      <c r="E1953" s="21"/>
      <c r="F1953" s="21"/>
      <c r="G1953" s="21"/>
      <c r="H1953" s="20"/>
      <c r="I1953" s="20"/>
      <c r="J1953" s="20"/>
      <c r="K1953" s="20"/>
      <c r="L1953" s="20"/>
    </row>
    <row r="1954" spans="1:12" s="9" customFormat="1" x14ac:dyDescent="0.2">
      <c r="A1954" s="11"/>
      <c r="B1954" s="21"/>
      <c r="C1954" s="21"/>
      <c r="D1954" s="21"/>
      <c r="E1954" s="21"/>
      <c r="F1954" s="21"/>
      <c r="G1954" s="21"/>
      <c r="H1954" s="20"/>
      <c r="I1954" s="20"/>
      <c r="J1954" s="20"/>
      <c r="K1954" s="20"/>
      <c r="L1954" s="20"/>
    </row>
    <row r="1955" spans="1:12" s="9" customFormat="1" x14ac:dyDescent="0.2">
      <c r="A1955" s="11"/>
      <c r="B1955" s="21"/>
      <c r="C1955" s="21"/>
      <c r="D1955" s="21"/>
      <c r="E1955" s="21"/>
      <c r="F1955" s="21"/>
      <c r="G1955" s="21"/>
      <c r="H1955" s="20"/>
      <c r="I1955" s="20"/>
      <c r="J1955" s="20"/>
      <c r="K1955" s="20"/>
      <c r="L1955" s="20"/>
    </row>
    <row r="1956" spans="1:12" s="9" customFormat="1" x14ac:dyDescent="0.2">
      <c r="A1956" s="11"/>
      <c r="B1956" s="21"/>
      <c r="C1956" s="21"/>
      <c r="D1956" s="21"/>
      <c r="E1956" s="21"/>
      <c r="F1956" s="21"/>
      <c r="G1956" s="21"/>
      <c r="H1956" s="20"/>
      <c r="I1956" s="20"/>
      <c r="J1956" s="20"/>
      <c r="K1956" s="20"/>
      <c r="L1956" s="20"/>
    </row>
    <row r="1957" spans="1:12" s="9" customFormat="1" x14ac:dyDescent="0.2">
      <c r="A1957" s="11"/>
      <c r="B1957" s="21"/>
      <c r="C1957" s="21"/>
      <c r="D1957" s="21"/>
      <c r="E1957" s="21"/>
      <c r="F1957" s="21"/>
      <c r="G1957" s="21"/>
      <c r="H1957" s="20"/>
      <c r="I1957" s="20"/>
      <c r="J1957" s="20"/>
      <c r="K1957" s="20"/>
      <c r="L1957" s="20"/>
    </row>
    <row r="1958" spans="1:12" s="9" customFormat="1" x14ac:dyDescent="0.2">
      <c r="A1958" s="11"/>
      <c r="B1958" s="21"/>
      <c r="C1958" s="21"/>
      <c r="D1958" s="21"/>
      <c r="E1958" s="21"/>
      <c r="F1958" s="21"/>
      <c r="G1958" s="21"/>
      <c r="H1958" s="20"/>
      <c r="I1958" s="20"/>
      <c r="J1958" s="20"/>
      <c r="K1958" s="20"/>
      <c r="L1958" s="20"/>
    </row>
    <row r="1959" spans="1:12" s="9" customFormat="1" x14ac:dyDescent="0.2">
      <c r="A1959" s="11"/>
      <c r="B1959" s="21"/>
      <c r="C1959" s="21"/>
      <c r="D1959" s="21"/>
      <c r="E1959" s="21"/>
      <c r="F1959" s="21"/>
      <c r="G1959" s="21"/>
      <c r="H1959" s="20"/>
      <c r="I1959" s="20"/>
      <c r="J1959" s="20"/>
      <c r="K1959" s="20"/>
      <c r="L1959" s="20"/>
    </row>
    <row r="1960" spans="1:12" s="9" customFormat="1" x14ac:dyDescent="0.2">
      <c r="A1960" s="11"/>
      <c r="B1960" s="21"/>
      <c r="C1960" s="21"/>
      <c r="D1960" s="21"/>
      <c r="E1960" s="21"/>
      <c r="F1960" s="21"/>
      <c r="G1960" s="21"/>
      <c r="H1960" s="20"/>
      <c r="I1960" s="20"/>
      <c r="J1960" s="20"/>
      <c r="K1960" s="20"/>
      <c r="L1960" s="20"/>
    </row>
    <row r="1961" spans="1:12" s="9" customFormat="1" x14ac:dyDescent="0.2">
      <c r="A1961" s="11"/>
      <c r="B1961" s="21"/>
      <c r="C1961" s="21"/>
      <c r="D1961" s="21"/>
      <c r="E1961" s="21"/>
      <c r="F1961" s="21"/>
      <c r="G1961" s="21"/>
      <c r="H1961" s="20"/>
      <c r="I1961" s="20"/>
      <c r="J1961" s="20"/>
      <c r="K1961" s="20"/>
      <c r="L1961" s="20"/>
    </row>
    <row r="1962" spans="1:12" s="9" customFormat="1" x14ac:dyDescent="0.2">
      <c r="A1962" s="11"/>
      <c r="B1962" s="21"/>
      <c r="C1962" s="21"/>
      <c r="D1962" s="21"/>
      <c r="E1962" s="21"/>
      <c r="F1962" s="21"/>
      <c r="G1962" s="21"/>
      <c r="H1962" s="20"/>
      <c r="I1962" s="20"/>
      <c r="J1962" s="20"/>
      <c r="K1962" s="20"/>
      <c r="L1962" s="20"/>
    </row>
    <row r="1963" spans="1:12" s="9" customFormat="1" x14ac:dyDescent="0.2">
      <c r="A1963" s="11"/>
      <c r="B1963" s="21"/>
      <c r="C1963" s="21"/>
      <c r="D1963" s="21"/>
      <c r="E1963" s="21"/>
      <c r="F1963" s="21"/>
      <c r="G1963" s="21"/>
      <c r="H1963" s="20"/>
      <c r="I1963" s="20"/>
      <c r="J1963" s="20"/>
      <c r="K1963" s="20"/>
      <c r="L1963" s="20"/>
    </row>
    <row r="1964" spans="1:12" s="9" customFormat="1" x14ac:dyDescent="0.2">
      <c r="A1964" s="11"/>
      <c r="B1964" s="21"/>
      <c r="C1964" s="21"/>
      <c r="D1964" s="21"/>
      <c r="E1964" s="21"/>
      <c r="F1964" s="21"/>
      <c r="G1964" s="21"/>
      <c r="H1964" s="20"/>
      <c r="I1964" s="20"/>
      <c r="J1964" s="20"/>
      <c r="K1964" s="20"/>
      <c r="L1964" s="20"/>
    </row>
    <row r="1965" spans="1:12" s="9" customFormat="1" x14ac:dyDescent="0.2">
      <c r="A1965" s="11"/>
      <c r="B1965" s="21"/>
      <c r="C1965" s="21"/>
      <c r="D1965" s="21"/>
      <c r="E1965" s="21"/>
      <c r="F1965" s="21"/>
      <c r="G1965" s="21"/>
      <c r="H1965" s="20"/>
      <c r="I1965" s="20"/>
      <c r="J1965" s="20"/>
      <c r="K1965" s="20"/>
      <c r="L1965" s="20"/>
    </row>
    <row r="1966" spans="1:12" s="9" customFormat="1" x14ac:dyDescent="0.2">
      <c r="A1966" s="11"/>
      <c r="B1966" s="21"/>
      <c r="C1966" s="21"/>
      <c r="D1966" s="21"/>
      <c r="E1966" s="21"/>
      <c r="F1966" s="21"/>
      <c r="G1966" s="21"/>
      <c r="H1966" s="20"/>
      <c r="I1966" s="20"/>
      <c r="J1966" s="20"/>
      <c r="K1966" s="20"/>
      <c r="L1966" s="20"/>
    </row>
    <row r="1967" spans="1:12" s="9" customFormat="1" x14ac:dyDescent="0.2">
      <c r="A1967" s="11"/>
      <c r="B1967" s="21"/>
      <c r="C1967" s="21"/>
      <c r="D1967" s="21"/>
      <c r="E1967" s="21"/>
      <c r="F1967" s="21"/>
      <c r="G1967" s="21"/>
      <c r="H1967" s="20"/>
      <c r="I1967" s="20"/>
      <c r="J1967" s="20"/>
      <c r="K1967" s="20"/>
      <c r="L1967" s="20"/>
    </row>
    <row r="1968" spans="1:12" s="9" customFormat="1" x14ac:dyDescent="0.2">
      <c r="A1968" s="11"/>
      <c r="B1968" s="21"/>
      <c r="C1968" s="21"/>
      <c r="D1968" s="21"/>
      <c r="E1968" s="21"/>
      <c r="F1968" s="21"/>
      <c r="G1968" s="21"/>
      <c r="H1968" s="20"/>
      <c r="I1968" s="20"/>
      <c r="J1968" s="20"/>
      <c r="K1968" s="20"/>
      <c r="L1968" s="20"/>
    </row>
    <row r="1969" spans="1:12" s="9" customFormat="1" x14ac:dyDescent="0.2">
      <c r="A1969" s="11"/>
      <c r="B1969" s="21"/>
      <c r="C1969" s="21"/>
      <c r="D1969" s="21"/>
      <c r="E1969" s="21"/>
      <c r="F1969" s="21"/>
      <c r="G1969" s="21"/>
      <c r="H1969" s="20"/>
      <c r="I1969" s="20"/>
      <c r="J1969" s="20"/>
      <c r="K1969" s="20"/>
      <c r="L1969" s="20"/>
    </row>
    <row r="1970" spans="1:12" s="9" customFormat="1" x14ac:dyDescent="0.2">
      <c r="A1970" s="11"/>
      <c r="B1970" s="21"/>
      <c r="C1970" s="21"/>
      <c r="D1970" s="21"/>
      <c r="E1970" s="21"/>
      <c r="F1970" s="21"/>
      <c r="G1970" s="21"/>
      <c r="H1970" s="20"/>
      <c r="I1970" s="20"/>
      <c r="J1970" s="20"/>
      <c r="K1970" s="20"/>
      <c r="L1970" s="20"/>
    </row>
    <row r="1971" spans="1:12" s="9" customFormat="1" x14ac:dyDescent="0.2">
      <c r="A1971" s="11"/>
      <c r="B1971" s="21"/>
      <c r="C1971" s="21"/>
      <c r="D1971" s="21"/>
      <c r="E1971" s="21"/>
      <c r="F1971" s="21"/>
      <c r="G1971" s="21"/>
      <c r="H1971" s="20"/>
      <c r="I1971" s="20"/>
      <c r="J1971" s="20"/>
      <c r="K1971" s="20"/>
      <c r="L1971" s="20"/>
    </row>
    <row r="1972" spans="1:12" s="9" customFormat="1" x14ac:dyDescent="0.2">
      <c r="A1972" s="11"/>
      <c r="B1972" s="21"/>
      <c r="C1972" s="21"/>
      <c r="D1972" s="21"/>
      <c r="E1972" s="21"/>
      <c r="F1972" s="21"/>
      <c r="G1972" s="21"/>
      <c r="H1972" s="20"/>
      <c r="I1972" s="20"/>
      <c r="J1972" s="20"/>
      <c r="K1972" s="20"/>
      <c r="L1972" s="20"/>
    </row>
    <row r="1973" spans="1:12" s="9" customFormat="1" x14ac:dyDescent="0.2">
      <c r="A1973" s="11"/>
      <c r="B1973" s="21"/>
      <c r="C1973" s="21"/>
      <c r="D1973" s="21"/>
      <c r="E1973" s="21"/>
      <c r="F1973" s="21"/>
      <c r="G1973" s="21"/>
      <c r="H1973" s="20"/>
      <c r="I1973" s="20"/>
      <c r="J1973" s="20"/>
      <c r="K1973" s="20"/>
      <c r="L1973" s="20"/>
    </row>
    <row r="1974" spans="1:12" s="9" customFormat="1" x14ac:dyDescent="0.2">
      <c r="A1974" s="11"/>
      <c r="B1974" s="21"/>
      <c r="C1974" s="21"/>
      <c r="D1974" s="21"/>
      <c r="E1974" s="21"/>
      <c r="F1974" s="21"/>
      <c r="G1974" s="21"/>
      <c r="H1974" s="20"/>
      <c r="I1974" s="20"/>
      <c r="J1974" s="20"/>
      <c r="K1974" s="20"/>
      <c r="L1974" s="20"/>
    </row>
    <row r="1975" spans="1:12" s="9" customFormat="1" x14ac:dyDescent="0.2">
      <c r="A1975" s="11"/>
      <c r="B1975" s="21"/>
      <c r="C1975" s="21"/>
      <c r="D1975" s="21"/>
      <c r="E1975" s="21"/>
      <c r="F1975" s="21"/>
      <c r="G1975" s="21"/>
      <c r="H1975" s="20"/>
      <c r="I1975" s="20"/>
      <c r="J1975" s="20"/>
      <c r="K1975" s="20"/>
      <c r="L1975" s="20"/>
    </row>
    <row r="1976" spans="1:12" s="9" customFormat="1" x14ac:dyDescent="0.2">
      <c r="A1976" s="11"/>
      <c r="B1976" s="21"/>
      <c r="C1976" s="21"/>
      <c r="D1976" s="21"/>
      <c r="E1976" s="21"/>
      <c r="F1976" s="21"/>
      <c r="G1976" s="21"/>
      <c r="H1976" s="20"/>
      <c r="I1976" s="20"/>
      <c r="J1976" s="20"/>
      <c r="K1976" s="20"/>
      <c r="L1976" s="20"/>
    </row>
    <row r="1977" spans="1:12" s="9" customFormat="1" x14ac:dyDescent="0.2">
      <c r="A1977" s="11"/>
      <c r="B1977" s="21"/>
      <c r="C1977" s="21"/>
      <c r="D1977" s="21"/>
      <c r="E1977" s="21"/>
      <c r="F1977" s="21"/>
      <c r="G1977" s="21"/>
      <c r="H1977" s="20"/>
      <c r="I1977" s="20"/>
      <c r="J1977" s="20"/>
      <c r="K1977" s="20"/>
      <c r="L1977" s="20"/>
    </row>
    <row r="1978" spans="1:12" s="9" customFormat="1" x14ac:dyDescent="0.2">
      <c r="A1978" s="11"/>
      <c r="B1978" s="21"/>
      <c r="C1978" s="21"/>
      <c r="D1978" s="21"/>
      <c r="E1978" s="21"/>
      <c r="F1978" s="21"/>
      <c r="G1978" s="21"/>
      <c r="H1978" s="20"/>
      <c r="I1978" s="20"/>
      <c r="J1978" s="20"/>
      <c r="K1978" s="20"/>
      <c r="L1978" s="20"/>
    </row>
    <row r="1979" spans="1:12" s="9" customFormat="1" x14ac:dyDescent="0.2">
      <c r="A1979" s="11"/>
      <c r="B1979" s="21"/>
      <c r="C1979" s="21"/>
      <c r="D1979" s="21"/>
      <c r="E1979" s="21"/>
      <c r="F1979" s="21"/>
      <c r="G1979" s="21"/>
      <c r="H1979" s="20"/>
      <c r="I1979" s="20"/>
      <c r="J1979" s="20"/>
      <c r="K1979" s="20"/>
      <c r="L1979" s="20"/>
    </row>
    <row r="1980" spans="1:12" s="9" customFormat="1" x14ac:dyDescent="0.2">
      <c r="A1980" s="11"/>
      <c r="B1980" s="21"/>
      <c r="C1980" s="21"/>
      <c r="D1980" s="21"/>
      <c r="E1980" s="21"/>
      <c r="F1980" s="21"/>
      <c r="G1980" s="21"/>
      <c r="H1980" s="20"/>
      <c r="I1980" s="20"/>
      <c r="J1980" s="20"/>
      <c r="K1980" s="20"/>
      <c r="L1980" s="20"/>
    </row>
    <row r="1981" spans="1:12" s="9" customFormat="1" x14ac:dyDescent="0.2">
      <c r="A1981" s="11"/>
      <c r="B1981" s="21"/>
      <c r="C1981" s="21"/>
      <c r="D1981" s="21"/>
      <c r="E1981" s="21"/>
      <c r="F1981" s="21"/>
      <c r="G1981" s="21"/>
      <c r="H1981" s="20"/>
      <c r="I1981" s="20"/>
      <c r="J1981" s="20"/>
      <c r="K1981" s="20"/>
      <c r="L1981" s="20"/>
    </row>
    <row r="1982" spans="1:12" s="9" customFormat="1" x14ac:dyDescent="0.2">
      <c r="A1982" s="11"/>
      <c r="B1982" s="21"/>
      <c r="C1982" s="21"/>
      <c r="D1982" s="21"/>
      <c r="E1982" s="21"/>
      <c r="F1982" s="21"/>
      <c r="G1982" s="21"/>
      <c r="H1982" s="20"/>
      <c r="I1982" s="20"/>
      <c r="J1982" s="20"/>
      <c r="K1982" s="20"/>
      <c r="L1982" s="20"/>
    </row>
    <row r="1983" spans="1:12" s="9" customFormat="1" x14ac:dyDescent="0.2">
      <c r="A1983" s="11"/>
      <c r="B1983" s="21"/>
      <c r="C1983" s="21"/>
      <c r="D1983" s="21"/>
      <c r="E1983" s="21"/>
      <c r="F1983" s="21"/>
      <c r="G1983" s="21"/>
      <c r="H1983" s="20"/>
      <c r="I1983" s="20"/>
      <c r="J1983" s="20"/>
      <c r="K1983" s="20"/>
      <c r="L1983" s="20"/>
    </row>
    <row r="1984" spans="1:12" s="9" customFormat="1" x14ac:dyDescent="0.2">
      <c r="A1984" s="11"/>
      <c r="B1984" s="21"/>
      <c r="C1984" s="21"/>
      <c r="D1984" s="21"/>
      <c r="E1984" s="21"/>
      <c r="F1984" s="21"/>
      <c r="G1984" s="21"/>
      <c r="H1984" s="20"/>
      <c r="I1984" s="20"/>
      <c r="J1984" s="20"/>
      <c r="K1984" s="20"/>
      <c r="L1984" s="20"/>
    </row>
    <row r="1985" spans="1:12" s="9" customFormat="1" x14ac:dyDescent="0.2">
      <c r="A1985" s="11"/>
      <c r="B1985" s="21"/>
      <c r="C1985" s="21"/>
      <c r="D1985" s="21"/>
      <c r="E1985" s="21"/>
      <c r="F1985" s="21"/>
      <c r="G1985" s="21"/>
      <c r="H1985" s="20"/>
      <c r="I1985" s="20"/>
      <c r="J1985" s="20"/>
      <c r="K1985" s="20"/>
      <c r="L1985" s="20"/>
    </row>
    <row r="1986" spans="1:12" s="9" customFormat="1" x14ac:dyDescent="0.2">
      <c r="A1986" s="11"/>
      <c r="B1986" s="21"/>
      <c r="C1986" s="21"/>
      <c r="D1986" s="21"/>
      <c r="E1986" s="21"/>
      <c r="F1986" s="21"/>
      <c r="G1986" s="21"/>
      <c r="H1986" s="20"/>
      <c r="I1986" s="20"/>
      <c r="J1986" s="20"/>
      <c r="K1986" s="20"/>
      <c r="L1986" s="20"/>
    </row>
    <row r="1987" spans="1:12" s="9" customFormat="1" x14ac:dyDescent="0.2">
      <c r="A1987" s="11"/>
      <c r="B1987" s="21"/>
      <c r="C1987" s="21"/>
      <c r="D1987" s="21"/>
      <c r="E1987" s="21"/>
      <c r="F1987" s="21"/>
      <c r="G1987" s="21"/>
      <c r="H1987" s="20"/>
      <c r="I1987" s="20"/>
      <c r="J1987" s="20"/>
      <c r="K1987" s="20"/>
      <c r="L1987" s="20"/>
    </row>
  </sheetData>
  <mergeCells count="17">
    <mergeCell ref="D4:D5"/>
    <mergeCell ref="E4:E5"/>
    <mergeCell ref="F4:F5"/>
    <mergeCell ref="G4:G5"/>
    <mergeCell ref="H4:H5"/>
    <mergeCell ref="A1:L1"/>
    <mergeCell ref="A3:A5"/>
    <mergeCell ref="B3:C3"/>
    <mergeCell ref="D3:E3"/>
    <mergeCell ref="F3:G3"/>
    <mergeCell ref="H3:I3"/>
    <mergeCell ref="B4:B5"/>
    <mergeCell ref="I4:I5"/>
    <mergeCell ref="J4:K4"/>
    <mergeCell ref="C4:C5"/>
    <mergeCell ref="L4:L5"/>
    <mergeCell ref="J3:L3"/>
  </mergeCells>
  <pageMargins left="0.70866141732283472" right="0.70866141732283472" top="0.74803149606299213" bottom="0.74803149606299213" header="0.31496062992125984" footer="0.31496062992125984"/>
  <pageSetup paperSize="9" scale="68" firstPageNumber="20" orientation="landscape" useFirstPageNumber="1" r:id="rId1"/>
  <headerFooter>
    <oddFooter>&amp;R&amp;"-,обычный"&amp;8&amp;P</oddFooter>
  </headerFooter>
  <rowBreaks count="51" manualBreakCount="51">
    <brk id="44" max="16383" man="1"/>
    <brk id="78" max="11" man="1"/>
    <brk id="120" max="11" man="1"/>
    <brk id="165" max="11" man="1"/>
    <brk id="192" max="11" man="1"/>
    <brk id="227" max="11" man="1"/>
    <brk id="269" max="11" man="1"/>
    <brk id="304" max="11" man="1"/>
    <brk id="340" max="11" man="1"/>
    <brk id="375" max="11" man="1"/>
    <brk id="417" max="11" man="1"/>
    <brk id="459" max="11" man="1"/>
    <brk id="495" max="11" man="1"/>
    <brk id="531" max="11" man="1"/>
    <brk id="566" max="11" man="1"/>
    <brk id="601" max="11" man="1"/>
    <brk id="637" max="11" man="1"/>
    <brk id="667" max="11" man="1"/>
    <brk id="695" max="11" man="1"/>
    <brk id="731" max="11" man="1"/>
    <brk id="769" max="11" man="1"/>
    <brk id="797" max="11" man="1"/>
    <brk id="844" max="11" man="1"/>
    <brk id="885" max="11" man="1"/>
    <brk id="915" max="11" man="1"/>
    <brk id="985" max="11" man="1"/>
    <brk id="1020" max="11" man="1"/>
    <brk id="1055" max="11" man="1"/>
    <brk id="1083" max="11" man="1"/>
    <brk id="1118" max="11" man="1"/>
    <brk id="1153" max="11" man="1"/>
    <brk id="1188" max="11" man="1"/>
    <brk id="1223" max="11" man="1"/>
    <brk id="1259" max="11" man="1"/>
    <brk id="1290" max="11" man="1"/>
    <brk id="1336" max="11" man="1"/>
    <brk id="1366" max="11" man="1"/>
    <brk id="1433" max="11" man="1"/>
    <brk id="1469" max="11" man="1"/>
    <brk id="1506" max="11" man="1"/>
    <brk id="1535" max="11" man="1"/>
    <brk id="1564" max="11" man="1"/>
    <brk id="1599" max="11" man="1"/>
    <brk id="1626" max="11" man="1"/>
    <brk id="1663" max="11" man="1"/>
    <brk id="1698" max="11" man="1"/>
    <brk id="1726" max="11" man="1"/>
    <brk id="1761" max="11" man="1"/>
    <brk id="1797" max="11" man="1"/>
    <brk id="1832" max="11" man="1"/>
    <brk id="1867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view="pageBreakPreview" zoomScaleSheetLayoutView="100" workbookViewId="0">
      <pane ySplit="5" topLeftCell="A6" activePane="bottomLeft" state="frozen"/>
      <selection pane="bottomLeft" sqref="A1:J1"/>
    </sheetView>
  </sheetViews>
  <sheetFormatPr defaultColWidth="9.140625" defaultRowHeight="11.25" x14ac:dyDescent="0.2"/>
  <cols>
    <col min="1" max="1" width="34.7109375" style="25" customWidth="1"/>
    <col min="2" max="7" width="9.7109375" style="15" customWidth="1"/>
    <col min="8" max="9" width="9.7109375" style="26" customWidth="1"/>
    <col min="10" max="10" width="10.7109375" style="26" customWidth="1"/>
    <col min="11" max="16384" width="9.140625" style="26"/>
  </cols>
  <sheetData>
    <row r="1" spans="1:10" ht="12.75" x14ac:dyDescent="0.2">
      <c r="A1" s="126" t="s">
        <v>1330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12.75" x14ac:dyDescent="0.2">
      <c r="A2" s="69"/>
      <c r="B2" s="69"/>
      <c r="C2" s="69"/>
      <c r="D2" s="69"/>
      <c r="E2" s="69"/>
      <c r="F2" s="69"/>
      <c r="G2" s="69"/>
      <c r="H2" s="69"/>
      <c r="I2" s="69"/>
      <c r="J2" s="69"/>
    </row>
    <row r="3" spans="1:10" s="27" customFormat="1" ht="12.75" customHeight="1" x14ac:dyDescent="0.2">
      <c r="A3" s="132" t="s">
        <v>276</v>
      </c>
      <c r="B3" s="134" t="s">
        <v>583</v>
      </c>
      <c r="C3" s="134"/>
      <c r="D3" s="134" t="s">
        <v>583</v>
      </c>
      <c r="E3" s="134"/>
      <c r="F3" s="134" t="s">
        <v>583</v>
      </c>
      <c r="G3" s="134"/>
      <c r="H3" s="127" t="s">
        <v>584</v>
      </c>
      <c r="I3" s="131"/>
      <c r="J3" s="131"/>
    </row>
    <row r="4" spans="1:10" s="27" customFormat="1" ht="12.75" customHeight="1" x14ac:dyDescent="0.2">
      <c r="A4" s="133"/>
      <c r="B4" s="124" t="s">
        <v>1335</v>
      </c>
      <c r="C4" s="124" t="s">
        <v>1346</v>
      </c>
      <c r="D4" s="124" t="s">
        <v>1340</v>
      </c>
      <c r="E4" s="123" t="s">
        <v>1341</v>
      </c>
      <c r="F4" s="124" t="s">
        <v>1342</v>
      </c>
      <c r="G4" s="123" t="s">
        <v>1343</v>
      </c>
      <c r="H4" s="127" t="s">
        <v>1344</v>
      </c>
      <c r="I4" s="128"/>
      <c r="J4" s="129" t="s">
        <v>1345</v>
      </c>
    </row>
    <row r="5" spans="1:10" s="27" customFormat="1" ht="52.5" customHeight="1" x14ac:dyDescent="0.2">
      <c r="A5" s="133"/>
      <c r="B5" s="125"/>
      <c r="C5" s="125"/>
      <c r="D5" s="125"/>
      <c r="E5" s="123"/>
      <c r="F5" s="125"/>
      <c r="G5" s="123"/>
      <c r="H5" s="10" t="s">
        <v>1347</v>
      </c>
      <c r="I5" s="10" t="s">
        <v>1339</v>
      </c>
      <c r="J5" s="130"/>
    </row>
    <row r="6" spans="1:10" s="27" customFormat="1" x14ac:dyDescent="0.2">
      <c r="A6" s="22" t="s">
        <v>609</v>
      </c>
      <c r="B6" s="73"/>
      <c r="C6" s="73"/>
      <c r="D6" s="73"/>
      <c r="E6" s="73"/>
      <c r="F6" s="73"/>
      <c r="G6" s="73"/>
      <c r="H6" s="12"/>
      <c r="I6" s="12"/>
      <c r="J6" s="12"/>
    </row>
    <row r="7" spans="1:10" s="27" customFormat="1" ht="22.5" x14ac:dyDescent="0.2">
      <c r="A7" s="22" t="s">
        <v>538</v>
      </c>
      <c r="B7" s="73"/>
      <c r="C7" s="73"/>
      <c r="D7" s="73"/>
      <c r="E7" s="73"/>
      <c r="F7" s="73"/>
      <c r="G7" s="73"/>
      <c r="H7" s="12"/>
      <c r="I7" s="12"/>
      <c r="J7" s="12"/>
    </row>
    <row r="8" spans="1:10" s="27" customFormat="1" x14ac:dyDescent="0.2">
      <c r="A8" s="17" t="s">
        <v>274</v>
      </c>
      <c r="B8" s="73">
        <v>68126.05</v>
      </c>
      <c r="C8" s="73">
        <v>377191.56900000002</v>
      </c>
      <c r="D8" s="73">
        <v>55676.275000000001</v>
      </c>
      <c r="E8" s="73">
        <v>432867.84399999998</v>
      </c>
      <c r="F8" s="73">
        <v>5717.51</v>
      </c>
      <c r="G8" s="73">
        <v>1656187.1640000001</v>
      </c>
      <c r="H8" s="16">
        <f>D8/B8*100</f>
        <v>81.725382581259296</v>
      </c>
      <c r="I8" s="16"/>
      <c r="J8" s="16">
        <f>E8/G8*100</f>
        <v>26.136408578034359</v>
      </c>
    </row>
    <row r="9" spans="1:10" s="27" customFormat="1" x14ac:dyDescent="0.2">
      <c r="A9" s="17" t="s">
        <v>275</v>
      </c>
      <c r="B9" s="73">
        <v>458285.29399999999</v>
      </c>
      <c r="C9" s="73">
        <v>4843761.3059999999</v>
      </c>
      <c r="D9" s="73">
        <v>641940.82200000004</v>
      </c>
      <c r="E9" s="73">
        <v>5485702.1279999996</v>
      </c>
      <c r="F9" s="73">
        <v>488691.61900000001</v>
      </c>
      <c r="G9" s="73">
        <v>3612558.3</v>
      </c>
      <c r="H9" s="16">
        <f>D9/B9*100</f>
        <v>140.07449735011573</v>
      </c>
      <c r="I9" s="16">
        <f>D9/F9*100</f>
        <v>131.35908148242666</v>
      </c>
      <c r="J9" s="16">
        <f>E9/G9*100</f>
        <v>151.85089547205368</v>
      </c>
    </row>
    <row r="10" spans="1:10" s="27" customFormat="1" x14ac:dyDescent="0.2">
      <c r="A10" s="22" t="s">
        <v>539</v>
      </c>
      <c r="B10" s="73"/>
      <c r="C10" s="73"/>
      <c r="D10" s="73"/>
      <c r="E10" s="73"/>
      <c r="F10" s="73"/>
      <c r="G10" s="73"/>
      <c r="H10" s="72"/>
      <c r="I10" s="72"/>
      <c r="J10" s="72"/>
    </row>
    <row r="11" spans="1:10" s="27" customFormat="1" x14ac:dyDescent="0.2">
      <c r="A11" s="17" t="s">
        <v>274</v>
      </c>
      <c r="B11" s="73">
        <v>234.8</v>
      </c>
      <c r="C11" s="73">
        <v>15344.611000000001</v>
      </c>
      <c r="D11" s="73">
        <v>166.62700000000001</v>
      </c>
      <c r="E11" s="73">
        <v>15511.237999999999</v>
      </c>
      <c r="F11" s="73">
        <v>3.03</v>
      </c>
      <c r="G11" s="73">
        <v>17753.785</v>
      </c>
      <c r="H11" s="16">
        <f>D11/B11*100</f>
        <v>70.965502555366271</v>
      </c>
      <c r="I11" s="16"/>
      <c r="J11" s="16">
        <f>E11/G11*100</f>
        <v>87.368625901462707</v>
      </c>
    </row>
    <row r="12" spans="1:10" s="27" customFormat="1" x14ac:dyDescent="0.2">
      <c r="A12" s="17" t="s">
        <v>275</v>
      </c>
      <c r="B12" s="73">
        <v>4352.6729999999998</v>
      </c>
      <c r="C12" s="73">
        <v>94365.930999999997</v>
      </c>
      <c r="D12" s="73">
        <v>7460.6080000000002</v>
      </c>
      <c r="E12" s="73">
        <v>101826.539</v>
      </c>
      <c r="F12" s="73">
        <v>7358.4340000000002</v>
      </c>
      <c r="G12" s="73">
        <v>137205.71100000001</v>
      </c>
      <c r="H12" s="16">
        <f>D12/B12*100</f>
        <v>171.40290575469373</v>
      </c>
      <c r="I12" s="16">
        <f>D12/F12*100</f>
        <v>101.38852913541115</v>
      </c>
      <c r="J12" s="16">
        <f>E12/G12*100</f>
        <v>74.214504817514481</v>
      </c>
    </row>
    <row r="13" spans="1:10" s="27" customFormat="1" x14ac:dyDescent="0.2">
      <c r="A13" s="22" t="s">
        <v>540</v>
      </c>
      <c r="B13" s="73"/>
      <c r="C13" s="73"/>
      <c r="D13" s="73"/>
      <c r="E13" s="73"/>
      <c r="F13" s="73"/>
      <c r="G13" s="73"/>
      <c r="H13" s="72"/>
      <c r="I13" s="72"/>
      <c r="J13" s="72"/>
    </row>
    <row r="14" spans="1:10" s="27" customFormat="1" x14ac:dyDescent="0.2">
      <c r="A14" s="17" t="s">
        <v>274</v>
      </c>
      <c r="B14" s="73">
        <v>3267.623</v>
      </c>
      <c r="C14" s="73">
        <v>62055.127</v>
      </c>
      <c r="D14" s="73">
        <v>2558.96</v>
      </c>
      <c r="E14" s="73">
        <v>64614.087</v>
      </c>
      <c r="F14" s="73">
        <v>9464.8950000000004</v>
      </c>
      <c r="G14" s="73">
        <v>195647.361</v>
      </c>
      <c r="H14" s="16">
        <f>D14/B14*100</f>
        <v>78.312583795621464</v>
      </c>
      <c r="I14" s="16">
        <f>D14/F14*100</f>
        <v>27.036327397187183</v>
      </c>
      <c r="J14" s="16">
        <f>E14/G14*100</f>
        <v>33.025790212422031</v>
      </c>
    </row>
    <row r="15" spans="1:10" s="27" customFormat="1" x14ac:dyDescent="0.2">
      <c r="A15" s="17" t="s">
        <v>275</v>
      </c>
      <c r="B15" s="73">
        <v>105693.56299999999</v>
      </c>
      <c r="C15" s="73">
        <v>1064606.754</v>
      </c>
      <c r="D15" s="73">
        <v>192021.13200000001</v>
      </c>
      <c r="E15" s="73">
        <v>1256627.8859999999</v>
      </c>
      <c r="F15" s="73">
        <v>285651.25199999998</v>
      </c>
      <c r="G15" s="73">
        <v>967087.81</v>
      </c>
      <c r="H15" s="16">
        <f>D15/B15*100</f>
        <v>181.67722475208828</v>
      </c>
      <c r="I15" s="16">
        <f>D15/F15*100</f>
        <v>67.222226633195376</v>
      </c>
      <c r="J15" s="16">
        <f>E15/G15*100</f>
        <v>129.93937810052637</v>
      </c>
    </row>
    <row r="16" spans="1:10" s="27" customFormat="1" x14ac:dyDescent="0.2">
      <c r="A16" s="22" t="s">
        <v>541</v>
      </c>
      <c r="B16" s="73"/>
      <c r="C16" s="73"/>
      <c r="D16" s="73"/>
      <c r="E16" s="73"/>
      <c r="F16" s="73"/>
      <c r="G16" s="73"/>
      <c r="H16" s="72"/>
      <c r="I16" s="72"/>
      <c r="J16" s="72"/>
    </row>
    <row r="17" spans="1:14" s="27" customFormat="1" x14ac:dyDescent="0.2">
      <c r="A17" s="17" t="s">
        <v>274</v>
      </c>
      <c r="B17" s="73">
        <v>555.25</v>
      </c>
      <c r="C17" s="73">
        <v>7043.8159999999998</v>
      </c>
      <c r="D17" s="73">
        <v>190.2</v>
      </c>
      <c r="E17" s="73">
        <v>7234.0159999999996</v>
      </c>
      <c r="F17" s="73">
        <v>9150.5149999999994</v>
      </c>
      <c r="G17" s="73">
        <v>21032.634999999998</v>
      </c>
      <c r="H17" s="16">
        <f>D17/B17*100</f>
        <v>34.254840162089145</v>
      </c>
      <c r="I17" s="16">
        <f>D17/F17*100</f>
        <v>2.078571533951914</v>
      </c>
      <c r="J17" s="16">
        <f>E17/G17*100</f>
        <v>34.394244943631648</v>
      </c>
    </row>
    <row r="18" spans="1:14" s="27" customFormat="1" x14ac:dyDescent="0.2">
      <c r="A18" s="17" t="s">
        <v>275</v>
      </c>
      <c r="B18" s="73">
        <v>0</v>
      </c>
      <c r="C18" s="73">
        <v>0</v>
      </c>
      <c r="D18" s="73">
        <v>0</v>
      </c>
      <c r="E18" s="73">
        <v>0</v>
      </c>
      <c r="F18" s="73">
        <v>67</v>
      </c>
      <c r="G18" s="73">
        <v>357.7</v>
      </c>
      <c r="H18" s="16">
        <v>0</v>
      </c>
      <c r="I18" s="16">
        <f>D18/F18*100</f>
        <v>0</v>
      </c>
      <c r="J18" s="16">
        <f>E18/G18*100</f>
        <v>0</v>
      </c>
    </row>
    <row r="19" spans="1:14" s="27" customFormat="1" x14ac:dyDescent="0.2">
      <c r="A19" s="22" t="s">
        <v>542</v>
      </c>
      <c r="B19" s="73"/>
      <c r="C19" s="73"/>
      <c r="D19" s="73"/>
      <c r="E19" s="73"/>
      <c r="F19" s="73"/>
      <c r="G19" s="73"/>
      <c r="H19" s="72"/>
      <c r="I19" s="72"/>
      <c r="J19" s="72"/>
    </row>
    <row r="20" spans="1:14" s="27" customFormat="1" x14ac:dyDescent="0.2">
      <c r="A20" s="17" t="s">
        <v>274</v>
      </c>
      <c r="B20" s="73">
        <v>0.46300000000000002</v>
      </c>
      <c r="C20" s="73">
        <v>396.11399999999998</v>
      </c>
      <c r="D20" s="73">
        <v>0.126</v>
      </c>
      <c r="E20" s="73">
        <v>396.24</v>
      </c>
      <c r="F20" s="73">
        <v>1442.5319999999999</v>
      </c>
      <c r="G20" s="73">
        <v>7569.9719999999998</v>
      </c>
      <c r="H20" s="16">
        <f>D20/B20*100</f>
        <v>27.213822894168466</v>
      </c>
      <c r="I20" s="16">
        <f>D20/F20*100</f>
        <v>8.7346415885401502E-3</v>
      </c>
      <c r="J20" s="16">
        <f>E20/G20*100</f>
        <v>5.2343654639673707</v>
      </c>
    </row>
    <row r="21" spans="1:14" s="27" customFormat="1" x14ac:dyDescent="0.2">
      <c r="A21" s="17" t="s">
        <v>275</v>
      </c>
      <c r="B21" s="73">
        <v>465</v>
      </c>
      <c r="C21" s="73">
        <v>18582.708999999999</v>
      </c>
      <c r="D21" s="73">
        <v>2302.5</v>
      </c>
      <c r="E21" s="73">
        <v>20885.208999999999</v>
      </c>
      <c r="F21" s="73">
        <v>4700.95</v>
      </c>
      <c r="G21" s="73">
        <v>14840.279</v>
      </c>
      <c r="H21" s="16">
        <f>D21/B21*100</f>
        <v>495.16129032258061</v>
      </c>
      <c r="I21" s="16">
        <f>D21/F21*100</f>
        <v>48.979461598187598</v>
      </c>
      <c r="J21" s="16">
        <f>E21/G21*100</f>
        <v>140.73326384227681</v>
      </c>
    </row>
    <row r="22" spans="1:14" s="27" customFormat="1" x14ac:dyDescent="0.2">
      <c r="A22" s="22" t="s">
        <v>543</v>
      </c>
      <c r="B22" s="73"/>
      <c r="C22" s="73"/>
      <c r="D22" s="73"/>
      <c r="E22" s="73"/>
      <c r="F22" s="73"/>
      <c r="G22" s="73"/>
      <c r="H22" s="72"/>
      <c r="I22" s="72"/>
      <c r="J22" s="72"/>
    </row>
    <row r="23" spans="1:14" s="27" customFormat="1" x14ac:dyDescent="0.2">
      <c r="A23" s="17" t="s">
        <v>274</v>
      </c>
      <c r="B23" s="73">
        <v>571.17999999999995</v>
      </c>
      <c r="C23" s="73">
        <v>593.92899999999997</v>
      </c>
      <c r="D23" s="73">
        <v>761.93100000000004</v>
      </c>
      <c r="E23" s="73">
        <v>1355.8589999999999</v>
      </c>
      <c r="F23" s="73">
        <v>0</v>
      </c>
      <c r="G23" s="73">
        <v>565.85699999999997</v>
      </c>
      <c r="H23" s="16">
        <f>D23/B23*100</f>
        <v>133.3959522392241</v>
      </c>
      <c r="I23" s="16">
        <v>0</v>
      </c>
      <c r="J23" s="16">
        <f>E23/G23*100</f>
        <v>239.61159798323607</v>
      </c>
    </row>
    <row r="24" spans="1:14" s="27" customFormat="1" x14ac:dyDescent="0.2">
      <c r="A24" s="17" t="s">
        <v>275</v>
      </c>
      <c r="B24" s="73">
        <v>406.5</v>
      </c>
      <c r="C24" s="73">
        <v>12587.06</v>
      </c>
      <c r="D24" s="73">
        <v>898</v>
      </c>
      <c r="E24" s="73">
        <v>13485.06</v>
      </c>
      <c r="F24" s="73">
        <v>752.97</v>
      </c>
      <c r="G24" s="73">
        <v>7994.0569999999998</v>
      </c>
      <c r="H24" s="16">
        <f>D24/B24*100</f>
        <v>220.91020910209102</v>
      </c>
      <c r="I24" s="16">
        <f>D24/F24*100</f>
        <v>119.26105953756459</v>
      </c>
      <c r="J24" s="16">
        <f>E24/G24*100</f>
        <v>168.68856451736585</v>
      </c>
    </row>
    <row r="25" spans="1:14" s="27" customFormat="1" x14ac:dyDescent="0.2">
      <c r="A25" s="22" t="s">
        <v>544</v>
      </c>
      <c r="B25" s="73"/>
      <c r="C25" s="73"/>
      <c r="D25" s="73"/>
      <c r="E25" s="73"/>
      <c r="F25" s="73"/>
      <c r="G25" s="73"/>
      <c r="H25" s="72"/>
      <c r="I25" s="72"/>
      <c r="J25" s="72"/>
    </row>
    <row r="26" spans="1:14" s="27" customFormat="1" x14ac:dyDescent="0.2">
      <c r="A26" s="17" t="s">
        <v>274</v>
      </c>
      <c r="B26" s="73">
        <v>841.77800000000002</v>
      </c>
      <c r="C26" s="73">
        <v>17305.566999999999</v>
      </c>
      <c r="D26" s="73">
        <v>1376.2159999999999</v>
      </c>
      <c r="E26" s="73">
        <v>18681.784</v>
      </c>
      <c r="F26" s="73">
        <v>703.41499999999996</v>
      </c>
      <c r="G26" s="73">
        <v>13797.72</v>
      </c>
      <c r="H26" s="16">
        <f>D26/B26*100</f>
        <v>163.48918598490337</v>
      </c>
      <c r="I26" s="16">
        <f>D26/F26*100</f>
        <v>195.64780392797991</v>
      </c>
      <c r="J26" s="16">
        <f>E26/G26*100</f>
        <v>135.39761641778497</v>
      </c>
    </row>
    <row r="27" spans="1:14" s="27" customFormat="1" ht="12" x14ac:dyDescent="0.2">
      <c r="A27" s="17" t="s">
        <v>275</v>
      </c>
      <c r="B27" s="73">
        <v>7846.3770000000004</v>
      </c>
      <c r="C27" s="73">
        <v>77256.365999999995</v>
      </c>
      <c r="D27" s="73">
        <v>10457.516</v>
      </c>
      <c r="E27" s="73">
        <v>87713.881999999998</v>
      </c>
      <c r="F27" s="73">
        <v>7323.0410000000002</v>
      </c>
      <c r="G27" s="73">
        <v>76787.120999999999</v>
      </c>
      <c r="H27" s="16">
        <f>D27/B27*100</f>
        <v>133.27827607569708</v>
      </c>
      <c r="I27" s="16">
        <f>D27/F27*100</f>
        <v>142.80291480001273</v>
      </c>
      <c r="J27" s="16">
        <f>E27/G27*100</f>
        <v>114.22993967959809</v>
      </c>
      <c r="K27" s="71"/>
      <c r="L27" s="70"/>
      <c r="M27" s="70"/>
      <c r="N27" s="70"/>
    </row>
    <row r="28" spans="1:14" s="27" customFormat="1" x14ac:dyDescent="0.2">
      <c r="A28" s="22" t="s">
        <v>545</v>
      </c>
      <c r="B28" s="73"/>
      <c r="C28" s="73"/>
      <c r="D28" s="73"/>
      <c r="E28" s="73"/>
      <c r="F28" s="73"/>
      <c r="G28" s="73"/>
      <c r="H28" s="72"/>
      <c r="I28" s="72"/>
      <c r="J28" s="72"/>
    </row>
    <row r="29" spans="1:14" s="27" customFormat="1" x14ac:dyDescent="0.2">
      <c r="A29" s="22" t="s">
        <v>546</v>
      </c>
      <c r="B29" s="73"/>
      <c r="C29" s="73"/>
      <c r="D29" s="73"/>
      <c r="E29" s="73"/>
      <c r="F29" s="73"/>
      <c r="G29" s="73"/>
      <c r="H29" s="72"/>
      <c r="I29" s="72"/>
      <c r="J29" s="72"/>
    </row>
    <row r="30" spans="1:14" s="27" customFormat="1" x14ac:dyDescent="0.2">
      <c r="A30" s="17" t="s">
        <v>274</v>
      </c>
      <c r="B30" s="73">
        <v>576.98199999999997</v>
      </c>
      <c r="C30" s="73">
        <v>35684.347000000002</v>
      </c>
      <c r="D30" s="73">
        <v>789.49900000000002</v>
      </c>
      <c r="E30" s="73">
        <v>36473.845999999998</v>
      </c>
      <c r="F30" s="73">
        <v>1517.5119999999999</v>
      </c>
      <c r="G30" s="73">
        <v>70846.903000000006</v>
      </c>
      <c r="H30" s="16">
        <f>D30/B30*100</f>
        <v>136.83251817214403</v>
      </c>
      <c r="I30" s="16">
        <f>D30/F30*100</f>
        <v>52.02588183816669</v>
      </c>
      <c r="J30" s="16">
        <f>E30/G30*100</f>
        <v>51.482625853101858</v>
      </c>
    </row>
    <row r="31" spans="1:14" s="27" customFormat="1" x14ac:dyDescent="0.2">
      <c r="A31" s="17" t="s">
        <v>275</v>
      </c>
      <c r="B31" s="73">
        <v>215.298</v>
      </c>
      <c r="C31" s="73">
        <v>27110.409</v>
      </c>
      <c r="D31" s="73">
        <v>17.849</v>
      </c>
      <c r="E31" s="73">
        <v>27128.258000000002</v>
      </c>
      <c r="F31" s="73">
        <v>190.93700000000001</v>
      </c>
      <c r="G31" s="73">
        <v>34572.402000000002</v>
      </c>
      <c r="H31" s="16">
        <f>D31/B31*100</f>
        <v>8.290369627214373</v>
      </c>
      <c r="I31" s="16">
        <f>D31/F31*100</f>
        <v>9.3481095858843481</v>
      </c>
      <c r="J31" s="16">
        <f>E31/G31*100</f>
        <v>78.467958344346457</v>
      </c>
    </row>
    <row r="32" spans="1:14" s="27" customFormat="1" x14ac:dyDescent="0.2">
      <c r="A32" s="74" t="s">
        <v>603</v>
      </c>
      <c r="B32" s="73"/>
      <c r="C32" s="73"/>
      <c r="D32" s="73"/>
      <c r="E32" s="73"/>
      <c r="F32" s="73"/>
      <c r="G32" s="73"/>
      <c r="H32" s="72"/>
      <c r="I32" s="72"/>
      <c r="J32" s="72"/>
    </row>
    <row r="33" spans="1:18" s="27" customFormat="1" ht="12" x14ac:dyDescent="0.2">
      <c r="A33" s="17" t="s">
        <v>274</v>
      </c>
      <c r="B33" s="73">
        <v>202.345</v>
      </c>
      <c r="C33" s="73">
        <v>25734.387999999999</v>
      </c>
      <c r="D33" s="73">
        <v>113.738</v>
      </c>
      <c r="E33" s="73">
        <v>25848.126</v>
      </c>
      <c r="F33" s="73">
        <v>855.75699999999995</v>
      </c>
      <c r="G33" s="73">
        <v>61548.872000000003</v>
      </c>
      <c r="H33" s="16">
        <f>D33/B33*100</f>
        <v>56.209938471422575</v>
      </c>
      <c r="I33" s="16">
        <f>D33/F33*100</f>
        <v>13.290922539926639</v>
      </c>
      <c r="J33" s="16">
        <f>E33/G33*100</f>
        <v>41.996100269717367</v>
      </c>
      <c r="L33" s="70"/>
      <c r="M33" s="70"/>
      <c r="N33" s="70"/>
      <c r="O33" s="71"/>
      <c r="P33" s="70"/>
      <c r="Q33" s="70"/>
      <c r="R33" s="70"/>
    </row>
    <row r="34" spans="1:18" s="27" customFormat="1" ht="12" x14ac:dyDescent="0.2">
      <c r="A34" s="17" t="s">
        <v>275</v>
      </c>
      <c r="B34" s="73">
        <v>163.24100000000001</v>
      </c>
      <c r="C34" s="73">
        <v>24474.087</v>
      </c>
      <c r="D34" s="73">
        <v>8.74</v>
      </c>
      <c r="E34" s="73">
        <v>24482.827000000001</v>
      </c>
      <c r="F34" s="73">
        <v>190.93700000000001</v>
      </c>
      <c r="G34" s="73">
        <v>32154.704000000002</v>
      </c>
      <c r="H34" s="16">
        <f>D34/B34*100</f>
        <v>5.3540470837595944</v>
      </c>
      <c r="I34" s="16">
        <f>D34/F34*100</f>
        <v>4.5774260619995077</v>
      </c>
      <c r="J34" s="16">
        <f>E34/G34*100</f>
        <v>76.140732006116423</v>
      </c>
      <c r="L34" s="70"/>
      <c r="M34" s="70"/>
      <c r="N34" s="70"/>
      <c r="O34" s="71"/>
      <c r="P34" s="70"/>
      <c r="Q34" s="70"/>
      <c r="R34" s="70"/>
    </row>
    <row r="35" spans="1:18" s="27" customFormat="1" x14ac:dyDescent="0.2">
      <c r="A35" s="22" t="s">
        <v>547</v>
      </c>
    </row>
    <row r="36" spans="1:18" s="27" customFormat="1" x14ac:dyDescent="0.2">
      <c r="A36" s="17" t="s">
        <v>274</v>
      </c>
      <c r="B36" s="73">
        <v>3461.9720000000002</v>
      </c>
      <c r="C36" s="73">
        <v>62530.434000000001</v>
      </c>
      <c r="D36" s="73">
        <v>2136.299</v>
      </c>
      <c r="E36" s="73">
        <v>64666.733</v>
      </c>
      <c r="F36" s="73">
        <v>2315.7359999999999</v>
      </c>
      <c r="G36" s="73">
        <v>52030.472000000002</v>
      </c>
      <c r="H36" s="16">
        <f>D36/B36*100</f>
        <v>61.707575913381149</v>
      </c>
      <c r="I36" s="16">
        <f>D36/F36*100</f>
        <v>92.251405168810265</v>
      </c>
      <c r="J36" s="16">
        <f>E36/G36*100</f>
        <v>124.28627016875802</v>
      </c>
    </row>
    <row r="37" spans="1:18" s="27" customFormat="1" x14ac:dyDescent="0.2">
      <c r="A37" s="17" t="s">
        <v>275</v>
      </c>
      <c r="B37" s="73">
        <v>24895.127</v>
      </c>
      <c r="C37" s="73">
        <v>79493.031000000003</v>
      </c>
      <c r="D37" s="73">
        <v>9339.58</v>
      </c>
      <c r="E37" s="73">
        <v>88832.611000000004</v>
      </c>
      <c r="F37" s="73">
        <v>38603.538</v>
      </c>
      <c r="G37" s="73">
        <v>66620.474000000002</v>
      </c>
      <c r="H37" s="16">
        <f>D37/B37*100</f>
        <v>37.515695340698599</v>
      </c>
      <c r="I37" s="16">
        <f>D37/F37*100</f>
        <v>24.193585572389765</v>
      </c>
      <c r="J37" s="16">
        <f>E37/G37*100</f>
        <v>133.34130735845559</v>
      </c>
    </row>
    <row r="38" spans="1:18" s="27" customFormat="1" x14ac:dyDescent="0.2">
      <c r="A38" s="22" t="s">
        <v>548</v>
      </c>
      <c r="B38" s="73"/>
      <c r="C38" s="73"/>
      <c r="D38" s="73"/>
      <c r="E38" s="73"/>
      <c r="F38" s="73"/>
      <c r="G38" s="73"/>
      <c r="H38" s="72"/>
      <c r="I38" s="72"/>
      <c r="J38" s="72"/>
    </row>
    <row r="39" spans="1:18" s="27" customFormat="1" x14ac:dyDescent="0.2">
      <c r="A39" s="17" t="s">
        <v>274</v>
      </c>
      <c r="B39" s="73">
        <v>445.23700000000002</v>
      </c>
      <c r="C39" s="73">
        <v>11416.87</v>
      </c>
      <c r="D39" s="73">
        <v>331.92500000000001</v>
      </c>
      <c r="E39" s="73">
        <v>11748.795</v>
      </c>
      <c r="F39" s="73">
        <v>572.16099999999994</v>
      </c>
      <c r="G39" s="73">
        <v>14490.07</v>
      </c>
      <c r="H39" s="16">
        <f>D39/B39*100</f>
        <v>74.550183385477837</v>
      </c>
      <c r="I39" s="16">
        <f>D39/F39*100</f>
        <v>58.012517455751102</v>
      </c>
      <c r="J39" s="16">
        <f>E39/G39*100</f>
        <v>81.081699398277578</v>
      </c>
    </row>
    <row r="40" spans="1:18" s="27" customFormat="1" x14ac:dyDescent="0.2">
      <c r="A40" s="17" t="s">
        <v>275</v>
      </c>
      <c r="B40" s="73">
        <v>85.63</v>
      </c>
      <c r="C40" s="73">
        <v>11696.956</v>
      </c>
      <c r="D40" s="73">
        <v>678.99300000000005</v>
      </c>
      <c r="E40" s="73">
        <v>12375.949000000001</v>
      </c>
      <c r="F40" s="73">
        <v>2704.59</v>
      </c>
      <c r="G40" s="73">
        <v>3360.6060000000002</v>
      </c>
      <c r="H40" s="16"/>
      <c r="I40" s="16">
        <f>D40/F40*100</f>
        <v>25.105210031834769</v>
      </c>
      <c r="J40" s="16">
        <f>E40/G40*100</f>
        <v>368.26539618152202</v>
      </c>
    </row>
    <row r="41" spans="1:18" s="27" customFormat="1" x14ac:dyDescent="0.2">
      <c r="A41" s="22" t="s">
        <v>549</v>
      </c>
      <c r="B41" s="73"/>
      <c r="C41" s="73"/>
      <c r="D41" s="73"/>
      <c r="E41" s="73"/>
      <c r="F41" s="73"/>
      <c r="G41" s="73"/>
      <c r="H41" s="72"/>
      <c r="I41" s="72"/>
      <c r="J41" s="72"/>
    </row>
    <row r="42" spans="1:18" s="27" customFormat="1" x14ac:dyDescent="0.2">
      <c r="A42" s="17" t="s">
        <v>274</v>
      </c>
      <c r="B42" s="73">
        <v>146.78399999999999</v>
      </c>
      <c r="C42" s="73">
        <v>8002.0889999999999</v>
      </c>
      <c r="D42" s="73">
        <v>152.143</v>
      </c>
      <c r="E42" s="73">
        <v>8154.232</v>
      </c>
      <c r="F42" s="73">
        <v>171.00800000000001</v>
      </c>
      <c r="G42" s="73">
        <v>9550.8490000000002</v>
      </c>
      <c r="H42" s="16">
        <f>D42/B42*100</f>
        <v>103.650942882058</v>
      </c>
      <c r="I42" s="16">
        <f>D42/F42*100</f>
        <v>88.968352357784426</v>
      </c>
      <c r="J42" s="16">
        <f>E42/G42*100</f>
        <v>85.377038208854515</v>
      </c>
    </row>
    <row r="43" spans="1:18" x14ac:dyDescent="0.2">
      <c r="A43" s="17" t="s">
        <v>275</v>
      </c>
      <c r="B43" s="73">
        <v>82.84</v>
      </c>
      <c r="C43" s="73">
        <v>8312.3259999999991</v>
      </c>
      <c r="D43" s="73">
        <v>569.72799999999995</v>
      </c>
      <c r="E43" s="73">
        <v>8882.0540000000001</v>
      </c>
      <c r="F43" s="73">
        <v>442.66</v>
      </c>
      <c r="G43" s="73">
        <v>2943.84</v>
      </c>
      <c r="H43" s="16"/>
      <c r="I43" s="16">
        <f>D43/F43*100</f>
        <v>128.70555279446978</v>
      </c>
      <c r="J43" s="16">
        <f>E43/G43*100</f>
        <v>301.71660144573076</v>
      </c>
    </row>
    <row r="44" spans="1:18" x14ac:dyDescent="0.2">
      <c r="A44" s="22" t="s">
        <v>550</v>
      </c>
      <c r="B44" s="73"/>
      <c r="C44" s="73"/>
      <c r="D44" s="73"/>
      <c r="E44" s="73"/>
      <c r="F44" s="73"/>
      <c r="G44" s="73"/>
      <c r="H44" s="72"/>
      <c r="I44" s="72"/>
      <c r="J44" s="72"/>
    </row>
    <row r="45" spans="1:18" x14ac:dyDescent="0.2">
      <c r="A45" s="17" t="s">
        <v>274</v>
      </c>
      <c r="B45" s="73">
        <v>1.3</v>
      </c>
      <c r="C45" s="73">
        <v>3351.299</v>
      </c>
      <c r="D45" s="73">
        <v>37.229999999999997</v>
      </c>
      <c r="E45" s="73">
        <v>3388.529</v>
      </c>
      <c r="F45" s="73">
        <v>8.0000000000000002E-3</v>
      </c>
      <c r="G45" s="73">
        <v>3281.364</v>
      </c>
      <c r="H45" s="16"/>
      <c r="I45" s="16"/>
      <c r="J45" s="16">
        <f>E45/G45*100</f>
        <v>103.26586748681341</v>
      </c>
    </row>
    <row r="46" spans="1:18" x14ac:dyDescent="0.2">
      <c r="A46" s="17" t="s">
        <v>275</v>
      </c>
      <c r="B46" s="73">
        <v>20</v>
      </c>
      <c r="C46" s="73">
        <v>782.68100000000004</v>
      </c>
      <c r="D46" s="73">
        <v>31.170999999999999</v>
      </c>
      <c r="E46" s="73">
        <v>813.85199999999998</v>
      </c>
      <c r="F46" s="73">
        <v>20.815000000000001</v>
      </c>
      <c r="G46" s="73">
        <v>475.38</v>
      </c>
      <c r="H46" s="16">
        <f>D46/B46*100</f>
        <v>155.85499999999999</v>
      </c>
      <c r="I46" s="16">
        <f>D46/F46*100</f>
        <v>149.75258227239971</v>
      </c>
      <c r="J46" s="16">
        <f>E46/G46*100</f>
        <v>171.20030291556228</v>
      </c>
    </row>
    <row r="47" spans="1:18" x14ac:dyDescent="0.2">
      <c r="A47" s="22" t="s">
        <v>551</v>
      </c>
      <c r="B47" s="73"/>
      <c r="C47" s="73"/>
      <c r="D47" s="73"/>
      <c r="E47" s="73"/>
      <c r="F47" s="73"/>
      <c r="G47" s="73"/>
      <c r="H47" s="72"/>
      <c r="I47" s="72"/>
      <c r="J47" s="72"/>
    </row>
    <row r="48" spans="1:18" x14ac:dyDescent="0.2">
      <c r="A48" s="17" t="s">
        <v>274</v>
      </c>
      <c r="B48" s="73">
        <v>592.46699999999998</v>
      </c>
      <c r="C48" s="73">
        <v>49674.635999999999</v>
      </c>
      <c r="D48" s="73">
        <v>577.178</v>
      </c>
      <c r="E48" s="73">
        <v>50251.813999999998</v>
      </c>
      <c r="F48" s="73">
        <v>390.435</v>
      </c>
      <c r="G48" s="73">
        <v>50269.381000000001</v>
      </c>
      <c r="H48" s="16">
        <f>D48/B48*100</f>
        <v>97.419434331363604</v>
      </c>
      <c r="I48" s="16">
        <f>D48/F48*100</f>
        <v>147.82947225530498</v>
      </c>
      <c r="J48" s="16">
        <f>E48/G48*100</f>
        <v>99.965054274290736</v>
      </c>
    </row>
    <row r="49" spans="1:10" x14ac:dyDescent="0.2">
      <c r="A49" s="17" t="s">
        <v>275</v>
      </c>
      <c r="B49" s="73">
        <v>917.03599999999994</v>
      </c>
      <c r="C49" s="73">
        <v>9356.3330000000005</v>
      </c>
      <c r="D49" s="73">
        <v>806.55399999999997</v>
      </c>
      <c r="E49" s="73">
        <v>10162.887000000001</v>
      </c>
      <c r="F49" s="73">
        <v>6068.9880000000003</v>
      </c>
      <c r="G49" s="73">
        <v>21697.847000000002</v>
      </c>
      <c r="H49" s="16">
        <f>D49/B49*100</f>
        <v>87.952272320824918</v>
      </c>
      <c r="I49" s="16">
        <f>D49/F49*100</f>
        <v>13.289760994749042</v>
      </c>
      <c r="J49" s="16">
        <f>E49/G49*100</f>
        <v>46.838227774396238</v>
      </c>
    </row>
    <row r="50" spans="1:10" x14ac:dyDescent="0.2">
      <c r="A50" s="22" t="s">
        <v>552</v>
      </c>
      <c r="B50" s="73"/>
      <c r="C50" s="73"/>
      <c r="D50" s="73"/>
      <c r="E50" s="73"/>
      <c r="F50" s="73"/>
      <c r="G50" s="73"/>
      <c r="H50" s="72"/>
      <c r="I50" s="72"/>
      <c r="J50" s="72"/>
    </row>
    <row r="51" spans="1:10" x14ac:dyDescent="0.2">
      <c r="A51" s="17" t="s">
        <v>274</v>
      </c>
      <c r="B51" s="73">
        <v>2028.04</v>
      </c>
      <c r="C51" s="73">
        <v>27537.241000000002</v>
      </c>
      <c r="D51" s="73">
        <v>1330.905</v>
      </c>
      <c r="E51" s="73">
        <v>28868.146000000001</v>
      </c>
      <c r="F51" s="73">
        <v>2050.5839999999998</v>
      </c>
      <c r="G51" s="73">
        <v>34033.514999999999</v>
      </c>
      <c r="H51" s="16">
        <f>D51/B51*100</f>
        <v>65.625184907595511</v>
      </c>
      <c r="I51" s="16">
        <f>D51/F51*100</f>
        <v>64.903705480975177</v>
      </c>
      <c r="J51" s="16">
        <f>E51/G51*100</f>
        <v>84.822699036523261</v>
      </c>
    </row>
    <row r="52" spans="1:10" x14ac:dyDescent="0.2">
      <c r="A52" s="17" t="s">
        <v>275</v>
      </c>
      <c r="B52" s="73">
        <v>37757.836000000003</v>
      </c>
      <c r="C52" s="73">
        <v>59721.286999999997</v>
      </c>
      <c r="D52" s="73">
        <v>26368.564999999999</v>
      </c>
      <c r="E52" s="73">
        <v>86089.850999999995</v>
      </c>
      <c r="F52" s="73">
        <v>5026.5950000000003</v>
      </c>
      <c r="G52" s="73">
        <v>22332.639999999999</v>
      </c>
      <c r="H52" s="16">
        <f>D52/B52*100</f>
        <v>69.836007021165074</v>
      </c>
      <c r="I52" s="16"/>
      <c r="J52" s="16">
        <f>E52/G52*100</f>
        <v>385.48891219309496</v>
      </c>
    </row>
    <row r="53" spans="1:10" x14ac:dyDescent="0.2">
      <c r="A53" s="22" t="s">
        <v>553</v>
      </c>
      <c r="B53" s="73"/>
      <c r="C53" s="73"/>
      <c r="D53" s="73"/>
      <c r="E53" s="73"/>
      <c r="F53" s="73"/>
      <c r="G53" s="73"/>
      <c r="H53" s="72"/>
      <c r="I53" s="72"/>
      <c r="J53" s="72"/>
    </row>
    <row r="54" spans="1:10" x14ac:dyDescent="0.2">
      <c r="A54" s="17" t="s">
        <v>274</v>
      </c>
      <c r="B54" s="73">
        <v>404.66199999999998</v>
      </c>
      <c r="C54" s="73">
        <v>3993.078</v>
      </c>
      <c r="D54" s="73">
        <v>883.76300000000003</v>
      </c>
      <c r="E54" s="73">
        <v>4876.8410000000003</v>
      </c>
      <c r="F54" s="73">
        <v>129.833</v>
      </c>
      <c r="G54" s="73">
        <v>4378.0349999999999</v>
      </c>
      <c r="H54" s="16">
        <f>D54/B54*100</f>
        <v>218.39535217045341</v>
      </c>
      <c r="I54" s="16"/>
      <c r="J54" s="16">
        <f>E54/G54*100</f>
        <v>111.39337625213139</v>
      </c>
    </row>
    <row r="55" spans="1:10" x14ac:dyDescent="0.2">
      <c r="A55" s="17" t="s">
        <v>275</v>
      </c>
      <c r="B55" s="73">
        <v>1183.452</v>
      </c>
      <c r="C55" s="73">
        <v>2486.4879999999998</v>
      </c>
      <c r="D55" s="73">
        <v>300.81200000000001</v>
      </c>
      <c r="E55" s="73">
        <v>2787.3</v>
      </c>
      <c r="F55" s="73">
        <v>544.04999999999995</v>
      </c>
      <c r="G55" s="73">
        <v>2699.1379999999999</v>
      </c>
      <c r="H55" s="16">
        <f>D55/B55*100</f>
        <v>25.418183415972933</v>
      </c>
      <c r="I55" s="16">
        <f>D55/F55*100</f>
        <v>55.291241613822265</v>
      </c>
      <c r="J55" s="16">
        <f>E55/G55*100</f>
        <v>103.26630205643433</v>
      </c>
    </row>
    <row r="56" spans="1:10" x14ac:dyDescent="0.2">
      <c r="A56" s="22" t="s">
        <v>554</v>
      </c>
      <c r="B56" s="73"/>
      <c r="C56" s="73"/>
      <c r="D56" s="73"/>
      <c r="E56" s="73"/>
      <c r="F56" s="73"/>
      <c r="G56" s="73"/>
      <c r="H56" s="72"/>
      <c r="I56" s="72"/>
      <c r="J56" s="72"/>
    </row>
    <row r="57" spans="1:10" x14ac:dyDescent="0.2">
      <c r="A57" s="17" t="s">
        <v>274</v>
      </c>
      <c r="B57" s="73">
        <v>514.12900000000002</v>
      </c>
      <c r="C57" s="73">
        <v>108190.878</v>
      </c>
      <c r="D57" s="73">
        <v>284.40899999999999</v>
      </c>
      <c r="E57" s="73">
        <v>108475.287</v>
      </c>
      <c r="F57" s="73">
        <v>320.00099999999998</v>
      </c>
      <c r="G57" s="73">
        <v>135667.66800000001</v>
      </c>
      <c r="H57" s="16">
        <f>D57/B57*100</f>
        <v>55.318606808797014</v>
      </c>
      <c r="I57" s="16">
        <f>D57/F57*100</f>
        <v>88.877534757703884</v>
      </c>
      <c r="J57" s="16">
        <f>E57/G57*100</f>
        <v>79.956623858235702</v>
      </c>
    </row>
    <row r="58" spans="1:10" x14ac:dyDescent="0.2">
      <c r="A58" s="17" t="s">
        <v>275</v>
      </c>
      <c r="B58" s="73">
        <v>34292.203000000001</v>
      </c>
      <c r="C58" s="73">
        <v>104265.35400000001</v>
      </c>
      <c r="D58" s="73">
        <v>7199.6329999999998</v>
      </c>
      <c r="E58" s="73">
        <v>111464.98699999999</v>
      </c>
      <c r="F58" s="73">
        <v>22916.5</v>
      </c>
      <c r="G58" s="73">
        <v>244517.234</v>
      </c>
      <c r="H58" s="16">
        <f>D58/B58*100</f>
        <v>20.994956200393421</v>
      </c>
      <c r="I58" s="16">
        <f>D58/F58*100</f>
        <v>31.416808849518908</v>
      </c>
      <c r="J58" s="16">
        <f>E58/G58*100</f>
        <v>45.585738549618959</v>
      </c>
    </row>
    <row r="59" spans="1:10" x14ac:dyDescent="0.2">
      <c r="A59" s="22" t="s">
        <v>555</v>
      </c>
      <c r="B59" s="73"/>
      <c r="C59" s="73"/>
      <c r="D59" s="73"/>
      <c r="E59" s="73"/>
      <c r="F59" s="73"/>
      <c r="G59" s="73"/>
      <c r="H59" s="72"/>
      <c r="I59" s="72"/>
      <c r="J59" s="72"/>
    </row>
    <row r="60" spans="1:10" x14ac:dyDescent="0.2">
      <c r="A60" s="17" t="s">
        <v>274</v>
      </c>
      <c r="B60" s="73">
        <v>0.16500000000000001</v>
      </c>
      <c r="C60" s="73">
        <v>3041.8490000000002</v>
      </c>
      <c r="D60" s="73">
        <v>10.622</v>
      </c>
      <c r="E60" s="73">
        <v>3052.471</v>
      </c>
      <c r="F60" s="73">
        <v>243.738</v>
      </c>
      <c r="G60" s="73">
        <v>7573.777</v>
      </c>
      <c r="H60" s="16"/>
      <c r="I60" s="16">
        <f>D60/F60*100</f>
        <v>4.3579581353748695</v>
      </c>
      <c r="J60" s="16">
        <f>E60/G60*100</f>
        <v>40.303153895341779</v>
      </c>
    </row>
    <row r="61" spans="1:10" x14ac:dyDescent="0.2">
      <c r="A61" s="17" t="s">
        <v>275</v>
      </c>
      <c r="B61" s="73">
        <v>604.22199999999998</v>
      </c>
      <c r="C61" s="73">
        <v>2565.6759999999999</v>
      </c>
      <c r="D61" s="73">
        <v>363.899</v>
      </c>
      <c r="E61" s="73">
        <v>2929.5749999999998</v>
      </c>
      <c r="F61" s="73">
        <v>91.997</v>
      </c>
      <c r="G61" s="73">
        <v>3957.1060000000002</v>
      </c>
      <c r="H61" s="16">
        <f>D61/B61*100</f>
        <v>60.226042745878175</v>
      </c>
      <c r="I61" s="16">
        <f>D61/F61*100</f>
        <v>395.55528984640802</v>
      </c>
      <c r="J61" s="16">
        <f>E61/G61*100</f>
        <v>74.033270779200748</v>
      </c>
    </row>
    <row r="62" spans="1:10" x14ac:dyDescent="0.2">
      <c r="A62" s="22" t="s">
        <v>556</v>
      </c>
      <c r="B62" s="73"/>
      <c r="C62" s="73"/>
      <c r="D62" s="73"/>
      <c r="E62" s="73"/>
      <c r="F62" s="73"/>
      <c r="G62" s="73"/>
      <c r="H62" s="72"/>
      <c r="I62" s="72"/>
      <c r="J62" s="72"/>
    </row>
    <row r="63" spans="1:10" x14ac:dyDescent="0.2">
      <c r="A63" s="17" t="s">
        <v>274</v>
      </c>
      <c r="B63" s="73">
        <v>6360.9449999999997</v>
      </c>
      <c r="C63" s="73">
        <v>200469.38</v>
      </c>
      <c r="D63" s="73">
        <v>1272.22</v>
      </c>
      <c r="E63" s="73">
        <v>201741.6</v>
      </c>
      <c r="F63" s="73">
        <v>12719.803</v>
      </c>
      <c r="G63" s="73">
        <v>50854.713000000003</v>
      </c>
      <c r="H63" s="16">
        <f>D63/B63*100</f>
        <v>20.00048734897095</v>
      </c>
      <c r="I63" s="16">
        <f>D63/F63*100</f>
        <v>10.001884463147739</v>
      </c>
      <c r="J63" s="16">
        <f>E63/G63*100</f>
        <v>396.70187500615725</v>
      </c>
    </row>
    <row r="64" spans="1:10" x14ac:dyDescent="0.2">
      <c r="A64" s="17" t="s">
        <v>275</v>
      </c>
      <c r="B64" s="73">
        <v>1E-3</v>
      </c>
      <c r="C64" s="73">
        <v>24030.707999999999</v>
      </c>
      <c r="D64" s="73">
        <v>78939.846000000005</v>
      </c>
      <c r="E64" s="73">
        <v>102970.553</v>
      </c>
      <c r="F64" s="73">
        <v>82843.616999999998</v>
      </c>
      <c r="G64" s="73">
        <v>388444.05200000003</v>
      </c>
      <c r="H64" s="16"/>
      <c r="I64" s="16">
        <f>D64/F64*100</f>
        <v>95.287783004452848</v>
      </c>
      <c r="J64" s="16">
        <f>E64/G64*100</f>
        <v>26.508464338643034</v>
      </c>
    </row>
    <row r="65" spans="1:10" x14ac:dyDescent="0.2">
      <c r="A65" s="22" t="s">
        <v>557</v>
      </c>
      <c r="B65" s="73"/>
      <c r="C65" s="73"/>
      <c r="D65" s="73"/>
      <c r="E65" s="73"/>
      <c r="F65" s="73"/>
      <c r="G65" s="73"/>
      <c r="H65" s="72"/>
      <c r="I65" s="72"/>
      <c r="J65" s="72"/>
    </row>
    <row r="66" spans="1:10" x14ac:dyDescent="0.2">
      <c r="A66" s="17" t="s">
        <v>274</v>
      </c>
      <c r="B66" s="73">
        <v>374.678</v>
      </c>
      <c r="C66" s="73">
        <v>3203.011</v>
      </c>
      <c r="D66" s="73">
        <v>273.30700000000002</v>
      </c>
      <c r="E66" s="73">
        <v>3476.3180000000002</v>
      </c>
      <c r="F66" s="73">
        <v>236.29599999999999</v>
      </c>
      <c r="G66" s="73">
        <v>3357.1979999999999</v>
      </c>
      <c r="H66" s="16">
        <f>D66/B66*100</f>
        <v>72.944501678774841</v>
      </c>
      <c r="I66" s="16">
        <f>D66/F66*100</f>
        <v>115.66298202254801</v>
      </c>
      <c r="J66" s="16">
        <f>E66/G66*100</f>
        <v>103.54819703812525</v>
      </c>
    </row>
    <row r="67" spans="1:10" x14ac:dyDescent="0.2">
      <c r="A67" s="17" t="s">
        <v>275</v>
      </c>
      <c r="B67" s="73">
        <v>2E-3</v>
      </c>
      <c r="C67" s="73">
        <v>7.1260000000000003</v>
      </c>
      <c r="D67" s="73">
        <v>3.0000000000000001E-3</v>
      </c>
      <c r="E67" s="73">
        <v>7.1289999999999996</v>
      </c>
      <c r="F67" s="73">
        <v>3.6480000000000001</v>
      </c>
      <c r="G67" s="73">
        <v>4.8499999999999996</v>
      </c>
      <c r="H67" s="16">
        <f>D67/B67*100</f>
        <v>150</v>
      </c>
      <c r="I67" s="16">
        <f>D67/F67*100</f>
        <v>8.223684210526315E-2</v>
      </c>
      <c r="J67" s="16">
        <f>E67/G67*100</f>
        <v>146.98969072164948</v>
      </c>
    </row>
    <row r="68" spans="1:10" x14ac:dyDescent="0.2">
      <c r="A68" s="22" t="s">
        <v>558</v>
      </c>
      <c r="B68" s="73"/>
      <c r="C68" s="73"/>
      <c r="D68" s="73"/>
      <c r="E68" s="73"/>
      <c r="F68" s="73"/>
      <c r="G68" s="73"/>
      <c r="H68" s="72"/>
      <c r="I68" s="72"/>
      <c r="J68" s="72"/>
    </row>
    <row r="69" spans="1:10" x14ac:dyDescent="0.2">
      <c r="A69" s="17" t="s">
        <v>274</v>
      </c>
      <c r="B69" s="73">
        <v>11154.593000000001</v>
      </c>
      <c r="C69" s="73">
        <v>49107.932999999997</v>
      </c>
      <c r="D69" s="73">
        <v>15753.019</v>
      </c>
      <c r="E69" s="73">
        <v>64860.951999999997</v>
      </c>
      <c r="F69" s="73">
        <v>7758.8159999999998</v>
      </c>
      <c r="G69" s="73">
        <v>25442.404999999999</v>
      </c>
      <c r="H69" s="16">
        <f>D69/B69*100</f>
        <v>141.2245072500628</v>
      </c>
      <c r="I69" s="16">
        <f>D69/F69*100</f>
        <v>203.03380051801719</v>
      </c>
      <c r="J69" s="16">
        <f>E69/G69*100</f>
        <v>254.93247198918502</v>
      </c>
    </row>
    <row r="70" spans="1:10" x14ac:dyDescent="0.2">
      <c r="A70" s="17" t="s">
        <v>275</v>
      </c>
      <c r="B70" s="73">
        <v>3065.3510000000001</v>
      </c>
      <c r="C70" s="73">
        <v>6460.3040000000001</v>
      </c>
      <c r="D70" s="73">
        <v>17141.928</v>
      </c>
      <c r="E70" s="73">
        <v>23602.232</v>
      </c>
      <c r="F70" s="73">
        <v>183.00399999999999</v>
      </c>
      <c r="G70" s="73">
        <v>1159.7860000000001</v>
      </c>
      <c r="H70" s="16"/>
      <c r="I70" s="16"/>
      <c r="J70" s="16"/>
    </row>
    <row r="71" spans="1:10" x14ac:dyDescent="0.2">
      <c r="A71" s="22" t="s">
        <v>559</v>
      </c>
      <c r="B71" s="73"/>
      <c r="C71" s="73"/>
      <c r="D71" s="73"/>
      <c r="E71" s="73"/>
      <c r="F71" s="73"/>
      <c r="G71" s="73"/>
      <c r="H71" s="72"/>
      <c r="I71" s="72"/>
      <c r="J71" s="72"/>
    </row>
    <row r="72" spans="1:10" x14ac:dyDescent="0.2">
      <c r="A72" s="17" t="s">
        <v>274</v>
      </c>
      <c r="B72" s="73">
        <v>3267.105</v>
      </c>
      <c r="C72" s="73">
        <v>72326.485000000001</v>
      </c>
      <c r="D72" s="73">
        <v>2925.3380000000002</v>
      </c>
      <c r="E72" s="73">
        <v>75251.823000000004</v>
      </c>
      <c r="F72" s="73">
        <v>8326.74</v>
      </c>
      <c r="G72" s="73">
        <v>127785.69100000001</v>
      </c>
      <c r="H72" s="16">
        <f>D72/B72*100</f>
        <v>89.53914857343122</v>
      </c>
      <c r="I72" s="16">
        <f>D72/F72*100</f>
        <v>35.131852321556813</v>
      </c>
      <c r="J72" s="16">
        <f>E72/G72*100</f>
        <v>58.889084068105866</v>
      </c>
    </row>
    <row r="73" spans="1:10" x14ac:dyDescent="0.2">
      <c r="A73" s="19" t="s">
        <v>275</v>
      </c>
      <c r="B73" s="111">
        <v>3879.5990000000002</v>
      </c>
      <c r="C73" s="111">
        <v>12049.174000000001</v>
      </c>
      <c r="D73" s="111">
        <v>1496.402</v>
      </c>
      <c r="E73" s="111">
        <v>13545.575999999999</v>
      </c>
      <c r="F73" s="111">
        <v>10322.704</v>
      </c>
      <c r="G73" s="111">
        <v>14098.531999999999</v>
      </c>
      <c r="H73" s="61">
        <f>D73/B73*100</f>
        <v>38.571048193382872</v>
      </c>
      <c r="I73" s="61">
        <f>D73/F73*100</f>
        <v>14.496221145157318</v>
      </c>
      <c r="J73" s="61">
        <f>E73/G73*100</f>
        <v>96.07791789953734</v>
      </c>
    </row>
    <row r="74" spans="1:10" x14ac:dyDescent="0.2">
      <c r="A74" s="22"/>
    </row>
    <row r="75" spans="1:10" x14ac:dyDescent="0.2">
      <c r="A75" s="23" t="s">
        <v>597</v>
      </c>
      <c r="B75" s="112"/>
      <c r="C75" s="112"/>
      <c r="D75" s="112"/>
      <c r="E75" s="112"/>
      <c r="F75" s="112"/>
      <c r="G75" s="112"/>
      <c r="H75" s="16"/>
      <c r="I75" s="16"/>
      <c r="J75" s="16"/>
    </row>
    <row r="76" spans="1:10" x14ac:dyDescent="0.2">
      <c r="A76" s="24" t="s">
        <v>598</v>
      </c>
    </row>
    <row r="84" spans="2:7" x14ac:dyDescent="0.2">
      <c r="B84" s="26"/>
      <c r="C84" s="26"/>
      <c r="D84" s="26"/>
      <c r="E84" s="26"/>
      <c r="F84" s="26"/>
      <c r="G84" s="26"/>
    </row>
    <row r="85" spans="2:7" x14ac:dyDescent="0.2">
      <c r="B85" s="26"/>
      <c r="C85" s="26"/>
      <c r="D85" s="26"/>
      <c r="E85" s="26"/>
      <c r="F85" s="26"/>
      <c r="G85" s="26"/>
    </row>
    <row r="86" spans="2:7" x14ac:dyDescent="0.2">
      <c r="B86" s="26"/>
      <c r="C86" s="26"/>
      <c r="D86" s="26"/>
      <c r="E86" s="26"/>
      <c r="F86" s="26"/>
      <c r="G86" s="26"/>
    </row>
    <row r="87" spans="2:7" x14ac:dyDescent="0.2">
      <c r="B87" s="26"/>
      <c r="C87" s="26"/>
      <c r="D87" s="26"/>
      <c r="E87" s="26"/>
      <c r="F87" s="26"/>
      <c r="G87" s="26"/>
    </row>
    <row r="88" spans="2:7" x14ac:dyDescent="0.2">
      <c r="B88" s="26"/>
      <c r="C88" s="26"/>
      <c r="D88" s="26"/>
      <c r="E88" s="26"/>
      <c r="F88" s="26"/>
      <c r="G88" s="26"/>
    </row>
    <row r="89" spans="2:7" x14ac:dyDescent="0.2">
      <c r="B89" s="26"/>
      <c r="C89" s="26"/>
      <c r="D89" s="26"/>
      <c r="E89" s="26"/>
      <c r="F89" s="26"/>
      <c r="G89" s="26"/>
    </row>
    <row r="90" spans="2:7" x14ac:dyDescent="0.2">
      <c r="B90" s="26"/>
      <c r="C90" s="26"/>
      <c r="D90" s="26"/>
      <c r="E90" s="26"/>
      <c r="F90" s="26"/>
      <c r="G90" s="26"/>
    </row>
    <row r="91" spans="2:7" x14ac:dyDescent="0.2">
      <c r="B91" s="26"/>
      <c r="C91" s="26"/>
      <c r="D91" s="26"/>
      <c r="E91" s="26"/>
      <c r="F91" s="26"/>
      <c r="G91" s="26"/>
    </row>
    <row r="92" spans="2:7" x14ac:dyDescent="0.2">
      <c r="B92" s="26"/>
      <c r="C92" s="26"/>
      <c r="D92" s="26"/>
      <c r="E92" s="26"/>
      <c r="F92" s="26"/>
      <c r="G92" s="26"/>
    </row>
    <row r="93" spans="2:7" x14ac:dyDescent="0.2">
      <c r="B93" s="26"/>
      <c r="C93" s="26"/>
      <c r="D93" s="26"/>
      <c r="E93" s="26"/>
      <c r="F93" s="26"/>
      <c r="G93" s="26"/>
    </row>
    <row r="94" spans="2:7" x14ac:dyDescent="0.2">
      <c r="B94" s="26"/>
      <c r="C94" s="26"/>
      <c r="D94" s="26"/>
      <c r="E94" s="26"/>
      <c r="F94" s="26"/>
      <c r="G94" s="26"/>
    </row>
    <row r="95" spans="2:7" x14ac:dyDescent="0.2">
      <c r="B95" s="26"/>
      <c r="C95" s="26"/>
      <c r="D95" s="26"/>
      <c r="E95" s="26"/>
      <c r="F95" s="26"/>
      <c r="G95" s="26"/>
    </row>
    <row r="96" spans="2:7" x14ac:dyDescent="0.2">
      <c r="B96" s="26"/>
      <c r="C96" s="26"/>
      <c r="D96" s="26"/>
      <c r="E96" s="26"/>
      <c r="F96" s="26"/>
      <c r="G96" s="26"/>
    </row>
    <row r="97" spans="2:7" x14ac:dyDescent="0.2">
      <c r="B97" s="26"/>
      <c r="C97" s="26"/>
      <c r="D97" s="26"/>
      <c r="E97" s="26"/>
      <c r="F97" s="26"/>
      <c r="G97" s="26"/>
    </row>
    <row r="98" spans="2:7" x14ac:dyDescent="0.2">
      <c r="B98" s="26"/>
      <c r="C98" s="26"/>
      <c r="D98" s="26"/>
      <c r="E98" s="26"/>
      <c r="F98" s="26"/>
      <c r="G98" s="26"/>
    </row>
    <row r="99" spans="2:7" x14ac:dyDescent="0.2">
      <c r="B99" s="26"/>
      <c r="C99" s="26"/>
      <c r="D99" s="26"/>
      <c r="E99" s="26"/>
      <c r="F99" s="26"/>
      <c r="G99" s="26"/>
    </row>
  </sheetData>
  <mergeCells count="14">
    <mergeCell ref="A1:J1"/>
    <mergeCell ref="A3:A5"/>
    <mergeCell ref="B3:C3"/>
    <mergeCell ref="D3:E3"/>
    <mergeCell ref="F3:G3"/>
    <mergeCell ref="B4:B5"/>
    <mergeCell ref="C4:C5"/>
    <mergeCell ref="D4:D5"/>
    <mergeCell ref="E4:E5"/>
    <mergeCell ref="F4:F5"/>
    <mergeCell ref="G4:G5"/>
    <mergeCell ref="H4:I4"/>
    <mergeCell ref="H3:J3"/>
    <mergeCell ref="J4:J5"/>
  </mergeCells>
  <pageMargins left="0.70866141732283472" right="0.70866141732283472" top="0.74803149606299213" bottom="0.74803149606299213" header="0.31496062992125984" footer="0.31496062992125984"/>
  <pageSetup paperSize="9" scale="49" firstPageNumber="75" orientation="landscape" useFirstPageNumber="1" r:id="rId1"/>
  <headerFooter>
    <oddFooter>&amp;R&amp;"-,обычный"&amp;8&amp;P</oddFooter>
  </headerFooter>
  <rowBreaks count="1" manualBreakCount="1">
    <brk id="42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view="pageBreakPreview" zoomScaleSheetLayoutView="100" workbookViewId="0">
      <pane ySplit="5" topLeftCell="A6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20" customWidth="1"/>
    <col min="2" max="7" width="9.7109375" style="21" customWidth="1"/>
    <col min="8" max="11" width="9.7109375" style="20" customWidth="1"/>
    <col min="12" max="13" width="10.7109375" style="20" customWidth="1"/>
    <col min="14" max="16384" width="9.140625" style="20"/>
  </cols>
  <sheetData>
    <row r="1" spans="1:18" s="9" customFormat="1" ht="12.75" x14ac:dyDescent="0.2">
      <c r="A1" s="135" t="s">
        <v>590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8" s="9" customFormat="1" ht="12.75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8" s="9" customFormat="1" ht="21.75" customHeight="1" x14ac:dyDescent="0.2">
      <c r="A3" s="132" t="s">
        <v>276</v>
      </c>
      <c r="B3" s="127" t="s">
        <v>583</v>
      </c>
      <c r="C3" s="128"/>
      <c r="D3" s="127" t="s">
        <v>583</v>
      </c>
      <c r="E3" s="128"/>
      <c r="F3" s="127" t="s">
        <v>583</v>
      </c>
      <c r="G3" s="128"/>
      <c r="H3" s="127" t="s">
        <v>602</v>
      </c>
      <c r="I3" s="128"/>
      <c r="J3" s="127" t="s">
        <v>584</v>
      </c>
      <c r="K3" s="131"/>
      <c r="L3" s="128"/>
    </row>
    <row r="4" spans="1:18" s="9" customFormat="1" ht="11.25" customHeight="1" x14ac:dyDescent="0.2">
      <c r="A4" s="132"/>
      <c r="B4" s="124" t="s">
        <v>1335</v>
      </c>
      <c r="C4" s="124" t="s">
        <v>1346</v>
      </c>
      <c r="D4" s="124" t="s">
        <v>1340</v>
      </c>
      <c r="E4" s="123" t="s">
        <v>1341</v>
      </c>
      <c r="F4" s="124" t="s">
        <v>1342</v>
      </c>
      <c r="G4" s="123" t="s">
        <v>1343</v>
      </c>
      <c r="H4" s="124" t="s">
        <v>1344</v>
      </c>
      <c r="I4" s="124" t="s">
        <v>1341</v>
      </c>
      <c r="J4" s="127" t="s">
        <v>1344</v>
      </c>
      <c r="K4" s="128"/>
      <c r="L4" s="129" t="s">
        <v>1345</v>
      </c>
    </row>
    <row r="5" spans="1:18" s="9" customFormat="1" ht="60" customHeight="1" x14ac:dyDescent="0.2">
      <c r="A5" s="132"/>
      <c r="B5" s="125"/>
      <c r="C5" s="125"/>
      <c r="D5" s="125"/>
      <c r="E5" s="123"/>
      <c r="F5" s="125"/>
      <c r="G5" s="123"/>
      <c r="H5" s="125"/>
      <c r="I5" s="125"/>
      <c r="J5" s="10" t="s">
        <v>1347</v>
      </c>
      <c r="K5" s="10" t="s">
        <v>1339</v>
      </c>
      <c r="L5" s="130"/>
    </row>
    <row r="6" spans="1:18" s="9" customFormat="1" ht="22.5" x14ac:dyDescent="0.2">
      <c r="A6" s="22" t="s">
        <v>562</v>
      </c>
      <c r="B6" s="14"/>
      <c r="C6" s="14"/>
      <c r="D6" s="14"/>
      <c r="E6" s="14"/>
      <c r="F6" s="14"/>
      <c r="G6" s="14"/>
      <c r="H6" s="12"/>
      <c r="I6" s="12"/>
      <c r="J6" s="12"/>
      <c r="K6" s="12"/>
      <c r="L6" s="12"/>
    </row>
    <row r="7" spans="1:18" s="9" customFormat="1" x14ac:dyDescent="0.2">
      <c r="A7" s="13" t="s">
        <v>272</v>
      </c>
      <c r="B7" s="73">
        <v>246421.304</v>
      </c>
      <c r="C7" s="73">
        <v>2045010.7320000001</v>
      </c>
      <c r="D7" s="73">
        <v>299083.90600000002</v>
      </c>
      <c r="E7" s="73">
        <v>2344094.6379999998</v>
      </c>
      <c r="F7" s="73">
        <v>265360.17800000001</v>
      </c>
      <c r="G7" s="73">
        <v>2221235.6910000001</v>
      </c>
      <c r="H7" s="15">
        <f>H8+H9</f>
        <v>100.00000033435434</v>
      </c>
      <c r="I7" s="15">
        <f>I8+I9</f>
        <v>100.00000000000001</v>
      </c>
      <c r="J7" s="16">
        <f t="shared" ref="J7:J12" si="0">D7/B7*100</f>
        <v>121.37096149771207</v>
      </c>
      <c r="K7" s="16">
        <f t="shared" ref="K7:L12" si="1">D7/F7*100</f>
        <v>112.70866196057496</v>
      </c>
      <c r="L7" s="16">
        <f t="shared" si="1"/>
        <v>105.53110808987086</v>
      </c>
      <c r="M7" s="76"/>
      <c r="N7" s="76"/>
      <c r="O7" s="76"/>
      <c r="P7" s="76"/>
      <c r="Q7" s="76"/>
      <c r="R7" s="76"/>
    </row>
    <row r="8" spans="1:18" s="9" customFormat="1" x14ac:dyDescent="0.2">
      <c r="A8" s="17" t="s">
        <v>278</v>
      </c>
      <c r="B8" s="73">
        <v>244944.08499999999</v>
      </c>
      <c r="C8" s="73">
        <v>2026667.6769999999</v>
      </c>
      <c r="D8" s="73">
        <v>297211.08500000002</v>
      </c>
      <c r="E8" s="73">
        <v>2323878.7620000001</v>
      </c>
      <c r="F8" s="73">
        <v>260859.723</v>
      </c>
      <c r="G8" s="73">
        <v>2164578.557</v>
      </c>
      <c r="H8" s="15">
        <f>D8/D7*100</f>
        <v>99.373814183100848</v>
      </c>
      <c r="I8" s="15">
        <f>E8/E7*100</f>
        <v>99.1375827719461</v>
      </c>
      <c r="J8" s="16">
        <f t="shared" si="0"/>
        <v>121.33833931935938</v>
      </c>
      <c r="K8" s="16">
        <f t="shared" si="1"/>
        <v>113.93521452140776</v>
      </c>
      <c r="L8" s="16">
        <f t="shared" si="1"/>
        <v>107.35940973289426</v>
      </c>
      <c r="Q8" s="28"/>
    </row>
    <row r="9" spans="1:18" s="9" customFormat="1" x14ac:dyDescent="0.2">
      <c r="A9" s="17" t="s">
        <v>274</v>
      </c>
      <c r="B9" s="73">
        <v>1477.2190000000001</v>
      </c>
      <c r="C9" s="73">
        <v>18343.054</v>
      </c>
      <c r="D9" s="73">
        <v>1872.8219999999999</v>
      </c>
      <c r="E9" s="73">
        <v>20215.876</v>
      </c>
      <c r="F9" s="73">
        <v>4500.4549999999999</v>
      </c>
      <c r="G9" s="73">
        <v>56657.133999999998</v>
      </c>
      <c r="H9" s="15">
        <f>D9/D7*100</f>
        <v>0.62618615125348798</v>
      </c>
      <c r="I9" s="15">
        <f>E9/E7*100</f>
        <v>0.86241722805391274</v>
      </c>
      <c r="J9" s="16">
        <f t="shared" si="0"/>
        <v>126.78025397723694</v>
      </c>
      <c r="K9" s="16">
        <f t="shared" si="1"/>
        <v>41.614059022921012</v>
      </c>
      <c r="L9" s="16">
        <f t="shared" si="1"/>
        <v>35.681077690940036</v>
      </c>
      <c r="Q9" s="28"/>
    </row>
    <row r="10" spans="1:18" s="9" customFormat="1" x14ac:dyDescent="0.2">
      <c r="A10" s="13" t="s">
        <v>273</v>
      </c>
      <c r="B10" s="73">
        <v>246421.304</v>
      </c>
      <c r="C10" s="73">
        <v>2045010.7320000001</v>
      </c>
      <c r="D10" s="73">
        <v>299083.90600000002</v>
      </c>
      <c r="E10" s="73">
        <v>2344094.6379999998</v>
      </c>
      <c r="F10" s="73">
        <v>265360.17800000001</v>
      </c>
      <c r="G10" s="73">
        <v>2221235.6910000001</v>
      </c>
      <c r="H10" s="15">
        <f>H11+H12</f>
        <v>100</v>
      </c>
      <c r="I10" s="15">
        <f>I11+I12</f>
        <v>100</v>
      </c>
      <c r="J10" s="16">
        <f t="shared" si="0"/>
        <v>121.37096149771207</v>
      </c>
      <c r="K10" s="16">
        <f t="shared" si="1"/>
        <v>112.70866196057496</v>
      </c>
      <c r="L10" s="16">
        <f t="shared" si="1"/>
        <v>105.53110808987086</v>
      </c>
      <c r="M10" s="76"/>
      <c r="N10" s="76"/>
      <c r="O10" s="76"/>
      <c r="P10" s="76"/>
      <c r="Q10" s="76"/>
      <c r="R10" s="76"/>
    </row>
    <row r="11" spans="1:18" s="9" customFormat="1" x14ac:dyDescent="0.2">
      <c r="A11" s="17" t="s">
        <v>275</v>
      </c>
      <c r="B11" s="73">
        <v>124807.087</v>
      </c>
      <c r="C11" s="73">
        <v>1097648.3659999999</v>
      </c>
      <c r="D11" s="73">
        <v>167769.37700000001</v>
      </c>
      <c r="E11" s="73">
        <v>1265417.743</v>
      </c>
      <c r="F11" s="73">
        <v>158904.829</v>
      </c>
      <c r="G11" s="73">
        <v>1295526.1270000001</v>
      </c>
      <c r="H11" s="15">
        <f>D11/D10*100</f>
        <v>56.094418199821163</v>
      </c>
      <c r="I11" s="15">
        <f>E11/E10*100</f>
        <v>53.983219042711703</v>
      </c>
      <c r="J11" s="16">
        <f t="shared" si="0"/>
        <v>134.42295708736475</v>
      </c>
      <c r="K11" s="16">
        <f t="shared" si="1"/>
        <v>105.57852650280377</v>
      </c>
      <c r="L11" s="16">
        <f t="shared" si="1"/>
        <v>97.675972458408012</v>
      </c>
      <c r="Q11" s="28"/>
    </row>
    <row r="12" spans="1:18" s="9" customFormat="1" x14ac:dyDescent="0.2">
      <c r="A12" s="17" t="s">
        <v>279</v>
      </c>
      <c r="B12" s="73">
        <v>121614.217</v>
      </c>
      <c r="C12" s="73">
        <v>947362.36600000004</v>
      </c>
      <c r="D12" s="73">
        <v>131314.52900000001</v>
      </c>
      <c r="E12" s="73">
        <v>1078676.895</v>
      </c>
      <c r="F12" s="73">
        <v>106455.349</v>
      </c>
      <c r="G12" s="73">
        <v>925709.56400000001</v>
      </c>
      <c r="H12" s="15">
        <f>D12/D10*100</f>
        <v>43.905581800178844</v>
      </c>
      <c r="I12" s="15">
        <f>E12/E10*100</f>
        <v>46.016780957288297</v>
      </c>
      <c r="J12" s="16">
        <f t="shared" si="0"/>
        <v>107.97629770539081</v>
      </c>
      <c r="K12" s="16">
        <f t="shared" si="1"/>
        <v>123.35174346194665</v>
      </c>
      <c r="L12" s="16">
        <f t="shared" si="1"/>
        <v>116.52433300343432</v>
      </c>
      <c r="Q12" s="28"/>
    </row>
    <row r="13" spans="1:18" s="9" customFormat="1" x14ac:dyDescent="0.2">
      <c r="A13" s="22" t="s">
        <v>563</v>
      </c>
      <c r="B13" s="73"/>
      <c r="C13" s="73"/>
      <c r="D13" s="73"/>
      <c r="E13" s="73"/>
      <c r="F13" s="73"/>
      <c r="G13" s="73"/>
      <c r="H13" s="72"/>
      <c r="I13" s="72"/>
      <c r="J13" s="72"/>
      <c r="K13" s="72"/>
      <c r="L13" s="72"/>
    </row>
    <row r="14" spans="1:18" s="9" customFormat="1" x14ac:dyDescent="0.2">
      <c r="A14" s="13" t="s">
        <v>272</v>
      </c>
      <c r="B14" s="73">
        <v>24645.046999999999</v>
      </c>
      <c r="C14" s="73">
        <v>195725.234</v>
      </c>
      <c r="D14" s="73">
        <v>24625.468000000001</v>
      </c>
      <c r="E14" s="73">
        <v>220350.70199999999</v>
      </c>
      <c r="F14" s="73">
        <v>25705.43</v>
      </c>
      <c r="G14" s="73">
        <v>227147.07399999999</v>
      </c>
      <c r="H14" s="15">
        <f>H15+H16</f>
        <v>99.999999999999986</v>
      </c>
      <c r="I14" s="15">
        <f>I15+I16</f>
        <v>99.999999546177975</v>
      </c>
      <c r="J14" s="16">
        <f t="shared" ref="J14:J19" si="2">D14/B14*100</f>
        <v>99.920556045196435</v>
      </c>
      <c r="K14" s="16">
        <f t="shared" ref="K14:L19" si="3">D14/F14*100</f>
        <v>95.798700897047823</v>
      </c>
      <c r="L14" s="16">
        <f t="shared" si="3"/>
        <v>97.00794208777701</v>
      </c>
      <c r="M14" s="76"/>
      <c r="N14" s="76"/>
      <c r="O14" s="76"/>
      <c r="P14" s="76"/>
      <c r="Q14" s="76"/>
      <c r="R14" s="76"/>
    </row>
    <row r="15" spans="1:18" s="9" customFormat="1" x14ac:dyDescent="0.2">
      <c r="A15" s="17" t="s">
        <v>278</v>
      </c>
      <c r="B15" s="73">
        <v>24489.885999999999</v>
      </c>
      <c r="C15" s="73">
        <v>194795.421</v>
      </c>
      <c r="D15" s="73">
        <v>24438.885999999999</v>
      </c>
      <c r="E15" s="73">
        <v>219234.307</v>
      </c>
      <c r="F15" s="73">
        <v>25581.124</v>
      </c>
      <c r="G15" s="73">
        <v>225889.087</v>
      </c>
      <c r="H15" s="15">
        <f>D15/D14*100</f>
        <v>99.24232099873187</v>
      </c>
      <c r="I15" s="15">
        <f>E15/E14*100</f>
        <v>99.493355369478238</v>
      </c>
      <c r="J15" s="16">
        <f t="shared" si="2"/>
        <v>99.791750766010097</v>
      </c>
      <c r="K15" s="16">
        <f t="shared" si="3"/>
        <v>95.534840455016749</v>
      </c>
      <c r="L15" s="16">
        <f t="shared" si="3"/>
        <v>97.053961265512584</v>
      </c>
      <c r="M15" s="72"/>
      <c r="N15" s="72"/>
      <c r="O15" s="72"/>
      <c r="P15" s="72"/>
      <c r="Q15" s="75"/>
      <c r="R15" s="72"/>
    </row>
    <row r="16" spans="1:18" s="9" customFormat="1" x14ac:dyDescent="0.2">
      <c r="A16" s="17" t="s">
        <v>274</v>
      </c>
      <c r="B16" s="73">
        <v>155.161</v>
      </c>
      <c r="C16" s="73">
        <v>929.81200000000001</v>
      </c>
      <c r="D16" s="73">
        <v>186.58199999999999</v>
      </c>
      <c r="E16" s="73">
        <v>1116.394</v>
      </c>
      <c r="F16" s="73">
        <v>124.306</v>
      </c>
      <c r="G16" s="73">
        <v>1257.9870000000001</v>
      </c>
      <c r="H16" s="15">
        <f>D16/D14*100</f>
        <v>0.75767900126811794</v>
      </c>
      <c r="I16" s="15">
        <f>E16/E14*100</f>
        <v>0.50664417669974116</v>
      </c>
      <c r="J16" s="16">
        <f t="shared" si="2"/>
        <v>120.25057843143574</v>
      </c>
      <c r="K16" s="16">
        <f t="shared" si="3"/>
        <v>150.09894936688494</v>
      </c>
      <c r="L16" s="16">
        <f t="shared" si="3"/>
        <v>88.744478281572057</v>
      </c>
      <c r="M16" s="72"/>
      <c r="N16" s="72"/>
      <c r="O16" s="72"/>
      <c r="P16" s="72"/>
      <c r="Q16" s="75"/>
      <c r="R16" s="72"/>
    </row>
    <row r="17" spans="1:18" s="9" customFormat="1" x14ac:dyDescent="0.2">
      <c r="A17" s="13" t="s">
        <v>273</v>
      </c>
      <c r="B17" s="73">
        <v>24645.046999999999</v>
      </c>
      <c r="C17" s="73">
        <v>195725.234</v>
      </c>
      <c r="D17" s="73">
        <v>24625.468000000001</v>
      </c>
      <c r="E17" s="73">
        <v>220350.70199999999</v>
      </c>
      <c r="F17" s="73">
        <v>25705.43</v>
      </c>
      <c r="G17" s="73">
        <v>227147.07399999999</v>
      </c>
      <c r="H17" s="15">
        <f>H18+H19</f>
        <v>100</v>
      </c>
      <c r="I17" s="15">
        <f>I18+I19</f>
        <v>99.999999546177989</v>
      </c>
      <c r="J17" s="16">
        <f t="shared" si="2"/>
        <v>99.920556045196435</v>
      </c>
      <c r="K17" s="16">
        <f t="shared" si="3"/>
        <v>95.798700897047823</v>
      </c>
      <c r="L17" s="16">
        <f t="shared" si="3"/>
        <v>97.00794208777701</v>
      </c>
      <c r="M17" s="76"/>
      <c r="N17" s="76"/>
      <c r="O17" s="76"/>
      <c r="P17" s="76"/>
      <c r="Q17" s="76"/>
      <c r="R17" s="76"/>
    </row>
    <row r="18" spans="1:18" s="9" customFormat="1" x14ac:dyDescent="0.2">
      <c r="A18" s="17" t="s">
        <v>275</v>
      </c>
      <c r="B18" s="73">
        <v>3.5209999999999999</v>
      </c>
      <c r="C18" s="73">
        <v>29.731999999999999</v>
      </c>
      <c r="D18" s="73">
        <v>4.7060000000000004</v>
      </c>
      <c r="E18" s="73">
        <v>34.438000000000002</v>
      </c>
      <c r="F18" s="73">
        <v>3.8239999999999998</v>
      </c>
      <c r="G18" s="73">
        <v>37.442999999999998</v>
      </c>
      <c r="H18" s="15">
        <f>D18/D17*100</f>
        <v>1.9110296705833165E-2</v>
      </c>
      <c r="I18" s="15">
        <f>E18/E17*100</f>
        <v>1.5628722616912744E-2</v>
      </c>
      <c r="J18" s="16">
        <f t="shared" si="2"/>
        <v>133.65521158761717</v>
      </c>
      <c r="K18" s="16">
        <f t="shared" si="3"/>
        <v>123.06485355648537</v>
      </c>
      <c r="L18" s="16">
        <f t="shared" si="3"/>
        <v>91.974467857810552</v>
      </c>
      <c r="Q18" s="28"/>
    </row>
    <row r="19" spans="1:18" s="9" customFormat="1" x14ac:dyDescent="0.2">
      <c r="A19" s="17" t="s">
        <v>279</v>
      </c>
      <c r="B19" s="73">
        <v>24641.526999999998</v>
      </c>
      <c r="C19" s="73">
        <v>195695.50200000001</v>
      </c>
      <c r="D19" s="73">
        <v>24620.761999999999</v>
      </c>
      <c r="E19" s="73">
        <v>220316.26300000001</v>
      </c>
      <c r="F19" s="73">
        <v>25701.607</v>
      </c>
      <c r="G19" s="73">
        <v>227109.63099999999</v>
      </c>
      <c r="H19" s="15">
        <f>D19/D17*100</f>
        <v>99.980889703294167</v>
      </c>
      <c r="I19" s="15">
        <f>E19/E17*100</f>
        <v>99.984370823561079</v>
      </c>
      <c r="J19" s="16">
        <f t="shared" si="2"/>
        <v>99.915731683349009</v>
      </c>
      <c r="K19" s="16">
        <f t="shared" si="3"/>
        <v>95.794640389606769</v>
      </c>
      <c r="L19" s="16">
        <f t="shared" si="3"/>
        <v>97.008771503838162</v>
      </c>
      <c r="Q19" s="28"/>
    </row>
    <row r="20" spans="1:18" s="9" customFormat="1" ht="22.5" x14ac:dyDescent="0.2">
      <c r="A20" s="22" t="s">
        <v>326</v>
      </c>
      <c r="B20" s="73"/>
      <c r="C20" s="73"/>
      <c r="D20" s="73"/>
      <c r="E20" s="73"/>
      <c r="F20" s="73"/>
      <c r="G20" s="73"/>
      <c r="H20" s="72"/>
      <c r="I20" s="72"/>
      <c r="J20" s="72"/>
      <c r="K20" s="72"/>
      <c r="L20" s="72"/>
    </row>
    <row r="21" spans="1:18" s="9" customFormat="1" x14ac:dyDescent="0.2">
      <c r="A21" s="13" t="s">
        <v>272</v>
      </c>
      <c r="B21" s="73">
        <v>20490.637999999999</v>
      </c>
      <c r="C21" s="73">
        <v>135693.283</v>
      </c>
      <c r="D21" s="73">
        <v>18416.276000000002</v>
      </c>
      <c r="E21" s="73">
        <v>154109.55900000001</v>
      </c>
      <c r="F21" s="73">
        <v>17477.642</v>
      </c>
      <c r="G21" s="73">
        <v>141540.08600000001</v>
      </c>
      <c r="H21" s="15">
        <f>H22+H23</f>
        <v>100</v>
      </c>
      <c r="I21" s="15">
        <f>I22+I23</f>
        <v>100.000000648889</v>
      </c>
      <c r="J21" s="16">
        <f t="shared" ref="J21:J26" si="4">D21/B21*100</f>
        <v>89.87653776324585</v>
      </c>
      <c r="K21" s="16">
        <f t="shared" ref="K21:L26" si="5">D21/F21*100</f>
        <v>105.37048418774113</v>
      </c>
      <c r="L21" s="16">
        <f t="shared" si="5"/>
        <v>108.88050400082419</v>
      </c>
      <c r="M21" s="76"/>
      <c r="N21" s="76"/>
      <c r="O21" s="76"/>
      <c r="P21" s="76"/>
      <c r="Q21" s="76"/>
      <c r="R21" s="76"/>
    </row>
    <row r="22" spans="1:18" s="9" customFormat="1" x14ac:dyDescent="0.2">
      <c r="A22" s="17" t="s">
        <v>278</v>
      </c>
      <c r="B22" s="73">
        <v>17035.831999999999</v>
      </c>
      <c r="C22" s="73">
        <v>106113.325</v>
      </c>
      <c r="D22" s="73">
        <v>14839.832</v>
      </c>
      <c r="E22" s="73">
        <v>120953.158</v>
      </c>
      <c r="F22" s="73">
        <v>13536.023999999999</v>
      </c>
      <c r="G22" s="73">
        <v>109937.822</v>
      </c>
      <c r="H22" s="15">
        <f>D22/D21*100</f>
        <v>80.579982619721818</v>
      </c>
      <c r="I22" s="15">
        <f>E22/E21*100</f>
        <v>78.48517560159911</v>
      </c>
      <c r="J22" s="16">
        <f t="shared" si="4"/>
        <v>87.109523033568308</v>
      </c>
      <c r="K22" s="16">
        <f t="shared" si="5"/>
        <v>109.63213422198426</v>
      </c>
      <c r="L22" s="16">
        <f t="shared" si="5"/>
        <v>110.01960544570366</v>
      </c>
      <c r="M22" s="72"/>
      <c r="N22" s="72"/>
      <c r="O22" s="72"/>
      <c r="P22" s="72"/>
      <c r="Q22" s="75"/>
      <c r="R22" s="72"/>
    </row>
    <row r="23" spans="1:18" s="9" customFormat="1" x14ac:dyDescent="0.2">
      <c r="A23" s="17" t="s">
        <v>274</v>
      </c>
      <c r="B23" s="73">
        <v>3454.806</v>
      </c>
      <c r="C23" s="73">
        <v>29579.957999999999</v>
      </c>
      <c r="D23" s="73">
        <v>3576.444</v>
      </c>
      <c r="E23" s="73">
        <v>33156.402000000002</v>
      </c>
      <c r="F23" s="73">
        <v>3941.6179999999999</v>
      </c>
      <c r="G23" s="73">
        <v>31602.263999999999</v>
      </c>
      <c r="H23" s="15">
        <f>D23/D21*100</f>
        <v>19.420017380278182</v>
      </c>
      <c r="I23" s="15">
        <f>E23/E21*100</f>
        <v>21.514825047289897</v>
      </c>
      <c r="J23" s="16">
        <f t="shared" si="4"/>
        <v>103.52083445495926</v>
      </c>
      <c r="K23" s="16">
        <f t="shared" si="5"/>
        <v>90.735428953287709</v>
      </c>
      <c r="L23" s="16">
        <f t="shared" si="5"/>
        <v>104.91780588884392</v>
      </c>
      <c r="M23" s="72"/>
      <c r="N23" s="72"/>
      <c r="O23" s="72"/>
      <c r="P23" s="72"/>
      <c r="Q23" s="75"/>
      <c r="R23" s="72"/>
    </row>
    <row r="24" spans="1:18" s="9" customFormat="1" x14ac:dyDescent="0.2">
      <c r="A24" s="13" t="s">
        <v>273</v>
      </c>
      <c r="B24" s="73">
        <v>20490.637999999999</v>
      </c>
      <c r="C24" s="73">
        <v>135693.283</v>
      </c>
      <c r="D24" s="73">
        <v>18416.276000000002</v>
      </c>
      <c r="E24" s="73">
        <v>154109.55900000001</v>
      </c>
      <c r="F24" s="73">
        <v>17477.642</v>
      </c>
      <c r="G24" s="73">
        <v>141540.08600000001</v>
      </c>
      <c r="H24" s="15">
        <f>H25+H26</f>
        <v>100</v>
      </c>
      <c r="I24" s="15">
        <f>I25+I26</f>
        <v>100.000000648889</v>
      </c>
      <c r="J24" s="16">
        <f t="shared" si="4"/>
        <v>89.87653776324585</v>
      </c>
      <c r="K24" s="16">
        <f t="shared" si="5"/>
        <v>105.37048418774113</v>
      </c>
      <c r="L24" s="16">
        <f t="shared" si="5"/>
        <v>108.88050400082419</v>
      </c>
      <c r="M24" s="76"/>
      <c r="N24" s="76"/>
      <c r="O24" s="76"/>
      <c r="P24" s="76"/>
      <c r="Q24" s="76"/>
      <c r="R24" s="76"/>
    </row>
    <row r="25" spans="1:18" s="9" customFormat="1" x14ac:dyDescent="0.2">
      <c r="A25" s="17" t="s">
        <v>275</v>
      </c>
      <c r="B25" s="73">
        <v>4307.8819999999996</v>
      </c>
      <c r="C25" s="73">
        <v>31469.126</v>
      </c>
      <c r="D25" s="73">
        <v>4738.0529999999999</v>
      </c>
      <c r="E25" s="73">
        <v>36207.178999999996</v>
      </c>
      <c r="F25" s="73">
        <v>4096.5889999999999</v>
      </c>
      <c r="G25" s="73">
        <v>33853.684000000001</v>
      </c>
      <c r="H25" s="15">
        <f>D25/D24*100</f>
        <v>25.727530364988009</v>
      </c>
      <c r="I25" s="15">
        <f>E25/E24*100</f>
        <v>23.494440730960754</v>
      </c>
      <c r="J25" s="16">
        <f t="shared" si="4"/>
        <v>109.98567277376678</v>
      </c>
      <c r="K25" s="16">
        <f t="shared" si="5"/>
        <v>115.65849051491375</v>
      </c>
      <c r="L25" s="16">
        <f t="shared" si="5"/>
        <v>106.95196126956226</v>
      </c>
      <c r="Q25" s="28"/>
    </row>
    <row r="26" spans="1:18" s="9" customFormat="1" x14ac:dyDescent="0.2">
      <c r="A26" s="17" t="s">
        <v>279</v>
      </c>
      <c r="B26" s="73">
        <v>16182.755999999999</v>
      </c>
      <c r="C26" s="73">
        <v>104224.158</v>
      </c>
      <c r="D26" s="73">
        <v>13678.223</v>
      </c>
      <c r="E26" s="73">
        <v>117902.38099999999</v>
      </c>
      <c r="F26" s="73">
        <v>13381.054</v>
      </c>
      <c r="G26" s="73">
        <v>107686.40300000001</v>
      </c>
      <c r="H26" s="15">
        <f>D26/D24*100</f>
        <v>74.272469635011987</v>
      </c>
      <c r="I26" s="15">
        <f>E26/E24*100</f>
        <v>76.505559917928252</v>
      </c>
      <c r="J26" s="16">
        <f t="shared" si="4"/>
        <v>84.523445820971403</v>
      </c>
      <c r="K26" s="16">
        <f t="shared" si="5"/>
        <v>102.22081907748075</v>
      </c>
      <c r="L26" s="16">
        <f t="shared" si="5"/>
        <v>109.48678543938364</v>
      </c>
      <c r="Q26" s="28"/>
    </row>
    <row r="27" spans="1:18" s="9" customFormat="1" ht="22.5" x14ac:dyDescent="0.2">
      <c r="A27" s="22" t="s">
        <v>564</v>
      </c>
      <c r="B27" s="73"/>
      <c r="C27" s="73"/>
      <c r="D27" s="73"/>
      <c r="E27" s="73"/>
      <c r="F27" s="73"/>
      <c r="G27" s="73"/>
      <c r="H27" s="72"/>
      <c r="I27" s="72"/>
      <c r="J27" s="72"/>
      <c r="K27" s="72"/>
      <c r="L27" s="72"/>
    </row>
    <row r="28" spans="1:18" s="9" customFormat="1" x14ac:dyDescent="0.2">
      <c r="A28" s="13" t="s">
        <v>272</v>
      </c>
      <c r="B28" s="73">
        <v>3595.18</v>
      </c>
      <c r="C28" s="73">
        <v>22205.012999999999</v>
      </c>
      <c r="D28" s="73">
        <v>3422.931</v>
      </c>
      <c r="E28" s="73">
        <v>25627.944</v>
      </c>
      <c r="F28" s="73">
        <v>1951</v>
      </c>
      <c r="G28" s="73">
        <v>20116.63</v>
      </c>
      <c r="H28" s="15">
        <f>H29+H30</f>
        <v>100</v>
      </c>
      <c r="I28" s="15">
        <f>I29+I30</f>
        <v>99.999996098009262</v>
      </c>
      <c r="J28" s="16">
        <f t="shared" ref="J28:J33" si="6">D28/B28*100</f>
        <v>95.20889079267242</v>
      </c>
      <c r="K28" s="16">
        <f t="shared" ref="K28:L33" si="7">D28/F28*100</f>
        <v>175.44495130702205</v>
      </c>
      <c r="L28" s="16">
        <f t="shared" si="7"/>
        <v>127.39680552856018</v>
      </c>
      <c r="M28" s="76"/>
      <c r="N28" s="76"/>
      <c r="O28" s="76"/>
      <c r="P28" s="76"/>
      <c r="Q28" s="76"/>
      <c r="R28" s="76"/>
    </row>
    <row r="29" spans="1:18" s="9" customFormat="1" x14ac:dyDescent="0.2">
      <c r="A29" s="17" t="s">
        <v>278</v>
      </c>
      <c r="B29" s="73">
        <v>3024</v>
      </c>
      <c r="C29" s="73">
        <v>21633.335999999999</v>
      </c>
      <c r="D29" s="73">
        <v>2661</v>
      </c>
      <c r="E29" s="73">
        <v>24294.335999999999</v>
      </c>
      <c r="F29" s="73">
        <v>1951</v>
      </c>
      <c r="G29" s="73">
        <v>19593.003000000001</v>
      </c>
      <c r="H29" s="15">
        <f>D29/D28*100</f>
        <v>77.740392663480506</v>
      </c>
      <c r="I29" s="15">
        <f>E29/E28*100</f>
        <v>94.796273942224943</v>
      </c>
      <c r="J29" s="16">
        <f t="shared" si="6"/>
        <v>87.996031746031747</v>
      </c>
      <c r="K29" s="16">
        <f t="shared" si="7"/>
        <v>136.39159405433111</v>
      </c>
      <c r="L29" s="16">
        <f t="shared" si="7"/>
        <v>123.99495881259244</v>
      </c>
      <c r="M29" s="72"/>
      <c r="N29" s="72"/>
      <c r="O29" s="72"/>
      <c r="P29" s="72"/>
      <c r="Q29" s="75"/>
      <c r="R29" s="72"/>
    </row>
    <row r="30" spans="1:18" s="9" customFormat="1" x14ac:dyDescent="0.2">
      <c r="A30" s="17" t="s">
        <v>274</v>
      </c>
      <c r="B30" s="73">
        <v>571.17999999999995</v>
      </c>
      <c r="C30" s="73">
        <v>571.67700000000002</v>
      </c>
      <c r="D30" s="73">
        <v>761.93100000000004</v>
      </c>
      <c r="E30" s="73">
        <v>1333.607</v>
      </c>
      <c r="F30" s="73">
        <v>0</v>
      </c>
      <c r="G30" s="73">
        <v>523.62699999999995</v>
      </c>
      <c r="H30" s="15">
        <f>D30/D28*100</f>
        <v>22.259607336519494</v>
      </c>
      <c r="I30" s="15">
        <f>E30/E28*100</f>
        <v>5.2037221557843267</v>
      </c>
      <c r="J30" s="16">
        <f t="shared" si="6"/>
        <v>133.3959522392241</v>
      </c>
      <c r="K30" s="16">
        <v>0</v>
      </c>
      <c r="L30" s="16">
        <f t="shared" si="7"/>
        <v>254.68644665000087</v>
      </c>
      <c r="M30" s="72"/>
      <c r="N30" s="72"/>
      <c r="O30" s="72"/>
      <c r="P30" s="72"/>
      <c r="Q30" s="75"/>
      <c r="R30" s="72"/>
    </row>
    <row r="31" spans="1:18" s="72" customFormat="1" x14ac:dyDescent="0.2">
      <c r="A31" s="13" t="s">
        <v>273</v>
      </c>
      <c r="B31" s="73">
        <v>3595.18</v>
      </c>
      <c r="C31" s="73">
        <v>22205.012999999999</v>
      </c>
      <c r="D31" s="73">
        <v>3422.931</v>
      </c>
      <c r="E31" s="73">
        <v>25627.944</v>
      </c>
      <c r="F31" s="73">
        <v>1951</v>
      </c>
      <c r="G31" s="73">
        <v>20116.63</v>
      </c>
      <c r="H31" s="15">
        <f>H32+H33</f>
        <v>100</v>
      </c>
      <c r="I31" s="15">
        <f>I32+I33</f>
        <v>100</v>
      </c>
      <c r="J31" s="16">
        <f t="shared" si="6"/>
        <v>95.20889079267242</v>
      </c>
      <c r="K31" s="16">
        <f t="shared" si="7"/>
        <v>175.44495130702205</v>
      </c>
      <c r="L31" s="16">
        <f t="shared" si="7"/>
        <v>127.39680552856018</v>
      </c>
      <c r="Q31" s="75"/>
    </row>
    <row r="32" spans="1:18" s="9" customFormat="1" x14ac:dyDescent="0.2">
      <c r="A32" s="17" t="s">
        <v>275</v>
      </c>
      <c r="B32" s="73">
        <v>406.5</v>
      </c>
      <c r="C32" s="73">
        <v>12587.06</v>
      </c>
      <c r="D32" s="73">
        <v>898</v>
      </c>
      <c r="E32" s="73">
        <v>13485.06</v>
      </c>
      <c r="F32" s="73">
        <v>752.97</v>
      </c>
      <c r="G32" s="73">
        <v>7994.0569999999998</v>
      </c>
      <c r="H32" s="15">
        <f>D32/D31*100</f>
        <v>26.234826235176811</v>
      </c>
      <c r="I32" s="15">
        <f>E32/E31*100</f>
        <v>52.618579157188726</v>
      </c>
      <c r="J32" s="16">
        <f t="shared" si="6"/>
        <v>220.91020910209102</v>
      </c>
      <c r="K32" s="16">
        <f t="shared" si="7"/>
        <v>119.26105953756459</v>
      </c>
      <c r="L32" s="16">
        <f t="shared" si="7"/>
        <v>168.68856451736585</v>
      </c>
      <c r="M32" s="76"/>
      <c r="N32" s="76"/>
      <c r="O32" s="76"/>
      <c r="P32" s="76"/>
      <c r="Q32" s="76"/>
      <c r="R32" s="76"/>
    </row>
    <row r="33" spans="1:18" s="9" customFormat="1" x14ac:dyDescent="0.2">
      <c r="A33" s="17" t="s">
        <v>279</v>
      </c>
      <c r="B33" s="73">
        <v>3188.68</v>
      </c>
      <c r="C33" s="73">
        <v>9617.9529999999995</v>
      </c>
      <c r="D33" s="73">
        <v>2524.931</v>
      </c>
      <c r="E33" s="73">
        <v>12142.884</v>
      </c>
      <c r="F33" s="73">
        <v>1198.03</v>
      </c>
      <c r="G33" s="73">
        <v>12122.573</v>
      </c>
      <c r="H33" s="15">
        <f>D33/D31*100</f>
        <v>73.765173764823189</v>
      </c>
      <c r="I33" s="15">
        <f>E33/E31*100</f>
        <v>47.381420842811266</v>
      </c>
      <c r="J33" s="16">
        <f t="shared" si="6"/>
        <v>79.184207885394585</v>
      </c>
      <c r="K33" s="16">
        <f t="shared" si="7"/>
        <v>210.75690925936749</v>
      </c>
      <c r="L33" s="16">
        <f t="shared" si="7"/>
        <v>100.16754693908626</v>
      </c>
      <c r="Q33" s="28"/>
    </row>
    <row r="34" spans="1:18" s="9" customFormat="1" ht="22.5" x14ac:dyDescent="0.2">
      <c r="A34" s="22" t="s">
        <v>565</v>
      </c>
      <c r="B34" s="73"/>
      <c r="C34" s="73"/>
      <c r="D34" s="73"/>
      <c r="E34" s="73"/>
      <c r="F34" s="73"/>
      <c r="G34" s="73"/>
      <c r="H34" s="72"/>
      <c r="I34" s="72"/>
      <c r="J34" s="72"/>
      <c r="K34" s="72"/>
      <c r="L34" s="72"/>
      <c r="Q34" s="28"/>
    </row>
    <row r="35" spans="1:18" s="9" customFormat="1" x14ac:dyDescent="0.2">
      <c r="A35" s="13" t="s">
        <v>272</v>
      </c>
      <c r="B35" s="73">
        <v>19544.403999999999</v>
      </c>
      <c r="C35" s="73">
        <v>146827.16</v>
      </c>
      <c r="D35" s="73">
        <v>27286.666000000001</v>
      </c>
      <c r="E35" s="73">
        <v>174113.826</v>
      </c>
      <c r="F35" s="73">
        <v>35010.108999999997</v>
      </c>
      <c r="G35" s="73">
        <v>157406.432</v>
      </c>
      <c r="H35" s="15">
        <f>H36+H37</f>
        <v>100</v>
      </c>
      <c r="I35" s="15">
        <f>I36+I37</f>
        <v>100</v>
      </c>
      <c r="J35" s="16">
        <f t="shared" ref="J35:J40" si="8">D35/B35*100</f>
        <v>139.61370221368736</v>
      </c>
      <c r="K35" s="16">
        <f t="shared" ref="K35:L40" si="9">D35/F35*100</f>
        <v>77.939391733970325</v>
      </c>
      <c r="L35" s="16">
        <f t="shared" si="9"/>
        <v>110.61417490233181</v>
      </c>
      <c r="Q35" s="28"/>
    </row>
    <row r="36" spans="1:18" s="9" customFormat="1" x14ac:dyDescent="0.2">
      <c r="A36" s="17" t="s">
        <v>278</v>
      </c>
      <c r="B36" s="73">
        <v>18706.917000000001</v>
      </c>
      <c r="C36" s="73">
        <v>130439.333</v>
      </c>
      <c r="D36" s="73">
        <v>25932.917000000001</v>
      </c>
      <c r="E36" s="73">
        <v>156372.25</v>
      </c>
      <c r="F36" s="73">
        <v>34331.726000000002</v>
      </c>
      <c r="G36" s="73">
        <v>144767.06899999999</v>
      </c>
      <c r="H36" s="15">
        <f>D36/D35*100</f>
        <v>95.038789275318578</v>
      </c>
      <c r="I36" s="15">
        <f>E36/E35*100</f>
        <v>89.810357736897927</v>
      </c>
      <c r="J36" s="16">
        <f t="shared" si="8"/>
        <v>138.62742321463233</v>
      </c>
      <c r="K36" s="16">
        <f t="shared" si="9"/>
        <v>75.536304233582669</v>
      </c>
      <c r="L36" s="16">
        <f t="shared" si="9"/>
        <v>108.01645089602528</v>
      </c>
      <c r="M36" s="76"/>
      <c r="N36" s="76"/>
      <c r="O36" s="76"/>
      <c r="P36" s="76"/>
      <c r="Q36" s="76"/>
      <c r="R36" s="76"/>
    </row>
    <row r="37" spans="1:18" s="9" customFormat="1" x14ac:dyDescent="0.2">
      <c r="A37" s="17" t="s">
        <v>274</v>
      </c>
      <c r="B37" s="73">
        <v>837.48699999999997</v>
      </c>
      <c r="C37" s="73">
        <v>16387.827000000001</v>
      </c>
      <c r="D37" s="73">
        <v>1353.749</v>
      </c>
      <c r="E37" s="73">
        <v>17741.576000000001</v>
      </c>
      <c r="F37" s="73">
        <v>678.38400000000001</v>
      </c>
      <c r="G37" s="73">
        <v>12639.362999999999</v>
      </c>
      <c r="H37" s="15">
        <f>D37/D35*100</f>
        <v>4.9612107246814254</v>
      </c>
      <c r="I37" s="15">
        <f>E37/E35*100</f>
        <v>10.189642263102071</v>
      </c>
      <c r="J37" s="16">
        <f t="shared" si="8"/>
        <v>161.64418074549218</v>
      </c>
      <c r="K37" s="16">
        <f t="shared" si="9"/>
        <v>199.55497181537299</v>
      </c>
      <c r="L37" s="16">
        <f t="shared" si="9"/>
        <v>140.367643527605</v>
      </c>
      <c r="M37" s="72"/>
      <c r="N37" s="72"/>
      <c r="O37" s="72"/>
      <c r="P37" s="72"/>
      <c r="Q37" s="75"/>
      <c r="R37" s="72"/>
    </row>
    <row r="38" spans="1:18" s="9" customFormat="1" x14ac:dyDescent="0.2">
      <c r="A38" s="13" t="s">
        <v>273</v>
      </c>
      <c r="B38" s="73">
        <v>19544.403999999999</v>
      </c>
      <c r="C38" s="73">
        <v>146827.16</v>
      </c>
      <c r="D38" s="73">
        <v>27286.666000000001</v>
      </c>
      <c r="E38" s="73">
        <v>174113.826</v>
      </c>
      <c r="F38" s="73">
        <v>35010.108999999997</v>
      </c>
      <c r="G38" s="73">
        <v>157406.432</v>
      </c>
      <c r="H38" s="15">
        <f>H39+H40</f>
        <v>100</v>
      </c>
      <c r="I38" s="15">
        <f>I39+I40</f>
        <v>99.999999425663077</v>
      </c>
      <c r="J38" s="16">
        <f t="shared" si="8"/>
        <v>139.61370221368736</v>
      </c>
      <c r="K38" s="16">
        <f t="shared" si="9"/>
        <v>77.939391733970325</v>
      </c>
      <c r="L38" s="16">
        <f t="shared" si="9"/>
        <v>110.61417490233181</v>
      </c>
      <c r="M38" s="72"/>
      <c r="N38" s="72"/>
      <c r="O38" s="72"/>
      <c r="P38" s="72"/>
      <c r="Q38" s="75"/>
      <c r="R38" s="72"/>
    </row>
    <row r="39" spans="1:18" s="9" customFormat="1" x14ac:dyDescent="0.2">
      <c r="A39" s="17" t="s">
        <v>275</v>
      </c>
      <c r="B39" s="73">
        <v>4428.1040000000003</v>
      </c>
      <c r="C39" s="73">
        <v>43620.120999999999</v>
      </c>
      <c r="D39" s="73">
        <v>4874.2</v>
      </c>
      <c r="E39" s="73">
        <v>48494.321000000004</v>
      </c>
      <c r="F39" s="73">
        <v>4442.6409999999996</v>
      </c>
      <c r="G39" s="73">
        <v>38109.932000000001</v>
      </c>
      <c r="H39" s="15">
        <f>D39/D38*100</f>
        <v>17.862937157657882</v>
      </c>
      <c r="I39" s="15">
        <f>E39/E38*100</f>
        <v>27.852079363301108</v>
      </c>
      <c r="J39" s="16">
        <f t="shared" si="8"/>
        <v>110.07419879930551</v>
      </c>
      <c r="K39" s="16">
        <f t="shared" si="9"/>
        <v>109.71401920614339</v>
      </c>
      <c r="L39" s="16">
        <f t="shared" si="9"/>
        <v>127.24851096559291</v>
      </c>
      <c r="M39" s="76"/>
      <c r="N39" s="76"/>
      <c r="O39" s="76"/>
      <c r="P39" s="76"/>
      <c r="Q39" s="76"/>
      <c r="R39" s="76"/>
    </row>
    <row r="40" spans="1:18" s="9" customFormat="1" x14ac:dyDescent="0.2">
      <c r="A40" s="17" t="s">
        <v>279</v>
      </c>
      <c r="B40" s="73">
        <v>15116.3</v>
      </c>
      <c r="C40" s="73">
        <v>103207.039</v>
      </c>
      <c r="D40" s="73">
        <v>22412.466</v>
      </c>
      <c r="E40" s="73">
        <v>125619.504</v>
      </c>
      <c r="F40" s="73">
        <v>30567.468000000001</v>
      </c>
      <c r="G40" s="73">
        <v>119296.5</v>
      </c>
      <c r="H40" s="15">
        <f>D40/D38*100</f>
        <v>82.137062842342118</v>
      </c>
      <c r="I40" s="15">
        <f>E40/E38*100</f>
        <v>72.147920062361962</v>
      </c>
      <c r="J40" s="16">
        <f t="shared" si="8"/>
        <v>148.26687747663118</v>
      </c>
      <c r="K40" s="16">
        <f t="shared" si="9"/>
        <v>73.321303550559051</v>
      </c>
      <c r="L40" s="16">
        <f t="shared" si="9"/>
        <v>105.3002426726685</v>
      </c>
      <c r="Q40" s="28"/>
    </row>
    <row r="41" spans="1:18" s="9" customFormat="1" ht="45" x14ac:dyDescent="0.2">
      <c r="A41" s="22" t="s">
        <v>566</v>
      </c>
      <c r="B41" s="73"/>
      <c r="C41" s="73"/>
      <c r="D41" s="73"/>
      <c r="E41" s="73"/>
      <c r="F41" s="73"/>
      <c r="G41" s="73"/>
      <c r="H41" s="72"/>
      <c r="I41" s="72"/>
      <c r="J41" s="72"/>
      <c r="K41" s="72"/>
      <c r="L41" s="72"/>
      <c r="Q41" s="28"/>
    </row>
    <row r="42" spans="1:18" s="9" customFormat="1" x14ac:dyDescent="0.2">
      <c r="A42" s="13" t="s">
        <v>272</v>
      </c>
      <c r="B42" s="73">
        <v>18763.766</v>
      </c>
      <c r="C42" s="73">
        <v>430882.45799999998</v>
      </c>
      <c r="D42" s="73">
        <v>35024.587</v>
      </c>
      <c r="E42" s="73">
        <v>465907.04499999998</v>
      </c>
      <c r="F42" s="73">
        <v>50015.233999999997</v>
      </c>
      <c r="G42" s="73">
        <v>410513.95899999997</v>
      </c>
      <c r="H42" s="15">
        <f>H43+H44</f>
        <v>100.00000000000001</v>
      </c>
      <c r="I42" s="15">
        <f>I43+I44</f>
        <v>100</v>
      </c>
      <c r="J42" s="16">
        <f t="shared" ref="J42:J47" si="10">D42/B42*100</f>
        <v>186.66075349692593</v>
      </c>
      <c r="K42" s="16">
        <f t="shared" ref="K42:L47" si="11">D42/F42*100</f>
        <v>70.027837918343039</v>
      </c>
      <c r="L42" s="16">
        <f t="shared" si="11"/>
        <v>113.49359377082718</v>
      </c>
      <c r="Q42" s="28"/>
    </row>
    <row r="43" spans="1:18" s="9" customFormat="1" x14ac:dyDescent="0.2">
      <c r="A43" s="17" t="s">
        <v>278</v>
      </c>
      <c r="B43" s="73">
        <v>173.416</v>
      </c>
      <c r="C43" s="73">
        <v>124178.997</v>
      </c>
      <c r="D43" s="73">
        <v>191.416</v>
      </c>
      <c r="E43" s="73">
        <v>124370.414</v>
      </c>
      <c r="F43" s="73">
        <v>9716.8610000000008</v>
      </c>
      <c r="G43" s="73">
        <v>105472.077</v>
      </c>
      <c r="H43" s="15">
        <f>D43/D42*100</f>
        <v>0.54651893539815333</v>
      </c>
      <c r="I43" s="15">
        <f>E43/E42*100</f>
        <v>26.694254859357191</v>
      </c>
      <c r="J43" s="16">
        <f t="shared" si="10"/>
        <v>110.37966508280665</v>
      </c>
      <c r="K43" s="16">
        <f t="shared" si="11"/>
        <v>1.9699365875461221</v>
      </c>
      <c r="L43" s="16">
        <f t="shared" si="11"/>
        <v>117.91785801278949</v>
      </c>
      <c r="M43" s="76"/>
      <c r="N43" s="76"/>
      <c r="O43" s="76"/>
      <c r="P43" s="76"/>
      <c r="Q43" s="76"/>
      <c r="R43" s="76"/>
    </row>
    <row r="44" spans="1:18" s="9" customFormat="1" x14ac:dyDescent="0.2">
      <c r="A44" s="17" t="s">
        <v>274</v>
      </c>
      <c r="B44" s="73">
        <v>18590.348999999998</v>
      </c>
      <c r="C44" s="73">
        <v>306703.46100000001</v>
      </c>
      <c r="D44" s="73">
        <v>34833.171000000002</v>
      </c>
      <c r="E44" s="73">
        <v>341536.63099999999</v>
      </c>
      <c r="F44" s="73">
        <v>40298.373</v>
      </c>
      <c r="G44" s="73">
        <v>305041.88199999998</v>
      </c>
      <c r="H44" s="15">
        <f>D44/D42*100</f>
        <v>99.45348106460186</v>
      </c>
      <c r="I44" s="15">
        <f>E44/E42*100</f>
        <v>73.305745140642813</v>
      </c>
      <c r="J44" s="16">
        <f t="shared" si="10"/>
        <v>187.37233496799874</v>
      </c>
      <c r="K44" s="16">
        <f t="shared" si="11"/>
        <v>86.43815719309562</v>
      </c>
      <c r="L44" s="16">
        <f t="shared" si="11"/>
        <v>111.96384862325233</v>
      </c>
      <c r="M44" s="72"/>
      <c r="N44" s="72"/>
      <c r="O44" s="72"/>
      <c r="P44" s="72"/>
      <c r="Q44" s="75"/>
      <c r="R44" s="72"/>
    </row>
    <row r="45" spans="1:18" s="9" customFormat="1" x14ac:dyDescent="0.2">
      <c r="A45" s="13" t="s">
        <v>273</v>
      </c>
      <c r="B45" s="73">
        <v>18763.766</v>
      </c>
      <c r="C45" s="73">
        <v>430882.45799999998</v>
      </c>
      <c r="D45" s="73">
        <v>35024.587</v>
      </c>
      <c r="E45" s="73">
        <v>465907.04499999998</v>
      </c>
      <c r="F45" s="73">
        <v>50015.233999999997</v>
      </c>
      <c r="G45" s="73">
        <v>410513.95899999997</v>
      </c>
      <c r="H45" s="15">
        <f>H46+H47</f>
        <v>100</v>
      </c>
      <c r="I45" s="15">
        <f>I46+I47</f>
        <v>99.999999785364921</v>
      </c>
      <c r="J45" s="16">
        <f t="shared" si="10"/>
        <v>186.66075349692593</v>
      </c>
      <c r="K45" s="16">
        <f t="shared" si="11"/>
        <v>70.027837918343039</v>
      </c>
      <c r="L45" s="16">
        <f t="shared" si="11"/>
        <v>113.49359377082718</v>
      </c>
      <c r="M45" s="72"/>
      <c r="N45" s="72"/>
      <c r="O45" s="72"/>
      <c r="P45" s="72"/>
      <c r="Q45" s="75"/>
      <c r="R45" s="72"/>
    </row>
    <row r="46" spans="1:18" s="9" customFormat="1" x14ac:dyDescent="0.2">
      <c r="A46" s="17" t="s">
        <v>275</v>
      </c>
      <c r="B46" s="73">
        <v>10715.031000000001</v>
      </c>
      <c r="C46" s="73">
        <v>133021.69099999999</v>
      </c>
      <c r="D46" s="73">
        <v>15482.778</v>
      </c>
      <c r="E46" s="73">
        <v>148504.46799999999</v>
      </c>
      <c r="F46" s="73">
        <v>15532.513999999999</v>
      </c>
      <c r="G46" s="73">
        <v>87950.54</v>
      </c>
      <c r="H46" s="15">
        <f>D46/D45*100</f>
        <v>44.205454870888275</v>
      </c>
      <c r="I46" s="15">
        <f>E46/E45*100</f>
        <v>31.874269683988143</v>
      </c>
      <c r="J46" s="16">
        <f t="shared" si="10"/>
        <v>144.49587686680513</v>
      </c>
      <c r="K46" s="16">
        <f t="shared" si="11"/>
        <v>99.679794268976678</v>
      </c>
      <c r="L46" s="16">
        <f t="shared" si="11"/>
        <v>168.84997863571957</v>
      </c>
      <c r="M46" s="76"/>
      <c r="N46" s="76"/>
      <c r="O46" s="76"/>
      <c r="P46" s="76"/>
      <c r="Q46" s="76"/>
      <c r="R46" s="76"/>
    </row>
    <row r="47" spans="1:18" s="9" customFormat="1" x14ac:dyDescent="0.2">
      <c r="A47" s="17" t="s">
        <v>279</v>
      </c>
      <c r="B47" s="73">
        <v>8048.7349999999997</v>
      </c>
      <c r="C47" s="73">
        <v>297860.76699999999</v>
      </c>
      <c r="D47" s="73">
        <v>19541.809000000001</v>
      </c>
      <c r="E47" s="73">
        <v>317402.576</v>
      </c>
      <c r="F47" s="73">
        <v>34482.720000000001</v>
      </c>
      <c r="G47" s="73">
        <v>322563.41899999999</v>
      </c>
      <c r="H47" s="15">
        <f>D47/D45*100</f>
        <v>55.794545129111725</v>
      </c>
      <c r="I47" s="15">
        <f>E47/E45*100</f>
        <v>68.125730101376774</v>
      </c>
      <c r="J47" s="16">
        <f t="shared" si="10"/>
        <v>242.79354457563832</v>
      </c>
      <c r="K47" s="16">
        <f t="shared" si="11"/>
        <v>56.671309571866722</v>
      </c>
      <c r="L47" s="16">
        <f t="shared" si="11"/>
        <v>98.400053231082595</v>
      </c>
      <c r="Q47" s="28"/>
    </row>
    <row r="48" spans="1:18" s="9" customFormat="1" ht="22.5" x14ac:dyDescent="0.2">
      <c r="A48" s="22" t="s">
        <v>567</v>
      </c>
      <c r="B48" s="73"/>
      <c r="C48" s="73"/>
      <c r="D48" s="73"/>
      <c r="E48" s="73"/>
      <c r="F48" s="73"/>
      <c r="G48" s="73"/>
      <c r="H48" s="72"/>
      <c r="I48" s="72"/>
      <c r="J48" s="72"/>
      <c r="K48" s="72"/>
      <c r="L48" s="72"/>
      <c r="Q48" s="28"/>
    </row>
    <row r="49" spans="1:18" s="9" customFormat="1" x14ac:dyDescent="0.2">
      <c r="A49" s="13" t="s">
        <v>272</v>
      </c>
      <c r="B49" s="73">
        <v>76189.135999999999</v>
      </c>
      <c r="C49" s="73">
        <v>622724.86300000001</v>
      </c>
      <c r="D49" s="73">
        <v>45821.468999999997</v>
      </c>
      <c r="E49" s="73">
        <v>668546.33100000001</v>
      </c>
      <c r="F49" s="73">
        <v>42581.482000000004</v>
      </c>
      <c r="G49" s="73">
        <v>518618.603</v>
      </c>
      <c r="H49" s="15">
        <f>H50+H51</f>
        <v>100</v>
      </c>
      <c r="I49" s="15">
        <f>I50+I51</f>
        <v>100</v>
      </c>
      <c r="J49" s="16">
        <f t="shared" ref="J49:J54" si="12">D49/B49*100</f>
        <v>60.141735955635454</v>
      </c>
      <c r="K49" s="16">
        <f t="shared" ref="K49:L54" si="13">D49/F49*100</f>
        <v>107.60891084063253</v>
      </c>
      <c r="L49" s="16">
        <f t="shared" si="13"/>
        <v>128.90905322962354</v>
      </c>
      <c r="Q49" s="28"/>
    </row>
    <row r="50" spans="1:18" s="9" customFormat="1" x14ac:dyDescent="0.2">
      <c r="A50" s="17" t="s">
        <v>278</v>
      </c>
      <c r="B50" s="73">
        <v>66165.751999999993</v>
      </c>
      <c r="C50" s="73">
        <v>523926.016</v>
      </c>
      <c r="D50" s="73">
        <v>38265.752</v>
      </c>
      <c r="E50" s="73">
        <v>562191.76800000004</v>
      </c>
      <c r="F50" s="73">
        <v>31600.781999999999</v>
      </c>
      <c r="G50" s="73">
        <v>443564.67599999998</v>
      </c>
      <c r="H50" s="15">
        <f>D50/D49*100</f>
        <v>83.510530838721039</v>
      </c>
      <c r="I50" s="15">
        <f>E50/E49*100</f>
        <v>84.09166903348094</v>
      </c>
      <c r="J50" s="16">
        <f t="shared" si="12"/>
        <v>57.833170247955479</v>
      </c>
      <c r="K50" s="16">
        <f t="shared" si="13"/>
        <v>121.09115527584096</v>
      </c>
      <c r="L50" s="16">
        <f t="shared" si="13"/>
        <v>126.74403495556983</v>
      </c>
      <c r="M50" s="76"/>
      <c r="N50" s="76"/>
      <c r="O50" s="76"/>
      <c r="P50" s="76"/>
      <c r="Q50" s="76"/>
      <c r="R50" s="76"/>
    </row>
    <row r="51" spans="1:18" s="9" customFormat="1" x14ac:dyDescent="0.2">
      <c r="A51" s="17" t="s">
        <v>274</v>
      </c>
      <c r="B51" s="73">
        <v>10023.384</v>
      </c>
      <c r="C51" s="73">
        <v>98798.846999999994</v>
      </c>
      <c r="D51" s="73">
        <v>7555.7169999999996</v>
      </c>
      <c r="E51" s="73">
        <v>106354.56299999999</v>
      </c>
      <c r="F51" s="73">
        <v>10980.7</v>
      </c>
      <c r="G51" s="73">
        <v>75053.926000000007</v>
      </c>
      <c r="H51" s="15">
        <f>D51/D49*100</f>
        <v>16.489469161278965</v>
      </c>
      <c r="I51" s="15">
        <f>E51/E49*100</f>
        <v>15.908330966519058</v>
      </c>
      <c r="J51" s="16">
        <f t="shared" si="12"/>
        <v>75.380899305065029</v>
      </c>
      <c r="K51" s="16">
        <f t="shared" si="13"/>
        <v>68.80906499585636</v>
      </c>
      <c r="L51" s="16">
        <f t="shared" si="13"/>
        <v>141.70419679311644</v>
      </c>
      <c r="M51" s="72"/>
      <c r="N51" s="72"/>
      <c r="O51" s="72"/>
      <c r="P51" s="72"/>
      <c r="Q51" s="75"/>
      <c r="R51" s="72"/>
    </row>
    <row r="52" spans="1:18" s="9" customFormat="1" x14ac:dyDescent="0.2">
      <c r="A52" s="13" t="s">
        <v>273</v>
      </c>
      <c r="B52" s="73">
        <v>76189.135999999999</v>
      </c>
      <c r="C52" s="73">
        <v>622724.86300000001</v>
      </c>
      <c r="D52" s="73">
        <v>45821.468999999997</v>
      </c>
      <c r="E52" s="73">
        <v>668546.33100000001</v>
      </c>
      <c r="F52" s="73">
        <v>42581.482000000004</v>
      </c>
      <c r="G52" s="73">
        <v>518618.603</v>
      </c>
      <c r="H52" s="15">
        <f>H53+H54</f>
        <v>100</v>
      </c>
      <c r="I52" s="15">
        <f>I53+I54</f>
        <v>100</v>
      </c>
      <c r="J52" s="16">
        <f t="shared" si="12"/>
        <v>60.141735955635454</v>
      </c>
      <c r="K52" s="16">
        <f t="shared" si="13"/>
        <v>107.60891084063253</v>
      </c>
      <c r="L52" s="16">
        <f t="shared" si="13"/>
        <v>128.90905322962354</v>
      </c>
      <c r="M52" s="72"/>
      <c r="N52" s="72"/>
      <c r="O52" s="72"/>
      <c r="P52" s="72"/>
      <c r="Q52" s="75"/>
      <c r="R52" s="72"/>
    </row>
    <row r="53" spans="1:18" s="9" customFormat="1" x14ac:dyDescent="0.2">
      <c r="A53" s="17" t="s">
        <v>275</v>
      </c>
      <c r="B53" s="73">
        <v>45066.62</v>
      </c>
      <c r="C53" s="73">
        <v>444286.05499999999</v>
      </c>
      <c r="D53" s="73">
        <v>20923.776000000002</v>
      </c>
      <c r="E53" s="73">
        <v>465209.83100000001</v>
      </c>
      <c r="F53" s="73">
        <v>20739.827000000001</v>
      </c>
      <c r="G53" s="73">
        <v>323034.81300000002</v>
      </c>
      <c r="H53" s="15">
        <f>D53/D52*100</f>
        <v>45.6636953302392</v>
      </c>
      <c r="I53" s="15">
        <f>E53/E52*100</f>
        <v>69.585279198847331</v>
      </c>
      <c r="J53" s="16">
        <f t="shared" si="12"/>
        <v>46.428545118315952</v>
      </c>
      <c r="K53" s="16">
        <f t="shared" si="13"/>
        <v>100.88693603856966</v>
      </c>
      <c r="L53" s="16">
        <f t="shared" si="13"/>
        <v>144.01228978376395</v>
      </c>
      <c r="M53" s="76"/>
      <c r="N53" s="76"/>
      <c r="O53" s="76"/>
      <c r="P53" s="76"/>
      <c r="Q53" s="76"/>
      <c r="R53" s="76"/>
    </row>
    <row r="54" spans="1:18" s="9" customFormat="1" x14ac:dyDescent="0.2">
      <c r="A54" s="17" t="s">
        <v>279</v>
      </c>
      <c r="B54" s="73">
        <v>31122.516</v>
      </c>
      <c r="C54" s="73">
        <v>178438.807</v>
      </c>
      <c r="D54" s="73">
        <v>24897.692999999999</v>
      </c>
      <c r="E54" s="73">
        <v>203336.5</v>
      </c>
      <c r="F54" s="73">
        <v>21841.655999999999</v>
      </c>
      <c r="G54" s="73">
        <v>195583.79</v>
      </c>
      <c r="H54" s="15">
        <f>D54/D52*100</f>
        <v>54.336304669760807</v>
      </c>
      <c r="I54" s="15">
        <f>E54/E52*100</f>
        <v>30.414720801152672</v>
      </c>
      <c r="J54" s="16">
        <f t="shared" si="12"/>
        <v>79.998972448114415</v>
      </c>
      <c r="K54" s="16">
        <f t="shared" si="13"/>
        <v>113.99178249121771</v>
      </c>
      <c r="L54" s="16">
        <f t="shared" si="13"/>
        <v>103.96388166933465</v>
      </c>
      <c r="Q54" s="28"/>
    </row>
    <row r="55" spans="1:18" s="9" customFormat="1" x14ac:dyDescent="0.2">
      <c r="A55" s="22" t="s">
        <v>568</v>
      </c>
      <c r="B55" s="73"/>
      <c r="C55" s="73"/>
      <c r="D55" s="73"/>
      <c r="E55" s="73"/>
      <c r="F55" s="73"/>
      <c r="G55" s="73"/>
      <c r="H55" s="72"/>
      <c r="I55" s="72"/>
      <c r="J55" s="72"/>
      <c r="K55" s="72"/>
      <c r="L55" s="72"/>
      <c r="Q55" s="28"/>
    </row>
    <row r="56" spans="1:18" s="9" customFormat="1" x14ac:dyDescent="0.2">
      <c r="A56" s="13" t="s">
        <v>272</v>
      </c>
      <c r="B56" s="73">
        <v>29567.632999999933</v>
      </c>
      <c r="C56" s="73">
        <v>244779.79599999994</v>
      </c>
      <c r="D56" s="73">
        <v>49648.206999999995</v>
      </c>
      <c r="E56" s="73">
        <v>294428.00299999991</v>
      </c>
      <c r="F56" s="73">
        <v>45940.218999999866</v>
      </c>
      <c r="G56" s="73">
        <v>291510.87799999991</v>
      </c>
      <c r="H56" s="15">
        <f>H57+H58</f>
        <v>99.999999999999986</v>
      </c>
      <c r="I56" s="15">
        <f>I57+I58</f>
        <v>100.00000000000001</v>
      </c>
      <c r="J56" s="16">
        <f t="shared" ref="J56:J61" si="14">D56/B56*100</f>
        <v>167.91403965275174</v>
      </c>
      <c r="K56" s="16">
        <f t="shared" ref="K56:L61" si="15">D56/F56*100</f>
        <v>108.0713328771901</v>
      </c>
      <c r="L56" s="16">
        <f t="shared" si="15"/>
        <v>101.00069164485861</v>
      </c>
      <c r="Q56" s="28"/>
    </row>
    <row r="57" spans="1:18" s="9" customFormat="1" x14ac:dyDescent="0.2">
      <c r="A57" s="17" t="s">
        <v>278</v>
      </c>
      <c r="B57" s="73">
        <v>28427.989999999932</v>
      </c>
      <c r="C57" s="73">
        <v>234124.59999999995</v>
      </c>
      <c r="D57" s="73">
        <v>48216.959999999992</v>
      </c>
      <c r="E57" s="73">
        <v>282341.55999999994</v>
      </c>
      <c r="F57" s="73">
        <v>45064.509999999864</v>
      </c>
      <c r="G57" s="73">
        <v>281263.0199999999</v>
      </c>
      <c r="H57" s="15">
        <f>D57/D56*100</f>
        <v>97.117223185924914</v>
      </c>
      <c r="I57" s="15">
        <f>E57/E56*100</f>
        <v>95.894941080043949</v>
      </c>
      <c r="J57" s="16">
        <f t="shared" si="14"/>
        <v>169.61086591067502</v>
      </c>
      <c r="K57" s="16">
        <f t="shared" si="15"/>
        <v>106.99541612679275</v>
      </c>
      <c r="L57" s="16">
        <f t="shared" si="15"/>
        <v>100.38346313710207</v>
      </c>
      <c r="M57" s="76"/>
      <c r="N57" s="76"/>
      <c r="O57" s="76"/>
      <c r="P57" s="76"/>
      <c r="Q57" s="76"/>
      <c r="R57" s="76"/>
    </row>
    <row r="58" spans="1:18" s="9" customFormat="1" x14ac:dyDescent="0.2">
      <c r="A58" s="17" t="s">
        <v>274</v>
      </c>
      <c r="B58" s="73">
        <v>1139.643</v>
      </c>
      <c r="C58" s="73">
        <v>10655.196</v>
      </c>
      <c r="D58" s="73">
        <v>1431.2470000000001</v>
      </c>
      <c r="E58" s="73">
        <v>12086.442999999999</v>
      </c>
      <c r="F58" s="73">
        <v>875.70899999999995</v>
      </c>
      <c r="G58" s="73">
        <v>10247.858</v>
      </c>
      <c r="H58" s="15">
        <f>D58/D56*100</f>
        <v>2.8827768140750787</v>
      </c>
      <c r="I58" s="15">
        <f>E58/E56*100</f>
        <v>4.1050589199560621</v>
      </c>
      <c r="J58" s="16">
        <f t="shared" si="14"/>
        <v>125.58731111409452</v>
      </c>
      <c r="K58" s="16">
        <f t="shared" si="15"/>
        <v>163.43865370802405</v>
      </c>
      <c r="L58" s="16">
        <f t="shared" si="15"/>
        <v>117.94116389981204</v>
      </c>
      <c r="M58" s="72"/>
      <c r="N58" s="72"/>
      <c r="O58" s="72"/>
      <c r="P58" s="72"/>
      <c r="Q58" s="75"/>
      <c r="R58" s="72"/>
    </row>
    <row r="59" spans="1:18" s="9" customFormat="1" x14ac:dyDescent="0.2">
      <c r="A59" s="13" t="s">
        <v>273</v>
      </c>
      <c r="B59" s="73">
        <v>29567.632999999933</v>
      </c>
      <c r="C59" s="73">
        <v>244779.79599999994</v>
      </c>
      <c r="D59" s="73">
        <v>49648.206999999995</v>
      </c>
      <c r="E59" s="73">
        <v>294428.00299999991</v>
      </c>
      <c r="F59" s="73">
        <v>45940.218999999866</v>
      </c>
      <c r="G59" s="73">
        <v>291510.87799999991</v>
      </c>
      <c r="H59" s="15">
        <f>H60+H61</f>
        <v>100</v>
      </c>
      <c r="I59" s="15">
        <f>I60+I61</f>
        <v>100</v>
      </c>
      <c r="J59" s="16">
        <f t="shared" si="14"/>
        <v>167.91403965275174</v>
      </c>
      <c r="K59" s="16">
        <f t="shared" si="15"/>
        <v>108.0713328771901</v>
      </c>
      <c r="L59" s="16">
        <f t="shared" si="15"/>
        <v>101.00069164485861</v>
      </c>
      <c r="M59" s="72"/>
      <c r="N59" s="72"/>
      <c r="O59" s="72"/>
      <c r="P59" s="72"/>
      <c r="Q59" s="75"/>
      <c r="R59" s="72"/>
    </row>
    <row r="60" spans="1:18" s="9" customFormat="1" x14ac:dyDescent="0.2">
      <c r="A60" s="17" t="s">
        <v>275</v>
      </c>
      <c r="B60" s="73">
        <v>5523.8819999999996</v>
      </c>
      <c r="C60" s="73">
        <v>27534.817999999999</v>
      </c>
      <c r="D60" s="73">
        <v>1060.7190000000001</v>
      </c>
      <c r="E60" s="73">
        <v>28595.536</v>
      </c>
      <c r="F60" s="73">
        <v>3082.3359999999998</v>
      </c>
      <c r="G60" s="73">
        <v>14851.794</v>
      </c>
      <c r="H60" s="15">
        <f>D60/D59*100</f>
        <v>2.1364699031326553</v>
      </c>
      <c r="I60" s="15">
        <f>E60/E59*100</f>
        <v>9.7122337918380701</v>
      </c>
      <c r="J60" s="16">
        <f t="shared" si="14"/>
        <v>19.202419602735905</v>
      </c>
      <c r="K60" s="16">
        <f t="shared" si="15"/>
        <v>34.412828452186915</v>
      </c>
      <c r="L60" s="16">
        <f t="shared" si="15"/>
        <v>192.53927168663932</v>
      </c>
      <c r="M60" s="76"/>
      <c r="N60" s="76"/>
      <c r="O60" s="76"/>
      <c r="P60" s="76"/>
      <c r="Q60" s="76"/>
      <c r="R60" s="76"/>
    </row>
    <row r="61" spans="1:18" s="9" customFormat="1" x14ac:dyDescent="0.2">
      <c r="A61" s="17" t="s">
        <v>279</v>
      </c>
      <c r="B61" s="73">
        <v>24043.750999999931</v>
      </c>
      <c r="C61" s="73">
        <v>217244.97799999994</v>
      </c>
      <c r="D61" s="73">
        <v>48587.487999999998</v>
      </c>
      <c r="E61" s="73">
        <v>265832.46699999989</v>
      </c>
      <c r="F61" s="73">
        <v>42857.882999999863</v>
      </c>
      <c r="G61" s="73">
        <v>276659.08399999992</v>
      </c>
      <c r="H61" s="15">
        <f>D61/D59*100</f>
        <v>97.86353009686735</v>
      </c>
      <c r="I61" s="15">
        <f>E61/E59*100</f>
        <v>90.287766208161926</v>
      </c>
      <c r="J61" s="16">
        <f t="shared" si="14"/>
        <v>202.07948418697291</v>
      </c>
      <c r="K61" s="16">
        <f t="shared" si="15"/>
        <v>113.36884745333818</v>
      </c>
      <c r="L61" s="16">
        <f t="shared" si="15"/>
        <v>96.086657685890401</v>
      </c>
      <c r="Q61" s="28"/>
    </row>
    <row r="62" spans="1:18" s="9" customFormat="1" x14ac:dyDescent="0.2">
      <c r="A62" s="22" t="s">
        <v>569</v>
      </c>
      <c r="B62" s="73"/>
      <c r="C62" s="73"/>
      <c r="D62" s="73"/>
      <c r="E62" s="73"/>
      <c r="F62" s="73"/>
      <c r="G62" s="73"/>
      <c r="H62" s="72"/>
      <c r="I62" s="72"/>
      <c r="J62" s="72"/>
      <c r="K62" s="72"/>
      <c r="L62" s="72"/>
      <c r="Q62" s="28"/>
    </row>
    <row r="63" spans="1:18" s="9" customFormat="1" x14ac:dyDescent="0.2">
      <c r="A63" s="13" t="s">
        <v>272</v>
      </c>
      <c r="B63" s="73">
        <v>10711.980000000025</v>
      </c>
      <c r="C63" s="73">
        <v>81335.395000000033</v>
      </c>
      <c r="D63" s="73">
        <v>17232.603999999956</v>
      </c>
      <c r="E63" s="73">
        <v>98567.998999999982</v>
      </c>
      <c r="F63" s="73">
        <v>14818.615000000042</v>
      </c>
      <c r="G63" s="73">
        <v>96896.193000000014</v>
      </c>
      <c r="H63" s="15">
        <f>H64+H65</f>
        <v>99.999999999999986</v>
      </c>
      <c r="I63" s="15">
        <f>I64+I65</f>
        <v>100.00000000000001</v>
      </c>
      <c r="J63" s="16">
        <f t="shared" ref="J63:J68" si="16">D63/B63*100</f>
        <v>160.87225704304822</v>
      </c>
      <c r="K63" s="16">
        <f t="shared" ref="K63:L68" si="17">D63/F63*100</f>
        <v>116.29024709799066</v>
      </c>
      <c r="L63" s="16">
        <f t="shared" si="17"/>
        <v>101.72535777540813</v>
      </c>
      <c r="Q63" s="28"/>
    </row>
    <row r="64" spans="1:18" s="9" customFormat="1" x14ac:dyDescent="0.2">
      <c r="A64" s="17" t="s">
        <v>278</v>
      </c>
      <c r="B64" s="73">
        <v>10711.980000000025</v>
      </c>
      <c r="C64" s="73">
        <v>81333.300000000032</v>
      </c>
      <c r="D64" s="73">
        <v>17232.559999999954</v>
      </c>
      <c r="E64" s="73">
        <v>98565.859999999986</v>
      </c>
      <c r="F64" s="73">
        <v>14818.200000000041</v>
      </c>
      <c r="G64" s="73">
        <v>96869.60000000002</v>
      </c>
      <c r="H64" s="15">
        <f>D64/D63*100</f>
        <v>99.999744670045203</v>
      </c>
      <c r="I64" s="15">
        <f>E64/E63*100</f>
        <v>99.997829924497111</v>
      </c>
      <c r="J64" s="16">
        <f t="shared" si="16"/>
        <v>160.87184628798704</v>
      </c>
      <c r="K64" s="16">
        <f t="shared" si="17"/>
        <v>116.29320700219937</v>
      </c>
      <c r="L64" s="16">
        <f t="shared" si="17"/>
        <v>101.75107567286328</v>
      </c>
      <c r="M64" s="76"/>
      <c r="N64" s="76"/>
      <c r="O64" s="76"/>
      <c r="P64" s="76"/>
      <c r="Q64" s="76"/>
      <c r="R64" s="76"/>
    </row>
    <row r="65" spans="1:18" s="9" customFormat="1" x14ac:dyDescent="0.2">
      <c r="A65" s="17" t="s">
        <v>274</v>
      </c>
      <c r="B65" s="73">
        <v>0</v>
      </c>
      <c r="C65" s="73">
        <v>2.0950000000000002</v>
      </c>
      <c r="D65" s="73">
        <v>4.3999999999999997E-2</v>
      </c>
      <c r="E65" s="73">
        <v>2.1389999999999998</v>
      </c>
      <c r="F65" s="73">
        <v>0.41499999999999998</v>
      </c>
      <c r="G65" s="73">
        <v>26.593</v>
      </c>
      <c r="H65" s="15">
        <f>D65/D63*100</f>
        <v>2.5532995477642328E-4</v>
      </c>
      <c r="I65" s="15">
        <f>E65/E63*100</f>
        <v>2.1700755029023166E-3</v>
      </c>
      <c r="J65" s="16">
        <v>0</v>
      </c>
      <c r="K65" s="16">
        <f t="shared" si="17"/>
        <v>10.602409638554217</v>
      </c>
      <c r="L65" s="16">
        <f t="shared" si="17"/>
        <v>8.0434700861128867</v>
      </c>
      <c r="M65" s="72"/>
      <c r="N65" s="72"/>
      <c r="O65" s="72"/>
      <c r="P65" s="72"/>
      <c r="Q65" s="75"/>
      <c r="R65" s="72"/>
    </row>
    <row r="66" spans="1:18" s="9" customFormat="1" x14ac:dyDescent="0.2">
      <c r="A66" s="13" t="s">
        <v>273</v>
      </c>
      <c r="B66" s="73">
        <v>10711.980000000025</v>
      </c>
      <c r="C66" s="73">
        <v>81335.395000000033</v>
      </c>
      <c r="D66" s="73">
        <v>17232.603999999956</v>
      </c>
      <c r="E66" s="73">
        <v>98567.998999999982</v>
      </c>
      <c r="F66" s="73">
        <v>14818.615000000042</v>
      </c>
      <c r="G66" s="73">
        <v>96896.193000000014</v>
      </c>
      <c r="H66" s="15">
        <f>H67+H68</f>
        <v>100</v>
      </c>
      <c r="I66" s="15">
        <f>I67+I68</f>
        <v>100</v>
      </c>
      <c r="J66" s="16">
        <f t="shared" si="16"/>
        <v>160.87225704304822</v>
      </c>
      <c r="K66" s="16">
        <f t="shared" si="17"/>
        <v>116.29024709799066</v>
      </c>
      <c r="L66" s="16">
        <f t="shared" si="17"/>
        <v>101.72535777540813</v>
      </c>
      <c r="M66" s="72"/>
      <c r="N66" s="72"/>
      <c r="O66" s="72"/>
      <c r="P66" s="72"/>
      <c r="Q66" s="75"/>
      <c r="R66" s="72"/>
    </row>
    <row r="67" spans="1:18" s="9" customFormat="1" x14ac:dyDescent="0.2">
      <c r="A67" s="17" t="s">
        <v>275</v>
      </c>
      <c r="B67" s="73">
        <v>3399.7860000000001</v>
      </c>
      <c r="C67" s="73">
        <v>18170.776999999998</v>
      </c>
      <c r="D67" s="73">
        <v>3617.6179999999999</v>
      </c>
      <c r="E67" s="73">
        <v>21788.395</v>
      </c>
      <c r="F67" s="73">
        <v>2534.2359999999999</v>
      </c>
      <c r="G67" s="73">
        <v>11119.432000000001</v>
      </c>
      <c r="H67" s="15">
        <f>D67/D66*100</f>
        <v>20.992869098599428</v>
      </c>
      <c r="I67" s="15">
        <f>E67/E66*100</f>
        <v>22.104937932239046</v>
      </c>
      <c r="J67" s="16">
        <f t="shared" si="16"/>
        <v>106.40722680780496</v>
      </c>
      <c r="K67" s="16">
        <f t="shared" si="17"/>
        <v>142.74984650206218</v>
      </c>
      <c r="L67" s="16">
        <f t="shared" si="17"/>
        <v>195.9488128530306</v>
      </c>
      <c r="M67" s="76"/>
      <c r="N67" s="76"/>
      <c r="O67" s="76"/>
      <c r="P67" s="76"/>
      <c r="Q67" s="76"/>
      <c r="R67" s="76"/>
    </row>
    <row r="68" spans="1:18" s="9" customFormat="1" x14ac:dyDescent="0.2">
      <c r="A68" s="17" t="s">
        <v>279</v>
      </c>
      <c r="B68" s="73">
        <v>7312.194000000025</v>
      </c>
      <c r="C68" s="73">
        <v>63164.618000000031</v>
      </c>
      <c r="D68" s="73">
        <v>13614.985999999955</v>
      </c>
      <c r="E68" s="73">
        <v>76779.603999999978</v>
      </c>
      <c r="F68" s="73">
        <v>12284.379000000041</v>
      </c>
      <c r="G68" s="73">
        <v>85776.761000000013</v>
      </c>
      <c r="H68" s="15">
        <f>D68/D66*100</f>
        <v>79.007130901400572</v>
      </c>
      <c r="I68" s="15">
        <f>E68/E66*100</f>
        <v>77.895062067760946</v>
      </c>
      <c r="J68" s="16">
        <f t="shared" si="16"/>
        <v>186.19563430620013</v>
      </c>
      <c r="K68" s="16">
        <f t="shared" si="17"/>
        <v>110.83169934760161</v>
      </c>
      <c r="L68" s="16">
        <f t="shared" si="17"/>
        <v>89.510962065821033</v>
      </c>
      <c r="Q68" s="28"/>
    </row>
    <row r="69" spans="1:18" s="9" customFormat="1" x14ac:dyDescent="0.2">
      <c r="A69" s="22" t="s">
        <v>610</v>
      </c>
      <c r="B69" s="73"/>
      <c r="C69" s="73"/>
      <c r="D69" s="73"/>
      <c r="E69" s="73"/>
      <c r="F69" s="73"/>
      <c r="G69" s="73"/>
      <c r="H69" s="72"/>
      <c r="I69" s="72"/>
      <c r="J69" s="72"/>
      <c r="K69" s="72"/>
      <c r="L69" s="72"/>
      <c r="Q69" s="28"/>
    </row>
    <row r="70" spans="1:18" s="9" customFormat="1" x14ac:dyDescent="0.2">
      <c r="A70" s="13" t="s">
        <v>272</v>
      </c>
      <c r="B70" s="73">
        <v>4972.9169999999958</v>
      </c>
      <c r="C70" s="73">
        <v>38768.475000000006</v>
      </c>
      <c r="D70" s="73">
        <v>4845.9999999999991</v>
      </c>
      <c r="E70" s="73">
        <v>43614.474999999999</v>
      </c>
      <c r="F70" s="73">
        <v>4683.9219999999968</v>
      </c>
      <c r="G70" s="73">
        <v>42149.551999999996</v>
      </c>
      <c r="H70" s="15">
        <f>H71+H72</f>
        <v>100</v>
      </c>
      <c r="I70" s="15">
        <f>I71+I72</f>
        <v>100</v>
      </c>
      <c r="J70" s="16">
        <f t="shared" ref="J70:J75" si="18">D70/B70*100</f>
        <v>97.447835948197067</v>
      </c>
      <c r="K70" s="16">
        <f t="shared" ref="K70:L75" si="19">D70/F70*100</f>
        <v>103.46030527408445</v>
      </c>
      <c r="L70" s="16">
        <f t="shared" si="19"/>
        <v>103.47553634733771</v>
      </c>
      <c r="Q70" s="28"/>
    </row>
    <row r="71" spans="1:18" s="9" customFormat="1" x14ac:dyDescent="0.2">
      <c r="A71" s="17" t="s">
        <v>278</v>
      </c>
      <c r="B71" s="73">
        <v>4472.3199999999961</v>
      </c>
      <c r="C71" s="73">
        <v>33756.26</v>
      </c>
      <c r="D71" s="73">
        <v>4359.5299999999988</v>
      </c>
      <c r="E71" s="73">
        <v>38115.79</v>
      </c>
      <c r="F71" s="73">
        <v>3936.1999999999971</v>
      </c>
      <c r="G71" s="73">
        <v>36976.149999999994</v>
      </c>
      <c r="H71" s="15">
        <f>D71/D70*100</f>
        <v>89.96141147338011</v>
      </c>
      <c r="I71" s="15">
        <f>E71/E70*100</f>
        <v>87.392522780567688</v>
      </c>
      <c r="J71" s="16">
        <f t="shared" si="18"/>
        <v>97.478042716084772</v>
      </c>
      <c r="K71" s="16">
        <f t="shared" si="19"/>
        <v>110.75478888267878</v>
      </c>
      <c r="L71" s="16">
        <f t="shared" si="19"/>
        <v>103.08209480976254</v>
      </c>
      <c r="M71" s="76"/>
      <c r="N71" s="76"/>
      <c r="O71" s="76"/>
      <c r="P71" s="76"/>
      <c r="Q71" s="76"/>
      <c r="R71" s="76"/>
    </row>
    <row r="72" spans="1:18" s="9" customFormat="1" x14ac:dyDescent="0.2">
      <c r="A72" s="17" t="s">
        <v>274</v>
      </c>
      <c r="B72" s="73">
        <v>500.59699999999998</v>
      </c>
      <c r="C72" s="73">
        <v>5012.2150000000001</v>
      </c>
      <c r="D72" s="73">
        <v>486.47</v>
      </c>
      <c r="E72" s="73">
        <v>5498.6850000000004</v>
      </c>
      <c r="F72" s="73">
        <v>747.72199999999998</v>
      </c>
      <c r="G72" s="73">
        <v>5173.402</v>
      </c>
      <c r="H72" s="15">
        <f>D72/D70*100</f>
        <v>10.038588526619895</v>
      </c>
      <c r="I72" s="15">
        <f>E72/E70*100</f>
        <v>12.607477219432312</v>
      </c>
      <c r="J72" s="16">
        <f t="shared" si="18"/>
        <v>97.177969504411749</v>
      </c>
      <c r="K72" s="16">
        <f t="shared" si="19"/>
        <v>65.060276412891426</v>
      </c>
      <c r="L72" s="16">
        <f t="shared" si="19"/>
        <v>106.28760339907861</v>
      </c>
      <c r="M72" s="72"/>
      <c r="N72" s="72"/>
      <c r="O72" s="72"/>
      <c r="P72" s="72"/>
      <c r="Q72" s="75"/>
      <c r="R72" s="72"/>
    </row>
    <row r="73" spans="1:18" s="9" customFormat="1" x14ac:dyDescent="0.2">
      <c r="A73" s="13" t="s">
        <v>273</v>
      </c>
      <c r="B73" s="73">
        <v>4972.9169999999958</v>
      </c>
      <c r="C73" s="73">
        <v>38768.475000000006</v>
      </c>
      <c r="D73" s="73">
        <v>4845.9999999999991</v>
      </c>
      <c r="E73" s="73">
        <v>43614.474999999999</v>
      </c>
      <c r="F73" s="73">
        <v>4683.9219999999968</v>
      </c>
      <c r="G73" s="73">
        <v>42149.551999999996</v>
      </c>
      <c r="H73" s="15">
        <f>H74+H75</f>
        <v>100.00000000000001</v>
      </c>
      <c r="I73" s="15">
        <f>I74+I75</f>
        <v>100.00000000000001</v>
      </c>
      <c r="J73" s="16">
        <f t="shared" si="18"/>
        <v>97.447835948197067</v>
      </c>
      <c r="K73" s="16">
        <f t="shared" si="19"/>
        <v>103.46030527408445</v>
      </c>
      <c r="L73" s="16">
        <f t="shared" si="19"/>
        <v>103.47553634733771</v>
      </c>
      <c r="M73" s="72"/>
      <c r="N73" s="72"/>
      <c r="O73" s="72"/>
      <c r="P73" s="72"/>
      <c r="Q73" s="75"/>
      <c r="R73" s="72"/>
    </row>
    <row r="74" spans="1:18" s="9" customFormat="1" x14ac:dyDescent="0.2">
      <c r="A74" s="17" t="s">
        <v>275</v>
      </c>
      <c r="B74" s="73">
        <v>19.548999999999999</v>
      </c>
      <c r="C74" s="73">
        <v>933.03200000000004</v>
      </c>
      <c r="D74" s="73">
        <v>0.25700000000000001</v>
      </c>
      <c r="E74" s="73">
        <v>933.28899999999999</v>
      </c>
      <c r="F74" s="73">
        <v>0</v>
      </c>
      <c r="G74" s="73">
        <v>0</v>
      </c>
      <c r="H74" s="15">
        <f>D74/D73*100</f>
        <v>5.3033429632686766E-3</v>
      </c>
      <c r="I74" s="15">
        <f>E74/E73*100</f>
        <v>2.1398606769885458</v>
      </c>
      <c r="J74" s="16">
        <f t="shared" si="18"/>
        <v>1.3146452503964396</v>
      </c>
      <c r="K74" s="16">
        <v>0</v>
      </c>
      <c r="L74" s="16">
        <v>0</v>
      </c>
      <c r="M74" s="76"/>
      <c r="N74" s="76"/>
      <c r="O74" s="76"/>
      <c r="P74" s="76"/>
      <c r="Q74" s="76"/>
      <c r="R74" s="76"/>
    </row>
    <row r="75" spans="1:18" s="9" customFormat="1" x14ac:dyDescent="0.2">
      <c r="A75" s="17" t="s">
        <v>279</v>
      </c>
      <c r="B75" s="73">
        <v>4953.3679999999958</v>
      </c>
      <c r="C75" s="73">
        <v>37835.443000000007</v>
      </c>
      <c r="D75" s="73">
        <v>4845.7429999999995</v>
      </c>
      <c r="E75" s="73">
        <v>42681.186000000002</v>
      </c>
      <c r="F75" s="73">
        <v>4683.9219999999968</v>
      </c>
      <c r="G75" s="73">
        <v>42149.551999999996</v>
      </c>
      <c r="H75" s="15">
        <f>D75/D73*100</f>
        <v>99.994696657036741</v>
      </c>
      <c r="I75" s="15">
        <f>E75/E73*100</f>
        <v>97.860139323011467</v>
      </c>
      <c r="J75" s="16">
        <f t="shared" si="18"/>
        <v>97.827235933207533</v>
      </c>
      <c r="K75" s="16">
        <f t="shared" si="19"/>
        <v>103.45481841926494</v>
      </c>
      <c r="L75" s="16">
        <f t="shared" si="19"/>
        <v>101.26130403473803</v>
      </c>
      <c r="Q75" s="28"/>
    </row>
    <row r="76" spans="1:18" s="9" customFormat="1" x14ac:dyDescent="0.2">
      <c r="A76" s="22" t="s">
        <v>611</v>
      </c>
      <c r="B76" s="73"/>
      <c r="C76" s="73"/>
      <c r="D76" s="73"/>
      <c r="E76" s="73"/>
      <c r="F76" s="73"/>
      <c r="G76" s="73"/>
      <c r="H76" s="72"/>
      <c r="I76" s="72"/>
      <c r="J76" s="72"/>
      <c r="K76" s="72"/>
      <c r="L76" s="72"/>
      <c r="Q76" s="28"/>
    </row>
    <row r="77" spans="1:18" s="9" customFormat="1" x14ac:dyDescent="0.2">
      <c r="A77" s="13" t="s">
        <v>272</v>
      </c>
      <c r="B77" s="73">
        <v>14441.580999999973</v>
      </c>
      <c r="C77" s="73">
        <v>97106.221999999965</v>
      </c>
      <c r="D77" s="73">
        <v>20807.700000000041</v>
      </c>
      <c r="E77" s="73">
        <v>117913.92200000001</v>
      </c>
      <c r="F77" s="73">
        <v>19204.334000000017</v>
      </c>
      <c r="G77" s="73">
        <v>110578.02100000001</v>
      </c>
      <c r="H77" s="15">
        <f>H78+H79</f>
        <v>99.999999999999986</v>
      </c>
      <c r="I77" s="15">
        <f>I78+I79</f>
        <v>100.00000000000001</v>
      </c>
      <c r="J77" s="16">
        <f t="shared" ref="J77:J82" si="20">D77/B77*100</f>
        <v>144.08187026060429</v>
      </c>
      <c r="K77" s="16">
        <f t="shared" ref="K77:L82" si="21">D77/F77*100</f>
        <v>108.34897997504116</v>
      </c>
      <c r="L77" s="16">
        <f t="shared" si="21"/>
        <v>106.63414025107214</v>
      </c>
      <c r="Q77" s="28"/>
    </row>
    <row r="78" spans="1:18" s="9" customFormat="1" x14ac:dyDescent="0.2">
      <c r="A78" s="17" t="s">
        <v>278</v>
      </c>
      <c r="B78" s="73">
        <v>14053.189999999973</v>
      </c>
      <c r="C78" s="73">
        <v>95230.449999999968</v>
      </c>
      <c r="D78" s="73">
        <v>20166.98000000004</v>
      </c>
      <c r="E78" s="73">
        <v>115397.43000000001</v>
      </c>
      <c r="F78" s="73">
        <v>18828.410000000018</v>
      </c>
      <c r="G78" s="73">
        <v>109364.21</v>
      </c>
      <c r="H78" s="15">
        <f>D78/D77*100</f>
        <v>96.920755297317811</v>
      </c>
      <c r="I78" s="15">
        <f>E78/E77*100</f>
        <v>97.865822833032396</v>
      </c>
      <c r="J78" s="16">
        <f t="shared" si="20"/>
        <v>143.50464200654852</v>
      </c>
      <c r="K78" s="16">
        <f t="shared" si="21"/>
        <v>107.10930981426483</v>
      </c>
      <c r="L78" s="16">
        <f t="shared" si="21"/>
        <v>105.51663108067987</v>
      </c>
      <c r="M78" s="76"/>
      <c r="N78" s="76"/>
      <c r="O78" s="76"/>
      <c r="P78" s="76"/>
      <c r="Q78" s="76"/>
      <c r="R78" s="76"/>
    </row>
    <row r="79" spans="1:18" s="9" customFormat="1" x14ac:dyDescent="0.2">
      <c r="A79" s="17" t="s">
        <v>274</v>
      </c>
      <c r="B79" s="73">
        <v>388.39100000000002</v>
      </c>
      <c r="C79" s="73">
        <v>1875.7719999999999</v>
      </c>
      <c r="D79" s="73">
        <v>640.72</v>
      </c>
      <c r="E79" s="73">
        <v>2516.4920000000002</v>
      </c>
      <c r="F79" s="73">
        <v>375.92399999999998</v>
      </c>
      <c r="G79" s="73">
        <v>1213.8109999999999</v>
      </c>
      <c r="H79" s="15">
        <f>D79/D77*100</f>
        <v>3.0792447026821743</v>
      </c>
      <c r="I79" s="15">
        <f>E79/E77*100</f>
        <v>2.1341771669676124</v>
      </c>
      <c r="J79" s="16">
        <f t="shared" si="20"/>
        <v>164.96777731718808</v>
      </c>
      <c r="K79" s="16">
        <f t="shared" si="21"/>
        <v>170.43870569583214</v>
      </c>
      <c r="L79" s="16">
        <f t="shared" si="21"/>
        <v>207.32156818483273</v>
      </c>
      <c r="M79" s="72"/>
      <c r="N79" s="72"/>
      <c r="O79" s="72"/>
      <c r="P79" s="72"/>
      <c r="Q79" s="75"/>
      <c r="R79" s="72"/>
    </row>
    <row r="80" spans="1:18" s="9" customFormat="1" x14ac:dyDescent="0.2">
      <c r="A80" s="13" t="s">
        <v>273</v>
      </c>
      <c r="B80" s="73">
        <v>14441.580999999973</v>
      </c>
      <c r="C80" s="73">
        <v>97106.221999999965</v>
      </c>
      <c r="D80" s="73">
        <v>20807.700000000041</v>
      </c>
      <c r="E80" s="73">
        <v>117913.92200000001</v>
      </c>
      <c r="F80" s="73">
        <v>19204.334000000017</v>
      </c>
      <c r="G80" s="73">
        <v>110578.02100000001</v>
      </c>
      <c r="H80" s="15">
        <f>H81+H82</f>
        <v>100</v>
      </c>
      <c r="I80" s="15">
        <f>I81+I82</f>
        <v>100.00000000000001</v>
      </c>
      <c r="J80" s="16">
        <f t="shared" si="20"/>
        <v>144.08187026060429</v>
      </c>
      <c r="K80" s="16">
        <f t="shared" si="21"/>
        <v>108.34897997504116</v>
      </c>
      <c r="L80" s="16">
        <f t="shared" si="21"/>
        <v>106.63414025107214</v>
      </c>
      <c r="M80" s="72"/>
      <c r="N80" s="72"/>
      <c r="O80" s="72"/>
      <c r="P80" s="72"/>
      <c r="Q80" s="75"/>
      <c r="R80" s="72"/>
    </row>
    <row r="81" spans="1:18" s="9" customFormat="1" x14ac:dyDescent="0.2">
      <c r="A81" s="17" t="s">
        <v>275</v>
      </c>
      <c r="B81" s="73">
        <v>0</v>
      </c>
      <c r="C81" s="73">
        <v>0</v>
      </c>
      <c r="D81" s="73">
        <v>124</v>
      </c>
      <c r="E81" s="73">
        <v>124</v>
      </c>
      <c r="F81" s="73">
        <v>0</v>
      </c>
      <c r="G81" s="73">
        <v>0</v>
      </c>
      <c r="H81" s="15">
        <f>D81/D80*100</f>
        <v>0.59593323625388561</v>
      </c>
      <c r="I81" s="15">
        <f>E81/E80*100</f>
        <v>0.10516145837299856</v>
      </c>
      <c r="J81" s="16">
        <v>0</v>
      </c>
      <c r="K81" s="16">
        <v>0</v>
      </c>
      <c r="L81" s="16">
        <v>0</v>
      </c>
      <c r="M81" s="76"/>
      <c r="N81" s="76"/>
      <c r="O81" s="76"/>
      <c r="P81" s="76"/>
      <c r="Q81" s="76"/>
      <c r="R81" s="76"/>
    </row>
    <row r="82" spans="1:18" s="9" customFormat="1" x14ac:dyDescent="0.2">
      <c r="A82" s="17" t="s">
        <v>279</v>
      </c>
      <c r="B82" s="73">
        <v>14441.580999999973</v>
      </c>
      <c r="C82" s="73">
        <v>97106.221999999965</v>
      </c>
      <c r="D82" s="73">
        <v>20683.700000000041</v>
      </c>
      <c r="E82" s="73">
        <v>117789.92200000001</v>
      </c>
      <c r="F82" s="73">
        <v>19204.334000000017</v>
      </c>
      <c r="G82" s="73">
        <v>110578.02100000001</v>
      </c>
      <c r="H82" s="15">
        <f>D82/D80*100</f>
        <v>99.404066763746115</v>
      </c>
      <c r="I82" s="15">
        <f>E82/E80*100</f>
        <v>99.89483854162701</v>
      </c>
      <c r="J82" s="16">
        <f t="shared" si="20"/>
        <v>143.22323850830514</v>
      </c>
      <c r="K82" s="16">
        <f t="shared" si="21"/>
        <v>107.70329239222782</v>
      </c>
      <c r="L82" s="16">
        <f t="shared" si="21"/>
        <v>106.52200223406061</v>
      </c>
      <c r="Q82" s="28"/>
    </row>
    <row r="83" spans="1:18" s="9" customFormat="1" x14ac:dyDescent="0.2">
      <c r="A83" s="22" t="s">
        <v>570</v>
      </c>
      <c r="B83" s="73"/>
      <c r="C83" s="73"/>
      <c r="D83" s="73"/>
      <c r="E83" s="73"/>
      <c r="F83" s="73"/>
      <c r="G83" s="73"/>
      <c r="H83" s="72"/>
      <c r="I83" s="72"/>
      <c r="J83" s="72"/>
      <c r="K83" s="72"/>
      <c r="L83" s="72"/>
      <c r="Q83" s="28"/>
    </row>
    <row r="84" spans="1:18" s="9" customFormat="1" x14ac:dyDescent="0.2">
      <c r="A84" s="13" t="s">
        <v>272</v>
      </c>
      <c r="B84" s="73">
        <v>41928.093999999968</v>
      </c>
      <c r="C84" s="73">
        <v>334553.70299999998</v>
      </c>
      <c r="D84" s="73">
        <v>40766.006999999976</v>
      </c>
      <c r="E84" s="73">
        <v>375319.70999999996</v>
      </c>
      <c r="F84" s="73">
        <v>39963.183999999965</v>
      </c>
      <c r="G84" s="73">
        <v>367213.89800000004</v>
      </c>
      <c r="H84" s="15">
        <f>H85+H86</f>
        <v>100</v>
      </c>
      <c r="I84" s="15">
        <f>I85+I86</f>
        <v>100</v>
      </c>
      <c r="J84" s="16">
        <f t="shared" ref="J84:J89" si="22">D84/B84*100</f>
        <v>97.22838104684655</v>
      </c>
      <c r="K84" s="16">
        <f t="shared" ref="K84:L89" si="23">D84/F84*100</f>
        <v>102.00890649754038</v>
      </c>
      <c r="L84" s="16">
        <f t="shared" si="23"/>
        <v>102.20738159534473</v>
      </c>
      <c r="Q84" s="28"/>
    </row>
    <row r="85" spans="1:18" s="9" customFormat="1" x14ac:dyDescent="0.2">
      <c r="A85" s="17" t="s">
        <v>278</v>
      </c>
      <c r="B85" s="73">
        <v>29415.719999999972</v>
      </c>
      <c r="C85" s="73">
        <v>247295.79</v>
      </c>
      <c r="D85" s="73">
        <v>28854.319999999978</v>
      </c>
      <c r="E85" s="73">
        <v>276150.11</v>
      </c>
      <c r="F85" s="73">
        <v>28612.119999999966</v>
      </c>
      <c r="G85" s="73">
        <v>266181.26</v>
      </c>
      <c r="H85" s="15">
        <f>D85/D84*100</f>
        <v>70.780344025354253</v>
      </c>
      <c r="I85" s="15">
        <f>E85/E84*100</f>
        <v>73.577300270214963</v>
      </c>
      <c r="J85" s="16">
        <f t="shared" si="22"/>
        <v>98.091496655529781</v>
      </c>
      <c r="K85" s="16">
        <f t="shared" si="23"/>
        <v>100.8464944226433</v>
      </c>
      <c r="L85" s="16">
        <f t="shared" si="23"/>
        <v>103.74513592730005</v>
      </c>
      <c r="M85" s="76"/>
      <c r="N85" s="76"/>
      <c r="O85" s="76"/>
      <c r="P85" s="76"/>
      <c r="Q85" s="76"/>
      <c r="R85" s="76"/>
    </row>
    <row r="86" spans="1:18" s="9" customFormat="1" x14ac:dyDescent="0.2">
      <c r="A86" s="17" t="s">
        <v>274</v>
      </c>
      <c r="B86" s="73">
        <v>12512.374</v>
      </c>
      <c r="C86" s="73">
        <v>87257.913</v>
      </c>
      <c r="D86" s="73">
        <v>11911.687</v>
      </c>
      <c r="E86" s="73">
        <v>99169.600000000006</v>
      </c>
      <c r="F86" s="73">
        <v>11351.064</v>
      </c>
      <c r="G86" s="73">
        <v>101032.63800000001</v>
      </c>
      <c r="H86" s="15">
        <f>D86/D84*100</f>
        <v>29.219655974645754</v>
      </c>
      <c r="I86" s="15">
        <f>E86/E84*100</f>
        <v>26.422699729785045</v>
      </c>
      <c r="J86" s="16">
        <f t="shared" si="22"/>
        <v>95.199256352151878</v>
      </c>
      <c r="K86" s="16">
        <f t="shared" si="23"/>
        <v>104.93894669257438</v>
      </c>
      <c r="L86" s="16">
        <f t="shared" si="23"/>
        <v>98.156003805423751</v>
      </c>
      <c r="M86" s="72"/>
      <c r="N86" s="72"/>
      <c r="O86" s="72"/>
      <c r="P86" s="72"/>
      <c r="Q86" s="75"/>
      <c r="R86" s="72"/>
    </row>
    <row r="87" spans="1:18" s="9" customFormat="1" x14ac:dyDescent="0.2">
      <c r="A87" s="13" t="s">
        <v>273</v>
      </c>
      <c r="B87" s="73">
        <v>41928.093999999968</v>
      </c>
      <c r="C87" s="73">
        <v>334553.70299999998</v>
      </c>
      <c r="D87" s="73">
        <v>40766.006999999976</v>
      </c>
      <c r="E87" s="73">
        <v>375319.70999999996</v>
      </c>
      <c r="F87" s="73">
        <v>39963.183999999965</v>
      </c>
      <c r="G87" s="73">
        <v>367213.89800000004</v>
      </c>
      <c r="H87" s="15">
        <f>H88+H89</f>
        <v>99.999999999999986</v>
      </c>
      <c r="I87" s="15">
        <f>I88+I89</f>
        <v>100</v>
      </c>
      <c r="J87" s="16">
        <f t="shared" si="22"/>
        <v>97.22838104684655</v>
      </c>
      <c r="K87" s="16">
        <f t="shared" si="23"/>
        <v>102.00890649754038</v>
      </c>
      <c r="L87" s="16">
        <f t="shared" si="23"/>
        <v>102.20738159534473</v>
      </c>
      <c r="M87" s="72"/>
      <c r="N87" s="72"/>
      <c r="O87" s="72"/>
      <c r="P87" s="72"/>
      <c r="Q87" s="75"/>
      <c r="R87" s="72"/>
    </row>
    <row r="88" spans="1:18" s="9" customFormat="1" x14ac:dyDescent="0.2">
      <c r="A88" s="17" t="s">
        <v>275</v>
      </c>
      <c r="B88" s="73">
        <v>1893.442</v>
      </c>
      <c r="C88" s="73">
        <v>24402.121999999999</v>
      </c>
      <c r="D88" s="73">
        <v>1944.9490000000001</v>
      </c>
      <c r="E88" s="73">
        <v>26347.071</v>
      </c>
      <c r="F88" s="73">
        <v>3338.1080000000002</v>
      </c>
      <c r="G88" s="73">
        <v>32861.54</v>
      </c>
      <c r="H88" s="15">
        <f>D88/D87*100</f>
        <v>4.771006883259381</v>
      </c>
      <c r="I88" s="15">
        <f>E88/E87*100</f>
        <v>7.0199007134477434</v>
      </c>
      <c r="J88" s="16">
        <f t="shared" si="22"/>
        <v>102.72028401186834</v>
      </c>
      <c r="K88" s="16">
        <f t="shared" si="23"/>
        <v>58.265011197960035</v>
      </c>
      <c r="L88" s="16">
        <f t="shared" si="23"/>
        <v>80.176008184643806</v>
      </c>
      <c r="M88" s="76"/>
      <c r="N88" s="76"/>
      <c r="O88" s="76"/>
      <c r="P88" s="76"/>
      <c r="Q88" s="76"/>
      <c r="R88" s="76"/>
    </row>
    <row r="89" spans="1:18" s="9" customFormat="1" x14ac:dyDescent="0.2">
      <c r="A89" s="17" t="s">
        <v>279</v>
      </c>
      <c r="B89" s="73">
        <v>40034.651999999965</v>
      </c>
      <c r="C89" s="73">
        <v>310151.58100000001</v>
      </c>
      <c r="D89" s="73">
        <v>38821.057999999975</v>
      </c>
      <c r="E89" s="73">
        <v>348972.63899999997</v>
      </c>
      <c r="F89" s="73">
        <v>36625.075999999965</v>
      </c>
      <c r="G89" s="73">
        <v>334352.35800000007</v>
      </c>
      <c r="H89" s="15">
        <f>D89/D87*100</f>
        <v>95.228993116740611</v>
      </c>
      <c r="I89" s="15">
        <f>E89/E87*100</f>
        <v>92.98009928655226</v>
      </c>
      <c r="J89" s="16">
        <f t="shared" si="22"/>
        <v>96.968641066244331</v>
      </c>
      <c r="K89" s="16">
        <f t="shared" si="23"/>
        <v>105.99584284821692</v>
      </c>
      <c r="L89" s="16">
        <f t="shared" si="23"/>
        <v>104.3727165818283</v>
      </c>
      <c r="Q89" s="28"/>
    </row>
    <row r="90" spans="1:18" s="9" customFormat="1" ht="33.75" x14ac:dyDescent="0.2">
      <c r="A90" s="22" t="s">
        <v>571</v>
      </c>
      <c r="B90" s="73"/>
      <c r="C90" s="73"/>
      <c r="D90" s="73"/>
      <c r="E90" s="73"/>
      <c r="F90" s="73"/>
      <c r="G90" s="73"/>
      <c r="H90" s="72"/>
      <c r="I90" s="72"/>
      <c r="J90" s="72"/>
      <c r="K90" s="72"/>
      <c r="L90" s="72"/>
      <c r="Q90" s="28"/>
    </row>
    <row r="91" spans="1:18" s="9" customFormat="1" x14ac:dyDescent="0.2">
      <c r="A91" s="13" t="s">
        <v>272</v>
      </c>
      <c r="B91" s="73">
        <v>10157.653</v>
      </c>
      <c r="C91" s="73">
        <v>84153.805999999997</v>
      </c>
      <c r="D91" s="73">
        <v>10685.323</v>
      </c>
      <c r="E91" s="73">
        <v>94839.129000000001</v>
      </c>
      <c r="F91" s="73">
        <v>9835.4850000000006</v>
      </c>
      <c r="G91" s="73">
        <v>96973.047999999995</v>
      </c>
      <c r="H91" s="15">
        <f>H92+H93</f>
        <v>100</v>
      </c>
      <c r="I91" s="15">
        <f>I92+I93</f>
        <v>100.00000000000001</v>
      </c>
      <c r="J91" s="16">
        <f t="shared" ref="J91:J96" si="24">D91/B91*100</f>
        <v>105.19480238200694</v>
      </c>
      <c r="K91" s="16">
        <f t="shared" ref="K91:L96" si="25">D91/F91*100</f>
        <v>108.64052967393067</v>
      </c>
      <c r="L91" s="16">
        <f t="shared" si="25"/>
        <v>97.799472075993748</v>
      </c>
      <c r="Q91" s="28"/>
    </row>
    <row r="92" spans="1:18" s="9" customFormat="1" x14ac:dyDescent="0.2">
      <c r="A92" s="17" t="s">
        <v>278</v>
      </c>
      <c r="B92" s="73">
        <v>9599.9989999999998</v>
      </c>
      <c r="C92" s="73">
        <v>77806.656000000003</v>
      </c>
      <c r="D92" s="73">
        <v>10149.999</v>
      </c>
      <c r="E92" s="73">
        <v>87956.654999999999</v>
      </c>
      <c r="F92" s="73">
        <v>9211.1830000000009</v>
      </c>
      <c r="G92" s="73">
        <v>90807.057000000001</v>
      </c>
      <c r="H92" s="15">
        <f>D92/D91*100</f>
        <v>94.990099971708858</v>
      </c>
      <c r="I92" s="15">
        <f>E92/E91*100</f>
        <v>92.743001678136466</v>
      </c>
      <c r="J92" s="16">
        <f t="shared" si="24"/>
        <v>105.72916726345491</v>
      </c>
      <c r="K92" s="16">
        <f t="shared" si="25"/>
        <v>110.19213275862612</v>
      </c>
      <c r="L92" s="16">
        <f t="shared" si="25"/>
        <v>96.861034710110687</v>
      </c>
      <c r="M92" s="76"/>
      <c r="N92" s="76"/>
      <c r="O92" s="76"/>
      <c r="P92" s="76"/>
      <c r="Q92" s="76"/>
      <c r="R92" s="76"/>
    </row>
    <row r="93" spans="1:18" s="9" customFormat="1" x14ac:dyDescent="0.2">
      <c r="A93" s="17" t="s">
        <v>274</v>
      </c>
      <c r="B93" s="73">
        <v>557.65499999999997</v>
      </c>
      <c r="C93" s="73">
        <v>6347.15</v>
      </c>
      <c r="D93" s="73">
        <v>535.32399999999996</v>
      </c>
      <c r="E93" s="73">
        <v>6882.4740000000002</v>
      </c>
      <c r="F93" s="73">
        <v>624.30200000000002</v>
      </c>
      <c r="G93" s="73">
        <v>6165.991</v>
      </c>
      <c r="H93" s="15">
        <f>D93/D91*100</f>
        <v>5.0099000282911419</v>
      </c>
      <c r="I93" s="15">
        <f>E93/E91*100</f>
        <v>7.2569983218635423</v>
      </c>
      <c r="J93" s="16">
        <f t="shared" si="24"/>
        <v>95.995552805946332</v>
      </c>
      <c r="K93" s="16">
        <f t="shared" si="25"/>
        <v>85.747602922944338</v>
      </c>
      <c r="L93" s="16">
        <f t="shared" si="25"/>
        <v>111.61991640921953</v>
      </c>
      <c r="M93" s="72"/>
      <c r="N93" s="72"/>
      <c r="O93" s="72"/>
      <c r="P93" s="72"/>
      <c r="Q93" s="75"/>
      <c r="R93" s="72"/>
    </row>
    <row r="94" spans="1:18" s="9" customFormat="1" x14ac:dyDescent="0.2">
      <c r="A94" s="13" t="s">
        <v>273</v>
      </c>
      <c r="B94" s="73">
        <v>10157.653</v>
      </c>
      <c r="C94" s="73">
        <v>84153.805999999997</v>
      </c>
      <c r="D94" s="73">
        <v>10685.323</v>
      </c>
      <c r="E94" s="73">
        <v>94839.129000000001</v>
      </c>
      <c r="F94" s="73">
        <v>9835.4850000000006</v>
      </c>
      <c r="G94" s="73">
        <v>96973.047999999995</v>
      </c>
      <c r="H94" s="15">
        <f>H95+H96</f>
        <v>100</v>
      </c>
      <c r="I94" s="15">
        <f>I95+I96</f>
        <v>100</v>
      </c>
      <c r="J94" s="16">
        <f t="shared" si="24"/>
        <v>105.19480238200694</v>
      </c>
      <c r="K94" s="16">
        <f t="shared" si="25"/>
        <v>108.64052967393067</v>
      </c>
      <c r="L94" s="16">
        <f t="shared" si="25"/>
        <v>97.799472075993748</v>
      </c>
      <c r="M94" s="72"/>
      <c r="N94" s="72"/>
      <c r="O94" s="72"/>
      <c r="P94" s="72"/>
      <c r="Q94" s="75"/>
      <c r="R94" s="72"/>
    </row>
    <row r="95" spans="1:18" s="9" customFormat="1" x14ac:dyDescent="0.2">
      <c r="A95" s="17" t="s">
        <v>275</v>
      </c>
      <c r="B95" s="73">
        <v>35.274999999999999</v>
      </c>
      <c r="C95" s="73">
        <v>510.60399999999998</v>
      </c>
      <c r="D95" s="73">
        <v>234.48699999999999</v>
      </c>
      <c r="E95" s="73">
        <v>745.09100000000001</v>
      </c>
      <c r="F95" s="73">
        <v>137.048</v>
      </c>
      <c r="G95" s="73">
        <v>1537.6420000000001</v>
      </c>
      <c r="H95" s="15">
        <f>D95/D94*100</f>
        <v>2.1944774154230058</v>
      </c>
      <c r="I95" s="15">
        <f>E95/E94*100</f>
        <v>0.78563669643149092</v>
      </c>
      <c r="J95" s="16"/>
      <c r="K95" s="16">
        <f t="shared" si="25"/>
        <v>171.0984472593544</v>
      </c>
      <c r="L95" s="16">
        <f t="shared" si="25"/>
        <v>48.456727898951769</v>
      </c>
      <c r="M95" s="76"/>
      <c r="N95" s="76"/>
      <c r="O95" s="76"/>
      <c r="P95" s="76"/>
      <c r="Q95" s="76"/>
      <c r="R95" s="76"/>
    </row>
    <row r="96" spans="1:18" s="9" customFormat="1" x14ac:dyDescent="0.2">
      <c r="A96" s="17" t="s">
        <v>279</v>
      </c>
      <c r="B96" s="73">
        <v>10122.379000000001</v>
      </c>
      <c r="C96" s="73">
        <v>83643.202000000005</v>
      </c>
      <c r="D96" s="73">
        <v>10450.835999999999</v>
      </c>
      <c r="E96" s="73">
        <v>94094.038</v>
      </c>
      <c r="F96" s="73">
        <v>9698.4380000000001</v>
      </c>
      <c r="G96" s="73">
        <v>95435.406000000003</v>
      </c>
      <c r="H96" s="15">
        <f>D96/D94*100</f>
        <v>97.805522584576991</v>
      </c>
      <c r="I96" s="15">
        <f>E96/E94*100</f>
        <v>99.214363303568504</v>
      </c>
      <c r="J96" s="16">
        <f t="shared" si="24"/>
        <v>103.24485973109681</v>
      </c>
      <c r="K96" s="16">
        <f t="shared" si="25"/>
        <v>107.75792967898541</v>
      </c>
      <c r="L96" s="16">
        <f t="shared" si="25"/>
        <v>98.594475513626463</v>
      </c>
      <c r="Q96" s="28"/>
    </row>
    <row r="97" spans="1:18" s="9" customFormat="1" ht="33.75" x14ac:dyDescent="0.2">
      <c r="A97" s="22" t="s">
        <v>572</v>
      </c>
      <c r="B97" s="73"/>
      <c r="C97" s="73"/>
      <c r="D97" s="73"/>
      <c r="E97" s="73"/>
      <c r="F97" s="73"/>
      <c r="G97" s="73"/>
      <c r="H97" s="72"/>
      <c r="I97" s="72"/>
      <c r="J97" s="72"/>
      <c r="K97" s="72"/>
      <c r="L97" s="72"/>
      <c r="Q97" s="28"/>
    </row>
    <row r="98" spans="1:18" s="9" customFormat="1" x14ac:dyDescent="0.2">
      <c r="A98" s="13" t="s">
        <v>272</v>
      </c>
      <c r="B98" s="73">
        <v>7690.4219999999996</v>
      </c>
      <c r="C98" s="73">
        <v>61150.347000000002</v>
      </c>
      <c r="D98" s="73">
        <v>7830.7529999999997</v>
      </c>
      <c r="E98" s="73">
        <v>68981.100000000006</v>
      </c>
      <c r="F98" s="73">
        <v>6364.61</v>
      </c>
      <c r="G98" s="73">
        <v>63019.18</v>
      </c>
      <c r="H98" s="15">
        <f>H99+H100</f>
        <v>100.00000000000001</v>
      </c>
      <c r="I98" s="15">
        <f>I99+I100</f>
        <v>100</v>
      </c>
      <c r="J98" s="16">
        <f t="shared" ref="J98:J103" si="26">D98/B98*100</f>
        <v>101.82475031929327</v>
      </c>
      <c r="K98" s="16">
        <f t="shared" ref="K98:L103" si="27">D98/F98*100</f>
        <v>123.03586551257656</v>
      </c>
      <c r="L98" s="16">
        <f t="shared" si="27"/>
        <v>109.4604848872994</v>
      </c>
      <c r="Q98" s="28"/>
    </row>
    <row r="99" spans="1:18" s="9" customFormat="1" x14ac:dyDescent="0.2">
      <c r="A99" s="17" t="s">
        <v>278</v>
      </c>
      <c r="B99" s="73">
        <v>7562.7510000000002</v>
      </c>
      <c r="C99" s="73">
        <v>60161.341</v>
      </c>
      <c r="D99" s="73">
        <v>7634.7510000000002</v>
      </c>
      <c r="E99" s="73">
        <v>67796.092000000004</v>
      </c>
      <c r="F99" s="73">
        <v>6308.3670000000002</v>
      </c>
      <c r="G99" s="73">
        <v>62177.978999999999</v>
      </c>
      <c r="H99" s="15">
        <f>D99/D98*100</f>
        <v>97.497022317010902</v>
      </c>
      <c r="I99" s="15">
        <f>E99/E98*100</f>
        <v>98.282126553505236</v>
      </c>
      <c r="J99" s="16">
        <f t="shared" si="26"/>
        <v>100.95203451759815</v>
      </c>
      <c r="K99" s="16">
        <f t="shared" si="27"/>
        <v>121.02579003409282</v>
      </c>
      <c r="L99" s="16">
        <f t="shared" si="27"/>
        <v>109.03553491180536</v>
      </c>
      <c r="M99" s="76"/>
      <c r="N99" s="76"/>
      <c r="O99" s="76"/>
      <c r="P99" s="76"/>
      <c r="Q99" s="76"/>
      <c r="R99" s="76"/>
    </row>
    <row r="100" spans="1:18" s="9" customFormat="1" x14ac:dyDescent="0.2">
      <c r="A100" s="17" t="s">
        <v>274</v>
      </c>
      <c r="B100" s="73">
        <v>127.67100000000001</v>
      </c>
      <c r="C100" s="73">
        <v>989.005</v>
      </c>
      <c r="D100" s="73">
        <v>196.00200000000001</v>
      </c>
      <c r="E100" s="73">
        <v>1185.008</v>
      </c>
      <c r="F100" s="73">
        <v>56.243000000000002</v>
      </c>
      <c r="G100" s="73">
        <v>841.20100000000002</v>
      </c>
      <c r="H100" s="15">
        <f>D100/D98*100</f>
        <v>2.5029776829891071</v>
      </c>
      <c r="I100" s="15">
        <f>E100/E98*100</f>
        <v>1.7178734464947645</v>
      </c>
      <c r="J100" s="16">
        <f t="shared" si="26"/>
        <v>153.52115985619287</v>
      </c>
      <c r="K100" s="16">
        <f t="shared" si="27"/>
        <v>348.49136781466137</v>
      </c>
      <c r="L100" s="16">
        <f t="shared" si="27"/>
        <v>140.87096900740727</v>
      </c>
      <c r="M100" s="72"/>
      <c r="N100" s="72"/>
      <c r="O100" s="72"/>
      <c r="P100" s="72"/>
      <c r="Q100" s="75"/>
      <c r="R100" s="72"/>
    </row>
    <row r="101" spans="1:18" s="9" customFormat="1" x14ac:dyDescent="0.2">
      <c r="A101" s="13" t="s">
        <v>273</v>
      </c>
      <c r="B101" s="73">
        <v>7690.4219999999996</v>
      </c>
      <c r="C101" s="73">
        <v>61150.347000000002</v>
      </c>
      <c r="D101" s="73">
        <v>7830.7529999999997</v>
      </c>
      <c r="E101" s="73">
        <v>68981.100000000006</v>
      </c>
      <c r="F101" s="73">
        <v>6364.61</v>
      </c>
      <c r="G101" s="73">
        <v>63019.18</v>
      </c>
      <c r="H101" s="15">
        <f>H102+H103</f>
        <v>100</v>
      </c>
      <c r="I101" s="15">
        <f>I102+I103</f>
        <v>100.00000144967244</v>
      </c>
      <c r="J101" s="16">
        <f t="shared" si="26"/>
        <v>101.82475031929327</v>
      </c>
      <c r="K101" s="16">
        <f t="shared" si="27"/>
        <v>123.03586551257656</v>
      </c>
      <c r="L101" s="16">
        <f t="shared" si="27"/>
        <v>109.4604848872994</v>
      </c>
      <c r="M101" s="72"/>
      <c r="N101" s="72"/>
      <c r="O101" s="72"/>
      <c r="P101" s="72"/>
      <c r="Q101" s="75"/>
      <c r="R101" s="72"/>
    </row>
    <row r="102" spans="1:18" s="9" customFormat="1" x14ac:dyDescent="0.2">
      <c r="A102" s="17" t="s">
        <v>275</v>
      </c>
      <c r="B102" s="73">
        <v>0</v>
      </c>
      <c r="C102" s="73">
        <v>972.79200000000003</v>
      </c>
      <c r="D102" s="73">
        <v>0.28000000000000003</v>
      </c>
      <c r="E102" s="73">
        <v>973.072</v>
      </c>
      <c r="F102" s="73">
        <v>160.422</v>
      </c>
      <c r="G102" s="73">
        <v>1667.5909999999999</v>
      </c>
      <c r="H102" s="15">
        <f>D102/D101*100</f>
        <v>3.5756459180873164E-3</v>
      </c>
      <c r="I102" s="15">
        <f>E102/E101*100</f>
        <v>1.4106356668710704</v>
      </c>
      <c r="J102" s="16">
        <v>0</v>
      </c>
      <c r="K102" s="16">
        <f t="shared" si="27"/>
        <v>0.17453965166872376</v>
      </c>
      <c r="L102" s="16">
        <f t="shared" si="27"/>
        <v>58.351958004090932</v>
      </c>
      <c r="M102" s="76"/>
      <c r="N102" s="76"/>
      <c r="O102" s="76"/>
      <c r="P102" s="76"/>
      <c r="Q102" s="76"/>
      <c r="R102" s="76"/>
    </row>
    <row r="103" spans="1:18" s="9" customFormat="1" x14ac:dyDescent="0.2">
      <c r="A103" s="17" t="s">
        <v>279</v>
      </c>
      <c r="B103" s="73">
        <v>7690.4219999999996</v>
      </c>
      <c r="C103" s="73">
        <v>60177.555</v>
      </c>
      <c r="D103" s="73">
        <v>7830.473</v>
      </c>
      <c r="E103" s="73">
        <v>68008.028999999995</v>
      </c>
      <c r="F103" s="73">
        <v>6204.1890000000003</v>
      </c>
      <c r="G103" s="73">
        <v>61351.589</v>
      </c>
      <c r="H103" s="15">
        <f>D103/D101*100</f>
        <v>99.99642435408191</v>
      </c>
      <c r="I103" s="15">
        <f>E103/E101*100</f>
        <v>98.589365782801366</v>
      </c>
      <c r="J103" s="16">
        <f t="shared" si="26"/>
        <v>101.82110942676488</v>
      </c>
      <c r="K103" s="16">
        <f t="shared" si="27"/>
        <v>126.21267662864557</v>
      </c>
      <c r="L103" s="16">
        <f t="shared" si="27"/>
        <v>110.84966193785135</v>
      </c>
      <c r="Q103" s="28"/>
    </row>
    <row r="104" spans="1:18" s="9" customFormat="1" x14ac:dyDescent="0.2">
      <c r="A104" s="22" t="s">
        <v>573</v>
      </c>
      <c r="B104" s="73"/>
      <c r="C104" s="73"/>
      <c r="D104" s="73"/>
      <c r="E104" s="73"/>
      <c r="F104" s="73"/>
      <c r="G104" s="73"/>
      <c r="H104" s="72"/>
      <c r="I104" s="72"/>
      <c r="J104" s="72"/>
      <c r="K104" s="72"/>
      <c r="L104" s="72"/>
      <c r="Q104" s="28"/>
    </row>
    <row r="105" spans="1:18" s="9" customFormat="1" x14ac:dyDescent="0.2">
      <c r="A105" s="13" t="s">
        <v>272</v>
      </c>
      <c r="B105" s="73">
        <v>8646.6299999999992</v>
      </c>
      <c r="C105" s="73">
        <v>60833.930999999997</v>
      </c>
      <c r="D105" s="73">
        <v>8710.1450000000004</v>
      </c>
      <c r="E105" s="73">
        <v>69544.074999999997</v>
      </c>
      <c r="F105" s="73">
        <v>7947.5460000000003</v>
      </c>
      <c r="G105" s="73">
        <v>72544.152000000002</v>
      </c>
      <c r="H105" s="15">
        <f>H106+H107</f>
        <v>99.99998851913486</v>
      </c>
      <c r="I105" s="15">
        <f>I106+I107</f>
        <v>100</v>
      </c>
      <c r="J105" s="16">
        <f t="shared" ref="J105:J110" si="28">D105/B105*100</f>
        <v>100.73456363924444</v>
      </c>
      <c r="K105" s="16">
        <f t="shared" ref="K105:L110" si="29">D105/F105*100</f>
        <v>109.59540215306714</v>
      </c>
      <c r="L105" s="16">
        <f t="shared" si="29"/>
        <v>95.864481261011917</v>
      </c>
      <c r="Q105" s="28"/>
    </row>
    <row r="106" spans="1:18" s="9" customFormat="1" x14ac:dyDescent="0.2">
      <c r="A106" s="17" t="s">
        <v>278</v>
      </c>
      <c r="B106" s="73">
        <v>5229.4979999999996</v>
      </c>
      <c r="C106" s="73">
        <v>32336.987000000001</v>
      </c>
      <c r="D106" s="73">
        <v>5162.4979999999996</v>
      </c>
      <c r="E106" s="73">
        <v>37499.485000000001</v>
      </c>
      <c r="F106" s="73">
        <v>3710.0810000000001</v>
      </c>
      <c r="G106" s="73">
        <v>37306.042000000001</v>
      </c>
      <c r="H106" s="15">
        <f>D106/D105*100</f>
        <v>59.26994326730496</v>
      </c>
      <c r="I106" s="15">
        <f>E106/E105*100</f>
        <v>53.921897731762201</v>
      </c>
      <c r="J106" s="16">
        <f t="shared" si="28"/>
        <v>98.718806279302527</v>
      </c>
      <c r="K106" s="16">
        <f t="shared" si="29"/>
        <v>139.14785148895669</v>
      </c>
      <c r="L106" s="16">
        <f t="shared" si="29"/>
        <v>100.51852994750823</v>
      </c>
      <c r="M106" s="76"/>
      <c r="N106" s="76"/>
      <c r="O106" s="76"/>
      <c r="P106" s="76"/>
      <c r="Q106" s="76"/>
      <c r="R106" s="76"/>
    </row>
    <row r="107" spans="1:18" s="9" customFormat="1" x14ac:dyDescent="0.2">
      <c r="A107" s="17" t="s">
        <v>274</v>
      </c>
      <c r="B107" s="73">
        <v>3417.1320000000001</v>
      </c>
      <c r="C107" s="73">
        <v>28496.944</v>
      </c>
      <c r="D107" s="73">
        <v>3547.6460000000002</v>
      </c>
      <c r="E107" s="73">
        <v>32044.59</v>
      </c>
      <c r="F107" s="73">
        <v>4237.4660000000003</v>
      </c>
      <c r="G107" s="73">
        <v>35238.11</v>
      </c>
      <c r="H107" s="15">
        <f>D107/D105*100</f>
        <v>40.730045251829907</v>
      </c>
      <c r="I107" s="15">
        <f>E107/E105*100</f>
        <v>46.078102268237807</v>
      </c>
      <c r="J107" s="16">
        <f t="shared" si="28"/>
        <v>103.81940176733005</v>
      </c>
      <c r="K107" s="16">
        <f t="shared" si="29"/>
        <v>83.720931330186474</v>
      </c>
      <c r="L107" s="16">
        <f t="shared" si="29"/>
        <v>90.9373119046396</v>
      </c>
      <c r="M107" s="72"/>
      <c r="N107" s="72"/>
      <c r="O107" s="72"/>
      <c r="P107" s="72"/>
      <c r="Q107" s="75"/>
      <c r="R107" s="72"/>
    </row>
    <row r="108" spans="1:18" s="9" customFormat="1" x14ac:dyDescent="0.2">
      <c r="A108" s="13" t="s">
        <v>273</v>
      </c>
      <c r="B108" s="73">
        <v>8646.6299999999992</v>
      </c>
      <c r="C108" s="73">
        <v>60833.930999999997</v>
      </c>
      <c r="D108" s="73">
        <v>8710.1450000000004</v>
      </c>
      <c r="E108" s="73">
        <v>69544.074999999997</v>
      </c>
      <c r="F108" s="73">
        <v>7947.5460000000003</v>
      </c>
      <c r="G108" s="73">
        <v>72544.152000000002</v>
      </c>
      <c r="H108" s="15">
        <f>H109+H110</f>
        <v>100</v>
      </c>
      <c r="I108" s="15">
        <f>I109+I110</f>
        <v>100.00000143793703</v>
      </c>
      <c r="J108" s="16">
        <f t="shared" si="28"/>
        <v>100.73456363924444</v>
      </c>
      <c r="K108" s="16">
        <f t="shared" si="29"/>
        <v>109.59540215306714</v>
      </c>
      <c r="L108" s="16">
        <f t="shared" si="29"/>
        <v>95.864481261011917</v>
      </c>
      <c r="M108" s="72"/>
      <c r="N108" s="72"/>
      <c r="O108" s="72"/>
      <c r="P108" s="72"/>
      <c r="Q108" s="75"/>
      <c r="R108" s="72"/>
    </row>
    <row r="109" spans="1:18" s="9" customFormat="1" x14ac:dyDescent="0.2">
      <c r="A109" s="17" t="s">
        <v>275</v>
      </c>
      <c r="B109" s="73">
        <v>220.34</v>
      </c>
      <c r="C109" s="73">
        <v>1945.7190000000001</v>
      </c>
      <c r="D109" s="73">
        <v>357.83699999999999</v>
      </c>
      <c r="E109" s="73">
        <v>2303.556</v>
      </c>
      <c r="F109" s="73">
        <v>417.21100000000001</v>
      </c>
      <c r="G109" s="73">
        <v>3184.4749999999999</v>
      </c>
      <c r="H109" s="15">
        <f>D109/D108*100</f>
        <v>4.1082783352056707</v>
      </c>
      <c r="I109" s="15">
        <f>E109/E108*100</f>
        <v>3.3123684512303888</v>
      </c>
      <c r="J109" s="16">
        <f t="shared" si="28"/>
        <v>162.40219660524644</v>
      </c>
      <c r="K109" s="16">
        <f t="shared" si="29"/>
        <v>85.768831598399842</v>
      </c>
      <c r="L109" s="16">
        <f t="shared" si="29"/>
        <v>72.337072829901317</v>
      </c>
      <c r="M109" s="76"/>
      <c r="N109" s="76"/>
      <c r="O109" s="76"/>
      <c r="P109" s="76"/>
      <c r="Q109" s="76"/>
      <c r="R109" s="76"/>
    </row>
    <row r="110" spans="1:18" s="9" customFormat="1" x14ac:dyDescent="0.2">
      <c r="A110" s="17" t="s">
        <v>279</v>
      </c>
      <c r="B110" s="73">
        <v>8426.2900000000009</v>
      </c>
      <c r="C110" s="73">
        <v>58888.212</v>
      </c>
      <c r="D110" s="73">
        <v>8352.3080000000009</v>
      </c>
      <c r="E110" s="73">
        <v>67240.52</v>
      </c>
      <c r="F110" s="73">
        <v>7530.335</v>
      </c>
      <c r="G110" s="73">
        <v>69359.676999999996</v>
      </c>
      <c r="H110" s="15">
        <f>D110/D108*100</f>
        <v>95.891721664794332</v>
      </c>
      <c r="I110" s="15">
        <f>E110/E108*100</f>
        <v>96.687632986706646</v>
      </c>
      <c r="J110" s="16">
        <f t="shared" si="28"/>
        <v>99.122009805026892</v>
      </c>
      <c r="K110" s="16">
        <f t="shared" si="29"/>
        <v>110.91549047950724</v>
      </c>
      <c r="L110" s="16">
        <f t="shared" si="29"/>
        <v>96.944684445401904</v>
      </c>
      <c r="Q110" s="28"/>
    </row>
    <row r="111" spans="1:18" s="9" customFormat="1" ht="22.5" x14ac:dyDescent="0.2">
      <c r="A111" s="22" t="s">
        <v>574</v>
      </c>
      <c r="B111" s="73"/>
      <c r="C111" s="73"/>
      <c r="D111" s="73"/>
      <c r="E111" s="73"/>
      <c r="F111" s="73"/>
      <c r="G111" s="73"/>
      <c r="H111" s="72"/>
      <c r="I111" s="72"/>
      <c r="J111" s="72"/>
      <c r="K111" s="72"/>
      <c r="L111" s="72"/>
      <c r="Q111" s="28"/>
    </row>
    <row r="112" spans="1:18" s="9" customFormat="1" x14ac:dyDescent="0.2">
      <c r="A112" s="13" t="s">
        <v>272</v>
      </c>
      <c r="B112" s="73">
        <v>4006.3980000000001</v>
      </c>
      <c r="C112" s="73">
        <v>25037.281999999999</v>
      </c>
      <c r="D112" s="73">
        <v>3811.4830000000002</v>
      </c>
      <c r="E112" s="73">
        <v>28848.764999999999</v>
      </c>
      <c r="F112" s="73">
        <v>2591.1790000000001</v>
      </c>
      <c r="G112" s="73">
        <v>22814.506000000001</v>
      </c>
      <c r="H112" s="15">
        <f>H113+H114</f>
        <v>100</v>
      </c>
      <c r="I112" s="15">
        <f>I113+I114</f>
        <v>100</v>
      </c>
      <c r="J112" s="16">
        <f t="shared" ref="J112:J117" si="30">D112/B112*100</f>
        <v>95.134906716706624</v>
      </c>
      <c r="K112" s="16">
        <f t="shared" ref="K112:L117" si="31">D112/F112*100</f>
        <v>147.09454653653799</v>
      </c>
      <c r="L112" s="16">
        <f t="shared" si="31"/>
        <v>126.44922050909189</v>
      </c>
      <c r="Q112" s="28"/>
    </row>
    <row r="113" spans="1:18" s="9" customFormat="1" x14ac:dyDescent="0.2">
      <c r="A113" s="17" t="s">
        <v>278</v>
      </c>
      <c r="B113" s="73">
        <v>2893.4140000000002</v>
      </c>
      <c r="C113" s="73">
        <v>20063.645</v>
      </c>
      <c r="D113" s="73">
        <v>2997.4140000000002</v>
      </c>
      <c r="E113" s="73">
        <v>23061.059000000001</v>
      </c>
      <c r="F113" s="73">
        <v>2064.8110000000001</v>
      </c>
      <c r="G113" s="73">
        <v>18612.394</v>
      </c>
      <c r="H113" s="15">
        <f>D113/D112*100</f>
        <v>78.641673070560728</v>
      </c>
      <c r="I113" s="15">
        <f>E113/E112*100</f>
        <v>79.937768566522692</v>
      </c>
      <c r="J113" s="16">
        <f t="shared" si="30"/>
        <v>103.59436983438941</v>
      </c>
      <c r="K113" s="16">
        <f t="shared" si="31"/>
        <v>145.16650676502596</v>
      </c>
      <c r="L113" s="16">
        <f t="shared" si="31"/>
        <v>123.90162705560608</v>
      </c>
      <c r="M113" s="76"/>
      <c r="N113" s="76"/>
      <c r="O113" s="76"/>
      <c r="P113" s="76"/>
      <c r="Q113" s="76"/>
      <c r="R113" s="76"/>
    </row>
    <row r="114" spans="1:18" s="9" customFormat="1" x14ac:dyDescent="0.2">
      <c r="A114" s="17" t="s">
        <v>274</v>
      </c>
      <c r="B114" s="73">
        <v>1112.9839999999999</v>
      </c>
      <c r="C114" s="73">
        <v>4973.6369999999997</v>
      </c>
      <c r="D114" s="73">
        <v>814.06899999999996</v>
      </c>
      <c r="E114" s="73">
        <v>5787.7060000000001</v>
      </c>
      <c r="F114" s="73">
        <v>526.36800000000005</v>
      </c>
      <c r="G114" s="73">
        <v>4202.1109999999999</v>
      </c>
      <c r="H114" s="15">
        <f>D114/D112*100</f>
        <v>21.358326929439276</v>
      </c>
      <c r="I114" s="15">
        <f>E114/E112*100</f>
        <v>20.062231433477308</v>
      </c>
      <c r="J114" s="16">
        <f t="shared" si="30"/>
        <v>73.142920293553189</v>
      </c>
      <c r="K114" s="16">
        <f t="shared" si="31"/>
        <v>154.65776794941939</v>
      </c>
      <c r="L114" s="16">
        <f t="shared" si="31"/>
        <v>137.73329643124612</v>
      </c>
      <c r="M114" s="72"/>
      <c r="N114" s="72"/>
      <c r="O114" s="72"/>
      <c r="P114" s="72"/>
      <c r="Q114" s="75"/>
      <c r="R114" s="72"/>
    </row>
    <row r="115" spans="1:18" s="9" customFormat="1" x14ac:dyDescent="0.2">
      <c r="A115" s="13" t="s">
        <v>273</v>
      </c>
      <c r="B115" s="73">
        <v>4006.3980000000001</v>
      </c>
      <c r="C115" s="73">
        <v>25037.281999999999</v>
      </c>
      <c r="D115" s="73">
        <v>3811.4830000000002</v>
      </c>
      <c r="E115" s="73">
        <v>28848.764999999999</v>
      </c>
      <c r="F115" s="73">
        <v>2591.1790000000001</v>
      </c>
      <c r="G115" s="73">
        <v>22814.506000000001</v>
      </c>
      <c r="H115" s="15">
        <f>H116+H117</f>
        <v>100</v>
      </c>
      <c r="I115" s="15">
        <f>I116+I117</f>
        <v>100</v>
      </c>
      <c r="J115" s="16">
        <f t="shared" si="30"/>
        <v>95.134906716706624</v>
      </c>
      <c r="K115" s="16">
        <f t="shared" si="31"/>
        <v>147.09454653653799</v>
      </c>
      <c r="L115" s="16">
        <f t="shared" si="31"/>
        <v>126.44922050909189</v>
      </c>
      <c r="M115" s="72"/>
      <c r="N115" s="72"/>
      <c r="O115" s="72"/>
      <c r="P115" s="72"/>
      <c r="Q115" s="75"/>
      <c r="R115" s="72"/>
    </row>
    <row r="116" spans="1:18" s="9" customFormat="1" x14ac:dyDescent="0.2">
      <c r="A116" s="17" t="s">
        <v>275</v>
      </c>
      <c r="B116" s="73">
        <v>387.024</v>
      </c>
      <c r="C116" s="73">
        <v>1484.297</v>
      </c>
      <c r="D116" s="73">
        <v>340.15100000000001</v>
      </c>
      <c r="E116" s="73">
        <v>1824.4480000000001</v>
      </c>
      <c r="F116" s="73">
        <v>433.24</v>
      </c>
      <c r="G116" s="73">
        <v>4227.5420000000004</v>
      </c>
      <c r="H116" s="15">
        <f>D116/D115*100</f>
        <v>8.9243740559776867</v>
      </c>
      <c r="I116" s="15">
        <f>E116/E115*100</f>
        <v>6.3241806018385889</v>
      </c>
      <c r="J116" s="16">
        <f t="shared" si="30"/>
        <v>87.888864773244038</v>
      </c>
      <c r="K116" s="16">
        <f t="shared" si="31"/>
        <v>78.513295171267657</v>
      </c>
      <c r="L116" s="16">
        <f t="shared" si="31"/>
        <v>43.156235940411705</v>
      </c>
      <c r="M116" s="76"/>
      <c r="N116" s="76"/>
      <c r="O116" s="76"/>
      <c r="P116" s="76"/>
      <c r="Q116" s="76"/>
      <c r="R116" s="76"/>
    </row>
    <row r="117" spans="1:18" s="9" customFormat="1" x14ac:dyDescent="0.2">
      <c r="A117" s="17" t="s">
        <v>279</v>
      </c>
      <c r="B117" s="73">
        <v>3619.3739999999998</v>
      </c>
      <c r="C117" s="73">
        <v>23552.985000000001</v>
      </c>
      <c r="D117" s="73">
        <v>3471.3319999999999</v>
      </c>
      <c r="E117" s="73">
        <v>27024.316999999999</v>
      </c>
      <c r="F117" s="73">
        <v>2157.9389999999999</v>
      </c>
      <c r="G117" s="73">
        <v>18586.964</v>
      </c>
      <c r="H117" s="15">
        <f>D117/D115*100</f>
        <v>91.075625944022306</v>
      </c>
      <c r="I117" s="15">
        <f>E117/E115*100</f>
        <v>93.675819398161408</v>
      </c>
      <c r="J117" s="16">
        <f t="shared" si="30"/>
        <v>95.909734666823596</v>
      </c>
      <c r="K117" s="16">
        <f t="shared" si="31"/>
        <v>160.86330521854418</v>
      </c>
      <c r="L117" s="16">
        <f t="shared" si="31"/>
        <v>145.39392770115657</v>
      </c>
      <c r="Q117" s="28"/>
    </row>
    <row r="118" spans="1:18" s="9" customFormat="1" x14ac:dyDescent="0.2">
      <c r="A118" s="22" t="s">
        <v>575</v>
      </c>
      <c r="B118" s="73"/>
      <c r="C118" s="73"/>
      <c r="D118" s="73"/>
      <c r="E118" s="73"/>
      <c r="F118" s="73"/>
      <c r="G118" s="73"/>
      <c r="H118" s="72"/>
      <c r="I118" s="72"/>
      <c r="J118" s="72"/>
      <c r="K118" s="72"/>
      <c r="L118" s="72"/>
      <c r="Q118" s="28"/>
    </row>
    <row r="119" spans="1:18" s="9" customFormat="1" x14ac:dyDescent="0.2">
      <c r="A119" s="13" t="s">
        <v>272</v>
      </c>
      <c r="B119" s="73">
        <v>401611.20000000019</v>
      </c>
      <c r="C119" s="73">
        <v>3070346.1</v>
      </c>
      <c r="D119" s="73">
        <v>398286.20000000019</v>
      </c>
      <c r="E119" s="73">
        <v>3468632.3000000003</v>
      </c>
      <c r="F119" s="73">
        <v>391861</v>
      </c>
      <c r="G119" s="73">
        <v>3421428.9</v>
      </c>
      <c r="H119" s="15">
        <f>H120+H121</f>
        <v>100</v>
      </c>
      <c r="I119" s="15">
        <f>I120+I121</f>
        <v>99.999999999999986</v>
      </c>
      <c r="J119" s="16">
        <f t="shared" ref="J119:J124" si="32">D119/B119*100</f>
        <v>99.172084842255387</v>
      </c>
      <c r="K119" s="16">
        <f t="shared" ref="K119:L124" si="33">D119/F119*100</f>
        <v>101.63966304378343</v>
      </c>
      <c r="L119" s="16">
        <f t="shared" si="33"/>
        <v>101.3796399510158</v>
      </c>
      <c r="Q119" s="28"/>
    </row>
    <row r="120" spans="1:18" s="9" customFormat="1" x14ac:dyDescent="0.2">
      <c r="A120" s="17" t="s">
        <v>278</v>
      </c>
      <c r="B120" s="73">
        <v>401611.20000000019</v>
      </c>
      <c r="C120" s="73">
        <v>3011680</v>
      </c>
      <c r="D120" s="73">
        <v>397114.20000000019</v>
      </c>
      <c r="E120" s="73">
        <v>3408794.2</v>
      </c>
      <c r="F120" s="73">
        <v>385885</v>
      </c>
      <c r="G120" s="73">
        <v>3363299.8</v>
      </c>
      <c r="H120" s="15">
        <f>D120/D119*100</f>
        <v>99.705739239772811</v>
      </c>
      <c r="I120" s="15">
        <f>E120/E119*100</f>
        <v>98.274879121664171</v>
      </c>
      <c r="J120" s="16">
        <f t="shared" si="32"/>
        <v>98.88026031146542</v>
      </c>
      <c r="K120" s="16">
        <f t="shared" si="33"/>
        <v>102.90998613576589</v>
      </c>
      <c r="L120" s="16">
        <f t="shared" si="33"/>
        <v>101.35267156380172</v>
      </c>
      <c r="M120" s="76"/>
      <c r="N120" s="76"/>
      <c r="O120" s="76"/>
      <c r="P120" s="76"/>
      <c r="Q120" s="76"/>
      <c r="R120" s="76"/>
    </row>
    <row r="121" spans="1:18" s="9" customFormat="1" x14ac:dyDescent="0.2">
      <c r="A121" s="17" t="s">
        <v>274</v>
      </c>
      <c r="B121" s="73">
        <v>0</v>
      </c>
      <c r="C121" s="73">
        <v>58666.1</v>
      </c>
      <c r="D121" s="73">
        <v>1172</v>
      </c>
      <c r="E121" s="73">
        <v>59838.1</v>
      </c>
      <c r="F121" s="73">
        <v>5976</v>
      </c>
      <c r="G121" s="73">
        <v>58129.1</v>
      </c>
      <c r="H121" s="15">
        <f>D121/D119*100</f>
        <v>0.29426076022719327</v>
      </c>
      <c r="I121" s="15">
        <f>E121/E119*100</f>
        <v>1.7251208783358212</v>
      </c>
      <c r="J121" s="16">
        <v>0</v>
      </c>
      <c r="K121" s="16">
        <f t="shared" si="33"/>
        <v>19.611780455153948</v>
      </c>
      <c r="L121" s="16">
        <f t="shared" si="33"/>
        <v>102.94000767257707</v>
      </c>
      <c r="M121" s="72"/>
      <c r="N121" s="72"/>
      <c r="O121" s="72"/>
      <c r="P121" s="72"/>
      <c r="Q121" s="75"/>
      <c r="R121" s="72"/>
    </row>
    <row r="122" spans="1:18" s="9" customFormat="1" x14ac:dyDescent="0.2">
      <c r="A122" s="13" t="s">
        <v>273</v>
      </c>
      <c r="B122" s="73">
        <v>401611.20000000019</v>
      </c>
      <c r="C122" s="73">
        <v>3070346.1</v>
      </c>
      <c r="D122" s="73">
        <v>398286.20000000019</v>
      </c>
      <c r="E122" s="73">
        <v>3468632.3000000003</v>
      </c>
      <c r="F122" s="73">
        <v>391861</v>
      </c>
      <c r="G122" s="73">
        <v>3421428.9</v>
      </c>
      <c r="H122" s="15">
        <f>H123+H124</f>
        <v>100</v>
      </c>
      <c r="I122" s="15">
        <f>I123+I124</f>
        <v>100</v>
      </c>
      <c r="J122" s="16">
        <f t="shared" si="32"/>
        <v>99.172084842255387</v>
      </c>
      <c r="K122" s="16">
        <f t="shared" si="33"/>
        <v>101.63966304378343</v>
      </c>
      <c r="L122" s="16">
        <f t="shared" si="33"/>
        <v>101.3796399510158</v>
      </c>
      <c r="M122" s="72"/>
      <c r="N122" s="72"/>
      <c r="O122" s="72"/>
      <c r="P122" s="72"/>
      <c r="Q122" s="75"/>
      <c r="R122" s="72"/>
    </row>
    <row r="123" spans="1:18" s="9" customFormat="1" x14ac:dyDescent="0.2">
      <c r="A123" s="17" t="s">
        <v>275</v>
      </c>
      <c r="B123" s="73">
        <v>1296</v>
      </c>
      <c r="C123" s="73">
        <v>8497.9</v>
      </c>
      <c r="D123" s="73">
        <v>648</v>
      </c>
      <c r="E123" s="73">
        <v>9145.9</v>
      </c>
      <c r="F123" s="73">
        <v>1854</v>
      </c>
      <c r="G123" s="73">
        <v>38169.800000000003</v>
      </c>
      <c r="H123" s="15">
        <f>D123/D122*100</f>
        <v>0.16269707562049596</v>
      </c>
      <c r="I123" s="15">
        <f>E123/E122*100</f>
        <v>0.26367453246629802</v>
      </c>
      <c r="J123" s="16">
        <f t="shared" si="32"/>
        <v>50</v>
      </c>
      <c r="K123" s="16">
        <f t="shared" si="33"/>
        <v>34.95145631067961</v>
      </c>
      <c r="L123" s="16">
        <f t="shared" si="33"/>
        <v>23.96108965726831</v>
      </c>
      <c r="M123" s="76"/>
      <c r="N123" s="76"/>
      <c r="O123" s="76"/>
      <c r="P123" s="76"/>
      <c r="Q123" s="76"/>
      <c r="R123" s="76"/>
    </row>
    <row r="124" spans="1:18" s="9" customFormat="1" x14ac:dyDescent="0.2">
      <c r="A124" s="17" t="s">
        <v>279</v>
      </c>
      <c r="B124" s="73">
        <v>400315.20000000019</v>
      </c>
      <c r="C124" s="73">
        <v>3061848.2</v>
      </c>
      <c r="D124" s="73">
        <v>397638.20000000019</v>
      </c>
      <c r="E124" s="73">
        <v>3459486.4000000004</v>
      </c>
      <c r="F124" s="73">
        <v>390007</v>
      </c>
      <c r="G124" s="73">
        <v>3383259.1</v>
      </c>
      <c r="H124" s="15">
        <f>D124/D122*100</f>
        <v>99.8373029243795</v>
      </c>
      <c r="I124" s="15">
        <f>E124/E122*100</f>
        <v>99.736325467533703</v>
      </c>
      <c r="J124" s="16">
        <f t="shared" si="32"/>
        <v>99.331276953760437</v>
      </c>
      <c r="K124" s="16">
        <f t="shared" si="33"/>
        <v>101.9566828287698</v>
      </c>
      <c r="L124" s="16">
        <f t="shared" si="33"/>
        <v>102.25307307974137</v>
      </c>
      <c r="Q124" s="28"/>
    </row>
    <row r="125" spans="1:18" s="9" customFormat="1" x14ac:dyDescent="0.2">
      <c r="A125" s="22" t="s">
        <v>576</v>
      </c>
      <c r="B125" s="73"/>
      <c r="C125" s="73"/>
      <c r="D125" s="73"/>
      <c r="E125" s="73"/>
      <c r="F125" s="73"/>
      <c r="G125" s="73"/>
      <c r="H125" s="72"/>
      <c r="I125" s="72"/>
      <c r="J125" s="72"/>
      <c r="K125" s="72"/>
      <c r="L125" s="72"/>
      <c r="Q125" s="28"/>
    </row>
    <row r="126" spans="1:18" s="9" customFormat="1" x14ac:dyDescent="0.2">
      <c r="A126" s="13" t="s">
        <v>272</v>
      </c>
      <c r="B126" s="73">
        <v>36849.319000000003</v>
      </c>
      <c r="C126" s="73">
        <v>265442.29300000001</v>
      </c>
      <c r="D126" s="73">
        <v>34179.040000000001</v>
      </c>
      <c r="E126" s="73">
        <v>299621.33399999997</v>
      </c>
      <c r="F126" s="73">
        <v>34135.724000000002</v>
      </c>
      <c r="G126" s="73">
        <v>277551.37099999998</v>
      </c>
      <c r="H126" s="15">
        <f>H127+H128</f>
        <v>100</v>
      </c>
      <c r="I126" s="15">
        <f>I127+I128</f>
        <v>100.00000000000001</v>
      </c>
      <c r="J126" s="16">
        <f t="shared" ref="J126:J131" si="34">D126/B126*100</f>
        <v>92.753518728527922</v>
      </c>
      <c r="K126" s="16">
        <f t="shared" ref="K126:L131" si="35">D126/F126*100</f>
        <v>100.12689345625128</v>
      </c>
      <c r="L126" s="16">
        <f t="shared" si="35"/>
        <v>107.95166780134551</v>
      </c>
      <c r="Q126" s="28"/>
    </row>
    <row r="127" spans="1:18" s="9" customFormat="1" x14ac:dyDescent="0.2">
      <c r="A127" s="17" t="s">
        <v>278</v>
      </c>
      <c r="B127" s="73">
        <v>34867.332999999999</v>
      </c>
      <c r="C127" s="73">
        <v>241314.66699999999</v>
      </c>
      <c r="D127" s="73">
        <v>30747.332999999999</v>
      </c>
      <c r="E127" s="73">
        <v>272062</v>
      </c>
      <c r="F127" s="73">
        <v>32051.667000000001</v>
      </c>
      <c r="G127" s="73">
        <v>256123</v>
      </c>
      <c r="H127" s="15">
        <f>D127/D126*100</f>
        <v>89.959615600672223</v>
      </c>
      <c r="I127" s="15">
        <f>E127/E126*100</f>
        <v>90.801945364811715</v>
      </c>
      <c r="J127" s="16">
        <f t="shared" si="34"/>
        <v>88.183782223894212</v>
      </c>
      <c r="K127" s="16">
        <f t="shared" si="35"/>
        <v>95.930526796000962</v>
      </c>
      <c r="L127" s="16">
        <f t="shared" si="35"/>
        <v>106.22318183060482</v>
      </c>
      <c r="M127" s="76"/>
      <c r="N127" s="76"/>
      <c r="O127" s="76"/>
      <c r="P127" s="76"/>
      <c r="Q127" s="76"/>
      <c r="R127" s="76"/>
    </row>
    <row r="128" spans="1:18" s="9" customFormat="1" x14ac:dyDescent="0.2">
      <c r="A128" s="17" t="s">
        <v>274</v>
      </c>
      <c r="B128" s="73">
        <v>1981.9860000000001</v>
      </c>
      <c r="C128" s="73">
        <v>24127.627</v>
      </c>
      <c r="D128" s="73">
        <v>3431.7069999999999</v>
      </c>
      <c r="E128" s="73">
        <v>27559.333999999999</v>
      </c>
      <c r="F128" s="73">
        <v>2084.058</v>
      </c>
      <c r="G128" s="73">
        <v>21428.370999999999</v>
      </c>
      <c r="H128" s="15">
        <f>D128/D126*100</f>
        <v>10.040384399327774</v>
      </c>
      <c r="I128" s="15">
        <f>E128/E126*100</f>
        <v>9.1980546351882957</v>
      </c>
      <c r="J128" s="16">
        <f t="shared" si="34"/>
        <v>173.14486580631748</v>
      </c>
      <c r="K128" s="16">
        <f t="shared" si="35"/>
        <v>164.66465904499779</v>
      </c>
      <c r="L128" s="16">
        <f t="shared" si="35"/>
        <v>128.6114282788925</v>
      </c>
      <c r="M128" s="72"/>
      <c r="N128" s="72"/>
      <c r="O128" s="72"/>
      <c r="P128" s="72"/>
      <c r="Q128" s="75"/>
      <c r="R128" s="72"/>
    </row>
    <row r="129" spans="1:18" s="9" customFormat="1" x14ac:dyDescent="0.2">
      <c r="A129" s="13" t="s">
        <v>273</v>
      </c>
      <c r="B129" s="73">
        <v>36849.319000000003</v>
      </c>
      <c r="C129" s="73">
        <v>265442.29300000001</v>
      </c>
      <c r="D129" s="73">
        <v>34179.040000000001</v>
      </c>
      <c r="E129" s="73">
        <v>299621.33399999997</v>
      </c>
      <c r="F129" s="73">
        <v>34135.724000000002</v>
      </c>
      <c r="G129" s="73">
        <v>277551.37099999998</v>
      </c>
      <c r="H129" s="15">
        <f>H130+H131</f>
        <v>100</v>
      </c>
      <c r="I129" s="15">
        <f>I130+I131</f>
        <v>100.00000000000003</v>
      </c>
      <c r="J129" s="16">
        <f t="shared" si="34"/>
        <v>92.753518728527922</v>
      </c>
      <c r="K129" s="16">
        <f t="shared" si="35"/>
        <v>100.12689345625128</v>
      </c>
      <c r="L129" s="16">
        <f t="shared" si="35"/>
        <v>107.95166780134551</v>
      </c>
      <c r="M129" s="72"/>
      <c r="N129" s="72"/>
      <c r="O129" s="72"/>
      <c r="P129" s="72"/>
      <c r="Q129" s="75"/>
      <c r="R129" s="72"/>
    </row>
    <row r="130" spans="1:18" s="9" customFormat="1" x14ac:dyDescent="0.2">
      <c r="A130" s="17" t="s">
        <v>275</v>
      </c>
      <c r="B130" s="112">
        <v>18900.23</v>
      </c>
      <c r="C130" s="112">
        <v>171520.61300000001</v>
      </c>
      <c r="D130" s="112">
        <v>20862.917000000001</v>
      </c>
      <c r="E130" s="112">
        <v>192383.53</v>
      </c>
      <c r="F130" s="112">
        <v>21974.618999999999</v>
      </c>
      <c r="G130" s="112">
        <v>211161.45600000001</v>
      </c>
      <c r="H130" s="113">
        <f>D130/D129*100</f>
        <v>61.04009065204874</v>
      </c>
      <c r="I130" s="113">
        <f>E130/E129*100</f>
        <v>64.208889077304505</v>
      </c>
      <c r="J130" s="16">
        <f t="shared" si="34"/>
        <v>110.38446092984056</v>
      </c>
      <c r="K130" s="16">
        <f t="shared" si="35"/>
        <v>94.940972582960384</v>
      </c>
      <c r="L130" s="16">
        <f t="shared" si="35"/>
        <v>91.107313637769195</v>
      </c>
      <c r="M130" s="76"/>
      <c r="N130" s="76"/>
      <c r="O130" s="76"/>
      <c r="P130" s="76"/>
      <c r="Q130" s="76"/>
      <c r="R130" s="76"/>
    </row>
    <row r="131" spans="1:18" s="9" customFormat="1" x14ac:dyDescent="0.2">
      <c r="A131" s="19" t="s">
        <v>279</v>
      </c>
      <c r="B131" s="111">
        <v>17949.089</v>
      </c>
      <c r="C131" s="111">
        <v>93921.680999999997</v>
      </c>
      <c r="D131" s="111">
        <v>13316.123</v>
      </c>
      <c r="E131" s="111">
        <v>107237.804</v>
      </c>
      <c r="F131" s="111">
        <v>12161.106</v>
      </c>
      <c r="G131" s="111">
        <v>66389.915999999997</v>
      </c>
      <c r="H131" s="67">
        <f>D131/D129*100</f>
        <v>38.959909347951253</v>
      </c>
      <c r="I131" s="67">
        <f>E131/E129*100</f>
        <v>35.791110922695516</v>
      </c>
      <c r="J131" s="61">
        <f t="shared" si="34"/>
        <v>74.188294458844112</v>
      </c>
      <c r="K131" s="61">
        <f t="shared" si="35"/>
        <v>109.49763121873947</v>
      </c>
      <c r="L131" s="61">
        <f t="shared" si="35"/>
        <v>161.52724760187979</v>
      </c>
      <c r="Q131" s="28"/>
    </row>
    <row r="132" spans="1:18" s="9" customFormat="1" x14ac:dyDescent="0.2">
      <c r="A132" s="17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Q132" s="28"/>
    </row>
    <row r="133" spans="1:18" s="9" customFormat="1" x14ac:dyDescent="0.2">
      <c r="A133" s="62" t="s">
        <v>599</v>
      </c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Q133" s="28"/>
    </row>
    <row r="134" spans="1:18" s="9" customFormat="1" x14ac:dyDescent="0.2">
      <c r="A134" s="114"/>
      <c r="B134" s="31"/>
      <c r="C134" s="31"/>
      <c r="D134" s="31"/>
      <c r="E134" s="31"/>
      <c r="F134" s="31"/>
      <c r="G134" s="32"/>
      <c r="H134" s="33"/>
      <c r="I134" s="33"/>
      <c r="J134" s="33"/>
      <c r="K134" s="34"/>
      <c r="L134" s="34"/>
      <c r="Q134" s="28"/>
    </row>
    <row r="135" spans="1:18" ht="12.75" customHeight="1" x14ac:dyDescent="0.2">
      <c r="A135" s="117" t="s">
        <v>1350</v>
      </c>
      <c r="B135" s="31"/>
      <c r="C135" s="31"/>
      <c r="D135" s="31"/>
      <c r="E135" s="31"/>
      <c r="F135" s="31"/>
      <c r="G135" s="32"/>
      <c r="H135" s="33"/>
      <c r="I135" s="33"/>
      <c r="J135" s="33"/>
      <c r="K135" s="25"/>
      <c r="L135" s="34"/>
      <c r="M135" s="29"/>
      <c r="N135" s="29"/>
      <c r="O135" s="29"/>
    </row>
    <row r="136" spans="1:18" ht="12.75" customHeight="1" x14ac:dyDescent="0.2">
      <c r="A136" s="117" t="s">
        <v>1348</v>
      </c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29"/>
      <c r="N136" s="29"/>
      <c r="O136" s="29"/>
    </row>
    <row r="137" spans="1:18" s="34" customFormat="1" x14ac:dyDescent="0.2">
      <c r="A137" s="35" t="s">
        <v>585</v>
      </c>
      <c r="B137" s="36"/>
      <c r="C137" s="55" t="s">
        <v>600</v>
      </c>
      <c r="D137" s="37"/>
      <c r="E137" s="37"/>
      <c r="F137" s="37"/>
      <c r="G137" s="38" t="s">
        <v>1332</v>
      </c>
      <c r="H137" s="39"/>
      <c r="I137" s="40"/>
      <c r="J137" s="55" t="s">
        <v>593</v>
      </c>
      <c r="K137" s="36"/>
      <c r="L137" s="115"/>
    </row>
    <row r="138" spans="1:18" s="34" customFormat="1" x14ac:dyDescent="0.2">
      <c r="A138" s="41" t="s">
        <v>586</v>
      </c>
      <c r="B138" s="25"/>
      <c r="C138" s="41" t="s">
        <v>604</v>
      </c>
      <c r="D138" s="31"/>
      <c r="E138" s="31"/>
      <c r="F138" s="31"/>
      <c r="G138" s="42" t="s">
        <v>1333</v>
      </c>
      <c r="H138" s="42"/>
      <c r="I138" s="33"/>
      <c r="J138" s="31" t="s">
        <v>595</v>
      </c>
      <c r="K138" s="25"/>
    </row>
    <row r="139" spans="1:18" s="34" customFormat="1" x14ac:dyDescent="0.2">
      <c r="A139" s="41"/>
      <c r="B139" s="25"/>
      <c r="C139" s="41" t="s">
        <v>606</v>
      </c>
      <c r="D139" s="31"/>
      <c r="E139" s="31"/>
      <c r="F139" s="31"/>
      <c r="G139" s="42" t="s">
        <v>1334</v>
      </c>
      <c r="H139" s="42"/>
      <c r="I139" s="25"/>
      <c r="J139" s="31" t="s">
        <v>594</v>
      </c>
      <c r="K139" s="25"/>
    </row>
    <row r="140" spans="1:18" s="34" customFormat="1" x14ac:dyDescent="0.2">
      <c r="A140" s="56"/>
      <c r="B140" s="57"/>
      <c r="C140" s="58" t="s">
        <v>605</v>
      </c>
      <c r="D140" s="58"/>
      <c r="E140" s="58"/>
      <c r="F140" s="58"/>
      <c r="G140" s="58"/>
      <c r="H140" s="59"/>
      <c r="I140" s="59"/>
      <c r="J140" s="59" t="s">
        <v>596</v>
      </c>
      <c r="K140" s="59"/>
      <c r="L140" s="59"/>
    </row>
    <row r="141" spans="1:18" s="34" customFormat="1" x14ac:dyDescent="0.2">
      <c r="A141" s="20"/>
      <c r="B141" s="21"/>
      <c r="C141" s="21"/>
      <c r="D141" s="21"/>
      <c r="E141" s="21"/>
      <c r="F141" s="21"/>
      <c r="G141" s="21"/>
      <c r="H141" s="20"/>
      <c r="I141" s="20"/>
      <c r="J141" s="20"/>
      <c r="K141" s="20"/>
      <c r="L141" s="20"/>
    </row>
  </sheetData>
  <mergeCells count="17">
    <mergeCell ref="H4:H5"/>
    <mergeCell ref="I4:I5"/>
    <mergeCell ref="A1:L1"/>
    <mergeCell ref="A3:A5"/>
    <mergeCell ref="B3:C3"/>
    <mergeCell ref="D3:E3"/>
    <mergeCell ref="F3:G3"/>
    <mergeCell ref="H3:I3"/>
    <mergeCell ref="B4:B5"/>
    <mergeCell ref="C4:C5"/>
    <mergeCell ref="J4:K4"/>
    <mergeCell ref="L4:L5"/>
    <mergeCell ref="J3:L3"/>
    <mergeCell ref="D4:D5"/>
    <mergeCell ref="E4:E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scale="60" firstPageNumber="80" orientation="landscape" useFirstPageNumber="1" r:id="rId1"/>
  <headerFooter>
    <oddFooter>&amp;R&amp;"+,обычный"&amp;8&amp;P</oddFooter>
  </headerFooter>
  <rowBreaks count="2" manualBreakCount="2">
    <brk id="49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Обложка</vt:lpstr>
      <vt:lpstr>Усл.обозначения</vt:lpstr>
      <vt:lpstr>Справочник</vt:lpstr>
      <vt:lpstr>Содержание</vt:lpstr>
      <vt:lpstr>Метод.пояснения</vt:lpstr>
      <vt:lpstr>1</vt:lpstr>
      <vt:lpstr>2</vt:lpstr>
      <vt:lpstr>3</vt:lpstr>
      <vt:lpstr>'1'!Заголовки_для_печати</vt:lpstr>
      <vt:lpstr>'2'!Заголовки_для_печати</vt:lpstr>
      <vt:lpstr>'3'!Заголовки_для_печати</vt:lpstr>
      <vt:lpstr>'1'!Область_печати</vt:lpstr>
      <vt:lpstr>'2'!Область_печати</vt:lpstr>
      <vt:lpstr>'3'!Область_печати</vt:lpstr>
      <vt:lpstr>Содержание!Область_печати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Гульфариза Такишева</cp:lastModifiedBy>
  <cp:lastPrinted>2023-05-18T10:06:49Z</cp:lastPrinted>
  <dcterms:created xsi:type="dcterms:W3CDTF">2009-03-11T05:00:38Z</dcterms:created>
  <dcterms:modified xsi:type="dcterms:W3CDTF">2025-11-20T06:03:14Z</dcterms:modified>
</cp:coreProperties>
</file>