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заимная торговля\рус\"/>
    </mc:Choice>
  </mc:AlternateContent>
  <xr:revisionPtr revIDLastSave="0" documentId="13_ncr:1_{4CF24865-E51C-4456-A149-DDC6B83EA164}" xr6:coauthVersionLast="47" xr6:coauthVersionMax="47" xr10:uidLastSave="{00000000-0000-0000-0000-000000000000}"/>
  <bookViews>
    <workbookView xWindow="-120" yWindow="-120" windowWidth="29040" windowHeight="15840" activeTab="4" xr2:uid="{425B32AA-A944-423B-8F98-E45360D6F284}"/>
  </bookViews>
  <sheets>
    <sheet name="Обложка" sheetId="7" r:id="rId1"/>
    <sheet name="Метаданные" sheetId="8" r:id="rId2"/>
    <sheet name="Содержание" sheetId="5" r:id="rId3"/>
    <sheet name="Метод.пояснения" sheetId="4" r:id="rId4"/>
    <sheet name="январь-июль 2025" sheetId="1" r:id="rId5"/>
    <sheet name="январь-июль 2026" sheetId="3" r:id="rId6"/>
  </sheets>
  <definedNames>
    <definedName name="A1271377">#REF!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8" i="3" l="1"/>
  <c r="G9" i="3"/>
  <c r="G10" i="3"/>
  <c r="G11" i="3"/>
  <c r="G12" i="3"/>
  <c r="G13" i="3"/>
  <c r="G14" i="3"/>
  <c r="G15" i="3"/>
  <c r="G16" i="3"/>
  <c r="G17" i="3"/>
  <c r="G18" i="3"/>
  <c r="G19" i="3"/>
  <c r="G20" i="3"/>
  <c r="G21" i="3"/>
  <c r="G22" i="3"/>
  <c r="G23" i="3"/>
  <c r="G24" i="3"/>
  <c r="G25" i="3"/>
  <c r="G26" i="3"/>
  <c r="G7" i="3"/>
  <c r="E8" i="3"/>
  <c r="E9" i="3"/>
  <c r="E10" i="3"/>
  <c r="E11" i="3"/>
  <c r="E12" i="3"/>
  <c r="E13" i="3"/>
  <c r="E14" i="3"/>
  <c r="E15" i="3"/>
  <c r="E16" i="3"/>
  <c r="E17" i="3"/>
  <c r="E18" i="3"/>
  <c r="E19" i="3"/>
  <c r="E20" i="3"/>
  <c r="E21" i="3"/>
  <c r="E22" i="3"/>
  <c r="E23" i="3"/>
  <c r="E24" i="3"/>
  <c r="E25" i="3"/>
  <c r="E26" i="3"/>
  <c r="E7" i="3"/>
  <c r="C15" i="3"/>
  <c r="C7" i="3"/>
  <c r="B7" i="3"/>
  <c r="B8" i="3"/>
  <c r="B9" i="3"/>
  <c r="B10" i="3"/>
  <c r="B11" i="3"/>
  <c r="B12" i="3"/>
  <c r="B13" i="3"/>
  <c r="B14" i="3"/>
  <c r="B15" i="3"/>
  <c r="B16" i="3"/>
  <c r="C16" i="3" s="1"/>
  <c r="B17" i="3"/>
  <c r="B18" i="3"/>
  <c r="B19" i="3"/>
  <c r="B20" i="3"/>
  <c r="B21" i="3"/>
  <c r="B22" i="3"/>
  <c r="B23" i="3"/>
  <c r="B24" i="3"/>
  <c r="B25" i="3"/>
  <c r="B26" i="3"/>
  <c r="B6" i="3"/>
  <c r="C17" i="3" s="1"/>
  <c r="C26" i="3" l="1"/>
  <c r="C14" i="3"/>
  <c r="C25" i="3"/>
  <c r="C13" i="3"/>
  <c r="C24" i="3"/>
  <c r="C12" i="3"/>
  <c r="C23" i="3"/>
  <c r="C11" i="3"/>
  <c r="C22" i="3"/>
  <c r="C10" i="3"/>
  <c r="C21" i="3"/>
  <c r="C9" i="3"/>
  <c r="C20" i="3"/>
  <c r="C8" i="3"/>
  <c r="C19" i="3"/>
  <c r="C18" i="3"/>
</calcChain>
</file>

<file path=xl/sharedStrings.xml><?xml version="1.0" encoding="utf-8"?>
<sst xmlns="http://schemas.openxmlformats.org/spreadsheetml/2006/main" count="123" uniqueCount="79">
  <si>
    <t>Экспорт</t>
  </si>
  <si>
    <t>Импорт</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</si>
  <si>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</si>
  <si>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</si>
  <si>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</si>
  <si>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</si>
  <si>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</si>
  <si>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</si>
  <si>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</si>
  <si>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</si>
  <si>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</si>
  <si>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</si>
  <si>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</si>
  <si>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</si>
  <si>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</si>
  <si>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Восточно-Казахстанская</t>
  </si>
  <si>
    <t>г. Алматы</t>
  </si>
  <si>
    <t>Наименование области</t>
  </si>
  <si>
    <t>Товарооборот</t>
  </si>
  <si>
    <t>удельный вес области в общем объеме товарооборота, %</t>
  </si>
  <si>
    <t>удельный вес области в общем объеме экспорта, %</t>
  </si>
  <si>
    <t>удельный вес области в общем объеме импорта, %</t>
  </si>
  <si>
    <t>Туркестанская</t>
  </si>
  <si>
    <t>г. Шымкент</t>
  </si>
  <si>
    <t>г. Астана</t>
  </si>
  <si>
    <t>Основные показатели взаимной торговли Республики Казахстан со странами ЕАЭС по областям</t>
  </si>
  <si>
    <t xml:space="preserve"> Основные показатели взаимной торговли Республики Казахстан со странами ЕАЭС по областям</t>
  </si>
  <si>
    <t>всего</t>
  </si>
  <si>
    <t>5 серия Статистика внешней, взаимной торговли и товарных рынков</t>
  </si>
  <si>
    <t>Содержание</t>
  </si>
  <si>
    <t xml:space="preserve">Методологические пояснения   </t>
  </si>
  <si>
    <t>1.</t>
  </si>
  <si>
    <t>2.</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</si>
  <si>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</si>
  <si>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</si>
  <si>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*Предварительные данные.</t>
  </si>
  <si>
    <t>Абай</t>
  </si>
  <si>
    <t>Жетісу</t>
  </si>
  <si>
    <t>Ұлытау</t>
  </si>
  <si>
    <t xml:space="preserve"> </t>
  </si>
  <si>
    <t>тыс. долларов США</t>
  </si>
  <si>
    <t>Код статистического показателя</t>
  </si>
  <si>
    <t>Классификатор статистических показателей</t>
  </si>
  <si>
    <t>https://stat.gov.kz/ru/classifiers/statistical/23/</t>
  </si>
  <si>
    <t>Единица измерения</t>
  </si>
  <si>
    <t>Межгосударственный классификатор единиц измерения</t>
  </si>
  <si>
    <t>Методика расчета</t>
  </si>
  <si>
    <t>https://stat.gov.kz/ru/methodology/29/</t>
  </si>
  <si>
    <t>Источник показателей</t>
  </si>
  <si>
    <t>Классификаторы</t>
  </si>
  <si>
    <t>https://stat.gov.kz/ru/classifiers/statistical/20/</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</si>
  <si>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</si>
  <si>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</si>
  <si>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</si>
  <si>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</si>
  <si>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</si>
  <si>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Департамент статистики услуг и энергетики</t>
  </si>
  <si>
    <t>Ответственный исполнитель</t>
  </si>
  <si>
    <t>Журсынбекова Г.Ж.</t>
  </si>
  <si>
    <t>Номер телефона :</t>
  </si>
  <si>
    <t>+7 7172749598</t>
  </si>
  <si>
    <t>Электронная почта</t>
  </si>
  <si>
    <t>g.zhursinbekova@aspire.gov.kz</t>
  </si>
  <si>
    <t>Адрес Бюро</t>
  </si>
  <si>
    <t xml:space="preserve">010000, г.Астана, пр. Мәңгілік ел, 8, Дом Министерств, 4 подъезд </t>
  </si>
  <si>
    <t>Единый контакт центр Бюро</t>
  </si>
  <si>
    <t>Об использовании данных</t>
  </si>
  <si>
    <t>https://stat.gov.kz/ru/description/</t>
  </si>
  <si>
    <t>Миллион долларов США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</si>
  <si>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</si>
  <si>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</si>
  <si>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https://stat.gov.kz/ru/industries/economy/foreign-market/spreadsheets/?year=&amp;name=19237&amp;period=&amp;type=spreadsheets</t>
  </si>
  <si>
    <t>Дата опубликования: 15.09.2026</t>
  </si>
  <si>
    <t>Дата следующего опубликования: 15.10.2026</t>
  </si>
  <si>
    <t>Январь-июль 2026 года</t>
  </si>
  <si>
    <t>Основные показатели взаимной торговли Республики Казахстан со странами ЕАЭС по областям за январь-июль 2025 года</t>
  </si>
  <si>
    <t>Основные показатели взаимной торговли Республики Казахстан со странами ЕАЭС по областям за январь-июль 2026 года</t>
  </si>
  <si>
    <t>за январь-июль 2026 года*</t>
  </si>
  <si>
    <t>за январь-июль 2025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</si>
</sst>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3">
    <font>
      <sz val="10"/>
      <name val="Arial Cyr"/>
      <charset val="204"/>
    </font>
    <font>
      <sz val="8"/>
      <name val="Arial Cyr"/>
      <charset val="204"/>
    </font>
    <font>
      <sz val="10"/>
      <name val="Arial"/>
      <family val="2"/>
      <charset val="204"/>
    </font>
    <font>
      <b/>
      <sz val="14"/>
      <name val="Roboto"/>
      <charset val="204"/>
    </font>
    <font>
      <b/>
      <sz val="20"/>
      <name val="Roboto Bold"/>
      <charset val="204"/>
    </font>
    <font>
      <sz val="14"/>
      <name val="Roboto"/>
      <charset val="204"/>
    </font>
    <font>
      <sz val="9"/>
      <name val="Roboto"/>
      <charset val="204"/>
    </font>
    <font>
      <b/>
      <sz val="14"/>
      <name val="Roboto Bold"/>
      <charset val="204"/>
    </font>
    <font>
      <sz val="10"/>
      <name val="Roboto"/>
      <charset val="204"/>
    </font>
    <font>
      <sz val="14"/>
      <name val="Robota"/>
      <charset val="204"/>
    </font>
    <font>
      <b/>
      <sz val="10"/>
      <name val="Roboto Bold"/>
      <charset val="204"/>
    </font>
    <font>
      <b/>
      <sz val="14"/>
      <name val="Robota"/>
      <charset val="204"/>
    </font>
    <font>
      <sz val="10"/>
      <name val="Roboto Bold"/>
      <charset val="204"/>
    </font>
    <font>
      <u/>
      <sz val="10"/>
      <color theme="10"/>
      <name val="Arial Cyr"/>
      <charset val="204"/>
    </font>
    <font>
      <sz val="11"/>
      <color theme="1"/>
      <name val="Roboto"/>
      <charset val="204"/>
    </font>
    <font>
      <sz val="14"/>
      <color theme="1"/>
      <name val="Roboto"/>
      <charset val="204"/>
    </font>
    <font>
      <b/>
      <sz val="10"/>
      <color theme="1"/>
      <name val="Roboto"/>
      <charset val="204"/>
    </font>
    <font>
      <sz val="10"/>
      <color theme="1"/>
      <name val="Roboto"/>
      <charset val="204"/>
    </font>
    <font>
      <u/>
      <sz val="10"/>
      <color theme="10"/>
      <name val="Roboto"/>
      <charset val="204"/>
    </font>
    <font>
      <u/>
      <sz val="10"/>
      <color theme="10"/>
      <name val="Robota"/>
      <charset val="204"/>
    </font>
    <font>
      <b/>
      <sz val="10"/>
      <color theme="1"/>
      <name val="Roboto Bold"/>
      <charset val="204"/>
    </font>
    <font>
      <b/>
      <sz val="10"/>
      <name val="Roboto Light"/>
      <charset val="204"/>
    </font>
    <font>
      <sz val="8"/>
      <name val="Roboto Light"/>
      <charset val="204"/>
    </font>
    <font>
      <i/>
      <sz val="8"/>
      <name val="Roboto Light"/>
      <charset val="204"/>
    </font>
    <font>
      <b/>
      <sz val="8"/>
      <name val="Roboto Light"/>
      <charset val="204"/>
    </font>
    <font>
      <sz val="10"/>
      <name val="Arial Cyr"/>
      <charset val="204"/>
    </font>
    <font>
      <b/>
      <sz val="10"/>
      <color rgb="FFFF0000"/>
      <name val="Roboto"/>
      <charset val="204"/>
    </font>
    <font>
      <b/>
      <sz val="10"/>
      <name val="Roboto"/>
      <charset val="204"/>
    </font>
    <font>
      <sz val="10"/>
      <color rgb="FFFF0000"/>
      <name val="Roboto"/>
      <charset val="204"/>
    </font>
    <font>
      <sz val="12"/>
      <name val="Roboto"/>
      <charset val="204"/>
    </font>
    <font>
      <sz val="12"/>
      <color theme="1"/>
      <name val="Roboto"/>
      <charset val="204"/>
    </font>
    <font>
      <sz val="12"/>
      <name val="Arial Cyr"/>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dotted">
        <color indexed="64"/>
      </left>
      <right/>
      <top style="dotted">
        <color indexed="64"/>
      </top>
      <bottom style="thin">
        <color indexed="64"/>
      </bottom>
      <diagonal/>
    </border>
    <border>
      <left style="dotted">
        <color indexed="64"/>
      </left>
      <right/>
      <top style="thin">
        <color indexed="64"/>
      </top>
      <bottom style="dotted">
        <color indexed="64"/>
      </bottom>
      <diagonal/>
    </border>
    <border>
      <left/>
      <right style="thin">
        <color indexed="64"/>
      </right>
      <top style="dotted">
        <color indexed="64"/>
      </top>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diagonal/>
    </border>
    <border>
      <left/>
      <right/>
      <top style="dotted">
        <color indexed="64"/>
      </top>
      <bottom style="dotted">
        <color indexed="64"/>
      </bottom>
      <diagonal/>
    </border>
    <border>
      <left/>
      <right/>
      <top/>
      <bottom style="dotted">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3" fillId="0" borderId="0" applyNumberFormat="0" applyFill="0" applyBorder="0" applyAlignment="0" applyProtection="0"/>
    <xf numFmtId="0" fontId="2" fillId="0" borderId="0"/>
    <xf numFmtId="0" fontId="25" fillId="0" borderId="0"/>
    <xf numFmtId="0" fontId="25" fillId="0" borderId="0"/>
  </cellStyleXfs>
  <cellXfs count="86">
    <xf numFmtId="0" fontId="0" fillId="0" borderId="0" xfId="0"/>
    <xf numFmtId="0" fontId="14" fillId="0" borderId="0" xfId="0" applyFont="1"/>
    <xf numFmtId="0" fontId="5" fillId="0" borderId="0" xfId="2" applyFont="1"/>
    <xf numFmtId="0" fontId="15" fillId="0" borderId="0" xfId="0" applyFont="1"/>
    <xf numFmtId="0" fontId="6" fillId="0" borderId="0" xfId="0" applyFont="1"/>
    <xf numFmtId="0" fontId="8" fillId="0" borderId="0" xfId="2" applyFont="1"/>
    <xf numFmtId="0" fontId="8" fillId="0" borderId="0" xfId="2" applyFont="1" applyBorder="1" applyAlignment="1">
      <alignment horizontal="center" vertical="center"/>
    </xf>
    <xf numFmtId="0" fontId="8" fillId="0" borderId="0" xfId="2" applyFont="1" applyBorder="1"/>
    <xf numFmtId="0" fontId="5" fillId="0" borderId="0" xfId="2" applyFont="1" applyBorder="1"/>
    <xf numFmtId="0" fontId="9" fillId="0" borderId="0" xfId="2" applyFont="1" applyBorder="1"/>
    <xf numFmtId="0" fontId="8" fillId="0" borderId="0" xfId="2" applyFont="1" applyFill="1" applyBorder="1"/>
    <xf numFmtId="0" fontId="16" fillId="0" borderId="0" xfId="2" applyFont="1" applyAlignment="1">
      <alignment horizontal="center" vertical="top"/>
    </xf>
    <xf numFmtId="0" fontId="17" fillId="0" borderId="0" xfId="2" applyFont="1" applyAlignment="1"/>
    <xf numFmtId="0" fontId="17" fillId="0" borderId="0" xfId="2" applyFont="1" applyAlignment="1">
      <alignment horizontal="justify" vertical="top" wrapText="1"/>
    </xf>
    <xf numFmtId="0" fontId="16" fillId="0" borderId="0" xfId="2" applyFont="1" applyAlignment="1">
      <alignment horizontal="justify" vertical="top"/>
    </xf>
    <xf numFmtId="0" fontId="17" fillId="0" borderId="0" xfId="2" applyFont="1"/>
    <xf numFmtId="0" fontId="3" fillId="0" borderId="0" xfId="2" applyFont="1" applyBorder="1"/>
    <xf numFmtId="0" fontId="11" fillId="0" borderId="0" xfId="2" applyFont="1" applyBorder="1"/>
    <xf numFmtId="0" fontId="8" fillId="0" borderId="0" xfId="2" applyFont="1" applyFill="1" applyBorder="1" applyAlignment="1"/>
    <xf numFmtId="49" fontId="18" fillId="0" borderId="0" xfId="1" applyNumberFormat="1" applyFont="1" applyBorder="1" applyAlignment="1" applyProtection="1">
      <alignment horizontal="right" wrapText="1"/>
    </xf>
    <xf numFmtId="49" fontId="19" fillId="0" borderId="0" xfId="1" applyNumberFormat="1" applyFont="1" applyBorder="1" applyAlignment="1" applyProtection="1">
      <alignment horizontal="right" wrapText="1"/>
    </xf>
    <xf numFmtId="0" fontId="8" fillId="0" borderId="0" xfId="2" applyFont="1" applyBorder="1" applyAlignment="1">
      <alignment horizontal="center"/>
    </xf>
    <xf numFmtId="0" fontId="12" fillId="0" borderId="0" xfId="2" applyFont="1" applyBorder="1" applyAlignment="1">
      <alignment horizontal="center" vertical="center"/>
    </xf>
    <xf numFmtId="0" fontId="20" fillId="0" borderId="0" xfId="2" applyFont="1" applyFill="1" applyBorder="1" applyAlignment="1">
      <alignment horizontal="center"/>
    </xf>
    <xf numFmtId="0" fontId="10" fillId="0" borderId="0" xfId="2" applyFont="1" applyFill="1" applyBorder="1" applyAlignment="1">
      <alignment horizontal="center"/>
    </xf>
    <xf numFmtId="0" fontId="20" fillId="0" borderId="0" xfId="2" applyFont="1" applyFill="1" applyBorder="1" applyAlignment="1"/>
    <xf numFmtId="49" fontId="13" fillId="0" borderId="0" xfId="1" applyNumberFormat="1" applyBorder="1" applyAlignment="1" applyProtection="1">
      <alignment horizontal="left" wrapText="1"/>
    </xf>
    <xf numFmtId="0" fontId="22" fillId="0" borderId="0" xfId="0" applyFont="1"/>
    <xf numFmtId="0" fontId="22" fillId="0" borderId="0" xfId="0" applyFont="1" applyFill="1"/>
    <xf numFmtId="0" fontId="24" fillId="0" borderId="0" xfId="0" applyFont="1" applyFill="1"/>
    <xf numFmtId="164" fontId="22" fillId="0" borderId="0" xfId="0" applyNumberFormat="1" applyFont="1" applyBorder="1"/>
    <xf numFmtId="0" fontId="22" fillId="0" borderId="0" xfId="0" applyFont="1" applyBorder="1"/>
    <xf numFmtId="49" fontId="23" fillId="0" borderId="0" xfId="0" applyNumberFormat="1" applyFont="1" applyFill="1" applyBorder="1" applyAlignment="1">
      <alignment horizontal="left" vertical="center" wrapText="1"/>
    </xf>
    <xf numFmtId="164" fontId="22" fillId="0" borderId="0" xfId="0" applyNumberFormat="1" applyFont="1" applyFill="1"/>
    <xf numFmtId="164" fontId="22" fillId="0" borderId="0" xfId="0" applyNumberFormat="1" applyFont="1"/>
    <xf numFmtId="49" fontId="22" fillId="0" borderId="1" xfId="0" applyNumberFormat="1" applyFont="1" applyBorder="1" applyAlignment="1">
      <alignment horizontal="center" vertical="center" wrapText="1"/>
    </xf>
    <xf numFmtId="49" fontId="22" fillId="0" borderId="6" xfId="0" applyNumberFormat="1" applyFont="1" applyBorder="1" applyAlignment="1">
      <alignment horizontal="center" vertical="center" wrapText="1"/>
    </xf>
    <xf numFmtId="49" fontId="22" fillId="0" borderId="8" xfId="0" applyNumberFormat="1" applyFont="1" applyBorder="1" applyAlignment="1">
      <alignment horizontal="center" vertical="center" wrapText="1"/>
    </xf>
    <xf numFmtId="0" fontId="22" fillId="0" borderId="9" xfId="0" applyFont="1" applyBorder="1"/>
    <xf numFmtId="164" fontId="22" fillId="0" borderId="9" xfId="0" applyNumberFormat="1" applyFont="1" applyBorder="1"/>
    <xf numFmtId="164" fontId="22" fillId="0" borderId="10" xfId="0" applyNumberFormat="1" applyFont="1" applyBorder="1"/>
    <xf numFmtId="0" fontId="26" fillId="0" borderId="0" xfId="3" applyFont="1" applyAlignment="1">
      <alignment horizontal="center" vertical="top"/>
    </xf>
    <xf numFmtId="0" fontId="26" fillId="0" borderId="0" xfId="3" applyFont="1" applyAlignment="1">
      <alignment horizontal="center" vertical="top" wrapText="1"/>
    </xf>
    <xf numFmtId="0" fontId="16" fillId="0" borderId="12" xfId="3" applyFont="1" applyBorder="1" applyAlignment="1">
      <alignment vertical="top" wrapText="1"/>
    </xf>
    <xf numFmtId="0" fontId="17" fillId="0" borderId="11" xfId="3" applyFont="1" applyBorder="1" applyAlignment="1">
      <alignment horizontal="left" vertical="top" wrapText="1"/>
    </xf>
    <xf numFmtId="0" fontId="17" fillId="0" borderId="11" xfId="3" applyFont="1" applyBorder="1" applyAlignment="1">
      <alignment vertical="top" wrapText="1"/>
    </xf>
    <xf numFmtId="0" fontId="16" fillId="0" borderId="12" xfId="4" applyFont="1" applyBorder="1" applyAlignment="1">
      <alignment horizontal="left" wrapText="1"/>
    </xf>
    <xf numFmtId="0" fontId="27" fillId="0" borderId="12" xfId="4" applyFont="1" applyBorder="1" applyAlignment="1">
      <alignment horizontal="left" vertical="top" wrapText="1"/>
    </xf>
    <xf numFmtId="0" fontId="16" fillId="0" borderId="0" xfId="4" applyFont="1"/>
    <xf numFmtId="0" fontId="16" fillId="0" borderId="12" xfId="3" applyFont="1" applyBorder="1" applyAlignment="1">
      <alignment horizontal="left" vertical="center" wrapText="1" readingOrder="1"/>
    </xf>
    <xf numFmtId="0" fontId="16" fillId="0" borderId="12" xfId="0" applyFont="1" applyBorder="1" applyAlignment="1">
      <alignment vertical="top"/>
    </xf>
    <xf numFmtId="0" fontId="17" fillId="0" borderId="11" xfId="0" applyFont="1" applyBorder="1" applyAlignment="1">
      <alignment vertical="top" wrapText="1"/>
    </xf>
    <xf numFmtId="49" fontId="17" fillId="0" borderId="11" xfId="3" applyNumberFormat="1" applyFont="1" applyBorder="1" applyAlignment="1">
      <alignment vertical="top" wrapText="1"/>
    </xf>
    <xf numFmtId="0" fontId="16" fillId="0" borderId="12" xfId="4" applyFont="1" applyBorder="1" applyAlignment="1">
      <alignment horizontal="left"/>
    </xf>
    <xf numFmtId="0" fontId="17" fillId="0" borderId="11" xfId="4" applyFont="1" applyBorder="1"/>
    <xf numFmtId="0" fontId="17" fillId="0" borderId="11" xfId="4" applyFont="1" applyBorder="1" applyAlignment="1">
      <alignment horizontal="left"/>
    </xf>
    <xf numFmtId="0" fontId="16" fillId="0" borderId="12" xfId="0" applyFont="1" applyBorder="1"/>
    <xf numFmtId="0" fontId="28" fillId="0" borderId="0" xfId="0" applyFont="1"/>
    <xf numFmtId="0" fontId="28" fillId="0" borderId="0" xfId="0" applyFont="1" applyAlignment="1">
      <alignment vertical="top"/>
    </xf>
    <xf numFmtId="0" fontId="29" fillId="0" borderId="0" xfId="2" applyFont="1"/>
    <xf numFmtId="0" fontId="30" fillId="0" borderId="0" xfId="0" applyFont="1"/>
    <xf numFmtId="0" fontId="29" fillId="0" borderId="0" xfId="0" applyFont="1"/>
    <xf numFmtId="0" fontId="31" fillId="0" borderId="0" xfId="0" applyFont="1"/>
    <xf numFmtId="0" fontId="8" fillId="0" borderId="0" xfId="0" applyFont="1"/>
    <xf numFmtId="0" fontId="17" fillId="0" borderId="0" xfId="0" applyFont="1"/>
    <xf numFmtId="0" fontId="18" fillId="0" borderId="13" xfId="1" applyFont="1" applyBorder="1" applyAlignment="1">
      <alignment vertical="top"/>
    </xf>
    <xf numFmtId="0" fontId="18" fillId="0" borderId="14" xfId="1" applyFont="1" applyBorder="1" applyAlignment="1">
      <alignment vertical="top"/>
    </xf>
    <xf numFmtId="0" fontId="18" fillId="0" borderId="11" xfId="1" applyFont="1" applyBorder="1" applyAlignment="1">
      <alignment vertical="top" wrapText="1"/>
    </xf>
    <xf numFmtId="0" fontId="18" fillId="0" borderId="11" xfId="1" applyFont="1" applyFill="1" applyBorder="1" applyAlignment="1" applyProtection="1">
      <alignment vertical="top" wrapText="1"/>
    </xf>
    <xf numFmtId="0" fontId="18" fillId="0" borderId="11" xfId="1" applyFont="1" applyFill="1" applyBorder="1" applyAlignment="1" applyProtection="1">
      <alignment horizontal="left" vertical="top" wrapText="1"/>
    </xf>
    <xf numFmtId="0" fontId="32" fillId="0" borderId="11" xfId="1" applyFont="1" applyBorder="1" applyAlignment="1"/>
    <xf numFmtId="0" fontId="22" fillId="0" borderId="10" xfId="0" applyFont="1" applyFill="1" applyBorder="1"/>
    <xf numFmtId="0" fontId="14" fillId="0" borderId="0" xfId="0" applyFont="1" applyAlignment="1">
      <alignment horizontal="center"/>
    </xf>
    <xf numFmtId="0" fontId="3" fillId="0" borderId="0" xfId="2" applyFont="1" applyAlignment="1">
      <alignment horizontal="left" wrapText="1"/>
    </xf>
    <xf numFmtId="0" fontId="4" fillId="0" borderId="0" xfId="2" applyFont="1" applyFill="1" applyAlignment="1">
      <alignment horizontal="left" vertical="top" wrapText="1"/>
    </xf>
    <xf numFmtId="0" fontId="7" fillId="2" borderId="0" xfId="2" applyFont="1" applyFill="1" applyAlignment="1">
      <alignment horizontal="left" wrapText="1"/>
    </xf>
    <xf numFmtId="49" fontId="22" fillId="0" borderId="3" xfId="0" applyNumberFormat="1" applyFont="1" applyBorder="1" applyAlignment="1">
      <alignment horizontal="center" vertical="center" wrapText="1"/>
    </xf>
    <xf numFmtId="49" fontId="22" fillId="0" borderId="4" xfId="0" applyNumberFormat="1" applyFont="1" applyBorder="1" applyAlignment="1">
      <alignment horizontal="center" vertical="center" wrapText="1"/>
    </xf>
    <xf numFmtId="49" fontId="22" fillId="0" borderId="7" xfId="0" applyNumberFormat="1" applyFont="1" applyBorder="1" applyAlignment="1">
      <alignment horizontal="center" vertical="center" wrapText="1"/>
    </xf>
    <xf numFmtId="49" fontId="22" fillId="0" borderId="2" xfId="0" applyNumberFormat="1" applyFont="1" applyBorder="1" applyAlignment="1">
      <alignment horizontal="center" vertical="center" wrapText="1"/>
    </xf>
    <xf numFmtId="49" fontId="22" fillId="0" borderId="5" xfId="0" applyNumberFormat="1" applyFont="1" applyBorder="1" applyAlignment="1">
      <alignment horizontal="center" vertical="center" wrapText="1"/>
    </xf>
    <xf numFmtId="0" fontId="21" fillId="0" borderId="0" xfId="0" applyFont="1" applyFill="1" applyAlignment="1">
      <alignment horizontal="center" vertical="center" wrapText="1"/>
    </xf>
    <xf numFmtId="0" fontId="21" fillId="0" borderId="0" xfId="0" applyFont="1" applyFill="1" applyAlignment="1">
      <alignment horizontal="center" vertical="center"/>
    </xf>
    <xf numFmtId="0" fontId="22" fillId="0" borderId="0" xfId="0" applyFont="1" applyFill="1" applyAlignment="1">
      <alignment horizontal="left"/>
    </xf>
    <xf numFmtId="0" fontId="23" fillId="0" borderId="0" xfId="0" applyFont="1" applyAlignment="1">
      <alignment horizontal="right"/>
    </xf>
    <xf numFmtId="0" fontId="22" fillId="0" borderId="0" xfId="0" applyFont="1" applyAlignment="1">
      <alignment horizontal="left"/>
    </xf>
  </cellXfs>
  <cellStyles count="5">
    <cellStyle name="Гиперссылка" xfId="1" builtinId="8"/>
    <cellStyle name="Обычный" xfId="0" builtinId="0"/>
    <cellStyle name="Обычный 2" xfId="2" xr:uid="{72309617-2317-43E8-A48A-A37D0E62D5E3}"/>
    <cellStyle name="Обычный 2 2" xfId="4" xr:uid="{DD4BBBD6-A88A-43C5-925A-94ACC448EA8E}"/>
    <cellStyle name="Обычный 2 3" xfId="3" xr:uid="{1243ED1E-8384-4EAD-8BBA-DD91DC6BD06C}"/>
  </cellStyles>
  <dxfs count="0"/>
  <tableStyles count="1" defaultTableStyle="TableStyleMedium9" defaultPivotStyle="PivotStyleLight16">
    <tableStyle name="Invisible" pivot="0" table="0" count="0" xr9:uid="{C7CFB24E-0CEA-47AE-94E5-71F0E5B3E34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447674</xdr:colOff>
      <xdr:row>4</xdr:row>
      <xdr:rowOff>161925</xdr:rowOff>
    </xdr:to>
    <xdr:pic>
      <xdr:nvPicPr>
        <xdr:cNvPr id="2" name="Рисунок 2" descr="D:\ATULEUTAYEVA\В РАБОТЕ\---КОРРЕКТИРОВКА ЛОГОТИПА\ЛОГО РУС по левому краю.jpg">
          <a:extLst>
            <a:ext uri="{FF2B5EF4-FFF2-40B4-BE49-F238E27FC236}">
              <a16:creationId xmlns:a16="http://schemas.microsoft.com/office/drawing/2014/main" id="{812BC6F0-4ED0-4954-A26D-CDC2443D4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95674"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237&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5EF27-16BC-4EE2-ADD1-BEB001B9CDE9}">
  <dimension ref="A1:H22"/>
  <sheetViews>
    <sheetView workbookViewId="0">
      <selection activeCell="A9" sqref="A9:F9"/>
    </sheetView>
  </sheetViews>
  <sheetFormatPr defaultColWidth="9.140625" defaultRowHeight="12.75"/>
  <sheetData>
    <row r="1" spans="1:8" ht="15">
      <c r="A1" s="1"/>
      <c r="B1" s="1"/>
      <c r="C1" s="1"/>
      <c r="D1" s="1"/>
      <c r="E1" s="1"/>
      <c r="F1" s="1"/>
      <c r="G1" s="1"/>
      <c r="H1" s="1"/>
    </row>
    <row r="2" spans="1:8" ht="15">
      <c r="A2" s="72"/>
      <c r="B2" s="72"/>
      <c r="C2" s="72"/>
      <c r="D2" s="72"/>
      <c r="E2" s="72"/>
      <c r="F2" s="1"/>
      <c r="G2" s="1"/>
      <c r="H2" s="1"/>
    </row>
    <row r="3" spans="1:8" ht="15">
      <c r="A3" s="72"/>
      <c r="B3" s="72"/>
      <c r="C3" s="72"/>
      <c r="D3" s="72"/>
      <c r="E3" s="72"/>
      <c r="F3" s="1"/>
      <c r="G3" s="1"/>
      <c r="H3" s="1"/>
    </row>
    <row r="4" spans="1:8" ht="15">
      <c r="A4" s="72"/>
      <c r="B4" s="72"/>
      <c r="C4" s="72"/>
      <c r="D4" s="72"/>
      <c r="E4" s="72"/>
      <c r="F4" s="1"/>
      <c r="G4" s="1"/>
      <c r="H4" s="1"/>
    </row>
    <row r="5" spans="1:8" ht="15">
      <c r="A5" s="72"/>
      <c r="B5" s="72"/>
      <c r="C5" s="72"/>
      <c r="D5" s="72"/>
      <c r="E5" s="72"/>
      <c r="F5" s="1"/>
      <c r="G5" s="1"/>
      <c r="H5" s="1"/>
    </row>
    <row r="6" spans="1:8" ht="15">
      <c r="A6" s="1"/>
      <c r="B6" s="1"/>
      <c r="C6" s="1"/>
      <c r="D6" s="1"/>
      <c r="E6" s="1"/>
      <c r="F6" s="1"/>
      <c r="G6" s="1"/>
      <c r="H6" s="1"/>
    </row>
    <row r="7" spans="1:8" ht="15">
      <c r="A7" s="1"/>
      <c r="B7" s="1"/>
      <c r="C7" s="1"/>
      <c r="D7" s="1"/>
      <c r="E7" s="1"/>
      <c r="F7" s="1"/>
      <c r="G7" s="1"/>
      <c r="H7" s="1"/>
    </row>
    <row r="8" spans="1:8" ht="15">
      <c r="A8" s="1"/>
      <c r="B8" s="1"/>
      <c r="C8" s="1"/>
      <c r="D8" s="1"/>
      <c r="E8" s="1"/>
      <c r="F8" s="1"/>
      <c r="G8" s="1"/>
      <c r="H8" s="1"/>
    </row>
    <row r="9" spans="1:8" ht="18" customHeight="1">
      <c r="A9" s="73" t="s">
        <v>72</v>
      </c>
      <c r="B9" s="73"/>
      <c r="C9" s="73"/>
      <c r="D9" s="73"/>
      <c r="E9" s="73"/>
      <c r="F9" s="73"/>
      <c r="G9" s="1"/>
      <c r="H9" s="1"/>
    </row>
    <row r="10" spans="1:8" ht="18.75">
      <c r="A10" s="73" t="s">
        <v>73</v>
      </c>
      <c r="B10" s="73"/>
      <c r="C10" s="73"/>
      <c r="D10" s="73"/>
      <c r="E10" s="73"/>
      <c r="F10" s="73"/>
      <c r="G10" s="73"/>
      <c r="H10" s="73"/>
    </row>
    <row r="11" spans="1:8" ht="15">
      <c r="A11" s="1"/>
      <c r="B11" s="1"/>
      <c r="C11" s="1"/>
      <c r="D11" s="1"/>
      <c r="E11" s="1"/>
      <c r="F11" s="1"/>
      <c r="G11" s="1"/>
      <c r="H11" s="1"/>
    </row>
    <row r="12" spans="1:8" ht="15">
      <c r="A12" s="1"/>
      <c r="B12" s="1"/>
      <c r="C12" s="1"/>
      <c r="D12" s="1"/>
      <c r="E12" s="1"/>
      <c r="F12" s="1"/>
      <c r="G12" s="1"/>
      <c r="H12" s="1"/>
    </row>
    <row r="13" spans="1:8" ht="15">
      <c r="A13" s="1"/>
      <c r="B13" s="1"/>
      <c r="C13" s="1"/>
      <c r="D13" s="1"/>
      <c r="E13" s="1"/>
      <c r="F13" s="1"/>
      <c r="G13" s="1"/>
      <c r="H13" s="1"/>
    </row>
    <row r="14" spans="1:8" ht="15">
      <c r="A14" s="74" t="s">
        <v>25</v>
      </c>
      <c r="B14" s="74"/>
      <c r="C14" s="74"/>
      <c r="D14" s="74"/>
      <c r="E14" s="74"/>
      <c r="F14" s="74"/>
      <c r="G14" s="1"/>
      <c r="H14" s="1"/>
    </row>
    <row r="15" spans="1:8" ht="120.75" customHeight="1">
      <c r="A15" s="74"/>
      <c r="B15" s="74"/>
      <c r="C15" s="74"/>
      <c r="D15" s="74"/>
      <c r="E15" s="74"/>
      <c r="F15" s="74"/>
      <c r="G15" s="1"/>
      <c r="H15" s="1"/>
    </row>
    <row r="16" spans="1:8" ht="15">
      <c r="A16" s="1"/>
      <c r="B16" s="1"/>
      <c r="C16" s="1"/>
      <c r="D16" s="1"/>
      <c r="E16" s="1"/>
      <c r="F16" s="1"/>
      <c r="G16" s="1"/>
      <c r="H16" s="1"/>
    </row>
    <row r="17" spans="1:8" ht="18.75">
      <c r="A17" s="2" t="s">
        <v>74</v>
      </c>
      <c r="B17" s="3"/>
      <c r="C17" s="1"/>
      <c r="D17" s="1"/>
      <c r="E17" s="1"/>
      <c r="F17" s="1"/>
      <c r="G17" s="1"/>
      <c r="H17" s="4"/>
    </row>
    <row r="18" spans="1:8" s="62" customFormat="1" ht="15.75">
      <c r="A18" s="59"/>
      <c r="B18" s="60"/>
      <c r="C18" s="60"/>
      <c r="D18" s="60"/>
      <c r="E18" s="60"/>
      <c r="F18" s="60"/>
      <c r="G18" s="60"/>
      <c r="H18" s="61"/>
    </row>
    <row r="19" spans="1:8" s="62" customFormat="1" ht="15.75">
      <c r="A19" s="59"/>
      <c r="B19" s="60"/>
      <c r="C19" s="60"/>
      <c r="D19" s="60"/>
      <c r="E19" s="60"/>
      <c r="F19" s="60"/>
      <c r="G19" s="60"/>
      <c r="H19" s="61"/>
    </row>
    <row r="20" spans="1:8" s="62" customFormat="1" ht="15.75">
      <c r="A20" s="60"/>
      <c r="B20" s="60"/>
      <c r="C20" s="60"/>
      <c r="D20" s="60"/>
      <c r="E20" s="60"/>
      <c r="F20" s="60"/>
      <c r="G20" s="60"/>
      <c r="H20" s="60"/>
    </row>
    <row r="21" spans="1:8" ht="55.5" customHeight="1">
      <c r="A21" s="75" t="s">
        <v>28</v>
      </c>
      <c r="B21" s="75"/>
      <c r="C21" s="75"/>
      <c r="D21" s="75"/>
      <c r="E21" s="75"/>
      <c r="F21" s="1"/>
      <c r="G21" s="1"/>
      <c r="H21" s="1"/>
    </row>
    <row r="22" spans="1:8" ht="15">
      <c r="A22" s="1"/>
      <c r="B22" s="1"/>
      <c r="C22" s="1"/>
      <c r="D22" s="1"/>
      <c r="E22" s="1"/>
      <c r="F22" s="1"/>
      <c r="G22" s="1"/>
      <c r="H22" s="1"/>
    </row>
  </sheetData>
  <mergeCells count="5">
    <mergeCell ref="A2:E5"/>
    <mergeCell ref="A9:F9"/>
    <mergeCell ref="A10:H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32489-6ACA-4AD9-A9F1-6AEC24F80EC9}">
  <dimension ref="A1:B19"/>
  <sheetViews>
    <sheetView workbookViewId="0">
      <selection sqref="A1:XFD1048576"/>
    </sheetView>
  </sheetViews>
  <sheetFormatPr defaultRowHeight="12.75"/>
  <cols>
    <col min="1" max="1" width="48.5703125" style="57" customWidth="1"/>
    <col min="2" max="2" width="97.7109375" style="58" customWidth="1"/>
    <col min="3" max="16384" width="9.140625" style="63"/>
  </cols>
  <sheetData>
    <row r="1" spans="1:2">
      <c r="A1" s="41"/>
      <c r="B1" s="42"/>
    </row>
    <row r="2" spans="1:2" s="64" customFormat="1">
      <c r="A2" s="43" t="s">
        <v>41</v>
      </c>
      <c r="B2" s="44">
        <v>312101</v>
      </c>
    </row>
    <row r="3" spans="1:2" s="64" customFormat="1" ht="17.25" customHeight="1">
      <c r="A3" s="43" t="s">
        <v>42</v>
      </c>
      <c r="B3" s="65" t="s">
        <v>43</v>
      </c>
    </row>
    <row r="4" spans="1:2" s="64" customFormat="1">
      <c r="A4" s="43" t="s">
        <v>44</v>
      </c>
      <c r="B4" s="45" t="s">
        <v>68</v>
      </c>
    </row>
    <row r="5" spans="1:2" s="64" customFormat="1">
      <c r="A5" s="46" t="s">
        <v>45</v>
      </c>
      <c r="B5" s="66" t="s">
        <v>43</v>
      </c>
    </row>
    <row r="6" spans="1:2" s="64" customFormat="1" ht="25.5">
      <c r="A6" s="43" t="s">
        <v>46</v>
      </c>
      <c r="B6" s="45" t="s">
        <v>69</v>
      </c>
    </row>
    <row r="7" spans="1:2" s="64" customFormat="1" ht="16.5" customHeight="1">
      <c r="A7" s="47" t="s">
        <v>33</v>
      </c>
      <c r="B7" s="67" t="s">
        <v>47</v>
      </c>
    </row>
    <row r="8" spans="1:2" s="64" customFormat="1" ht="51">
      <c r="A8" s="43" t="s">
        <v>48</v>
      </c>
      <c r="B8" s="45" t="s">
        <v>70</v>
      </c>
    </row>
    <row r="9" spans="1:2" s="64" customFormat="1">
      <c r="A9" s="43" t="s">
        <v>49</v>
      </c>
      <c r="B9" s="68" t="s">
        <v>50</v>
      </c>
    </row>
    <row r="10" spans="1:2" s="64" customFormat="1">
      <c r="A10" s="48" t="s">
        <v>51</v>
      </c>
      <c r="B10" s="69"/>
    </row>
    <row r="11" spans="1:2" s="64" customFormat="1" ht="25.5">
      <c r="A11" s="49" t="s">
        <v>52</v>
      </c>
      <c r="B11" s="69" t="s">
        <v>71</v>
      </c>
    </row>
    <row r="12" spans="1:2" s="64" customFormat="1" ht="67.5" customHeight="1">
      <c r="A12" s="50" t="s">
        <v>53</v>
      </c>
      <c r="B12" s="51" t="s">
        <v>54</v>
      </c>
    </row>
    <row r="13" spans="1:2" s="64" customFormat="1">
      <c r="A13" s="43" t="s">
        <v>55</v>
      </c>
      <c r="B13" s="45" t="s">
        <v>56</v>
      </c>
    </row>
    <row r="14" spans="1:2" s="64" customFormat="1">
      <c r="A14" s="43" t="s">
        <v>57</v>
      </c>
      <c r="B14" s="45" t="s">
        <v>58</v>
      </c>
    </row>
    <row r="15" spans="1:2" s="64" customFormat="1">
      <c r="A15" s="43" t="s">
        <v>59</v>
      </c>
      <c r="B15" s="52" t="s">
        <v>60</v>
      </c>
    </row>
    <row r="16" spans="1:2">
      <c r="A16" s="43" t="s">
        <v>61</v>
      </c>
      <c r="B16" s="68" t="s">
        <v>62</v>
      </c>
    </row>
    <row r="17" spans="1:2">
      <c r="A17" s="53" t="s">
        <v>63</v>
      </c>
      <c r="B17" s="54" t="s">
        <v>64</v>
      </c>
    </row>
    <row r="18" spans="1:2">
      <c r="A18" s="53" t="s">
        <v>65</v>
      </c>
      <c r="B18" s="55">
        <v>1446</v>
      </c>
    </row>
    <row r="19" spans="1:2">
      <c r="A19" s="56" t="s">
        <v>66</v>
      </c>
      <c r="B19" s="70" t="s">
        <v>67</v>
      </c>
    </row>
  </sheetData>
  <hyperlinks>
    <hyperlink ref="B9" r:id="rId1" xr:uid="{EE37E9D3-D947-4D08-99B7-4177A6BEEFB3}"/>
    <hyperlink ref="B11" r:id="rId2" xr:uid="{E4B1E765-613C-47CF-800F-B33AA819ED52}"/>
    <hyperlink ref="B3" r:id="rId3" xr:uid="{902FDAFC-A0CB-4E5A-9DC4-B5FD91653F27}"/>
    <hyperlink ref="B7" r:id="rId4" xr:uid="{3CB509C1-3343-4365-9C9B-2CE64342364C}"/>
    <hyperlink ref="B19" r:id="rId5" xr:uid="{1E0D2516-AFA1-44BC-9615-4B00B26C470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298BD-DD09-4D8F-B1D5-9C3FF0F1D0E7}">
  <dimension ref="A1:IV25"/>
  <sheetViews>
    <sheetView workbookViewId="0">
      <selection activeCell="A4" sqref="A4:XFD5"/>
    </sheetView>
  </sheetViews>
  <sheetFormatPr defaultColWidth="118.7109375" defaultRowHeight="12.75"/>
  <cols>
    <col min="1" max="1" width="6.28515625" style="6" customWidth="1"/>
    <col min="2" max="2" width="127.7109375" style="10" customWidth="1"/>
    <col min="3" max="253" width="9.140625" style="7" customWidth="1"/>
    <col min="254" max="254" width="7.42578125" style="7" customWidth="1"/>
    <col min="255" max="16384" width="118.7109375" style="7"/>
  </cols>
  <sheetData>
    <row r="1" spans="1:256">
      <c r="A1" s="22"/>
      <c r="B1" s="23" t="s">
        <v>29</v>
      </c>
    </row>
    <row r="2" spans="1:256">
      <c r="A2" s="22"/>
      <c r="B2" s="24"/>
    </row>
    <row r="3" spans="1:256">
      <c r="A3" s="25" t="s">
        <v>30</v>
      </c>
      <c r="B3" s="25"/>
    </row>
    <row r="4" spans="1:256" ht="18.75">
      <c r="A4" s="19" t="s">
        <v>31</v>
      </c>
      <c r="B4" s="26" t="s">
        <v>75</v>
      </c>
      <c r="C4" s="16"/>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row>
    <row r="5" spans="1:256" ht="18">
      <c r="A5" s="20" t="s">
        <v>32</v>
      </c>
      <c r="B5" s="26" t="s">
        <v>76</v>
      </c>
      <c r="C5" s="1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row>
    <row r="6" spans="1:256">
      <c r="A6" s="21"/>
      <c r="B6" s="18"/>
    </row>
    <row r="7" spans="1:256">
      <c r="A7" s="21"/>
      <c r="B7" s="18"/>
    </row>
    <row r="8" spans="1:256">
      <c r="A8" s="21"/>
      <c r="B8" s="18"/>
    </row>
    <row r="9" spans="1:256">
      <c r="A9" s="21"/>
      <c r="B9" s="18"/>
    </row>
    <row r="10" spans="1:256">
      <c r="A10" s="21"/>
      <c r="B10" s="18"/>
    </row>
    <row r="11" spans="1:256">
      <c r="A11" s="21"/>
      <c r="B11" s="18"/>
    </row>
    <row r="12" spans="1:256">
      <c r="A12" s="21"/>
      <c r="B12" s="18"/>
    </row>
    <row r="13" spans="1:256">
      <c r="A13" s="21"/>
      <c r="B13" s="18"/>
    </row>
    <row r="14" spans="1:256">
      <c r="A14" s="21"/>
      <c r="B14" s="18"/>
    </row>
    <row r="15" spans="1:256">
      <c r="A15" s="21"/>
      <c r="B15" s="18"/>
    </row>
    <row r="16" spans="1:256">
      <c r="A16" s="21"/>
      <c r="B16" s="18"/>
    </row>
    <row r="17" spans="1:2">
      <c r="A17" s="21"/>
      <c r="B17" s="18"/>
    </row>
    <row r="18" spans="1:2">
      <c r="A18" s="21"/>
      <c r="B18" s="18"/>
    </row>
    <row r="19" spans="1:2">
      <c r="A19" s="21"/>
      <c r="B19" s="18"/>
    </row>
    <row r="20" spans="1:2">
      <c r="A20" s="21"/>
      <c r="B20" s="18"/>
    </row>
    <row r="21" spans="1:2">
      <c r="A21" s="21"/>
      <c r="B21" s="18"/>
    </row>
    <row r="22" spans="1:2">
      <c r="A22" s="21"/>
      <c r="B22" s="18"/>
    </row>
    <row r="23" spans="1:2">
      <c r="A23" s="21"/>
      <c r="B23" s="18"/>
    </row>
    <row r="24" spans="1:2">
      <c r="A24" s="21"/>
      <c r="B24" s="18"/>
    </row>
    <row r="25" spans="1:2">
      <c r="A25" s="21"/>
      <c r="B25" s="18"/>
    </row>
  </sheetData>
  <hyperlinks>
    <hyperlink ref="A4:B4" r:id="rId1" location="'1.1'!A1" display="1.1" xr:uid="{16035BA8-B3D7-48A4-90F2-AEA60DC9CC5C}"/>
    <hyperlink ref="A5:B5" location="'1.2'!A1" display="1.2" xr:uid="{8EF724A5-839B-423C-BA66-92F51785764E}"/>
    <hyperlink ref="B4" location="'январь-июль 2024'!A1" display="Основные показатели взаимной торговли Республики Казахстан со странами ЕАЭС по областям за январь-июль 2024 года" xr:uid="{453A4729-1C94-473B-A666-9D933C5FA9C8}"/>
    <hyperlink ref="B5" location="'январь-июль 2025'!A1" display="Основные показатели взаимной торговли Республики Казахстан со странами ЕАЭС по областям за январь-июль 2025 года" xr:uid="{8326899F-2970-4B10-8C3B-EC9C20E98609}"/>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094F-E9CE-44A8-8DF8-1344164ADA10}">
  <dimension ref="B1:B5"/>
  <sheetViews>
    <sheetView workbookViewId="0">
      <selection sqref="A1:XFD1048576"/>
    </sheetView>
  </sheetViews>
  <sheetFormatPr defaultRowHeight="12.75"/>
  <cols>
    <col min="1" max="1" width="4.140625" style="5" customWidth="1"/>
    <col min="2" max="2" width="111.28515625" style="15" customWidth="1"/>
    <col min="3" max="16384" width="9.140625" style="5"/>
  </cols>
  <sheetData>
    <row r="1" spans="2:2">
      <c r="B1" s="11" t="s">
        <v>33</v>
      </c>
    </row>
    <row r="2" spans="2:2">
      <c r="B2" s="12"/>
    </row>
    <row r="3" spans="2:2" ht="255">
      <c r="B3" s="13" t="s">
        <v>34</v>
      </c>
    </row>
    <row r="4" spans="2:2">
      <c r="B4" s="14"/>
    </row>
    <row r="5" spans="2:2">
      <c r="B5"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A4573-2D58-4D2C-83F7-C9B22026100F}">
  <dimension ref="A1:G50"/>
  <sheetViews>
    <sheetView tabSelected="1" zoomScaleNormal="100" workbookViewId="0">
      <selection activeCell="B6" sqref="B6:G26"/>
    </sheetView>
  </sheetViews>
  <sheetFormatPr defaultRowHeight="11.25"/>
  <cols>
    <col min="1" max="1" width="24.7109375" style="28" customWidth="1"/>
    <col min="2" max="2" width="12.42578125" style="28" customWidth="1"/>
    <col min="3" max="3" width="21" style="28" customWidth="1"/>
    <col min="4" max="4" width="11.5703125" style="28" customWidth="1"/>
    <col min="5" max="5" width="19.7109375" style="28" customWidth="1"/>
    <col min="6" max="6" width="12.7109375" style="28" customWidth="1"/>
    <col min="7" max="7" width="19.7109375" style="28" customWidth="1"/>
    <col min="8" max="16384" width="9.140625" style="28"/>
  </cols>
  <sheetData>
    <row r="1" spans="1:7" s="27" customFormat="1" ht="12.75">
      <c r="A1" s="81" t="s">
        <v>26</v>
      </c>
      <c r="B1" s="82"/>
      <c r="C1" s="82"/>
      <c r="D1" s="82"/>
      <c r="E1" s="82"/>
      <c r="F1" s="82"/>
      <c r="G1" s="82"/>
    </row>
    <row r="2" spans="1:7" s="27" customFormat="1" ht="12.75">
      <c r="A2" s="81" t="s">
        <v>78</v>
      </c>
      <c r="B2" s="82"/>
      <c r="C2" s="82"/>
      <c r="D2" s="82"/>
      <c r="E2" s="82"/>
      <c r="F2" s="82"/>
      <c r="G2" s="82"/>
    </row>
    <row r="3" spans="1:7">
      <c r="A3" s="83"/>
      <c r="B3" s="83"/>
      <c r="C3" s="83"/>
      <c r="E3" s="84" t="s">
        <v>40</v>
      </c>
      <c r="F3" s="84"/>
      <c r="G3" s="84"/>
    </row>
    <row r="4" spans="1:7">
      <c r="A4" s="76" t="s">
        <v>17</v>
      </c>
      <c r="B4" s="78" t="s">
        <v>18</v>
      </c>
      <c r="C4" s="79"/>
      <c r="D4" s="80" t="s">
        <v>0</v>
      </c>
      <c r="E4" s="79"/>
      <c r="F4" s="80" t="s">
        <v>1</v>
      </c>
      <c r="G4" s="79"/>
    </row>
    <row r="5" spans="1:7" ht="33.75">
      <c r="A5" s="77"/>
      <c r="B5" s="35" t="s">
        <v>27</v>
      </c>
      <c r="C5" s="35" t="s">
        <v>19</v>
      </c>
      <c r="D5" s="35" t="s">
        <v>27</v>
      </c>
      <c r="E5" s="36" t="s">
        <v>20</v>
      </c>
      <c r="F5" s="37" t="s">
        <v>27</v>
      </c>
      <c r="G5" s="35" t="s">
        <v>21</v>
      </c>
    </row>
    <row r="6" spans="1:7" s="29" customFormat="1">
      <c r="A6" s="27" t="s">
        <v>2</v>
      </c>
      <c r="B6" s="40">
        <v>16789330.899999999</v>
      </c>
      <c r="C6" s="40">
        <v>100</v>
      </c>
      <c r="D6" s="40">
        <v>5718621.7999999998</v>
      </c>
      <c r="E6" s="40">
        <v>100</v>
      </c>
      <c r="F6" s="40">
        <v>11070709.1</v>
      </c>
      <c r="G6" s="40">
        <v>100</v>
      </c>
    </row>
    <row r="7" spans="1:7">
      <c r="A7" s="27" t="s">
        <v>36</v>
      </c>
      <c r="B7" s="30">
        <v>479450.3</v>
      </c>
      <c r="C7" s="30">
        <v>2.9</v>
      </c>
      <c r="D7" s="30">
        <v>175918.3</v>
      </c>
      <c r="E7" s="30">
        <v>3.1</v>
      </c>
      <c r="F7" s="30">
        <v>303532</v>
      </c>
      <c r="G7" s="30">
        <v>2.7</v>
      </c>
    </row>
    <row r="8" spans="1:7">
      <c r="A8" s="27" t="s">
        <v>3</v>
      </c>
      <c r="B8" s="30">
        <v>333150.7</v>
      </c>
      <c r="C8" s="30">
        <v>2</v>
      </c>
      <c r="D8" s="30">
        <v>96066.6</v>
      </c>
      <c r="E8" s="30">
        <v>1.7</v>
      </c>
      <c r="F8" s="30">
        <v>237084.1</v>
      </c>
      <c r="G8" s="30">
        <v>2.1</v>
      </c>
    </row>
    <row r="9" spans="1:7">
      <c r="A9" s="27" t="s">
        <v>4</v>
      </c>
      <c r="B9" s="30">
        <v>503803.9</v>
      </c>
      <c r="C9" s="30">
        <v>3</v>
      </c>
      <c r="D9" s="30">
        <v>123353.60000000001</v>
      </c>
      <c r="E9" s="30">
        <v>2.2000000000000002</v>
      </c>
      <c r="F9" s="30">
        <v>380450.3</v>
      </c>
      <c r="G9" s="30">
        <v>3.4</v>
      </c>
    </row>
    <row r="10" spans="1:7">
      <c r="A10" s="27" t="s">
        <v>5</v>
      </c>
      <c r="B10" s="30">
        <v>770241.4</v>
      </c>
      <c r="C10" s="30">
        <v>4.5999999999999996</v>
      </c>
      <c r="D10" s="30">
        <v>311183.09999999998</v>
      </c>
      <c r="E10" s="30">
        <v>5.3</v>
      </c>
      <c r="F10" s="30">
        <v>459058.3</v>
      </c>
      <c r="G10" s="30">
        <v>4.4000000000000004</v>
      </c>
    </row>
    <row r="11" spans="1:7">
      <c r="A11" s="27" t="s">
        <v>6</v>
      </c>
      <c r="B11" s="30">
        <v>232661.6</v>
      </c>
      <c r="C11" s="30">
        <v>1.4</v>
      </c>
      <c r="D11" s="30">
        <v>57024.9</v>
      </c>
      <c r="E11" s="30">
        <v>1</v>
      </c>
      <c r="F11" s="30">
        <v>175636.7</v>
      </c>
      <c r="G11" s="30">
        <v>1.6</v>
      </c>
    </row>
    <row r="12" spans="1:7">
      <c r="A12" s="27" t="s">
        <v>7</v>
      </c>
      <c r="B12" s="30">
        <v>485759.5</v>
      </c>
      <c r="C12" s="30">
        <v>2.9</v>
      </c>
      <c r="D12" s="30">
        <v>85374.5</v>
      </c>
      <c r="E12" s="30">
        <v>1.5</v>
      </c>
      <c r="F12" s="30">
        <v>400385</v>
      </c>
      <c r="G12" s="30">
        <v>3.6</v>
      </c>
    </row>
    <row r="13" spans="1:7">
      <c r="A13" s="27" t="s">
        <v>8</v>
      </c>
      <c r="B13" s="30">
        <v>218104.2</v>
      </c>
      <c r="C13" s="30">
        <v>1.3</v>
      </c>
      <c r="D13" s="30">
        <v>95923.199999999997</v>
      </c>
      <c r="E13" s="30">
        <v>1.7</v>
      </c>
      <c r="F13" s="30">
        <v>122181</v>
      </c>
      <c r="G13" s="30">
        <v>1.1000000000000001</v>
      </c>
    </row>
    <row r="14" spans="1:7">
      <c r="A14" s="27" t="s">
        <v>37</v>
      </c>
      <c r="B14" s="30">
        <v>72163.8</v>
      </c>
      <c r="C14" s="30">
        <v>0.4</v>
      </c>
      <c r="D14" s="30">
        <v>36284.5</v>
      </c>
      <c r="E14" s="30">
        <v>0.6</v>
      </c>
      <c r="F14" s="30">
        <v>35879.300000000003</v>
      </c>
      <c r="G14" s="30">
        <v>0.3</v>
      </c>
    </row>
    <row r="15" spans="1:7">
      <c r="A15" s="27" t="s">
        <v>9</v>
      </c>
      <c r="B15" s="30">
        <v>1664544.9</v>
      </c>
      <c r="C15" s="30">
        <v>9.9</v>
      </c>
      <c r="D15" s="30">
        <v>976522.3</v>
      </c>
      <c r="E15" s="30">
        <v>17.100000000000001</v>
      </c>
      <c r="F15" s="30">
        <v>688022.6</v>
      </c>
      <c r="G15" s="30">
        <v>6.2</v>
      </c>
    </row>
    <row r="16" spans="1:7">
      <c r="A16" s="27" t="s">
        <v>10</v>
      </c>
      <c r="B16" s="30">
        <v>811630.3</v>
      </c>
      <c r="C16" s="30">
        <v>4.8</v>
      </c>
      <c r="D16" s="30">
        <v>284196.59999999998</v>
      </c>
      <c r="E16" s="30">
        <v>5</v>
      </c>
      <c r="F16" s="30">
        <v>527433.69999999995</v>
      </c>
      <c r="G16" s="30">
        <v>4.8</v>
      </c>
    </row>
    <row r="17" spans="1:7">
      <c r="A17" s="27" t="s">
        <v>11</v>
      </c>
      <c r="B17" s="30">
        <v>79634.899999999994</v>
      </c>
      <c r="C17" s="30">
        <v>0.5</v>
      </c>
      <c r="D17" s="30">
        <v>43711.9</v>
      </c>
      <c r="E17" s="30">
        <v>0.8</v>
      </c>
      <c r="F17" s="30">
        <v>35923</v>
      </c>
      <c r="G17" s="30">
        <v>0.3</v>
      </c>
    </row>
    <row r="18" spans="1:7">
      <c r="A18" s="27" t="s">
        <v>12</v>
      </c>
      <c r="B18" s="30">
        <v>129403.3</v>
      </c>
      <c r="C18" s="30">
        <v>0.8</v>
      </c>
      <c r="D18" s="30">
        <v>16123.4</v>
      </c>
      <c r="E18" s="30">
        <v>0.3</v>
      </c>
      <c r="F18" s="30">
        <v>113279.9</v>
      </c>
      <c r="G18" s="30">
        <v>1</v>
      </c>
    </row>
    <row r="19" spans="1:7">
      <c r="A19" s="27" t="s">
        <v>13</v>
      </c>
      <c r="B19" s="30">
        <v>968294.9</v>
      </c>
      <c r="C19" s="30">
        <v>5.8</v>
      </c>
      <c r="D19" s="30">
        <v>468347.7</v>
      </c>
      <c r="E19" s="30">
        <v>8.1999999999999993</v>
      </c>
      <c r="F19" s="30">
        <v>499947.2</v>
      </c>
      <c r="G19" s="30">
        <v>4.5</v>
      </c>
    </row>
    <row r="20" spans="1:7">
      <c r="A20" s="31" t="s">
        <v>14</v>
      </c>
      <c r="B20" s="30">
        <v>318043.3</v>
      </c>
      <c r="C20" s="30">
        <v>1.9</v>
      </c>
      <c r="D20" s="30">
        <v>40842.300000000003</v>
      </c>
      <c r="E20" s="30">
        <v>0.7</v>
      </c>
      <c r="F20" s="30">
        <v>277201</v>
      </c>
      <c r="G20" s="30">
        <v>2.5</v>
      </c>
    </row>
    <row r="21" spans="1:7">
      <c r="A21" s="31" t="s">
        <v>22</v>
      </c>
      <c r="B21" s="30">
        <v>811084.5</v>
      </c>
      <c r="C21" s="30">
        <v>4.8</v>
      </c>
      <c r="D21" s="30">
        <v>599320.80000000005</v>
      </c>
      <c r="E21" s="30">
        <v>10.5</v>
      </c>
      <c r="F21" s="30">
        <v>211763.7</v>
      </c>
      <c r="G21" s="30">
        <v>1.9</v>
      </c>
    </row>
    <row r="22" spans="1:7">
      <c r="A22" s="31" t="s">
        <v>38</v>
      </c>
      <c r="B22" s="30">
        <v>34162</v>
      </c>
      <c r="C22" s="30">
        <v>0.2</v>
      </c>
      <c r="D22" s="30">
        <v>6515.6</v>
      </c>
      <c r="E22" s="30">
        <v>0.1</v>
      </c>
      <c r="F22" s="30">
        <v>27646.400000000001</v>
      </c>
      <c r="G22" s="30">
        <v>0.2</v>
      </c>
    </row>
    <row r="23" spans="1:7">
      <c r="A23" s="31" t="s">
        <v>15</v>
      </c>
      <c r="B23" s="30">
        <v>872504</v>
      </c>
      <c r="C23" s="30">
        <v>5.2</v>
      </c>
      <c r="D23" s="30">
        <v>338049.7</v>
      </c>
      <c r="E23" s="30">
        <v>5.9</v>
      </c>
      <c r="F23" s="30">
        <v>534454.30000000005</v>
      </c>
      <c r="G23" s="30">
        <v>4.8</v>
      </c>
    </row>
    <row r="24" spans="1:7">
      <c r="A24" s="31" t="s">
        <v>24</v>
      </c>
      <c r="B24" s="30">
        <v>2877226</v>
      </c>
      <c r="C24" s="30">
        <v>17.100000000000001</v>
      </c>
      <c r="D24" s="30">
        <v>460114.7</v>
      </c>
      <c r="E24" s="30">
        <v>8</v>
      </c>
      <c r="F24" s="30">
        <v>2417111.2999999998</v>
      </c>
      <c r="G24" s="30">
        <v>21.8</v>
      </c>
    </row>
    <row r="25" spans="1:7">
      <c r="A25" s="31" t="s">
        <v>16</v>
      </c>
      <c r="B25" s="30">
        <v>4791280</v>
      </c>
      <c r="C25" s="30">
        <v>28.5</v>
      </c>
      <c r="D25" s="30">
        <v>1416681.3</v>
      </c>
      <c r="E25" s="30">
        <v>24.8</v>
      </c>
      <c r="F25" s="30">
        <v>3374598.7</v>
      </c>
      <c r="G25" s="30">
        <v>30.5</v>
      </c>
    </row>
    <row r="26" spans="1:7">
      <c r="A26" s="38" t="s">
        <v>23</v>
      </c>
      <c r="B26" s="39">
        <v>336187.4</v>
      </c>
      <c r="C26" s="30">
        <v>2</v>
      </c>
      <c r="D26" s="39">
        <v>87066.8</v>
      </c>
      <c r="E26" s="39">
        <v>1.5</v>
      </c>
      <c r="F26" s="39">
        <v>249120.6</v>
      </c>
      <c r="G26" s="39">
        <v>2.2999999999999998</v>
      </c>
    </row>
    <row r="27" spans="1:7">
      <c r="C27" s="71"/>
    </row>
    <row r="28" spans="1:7">
      <c r="A28" s="32"/>
      <c r="B28" s="33"/>
      <c r="C28" s="33"/>
      <c r="D28" s="33"/>
      <c r="E28" s="33"/>
      <c r="F28" s="33"/>
      <c r="G28" s="33"/>
    </row>
    <row r="29" spans="1:7">
      <c r="B29" s="30"/>
      <c r="D29" s="30"/>
      <c r="E29" s="30"/>
      <c r="F29" s="30"/>
    </row>
    <row r="30" spans="1:7">
      <c r="B30" s="30"/>
      <c r="C30" s="33"/>
      <c r="D30" s="30"/>
      <c r="E30" s="30"/>
      <c r="F30" s="30"/>
      <c r="G30" s="33"/>
    </row>
    <row r="31" spans="1:7">
      <c r="B31" s="30"/>
      <c r="C31" s="33"/>
      <c r="D31" s="30"/>
      <c r="E31" s="30"/>
      <c r="F31" s="30"/>
      <c r="G31" s="33"/>
    </row>
    <row r="32" spans="1:7">
      <c r="B32" s="30"/>
      <c r="C32" s="33"/>
      <c r="D32" s="30"/>
      <c r="E32" s="30"/>
      <c r="F32" s="30"/>
      <c r="G32" s="33"/>
    </row>
    <row r="33" spans="2:7">
      <c r="B33" s="30"/>
      <c r="C33" s="33"/>
      <c r="D33" s="30"/>
      <c r="E33" s="30"/>
      <c r="F33" s="30"/>
      <c r="G33" s="33"/>
    </row>
    <row r="34" spans="2:7">
      <c r="B34" s="30"/>
      <c r="C34" s="33"/>
      <c r="D34" s="30"/>
      <c r="E34" s="30"/>
      <c r="F34" s="30"/>
      <c r="G34" s="33"/>
    </row>
    <row r="35" spans="2:7">
      <c r="B35" s="30"/>
      <c r="C35" s="33"/>
      <c r="D35" s="30"/>
      <c r="E35" s="30" t="s">
        <v>39</v>
      </c>
      <c r="F35" s="30"/>
      <c r="G35" s="33"/>
    </row>
    <row r="36" spans="2:7">
      <c r="B36" s="30"/>
      <c r="C36" s="33"/>
      <c r="D36" s="30"/>
      <c r="E36" s="30"/>
      <c r="F36" s="30"/>
      <c r="G36" s="33"/>
    </row>
    <row r="37" spans="2:7">
      <c r="B37" s="30"/>
      <c r="C37" s="33"/>
      <c r="D37" s="30"/>
      <c r="E37" s="30"/>
      <c r="F37" s="30"/>
      <c r="G37" s="33"/>
    </row>
    <row r="38" spans="2:7">
      <c r="B38" s="30"/>
      <c r="C38" s="33"/>
      <c r="D38" s="30"/>
      <c r="E38" s="30"/>
      <c r="F38" s="30"/>
      <c r="G38" s="33"/>
    </row>
    <row r="39" spans="2:7">
      <c r="B39" s="30"/>
      <c r="C39" s="33"/>
      <c r="D39" s="30"/>
      <c r="E39" s="30"/>
      <c r="F39" s="30"/>
      <c r="G39" s="33"/>
    </row>
    <row r="40" spans="2:7">
      <c r="B40" s="30"/>
      <c r="C40" s="33"/>
      <c r="D40" s="30"/>
      <c r="E40" s="30"/>
      <c r="F40" s="30"/>
      <c r="G40" s="33"/>
    </row>
    <row r="41" spans="2:7">
      <c r="B41" s="30" t="s">
        <v>39</v>
      </c>
      <c r="C41" s="33"/>
      <c r="D41" s="30"/>
      <c r="E41" s="30"/>
      <c r="F41" s="30"/>
      <c r="G41" s="33"/>
    </row>
    <row r="42" spans="2:7">
      <c r="B42" s="30"/>
      <c r="C42" s="33"/>
      <c r="D42" s="30"/>
      <c r="E42" s="30"/>
      <c r="F42" s="30"/>
      <c r="G42" s="33"/>
    </row>
    <row r="43" spans="2:7">
      <c r="B43" s="30"/>
      <c r="C43" s="33"/>
      <c r="D43" s="30"/>
      <c r="E43" s="30"/>
      <c r="F43" s="30"/>
      <c r="G43" s="33"/>
    </row>
    <row r="44" spans="2:7">
      <c r="B44" s="30"/>
      <c r="C44" s="33"/>
      <c r="D44" s="30"/>
      <c r="E44" s="30"/>
      <c r="F44" s="30"/>
      <c r="G44" s="33"/>
    </row>
    <row r="45" spans="2:7">
      <c r="B45" s="30"/>
      <c r="C45" s="33"/>
      <c r="D45" s="30"/>
      <c r="E45" s="30"/>
      <c r="F45" s="30"/>
      <c r="G45" s="33"/>
    </row>
    <row r="46" spans="2:7">
      <c r="B46" s="30"/>
      <c r="C46" s="33"/>
      <c r="D46" s="30"/>
      <c r="E46" s="30"/>
      <c r="F46" s="30"/>
      <c r="G46" s="33"/>
    </row>
    <row r="47" spans="2:7">
      <c r="B47" s="30"/>
      <c r="C47" s="33"/>
      <c r="D47" s="30"/>
      <c r="E47" s="30"/>
      <c r="F47" s="30"/>
      <c r="G47" s="33"/>
    </row>
    <row r="48" spans="2:7">
      <c r="B48" s="30"/>
      <c r="C48" s="33"/>
      <c r="D48" s="30"/>
      <c r="E48" s="30"/>
      <c r="F48" s="30"/>
      <c r="G48" s="33"/>
    </row>
    <row r="49" spans="2:7">
      <c r="B49" s="30"/>
      <c r="C49" s="33"/>
      <c r="D49" s="30"/>
      <c r="E49" s="30"/>
      <c r="F49" s="30"/>
      <c r="G49" s="33"/>
    </row>
    <row r="50" spans="2:7">
      <c r="B50" s="33"/>
      <c r="C50" s="33"/>
      <c r="D50" s="33"/>
      <c r="E50" s="33"/>
      <c r="F50" s="33"/>
      <c r="G50" s="33"/>
    </row>
  </sheetData>
  <mergeCells count="8">
    <mergeCell ref="A4:A5"/>
    <mergeCell ref="B4:C4"/>
    <mergeCell ref="D4:E4"/>
    <mergeCell ref="F4:G4"/>
    <mergeCell ref="A1:G1"/>
    <mergeCell ref="A2:G2"/>
    <mergeCell ref="A3:C3"/>
    <mergeCell ref="E3:G3"/>
  </mergeCells>
  <phoneticPr fontId="1" type="noConversion"/>
  <pageMargins left="0.78740157480314965"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A43D7-D60D-4400-9B57-527D508827DB}">
  <dimension ref="A1:H51"/>
  <sheetViews>
    <sheetView workbookViewId="0">
      <selection activeCell="A2" sqref="A2:G2"/>
    </sheetView>
  </sheetViews>
  <sheetFormatPr defaultRowHeight="11.25"/>
  <cols>
    <col min="1" max="1" width="24.7109375" style="27" customWidth="1"/>
    <col min="2" max="2" width="13.28515625" style="27" customWidth="1"/>
    <col min="3" max="3" width="21" style="27" customWidth="1"/>
    <col min="4" max="4" width="12.5703125" style="27" customWidth="1"/>
    <col min="5" max="5" width="19.7109375" style="27" customWidth="1"/>
    <col min="6" max="6" width="13.140625" style="27" customWidth="1"/>
    <col min="7" max="7" width="19.7109375" style="27" customWidth="1"/>
    <col min="8" max="16384" width="9.140625" style="27"/>
  </cols>
  <sheetData>
    <row r="1" spans="1:7" ht="12.75">
      <c r="A1" s="81" t="s">
        <v>25</v>
      </c>
      <c r="B1" s="82"/>
      <c r="C1" s="82"/>
      <c r="D1" s="82"/>
      <c r="E1" s="82"/>
      <c r="F1" s="82"/>
      <c r="G1" s="82"/>
    </row>
    <row r="2" spans="1:7" ht="12.75">
      <c r="A2" s="81" t="s">
        <v>77</v>
      </c>
      <c r="B2" s="82"/>
      <c r="C2" s="82"/>
      <c r="D2" s="82"/>
      <c r="E2" s="82"/>
      <c r="F2" s="82"/>
      <c r="G2" s="82"/>
    </row>
    <row r="3" spans="1:7">
      <c r="A3" s="85"/>
      <c r="B3" s="85"/>
      <c r="C3" s="85"/>
      <c r="E3" s="84" t="s">
        <v>40</v>
      </c>
      <c r="F3" s="84"/>
      <c r="G3" s="84"/>
    </row>
    <row r="4" spans="1:7">
      <c r="A4" s="76" t="s">
        <v>17</v>
      </c>
      <c r="B4" s="78" t="s">
        <v>18</v>
      </c>
      <c r="C4" s="79"/>
      <c r="D4" s="80" t="s">
        <v>0</v>
      </c>
      <c r="E4" s="79"/>
      <c r="F4" s="80" t="s">
        <v>1</v>
      </c>
      <c r="G4" s="79"/>
    </row>
    <row r="5" spans="1:7" ht="33.75">
      <c r="A5" s="77"/>
      <c r="B5" s="35" t="s">
        <v>27</v>
      </c>
      <c r="C5" s="35" t="s">
        <v>19</v>
      </c>
      <c r="D5" s="35" t="s">
        <v>27</v>
      </c>
      <c r="E5" s="36" t="s">
        <v>20</v>
      </c>
      <c r="F5" s="37" t="s">
        <v>27</v>
      </c>
      <c r="G5" s="35" t="s">
        <v>21</v>
      </c>
    </row>
    <row r="6" spans="1:7">
      <c r="A6" s="27" t="s">
        <v>2</v>
      </c>
      <c r="B6" s="40">
        <f>D6+F6</f>
        <v>18150063.899999999</v>
      </c>
      <c r="C6" s="40">
        <v>100</v>
      </c>
      <c r="D6" s="40">
        <v>5806073.9000000004</v>
      </c>
      <c r="E6" s="40">
        <v>100</v>
      </c>
      <c r="F6" s="40">
        <v>12343990</v>
      </c>
      <c r="G6" s="40">
        <v>100</v>
      </c>
    </row>
    <row r="7" spans="1:7">
      <c r="A7" s="27" t="s">
        <v>36</v>
      </c>
      <c r="B7" s="30">
        <f t="shared" ref="B7:B26" si="0">D7+F7</f>
        <v>638089.9</v>
      </c>
      <c r="C7" s="30">
        <f>B7/$B$6%</f>
        <v>3.5</v>
      </c>
      <c r="D7" s="30">
        <v>173166.8</v>
      </c>
      <c r="E7" s="30">
        <f>D7/$D$6%</f>
        <v>3</v>
      </c>
      <c r="F7" s="30">
        <v>464923.1</v>
      </c>
      <c r="G7" s="30">
        <f>F7/$F$6%</f>
        <v>3.8</v>
      </c>
    </row>
    <row r="8" spans="1:7">
      <c r="A8" s="27" t="s">
        <v>3</v>
      </c>
      <c r="B8" s="30">
        <f t="shared" si="0"/>
        <v>343208.7</v>
      </c>
      <c r="C8" s="30">
        <f t="shared" ref="C8:C26" si="1">B8/$B$6%</f>
        <v>1.9</v>
      </c>
      <c r="D8" s="30">
        <v>67017.5</v>
      </c>
      <c r="E8" s="30">
        <f t="shared" ref="E8:E26" si="2">D8/$D$6%</f>
        <v>1.2</v>
      </c>
      <c r="F8" s="30">
        <v>276191.2</v>
      </c>
      <c r="G8" s="30">
        <f t="shared" ref="G8:G26" si="3">F8/$F$6%</f>
        <v>2.2000000000000002</v>
      </c>
    </row>
    <row r="9" spans="1:7">
      <c r="A9" s="27" t="s">
        <v>4</v>
      </c>
      <c r="B9" s="30">
        <f t="shared" si="0"/>
        <v>480437.5</v>
      </c>
      <c r="C9" s="30">
        <f t="shared" si="1"/>
        <v>2.6</v>
      </c>
      <c r="D9" s="30">
        <v>98346.3</v>
      </c>
      <c r="E9" s="30">
        <f t="shared" si="2"/>
        <v>1.7</v>
      </c>
      <c r="F9" s="30">
        <v>382091.2</v>
      </c>
      <c r="G9" s="30">
        <f t="shared" si="3"/>
        <v>3.1</v>
      </c>
    </row>
    <row r="10" spans="1:7">
      <c r="A10" s="27" t="s">
        <v>5</v>
      </c>
      <c r="B10" s="30">
        <f t="shared" si="0"/>
        <v>782170.8</v>
      </c>
      <c r="C10" s="30">
        <f t="shared" si="1"/>
        <v>4.3</v>
      </c>
      <c r="D10" s="30">
        <v>355601</v>
      </c>
      <c r="E10" s="30">
        <f t="shared" si="2"/>
        <v>6.1</v>
      </c>
      <c r="F10" s="30">
        <v>426569.8</v>
      </c>
      <c r="G10" s="30">
        <f t="shared" si="3"/>
        <v>3.5</v>
      </c>
    </row>
    <row r="11" spans="1:7">
      <c r="A11" s="27" t="s">
        <v>6</v>
      </c>
      <c r="B11" s="30">
        <f t="shared" si="0"/>
        <v>228065.7</v>
      </c>
      <c r="C11" s="30">
        <f t="shared" si="1"/>
        <v>1.3</v>
      </c>
      <c r="D11" s="30">
        <v>60376.6</v>
      </c>
      <c r="E11" s="30">
        <f t="shared" si="2"/>
        <v>1</v>
      </c>
      <c r="F11" s="30">
        <v>167689.1</v>
      </c>
      <c r="G11" s="30">
        <f t="shared" si="3"/>
        <v>1.4</v>
      </c>
    </row>
    <row r="12" spans="1:7">
      <c r="A12" s="27" t="s">
        <v>7</v>
      </c>
      <c r="B12" s="30">
        <f t="shared" si="0"/>
        <v>333706.8</v>
      </c>
      <c r="C12" s="30">
        <f t="shared" si="1"/>
        <v>1.8</v>
      </c>
      <c r="D12" s="30">
        <v>71056.2</v>
      </c>
      <c r="E12" s="30">
        <f t="shared" si="2"/>
        <v>1.2</v>
      </c>
      <c r="F12" s="30">
        <v>262650.59999999998</v>
      </c>
      <c r="G12" s="30">
        <f t="shared" si="3"/>
        <v>2.1</v>
      </c>
    </row>
    <row r="13" spans="1:7">
      <c r="A13" s="27" t="s">
        <v>8</v>
      </c>
      <c r="B13" s="30">
        <f t="shared" si="0"/>
        <v>219822</v>
      </c>
      <c r="C13" s="30">
        <f t="shared" si="1"/>
        <v>1.2</v>
      </c>
      <c r="D13" s="30">
        <v>92995.8</v>
      </c>
      <c r="E13" s="30">
        <f t="shared" si="2"/>
        <v>1.6</v>
      </c>
      <c r="F13" s="30">
        <v>126826.2</v>
      </c>
      <c r="G13" s="30">
        <f t="shared" si="3"/>
        <v>1</v>
      </c>
    </row>
    <row r="14" spans="1:7">
      <c r="A14" s="27" t="s">
        <v>37</v>
      </c>
      <c r="B14" s="30">
        <f t="shared" si="0"/>
        <v>67002.3</v>
      </c>
      <c r="C14" s="30">
        <f t="shared" si="1"/>
        <v>0.4</v>
      </c>
      <c r="D14" s="30">
        <v>25257.599999999999</v>
      </c>
      <c r="E14" s="30">
        <f t="shared" si="2"/>
        <v>0.4</v>
      </c>
      <c r="F14" s="30">
        <v>41744.699999999997</v>
      </c>
      <c r="G14" s="30">
        <f t="shared" si="3"/>
        <v>0.3</v>
      </c>
    </row>
    <row r="15" spans="1:7">
      <c r="A15" s="27" t="s">
        <v>9</v>
      </c>
      <c r="B15" s="30">
        <f t="shared" si="0"/>
        <v>1703215.7</v>
      </c>
      <c r="C15" s="30">
        <f t="shared" si="1"/>
        <v>9.4</v>
      </c>
      <c r="D15" s="30">
        <v>910224.8</v>
      </c>
      <c r="E15" s="30">
        <f t="shared" si="2"/>
        <v>15.7</v>
      </c>
      <c r="F15" s="30">
        <v>792990.9</v>
      </c>
      <c r="G15" s="30">
        <f t="shared" si="3"/>
        <v>6.4</v>
      </c>
    </row>
    <row r="16" spans="1:7">
      <c r="A16" s="27" t="s">
        <v>10</v>
      </c>
      <c r="B16" s="30">
        <f t="shared" si="0"/>
        <v>872607.5</v>
      </c>
      <c r="C16" s="30">
        <f t="shared" si="1"/>
        <v>4.8</v>
      </c>
      <c r="D16" s="30">
        <v>331507</v>
      </c>
      <c r="E16" s="30">
        <f t="shared" si="2"/>
        <v>5.7</v>
      </c>
      <c r="F16" s="30">
        <v>541100.5</v>
      </c>
      <c r="G16" s="30">
        <f t="shared" si="3"/>
        <v>4.4000000000000004</v>
      </c>
    </row>
    <row r="17" spans="1:8">
      <c r="A17" s="27" t="s">
        <v>11</v>
      </c>
      <c r="B17" s="30">
        <f t="shared" si="0"/>
        <v>162538.20000000001</v>
      </c>
      <c r="C17" s="30">
        <f t="shared" si="1"/>
        <v>0.9</v>
      </c>
      <c r="D17" s="30">
        <v>136008.70000000001</v>
      </c>
      <c r="E17" s="30">
        <f t="shared" si="2"/>
        <v>2.2999999999999998</v>
      </c>
      <c r="F17" s="30">
        <v>26529.5</v>
      </c>
      <c r="G17" s="30">
        <f t="shared" si="3"/>
        <v>0.2</v>
      </c>
    </row>
    <row r="18" spans="1:8">
      <c r="A18" s="27" t="s">
        <v>12</v>
      </c>
      <c r="B18" s="30">
        <f t="shared" si="0"/>
        <v>114054.1</v>
      </c>
      <c r="C18" s="30">
        <f t="shared" si="1"/>
        <v>0.6</v>
      </c>
      <c r="D18" s="30">
        <v>5081.3</v>
      </c>
      <c r="E18" s="30">
        <f t="shared" si="2"/>
        <v>0.1</v>
      </c>
      <c r="F18" s="30">
        <v>108972.8</v>
      </c>
      <c r="G18" s="30">
        <f t="shared" si="3"/>
        <v>0.9</v>
      </c>
      <c r="H18" s="27" t="s">
        <v>39</v>
      </c>
    </row>
    <row r="19" spans="1:8">
      <c r="A19" s="27" t="s">
        <v>13</v>
      </c>
      <c r="B19" s="30">
        <f t="shared" si="0"/>
        <v>899963.7</v>
      </c>
      <c r="C19" s="30">
        <f t="shared" si="1"/>
        <v>5</v>
      </c>
      <c r="D19" s="30">
        <v>462370.4</v>
      </c>
      <c r="E19" s="30">
        <f t="shared" si="2"/>
        <v>8</v>
      </c>
      <c r="F19" s="30">
        <v>437593.3</v>
      </c>
      <c r="G19" s="30">
        <f t="shared" si="3"/>
        <v>3.5</v>
      </c>
    </row>
    <row r="20" spans="1:8">
      <c r="A20" s="31" t="s">
        <v>14</v>
      </c>
      <c r="B20" s="30">
        <f t="shared" si="0"/>
        <v>425790.4</v>
      </c>
      <c r="C20" s="30">
        <f t="shared" si="1"/>
        <v>2.2999999999999998</v>
      </c>
      <c r="D20" s="30">
        <v>47794.9</v>
      </c>
      <c r="E20" s="30">
        <f t="shared" si="2"/>
        <v>0.8</v>
      </c>
      <c r="F20" s="30">
        <v>377995.5</v>
      </c>
      <c r="G20" s="30">
        <f t="shared" si="3"/>
        <v>3.1</v>
      </c>
    </row>
    <row r="21" spans="1:8">
      <c r="A21" s="31" t="s">
        <v>22</v>
      </c>
      <c r="B21" s="30">
        <f t="shared" si="0"/>
        <v>848825.1</v>
      </c>
      <c r="C21" s="30">
        <f t="shared" si="1"/>
        <v>4.7</v>
      </c>
      <c r="D21" s="30">
        <v>676915</v>
      </c>
      <c r="E21" s="30">
        <f t="shared" si="2"/>
        <v>11.7</v>
      </c>
      <c r="F21" s="30">
        <v>171910.1</v>
      </c>
      <c r="G21" s="30">
        <f t="shared" si="3"/>
        <v>1.4</v>
      </c>
    </row>
    <row r="22" spans="1:8">
      <c r="A22" s="31" t="s">
        <v>38</v>
      </c>
      <c r="B22" s="30">
        <f t="shared" si="0"/>
        <v>28638.7</v>
      </c>
      <c r="C22" s="30">
        <f t="shared" si="1"/>
        <v>0.2</v>
      </c>
      <c r="D22" s="30">
        <v>2420.3000000000002</v>
      </c>
      <c r="E22" s="30">
        <f t="shared" si="2"/>
        <v>0</v>
      </c>
      <c r="F22" s="30">
        <v>26218.400000000001</v>
      </c>
      <c r="G22" s="30">
        <f t="shared" si="3"/>
        <v>0.2</v>
      </c>
    </row>
    <row r="23" spans="1:8">
      <c r="A23" s="31" t="s">
        <v>15</v>
      </c>
      <c r="B23" s="30">
        <f t="shared" si="0"/>
        <v>1377285.8</v>
      </c>
      <c r="C23" s="30">
        <f t="shared" si="1"/>
        <v>7.6</v>
      </c>
      <c r="D23" s="30">
        <v>469437.3</v>
      </c>
      <c r="E23" s="30">
        <f t="shared" si="2"/>
        <v>8.1</v>
      </c>
      <c r="F23" s="30">
        <v>907848.5</v>
      </c>
      <c r="G23" s="30">
        <f t="shared" si="3"/>
        <v>7.4</v>
      </c>
    </row>
    <row r="24" spans="1:8">
      <c r="A24" s="31" t="s">
        <v>24</v>
      </c>
      <c r="B24" s="30">
        <f t="shared" si="0"/>
        <v>3533464.9</v>
      </c>
      <c r="C24" s="30">
        <f t="shared" si="1"/>
        <v>19.5</v>
      </c>
      <c r="D24" s="30">
        <v>424428</v>
      </c>
      <c r="E24" s="30">
        <f t="shared" si="2"/>
        <v>7.3</v>
      </c>
      <c r="F24" s="30">
        <v>3109036.9</v>
      </c>
      <c r="G24" s="30">
        <f t="shared" si="3"/>
        <v>25.2</v>
      </c>
    </row>
    <row r="25" spans="1:8">
      <c r="A25" s="31" t="s">
        <v>16</v>
      </c>
      <c r="B25" s="30">
        <f t="shared" si="0"/>
        <v>4799785.5999999996</v>
      </c>
      <c r="C25" s="30">
        <f t="shared" si="1"/>
        <v>26.4</v>
      </c>
      <c r="D25" s="30">
        <v>1328802.2</v>
      </c>
      <c r="E25" s="30">
        <f t="shared" si="2"/>
        <v>22.9</v>
      </c>
      <c r="F25" s="30">
        <v>3470983.4</v>
      </c>
      <c r="G25" s="30">
        <f t="shared" si="3"/>
        <v>28.1</v>
      </c>
    </row>
    <row r="26" spans="1:8">
      <c r="A26" s="38" t="s">
        <v>23</v>
      </c>
      <c r="B26" s="39">
        <f t="shared" si="0"/>
        <v>291390.5</v>
      </c>
      <c r="C26" s="30">
        <f t="shared" si="1"/>
        <v>1.6</v>
      </c>
      <c r="D26" s="39">
        <v>67266.2</v>
      </c>
      <c r="E26" s="39">
        <f t="shared" si="2"/>
        <v>1.2</v>
      </c>
      <c r="F26" s="39">
        <v>224124.3</v>
      </c>
      <c r="G26" s="39">
        <f t="shared" si="3"/>
        <v>1.8</v>
      </c>
    </row>
    <row r="27" spans="1:8">
      <c r="B27" s="31"/>
      <c r="C27" s="40"/>
    </row>
    <row r="28" spans="1:8">
      <c r="A28" s="32" t="s">
        <v>35</v>
      </c>
      <c r="B28" s="33"/>
      <c r="C28" s="33"/>
      <c r="D28" s="33"/>
      <c r="E28" s="33"/>
      <c r="F28" s="33"/>
      <c r="G28" s="33"/>
    </row>
    <row r="31" spans="1:8">
      <c r="B31" s="34"/>
      <c r="C31" s="34"/>
      <c r="D31" s="34"/>
      <c r="E31" s="34"/>
      <c r="F31" s="34"/>
      <c r="G31" s="34"/>
    </row>
    <row r="32" spans="1:8">
      <c r="B32" s="34"/>
      <c r="C32" s="34"/>
      <c r="D32" s="34"/>
      <c r="E32" s="34" t="s">
        <v>39</v>
      </c>
      <c r="F32" s="34"/>
      <c r="G32" s="34"/>
    </row>
    <row r="33" spans="2:7">
      <c r="B33" s="34"/>
      <c r="C33" s="34"/>
      <c r="D33" s="34" t="s">
        <v>39</v>
      </c>
      <c r="E33" s="34"/>
      <c r="F33" s="34" t="s">
        <v>39</v>
      </c>
      <c r="G33" s="34"/>
    </row>
    <row r="34" spans="2:7">
      <c r="B34" s="34"/>
      <c r="C34" s="34"/>
      <c r="D34" s="34"/>
      <c r="E34" s="34"/>
      <c r="F34" s="34"/>
      <c r="G34" s="34"/>
    </row>
    <row r="35" spans="2:7">
      <c r="B35" s="34"/>
      <c r="C35" s="34"/>
      <c r="D35" s="34"/>
      <c r="E35" s="34"/>
      <c r="F35" s="34"/>
      <c r="G35" s="34"/>
    </row>
    <row r="36" spans="2:7">
      <c r="B36" s="34"/>
      <c r="C36" s="34" t="s">
        <v>39</v>
      </c>
      <c r="D36" s="34"/>
      <c r="E36" s="34"/>
      <c r="F36" s="34" t="s">
        <v>39</v>
      </c>
      <c r="G36" s="34"/>
    </row>
    <row r="37" spans="2:7">
      <c r="B37" s="34"/>
      <c r="C37" s="34"/>
      <c r="D37" s="34"/>
      <c r="E37" s="34"/>
      <c r="F37" s="34"/>
      <c r="G37" s="34"/>
    </row>
    <row r="38" spans="2:7">
      <c r="B38" s="34"/>
      <c r="C38" s="34"/>
      <c r="D38" s="34"/>
      <c r="E38" s="34"/>
      <c r="F38" s="34"/>
      <c r="G38" s="34"/>
    </row>
    <row r="39" spans="2:7">
      <c r="B39" s="34"/>
      <c r="C39" s="34"/>
      <c r="D39" s="34"/>
      <c r="E39" s="34"/>
      <c r="F39" s="34"/>
      <c r="G39" s="34"/>
    </row>
    <row r="40" spans="2:7">
      <c r="B40" s="34"/>
      <c r="C40" s="34"/>
      <c r="D40" s="34"/>
      <c r="E40" s="34"/>
      <c r="F40" s="34"/>
      <c r="G40" s="34"/>
    </row>
    <row r="41" spans="2:7">
      <c r="B41" s="34"/>
      <c r="C41" s="34"/>
      <c r="D41" s="34"/>
      <c r="E41" s="34"/>
      <c r="F41" s="34"/>
      <c r="G41" s="34"/>
    </row>
    <row r="42" spans="2:7">
      <c r="B42" s="34"/>
      <c r="C42" s="34"/>
      <c r="D42" s="34"/>
      <c r="E42" s="34"/>
      <c r="F42" s="34"/>
      <c r="G42" s="34"/>
    </row>
    <row r="43" spans="2:7">
      <c r="B43" s="34"/>
      <c r="C43" s="34"/>
      <c r="D43" s="34"/>
      <c r="E43" s="34"/>
      <c r="F43" s="34"/>
      <c r="G43" s="34"/>
    </row>
    <row r="44" spans="2:7">
      <c r="B44" s="34"/>
      <c r="C44" s="34"/>
      <c r="D44" s="34"/>
      <c r="E44" s="34"/>
      <c r="F44" s="34"/>
      <c r="G44" s="34"/>
    </row>
    <row r="45" spans="2:7">
      <c r="B45" s="34"/>
      <c r="C45" s="34"/>
      <c r="D45" s="34"/>
      <c r="E45" s="34"/>
      <c r="F45" s="34"/>
      <c r="G45" s="34"/>
    </row>
    <row r="46" spans="2:7">
      <c r="B46" s="34"/>
      <c r="C46" s="34"/>
      <c r="D46" s="34"/>
      <c r="E46" s="34"/>
      <c r="F46" s="34"/>
      <c r="G46" s="34"/>
    </row>
    <row r="47" spans="2:7">
      <c r="B47" s="34"/>
      <c r="C47" s="34"/>
      <c r="D47" s="34"/>
      <c r="E47" s="34"/>
      <c r="F47" s="34"/>
      <c r="G47" s="34"/>
    </row>
    <row r="48" spans="2:7">
      <c r="B48" s="34"/>
      <c r="C48" s="34"/>
      <c r="D48" s="34"/>
      <c r="E48" s="34"/>
      <c r="F48" s="34"/>
      <c r="G48" s="34"/>
    </row>
    <row r="49" spans="2:7">
      <c r="B49" s="34"/>
      <c r="C49" s="34"/>
      <c r="D49" s="34"/>
      <c r="E49" s="34"/>
      <c r="F49" s="34"/>
      <c r="G49" s="34"/>
    </row>
    <row r="50" spans="2:7">
      <c r="B50" s="34"/>
      <c r="C50" s="34"/>
      <c r="D50" s="34"/>
      <c r="E50" s="34"/>
      <c r="F50" s="34"/>
      <c r="G50" s="34"/>
    </row>
    <row r="51" spans="2:7">
      <c r="B51" s="34"/>
      <c r="C51" s="34"/>
      <c r="D51" s="34"/>
      <c r="E51" s="34"/>
      <c r="F51" s="34"/>
      <c r="G51" s="34"/>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Метаданные</vt:lpstr>
      <vt:lpstr>Содержание</vt:lpstr>
      <vt:lpstr>Метод.пояснения</vt:lpstr>
      <vt:lpstr>январь-июль 2025</vt:lpstr>
      <vt:lpstr>январь-июль 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2018-03-12T09:15:27Z</cp:lastPrinted>
  <dcterms:created xsi:type="dcterms:W3CDTF">2013-02-14T09:15:21Z</dcterms:created>
  <dcterms:modified xsi:type="dcterms:W3CDTF">2026-09-11T04:40:33Z</dcterms:modified>
</cp:coreProperties>
</file>