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24226"/>
  <xr:revisionPtr revIDLastSave="0" documentId="13_ncr:1_{22B96377-C64F-45A4-934F-021453497F26}" xr6:coauthVersionLast="47" xr6:coauthVersionMax="47" xr10:uidLastSave="{00000000-0000-0000-0000-000000000000}"/>
  <bookViews>
    <workbookView xWindow="-120" yWindow="-120" windowWidth="29040" windowHeight="15720" xr2:uid="{6B84E653-4D57-4974-911F-15964E4CF81F}"/>
  </bookViews>
  <sheets>
    <sheet name="Обложка" sheetId="7" r:id="rId1"/>
    <sheet name="Метаданные" sheetId="8" r:id="rId2"/>
    <sheet name="Усл.обозначения" sheetId="6" r:id="rId3"/>
    <sheet name="Содержание" sheetId="5" r:id="rId4"/>
    <sheet name="Мясо и мясопродукты" sheetId="3" r:id="rId5"/>
  </sheets>
  <definedNames>
    <definedName name="A1271377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7" i="3" l="1"/>
  <c r="C14" i="3"/>
  <c r="D7" i="3"/>
  <c r="E7" i="3"/>
  <c r="F7" i="3"/>
  <c r="D14" i="3"/>
  <c r="E14" i="3"/>
  <c r="F14" i="3"/>
  <c r="F6" i="3" l="1"/>
  <c r="C6" i="3"/>
  <c r="E6" i="3"/>
  <c r="D6" i="3"/>
</calcChain>
</file>

<file path=xl/sharedStrings.xml><?xml version="1.0" encoding="utf-8"?>
<sst xmlns="http://schemas.openxmlformats.org/spreadsheetml/2006/main" count="93" uniqueCount="82">
  <si>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</si>
  <si>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</si>
  <si>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</si>
  <si>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</si>
  <si>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</si>
  <si>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</si>
  <si>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</si>
  <si>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</si>
  <si>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</si>
  <si>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</si>
  <si>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1601</t>
  </si>
  <si>
    <t>1602</t>
  </si>
  <si>
    <t>тонн</t>
  </si>
  <si>
    <t>тыс. долларов США</t>
  </si>
  <si>
    <t>Наименование товара</t>
  </si>
  <si>
    <t>190220</t>
  </si>
  <si>
    <t>Мясо крупного рогатого скота, свежее или охлажденное</t>
  </si>
  <si>
    <t>Мясо крупного рогатого скота, замороженное</t>
  </si>
  <si>
    <t>Свинина свежая, охлажденная или замороженная</t>
  </si>
  <si>
    <t>Баранина или козлятина свежая, охлажденная или замороженная</t>
  </si>
  <si>
    <t>Мясо лошадей (конина), ослов, мулов или лошаков, свежее, охлажденное или мороженое</t>
  </si>
  <si>
    <t>Пищевые субпродукты крупного рогатого скота, свиней, овец, коз, лошадей, ослов, мулов или лошаков, свежие, охлажденные или замороженные</t>
  </si>
  <si>
    <t>Мясо и пищевые субпродукты домашней птицы, указанной в товарной позиции 0105, свежие, охлажденные или замороженные</t>
  </si>
  <si>
    <t>Прочие мясо и пищевые мясные субпродукты, свежие, охлажденные или замороженные</t>
  </si>
  <si>
    <t>Свиной жир, отделенный от тощего мяса, и жир домашней птицы, не вытопленные или не извлеченные другим способом, свежие, охлажденные, мороженые, соленые, в рассоле, сушеные или копченые</t>
  </si>
  <si>
    <t>Мясо и пищевые мясные субпродукты, соленые, в рассоле, сушеные или копченые; пищевая мука тонкого и грубого помола из мяса или мясных субпродуктов</t>
  </si>
  <si>
    <t>Колбасы и аналогичные продукты из мяса, мясных субпродуктов или крови, пищевые продукты, изготовленные на их основе</t>
  </si>
  <si>
    <t>Готовые или консервированные продукты из мяса, мясных субпродуктов или крови прочие</t>
  </si>
  <si>
    <t>Всего мяса</t>
  </si>
  <si>
    <t>Всего мясопродуктов</t>
  </si>
  <si>
    <t>Макаронные изделия с начинкой, подвергнутые или не подвергнутые тепловой обработке или приготовленные другим способом</t>
  </si>
  <si>
    <t>Код
ТНВЭД
ЕАЭС</t>
  </si>
  <si>
    <t>Итого мяса и мясопродуктов</t>
  </si>
  <si>
    <t xml:space="preserve">Экспорт и импорт Республики Казахстан по мясу и мясопродуктам </t>
  </si>
  <si>
    <t>5 серия Статистика внешней, взаимной торговли и товарных рынков</t>
  </si>
  <si>
    <t>Условные обозначения:</t>
  </si>
  <si>
    <t>«0,0» – незначительная величина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</si>
  <si>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</si>
  <si>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</si>
  <si>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Содержание</t>
  </si>
  <si>
    <t xml:space="preserve">Методологические пояснения   </t>
  </si>
  <si>
    <t>1.</t>
  </si>
  <si>
    <t>Методологические пояснения</t>
  </si>
  <si>
    <t>Экспорт</t>
  </si>
  <si>
    <t>Импорт</t>
  </si>
  <si>
    <t xml:space="preserve"> </t>
  </si>
  <si>
    <t>Код статистического показателя</t>
  </si>
  <si>
    <t>Классификатор статистических показателей</t>
  </si>
  <si>
    <t>https://stat.gov.kz/ru/classifiers/statistical/23/</t>
  </si>
  <si>
    <t>Единица измерения</t>
  </si>
  <si>
    <t>Межгосударственный классификатор единиц измерения</t>
  </si>
  <si>
    <t>Методика расчета</t>
  </si>
  <si>
    <t>https://stat.gov.kz/ru/methodology/29/</t>
  </si>
  <si>
    <t>Источник показателей</t>
  </si>
  <si>
    <t>Классификаторы</t>
  </si>
  <si>
    <t>https://stat.gov.kz/ru/classifiers/statistical/20/</t>
  </si>
  <si>
    <t>Примечание</t>
  </si>
  <si>
    <t>Связанные публикации: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</si>
  <si>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</si>
  <si>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</si>
  <si>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</si>
  <si>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Департамент статистики услуг и энергетики</t>
  </si>
  <si>
    <t>Ответственный исполнитель</t>
  </si>
  <si>
    <t>Журсынбекова Г.Ж.</t>
  </si>
  <si>
    <t>Номер телефона :</t>
  </si>
  <si>
    <t>+7 7172749598</t>
  </si>
  <si>
    <t>Электронная почта</t>
  </si>
  <si>
    <t>g.zhursinbekova@aspire.gov.kz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</si>
  <si>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</si>
  <si>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</si>
  <si>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</si>
  <si>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</si>
  <si>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</si>
  <si>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Миллион долларов США, Тонн</t>
  </si>
  <si>
    <t>312101, 312103</t>
  </si>
  <si>
    <t>Методология ведения статистики взаимной торговли товарами государств – членов Евразийского экономического союза Утверждена Решением Коллегии Евразийской экономической комиссии от 25 декабря 2018 г. № 210</t>
  </si>
  <si>
    <t>Основными источниками информации являются данные статистической отчетности 1-ТС «Отчет о взаимной торговле товарами с государствами-членами Евразийского экономического союза» со странами ЕАЭС и  данные таможенных деклараций Комитета государственных доходов Министерства финансов Республики Казахстан с остальными странами мира (не входящими в ЕАЭС).</t>
  </si>
  <si>
    <t>https://stat.gov.kz/ru/industries/economy/foreign-market/spreadsheets/?year=&amp;name=19399&amp;period=&amp;type=spreadsheets</t>
  </si>
  <si>
    <t>за 2025 год</t>
  </si>
  <si>
    <t>2025 год</t>
  </si>
  <si>
    <t>Дата опубликования: 27.07.2026</t>
  </si>
  <si>
    <t>Дата следующего опубликования: 26.07.2027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</si>
</sst>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35">
    <font>
      <sz val="11"/>
      <color theme="1"/>
      <name val="Calibri"/>
      <family val="2"/>
      <charset val="204"/>
      <scheme val="minor"/>
    </font>
    <font>
      <sz val="8"/>
      <name val="Roboto"/>
      <charset val="204"/>
    </font>
    <font>
      <b/>
      <sz val="20"/>
      <name val="Roboto Bold"/>
      <charset val="204"/>
    </font>
    <font>
      <sz val="14"/>
      <name val="Roboto"/>
      <charset val="204"/>
    </font>
    <font>
      <sz val="9"/>
      <name val="Roboto"/>
      <charset val="204"/>
    </font>
    <font>
      <b/>
      <sz val="14"/>
      <name val="Roboto Bold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sz val="11"/>
      <color theme="1"/>
      <name val="Roboto"/>
      <charset val="204"/>
    </font>
    <font>
      <sz val="14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b/>
      <sz val="11"/>
      <color theme="1"/>
      <name val="Roboto"/>
      <charset val="204"/>
    </font>
    <font>
      <b/>
      <sz val="10"/>
      <color theme="1"/>
      <name val="Roboto Bold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u/>
      <sz val="10"/>
      <color theme="1"/>
      <name val="Arial Cyr"/>
      <charset val="204"/>
    </font>
    <font>
      <sz val="10"/>
      <color rgb="FFFF0000"/>
      <name val="Roboto"/>
      <charset val="204"/>
    </font>
    <font>
      <b/>
      <sz val="12"/>
      <name val="Roboto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Roboto"/>
      <charset val="204"/>
    </font>
    <font>
      <sz val="12"/>
      <color theme="1"/>
      <name val="Calibri"/>
      <family val="2"/>
      <charset val="204"/>
      <scheme val="minor"/>
    </font>
    <font>
      <sz val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2" fillId="0" borderId="0" applyNumberFormat="0" applyFill="0" applyBorder="0" applyAlignment="0" applyProtection="0"/>
    <xf numFmtId="0" fontId="11" fillId="0" borderId="0"/>
    <xf numFmtId="0" fontId="24" fillId="0" borderId="0"/>
    <xf numFmtId="0" fontId="27" fillId="0" borderId="0" applyNumberFormat="0" applyFill="0" applyBorder="0" applyAlignment="0" applyProtection="0"/>
    <xf numFmtId="0" fontId="24" fillId="0" borderId="0"/>
  </cellStyleXfs>
  <cellXfs count="81">
    <xf numFmtId="0" fontId="0" fillId="0" borderId="0" xfId="0"/>
    <xf numFmtId="0" fontId="14" fillId="0" borderId="0" xfId="0" applyFont="1" applyFill="1" applyBorder="1"/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164" fontId="14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164" fontId="16" fillId="0" borderId="0" xfId="0" applyNumberFormat="1" applyFont="1" applyFill="1" applyBorder="1"/>
    <xf numFmtId="0" fontId="16" fillId="0" borderId="0" xfId="0" applyFont="1" applyFill="1" applyBorder="1"/>
    <xf numFmtId="0" fontId="14" fillId="0" borderId="0" xfId="0" applyFont="1" applyFill="1" applyBorder="1" applyAlignment="1">
      <alignment horizontal="left" wrapText="1"/>
    </xf>
    <xf numFmtId="164" fontId="1" fillId="0" borderId="0" xfId="0" applyNumberFormat="1" applyFont="1" applyFill="1" applyBorder="1"/>
    <xf numFmtId="164" fontId="14" fillId="0" borderId="0" xfId="0" applyNumberFormat="1" applyFont="1" applyFill="1" applyBorder="1"/>
    <xf numFmtId="0" fontId="1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left" wrapText="1"/>
    </xf>
    <xf numFmtId="0" fontId="14" fillId="0" borderId="0" xfId="0" applyFont="1" applyFill="1" applyBorder="1" applyAlignment="1"/>
    <xf numFmtId="0" fontId="14" fillId="0" borderId="2" xfId="0" applyFont="1" applyFill="1" applyBorder="1" applyAlignment="1">
      <alignment horizontal="center" vertical="center" wrapText="1"/>
    </xf>
    <xf numFmtId="0" fontId="17" fillId="0" borderId="0" xfId="0" applyFont="1"/>
    <xf numFmtId="0" fontId="3" fillId="0" borderId="0" xfId="2" applyFont="1"/>
    <xf numFmtId="0" fontId="18" fillId="0" borderId="0" xfId="0" applyFont="1"/>
    <xf numFmtId="0" fontId="4" fillId="0" borderId="0" xfId="0" applyFont="1"/>
    <xf numFmtId="0" fontId="6" fillId="0" borderId="0" xfId="2" applyFont="1"/>
    <xf numFmtId="0" fontId="6" fillId="0" borderId="0" xfId="2" applyFont="1" applyAlignment="1"/>
    <xf numFmtId="0" fontId="6" fillId="0" borderId="0" xfId="2" applyFont="1" applyAlignment="1">
      <alignment horizontal="justify" vertical="top" wrapText="1"/>
    </xf>
    <xf numFmtId="0" fontId="6" fillId="0" borderId="0" xfId="2" applyFont="1" applyBorder="1" applyAlignment="1">
      <alignment horizontal="center" vertical="center"/>
    </xf>
    <xf numFmtId="0" fontId="6" fillId="0" borderId="0" xfId="2" applyFont="1" applyBorder="1"/>
    <xf numFmtId="0" fontId="8" fillId="0" borderId="0" xfId="2" applyFont="1" applyFill="1" applyBorder="1" applyAlignment="1">
      <alignment horizontal="center"/>
    </xf>
    <xf numFmtId="0" fontId="6" fillId="0" borderId="0" xfId="2" applyFont="1" applyFill="1" applyBorder="1"/>
    <xf numFmtId="0" fontId="16" fillId="0" borderId="0" xfId="0" applyFont="1" applyFill="1" applyBorder="1" applyAlignment="1">
      <alignment horizontal="left" vertical="center"/>
    </xf>
    <xf numFmtId="164" fontId="9" fillId="0" borderId="0" xfId="0" applyNumberFormat="1" applyFont="1" applyAlignment="1">
      <alignment horizontal="right" vertical="center"/>
    </xf>
    <xf numFmtId="164" fontId="9" fillId="0" borderId="0" xfId="0" applyNumberFormat="1" applyFont="1"/>
    <xf numFmtId="164" fontId="1" fillId="0" borderId="0" xfId="0" applyNumberFormat="1" applyFont="1"/>
    <xf numFmtId="0" fontId="19" fillId="0" borderId="0" xfId="2" applyFont="1" applyFill="1" applyBorder="1" applyAlignment="1">
      <alignment horizontal="center"/>
    </xf>
    <xf numFmtId="0" fontId="19" fillId="0" borderId="0" xfId="2" applyFont="1" applyFill="1" applyBorder="1" applyAlignment="1"/>
    <xf numFmtId="49" fontId="21" fillId="0" borderId="0" xfId="1" applyNumberFormat="1" applyFont="1" applyBorder="1" applyAlignment="1" applyProtection="1">
      <alignment horizontal="right" vertical="center" wrapText="1"/>
    </xf>
    <xf numFmtId="49" fontId="21" fillId="0" borderId="0" xfId="1" applyNumberFormat="1" applyFont="1" applyBorder="1" applyAlignment="1" applyProtection="1">
      <alignment horizontal="left" vertical="center" wrapText="1"/>
    </xf>
    <xf numFmtId="0" fontId="22" fillId="0" borderId="0" xfId="0" applyFont="1"/>
    <xf numFmtId="0" fontId="13" fillId="0" borderId="0" xfId="0" applyFont="1"/>
    <xf numFmtId="0" fontId="25" fillId="0" borderId="0" xfId="3" applyFont="1" applyAlignment="1">
      <alignment horizontal="center" vertical="top"/>
    </xf>
    <xf numFmtId="0" fontId="25" fillId="0" borderId="0" xfId="3" applyFont="1" applyAlignment="1">
      <alignment horizontal="center" vertical="top" wrapText="1"/>
    </xf>
    <xf numFmtId="0" fontId="24" fillId="0" borderId="0" xfId="3"/>
    <xf numFmtId="0" fontId="19" fillId="0" borderId="4" xfId="3" applyFont="1" applyBorder="1" applyAlignment="1">
      <alignment vertical="top" wrapText="1"/>
    </xf>
    <xf numFmtId="0" fontId="20" fillId="0" borderId="2" xfId="3" applyFont="1" applyBorder="1" applyAlignment="1">
      <alignment horizontal="left" vertical="top" wrapText="1"/>
    </xf>
    <xf numFmtId="0" fontId="26" fillId="0" borderId="0" xfId="3" applyFont="1"/>
    <xf numFmtId="0" fontId="27" fillId="0" borderId="5" xfId="4" applyBorder="1" applyAlignment="1">
      <alignment vertical="top"/>
    </xf>
    <xf numFmtId="0" fontId="20" fillId="0" borderId="2" xfId="3" applyFont="1" applyBorder="1" applyAlignment="1">
      <alignment vertical="top" wrapText="1"/>
    </xf>
    <xf numFmtId="0" fontId="19" fillId="0" borderId="4" xfId="5" applyFont="1" applyBorder="1" applyAlignment="1">
      <alignment horizontal="left" wrapText="1"/>
    </xf>
    <xf numFmtId="0" fontId="27" fillId="0" borderId="6" xfId="4" applyBorder="1" applyAlignment="1">
      <alignment vertical="top"/>
    </xf>
    <xf numFmtId="0" fontId="8" fillId="0" borderId="4" xfId="5" applyFont="1" applyBorder="1" applyAlignment="1">
      <alignment horizontal="left" vertical="top" wrapText="1"/>
    </xf>
    <xf numFmtId="0" fontId="27" fillId="0" borderId="2" xfId="4" applyBorder="1" applyAlignment="1">
      <alignment vertical="top" wrapText="1"/>
    </xf>
    <xf numFmtId="0" fontId="27" fillId="0" borderId="2" xfId="4" applyFill="1" applyBorder="1" applyAlignment="1" applyProtection="1">
      <alignment vertical="top" wrapText="1"/>
    </xf>
    <xf numFmtId="0" fontId="19" fillId="0" borderId="0" xfId="5" applyFont="1"/>
    <xf numFmtId="0" fontId="27" fillId="0" borderId="2" xfId="4" applyFill="1" applyBorder="1" applyAlignment="1" applyProtection="1">
      <alignment horizontal="left" vertical="top" wrapText="1"/>
    </xf>
    <xf numFmtId="0" fontId="19" fillId="0" borderId="4" xfId="3" applyFont="1" applyBorder="1" applyAlignment="1">
      <alignment horizontal="left" vertical="center" wrapText="1" readingOrder="1"/>
    </xf>
    <xf numFmtId="0" fontId="19" fillId="0" borderId="4" xfId="3" applyFont="1" applyBorder="1" applyAlignment="1">
      <alignment vertical="top"/>
    </xf>
    <xf numFmtId="49" fontId="20" fillId="0" borderId="2" xfId="3" applyNumberFormat="1" applyFont="1" applyBorder="1" applyAlignment="1">
      <alignment vertical="top" wrapText="1"/>
    </xf>
    <xf numFmtId="0" fontId="19" fillId="0" borderId="4" xfId="5" applyFont="1" applyBorder="1" applyAlignment="1">
      <alignment horizontal="left"/>
    </xf>
    <xf numFmtId="0" fontId="20" fillId="0" borderId="2" xfId="5" applyFont="1" applyBorder="1"/>
    <xf numFmtId="0" fontId="20" fillId="0" borderId="2" xfId="5" applyFont="1" applyBorder="1" applyAlignment="1">
      <alignment horizontal="left"/>
    </xf>
    <xf numFmtId="0" fontId="19" fillId="0" borderId="4" xfId="3" applyFont="1" applyBorder="1"/>
    <xf numFmtId="0" fontId="28" fillId="0" borderId="2" xfId="4" applyFont="1" applyBorder="1" applyAlignment="1"/>
    <xf numFmtId="0" fontId="29" fillId="0" borderId="0" xfId="3" applyFont="1"/>
    <xf numFmtId="0" fontId="29" fillId="0" borderId="0" xfId="3" applyFont="1" applyAlignment="1">
      <alignment vertical="top"/>
    </xf>
    <xf numFmtId="164" fontId="1" fillId="0" borderId="1" xfId="0" applyNumberFormat="1" applyFont="1" applyFill="1" applyBorder="1"/>
    <xf numFmtId="0" fontId="17" fillId="0" borderId="0" xfId="0" applyFont="1" applyAlignment="1">
      <alignment horizontal="center"/>
    </xf>
    <xf numFmtId="0" fontId="10" fillId="0" borderId="0" xfId="2" applyFont="1" applyAlignment="1">
      <alignment horizontal="left" wrapText="1"/>
    </xf>
    <xf numFmtId="0" fontId="2" fillId="2" borderId="0" xfId="2" applyFont="1" applyFill="1" applyAlignment="1">
      <alignment horizontal="left" vertical="top" wrapText="1"/>
    </xf>
    <xf numFmtId="0" fontId="7" fillId="0" borderId="0" xfId="2" applyFont="1" applyAlignment="1">
      <alignment horizontal="center" wrapText="1"/>
    </xf>
    <xf numFmtId="0" fontId="23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left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30" fillId="0" borderId="0" xfId="2" applyFont="1" applyAlignment="1">
      <alignment horizontal="left" wrapText="1"/>
    </xf>
    <xf numFmtId="0" fontId="31" fillId="0" borderId="0" xfId="0" applyFont="1"/>
    <xf numFmtId="0" fontId="32" fillId="0" borderId="0" xfId="0" applyFont="1"/>
    <xf numFmtId="0" fontId="33" fillId="0" borderId="0" xfId="0" applyFont="1"/>
    <xf numFmtId="0" fontId="34" fillId="0" borderId="0" xfId="2" applyFont="1"/>
    <xf numFmtId="0" fontId="34" fillId="0" borderId="0" xfId="0" applyFont="1"/>
    <xf numFmtId="0" fontId="5" fillId="2" borderId="0" xfId="2" applyFont="1" applyFill="1" applyAlignment="1">
      <alignment horizontal="left" vertical="top" wrapText="1"/>
    </xf>
  </cellXfs>
  <cellStyles count="6">
    <cellStyle name="Гиперссылка" xfId="1" builtinId="8"/>
    <cellStyle name="Гиперссылка 2" xfId="4" xr:uid="{A5A2FD96-AE57-4AC5-B6B8-61B5BF700015}"/>
    <cellStyle name="Обычный" xfId="0" builtinId="0"/>
    <cellStyle name="Обычный 2" xfId="2" xr:uid="{972D086F-CEF9-4ED0-AA68-B7DE577ED68E}"/>
    <cellStyle name="Обычный 2 2" xfId="5" xr:uid="{42C066EB-800A-4128-8471-867880F68BC4}"/>
    <cellStyle name="Обычный 2 3" xfId="3" xr:uid="{143524E4-1017-4999-B3FC-01C4796782D9}"/>
  </cellStyles>
  <dxfs count="0"/>
  <tableStyles count="1" defaultTableStyle="TableStyleMedium9" defaultPivotStyle="PivotStyleLight16">
    <tableStyle name="Invisible" pivot="0" table="0" count="0" xr9:uid="{315D0D23-C03F-4EBD-9414-5E79114556E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142875</xdr:rowOff>
    </xdr:from>
    <xdr:to>
      <xdr:col>4</xdr:col>
      <xdr:colOff>590550</xdr:colOff>
      <xdr:row>5</xdr:row>
      <xdr:rowOff>142875</xdr:rowOff>
    </xdr:to>
    <xdr:pic>
      <xdr:nvPicPr>
        <xdr:cNvPr id="1098" name="Рисунок 2" descr="D:\ATULEUTAYEVA\В РАБОТЕ\---КОРРЕКТИРОВКА ЛОГОТИПА\ЛОГО РУС по левому краю.jpg">
          <a:extLst>
            <a:ext uri="{FF2B5EF4-FFF2-40B4-BE49-F238E27FC236}">
              <a16:creationId xmlns:a16="http://schemas.microsoft.com/office/drawing/2014/main" id="{50C0B929-C4BC-D451-CB41-366ED1973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30289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industries/economy/foreign-market/spreadsheets/?year=&amp;name=19399&amp;period=&amp;type=spreadsheets" TargetMode="External"/><Relationship Id="rId1" Type="http://schemas.openxmlformats.org/officeDocument/2006/relationships/hyperlink" Target="https://stat.gov.kz/ru/classifiers/statistical/20/" TargetMode="External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ru/methodology/29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E6693-4512-4DD0-B03C-ADEA10BF9119}">
  <dimension ref="A1:H26"/>
  <sheetViews>
    <sheetView tabSelected="1" workbookViewId="0">
      <selection activeCell="A10" sqref="A10:F10"/>
    </sheetView>
  </sheetViews>
  <sheetFormatPr defaultRowHeight="15"/>
  <sheetData>
    <row r="1" spans="1:8">
      <c r="A1" s="16"/>
      <c r="B1" s="16"/>
      <c r="C1" s="16"/>
      <c r="D1" s="16"/>
      <c r="E1" s="16"/>
      <c r="F1" s="16"/>
      <c r="G1" s="16"/>
      <c r="H1" s="16"/>
    </row>
    <row r="2" spans="1:8">
      <c r="A2" s="63"/>
      <c r="B2" s="63"/>
      <c r="C2" s="63"/>
      <c r="D2" s="63"/>
      <c r="E2" s="63"/>
      <c r="F2" s="16"/>
      <c r="G2" s="16"/>
      <c r="H2" s="16"/>
    </row>
    <row r="3" spans="1:8">
      <c r="A3" s="63"/>
      <c r="B3" s="63"/>
      <c r="C3" s="63"/>
      <c r="D3" s="63"/>
      <c r="E3" s="63"/>
      <c r="F3" s="16"/>
      <c r="G3" s="16"/>
      <c r="H3" s="16"/>
    </row>
    <row r="4" spans="1:8">
      <c r="A4" s="63"/>
      <c r="B4" s="63"/>
      <c r="C4" s="63"/>
      <c r="D4" s="63"/>
      <c r="E4" s="63"/>
      <c r="F4" s="16"/>
      <c r="G4" s="16"/>
      <c r="H4" s="16"/>
    </row>
    <row r="5" spans="1:8">
      <c r="A5" s="63"/>
      <c r="B5" s="63"/>
      <c r="C5" s="63"/>
      <c r="D5" s="63"/>
      <c r="E5" s="63"/>
      <c r="F5" s="16"/>
      <c r="G5" s="16"/>
      <c r="H5" s="16"/>
    </row>
    <row r="6" spans="1:8">
      <c r="A6" s="16"/>
      <c r="B6" s="16"/>
      <c r="C6" s="16"/>
      <c r="D6" s="16"/>
      <c r="E6" s="16"/>
      <c r="F6" s="16"/>
      <c r="G6" s="16"/>
      <c r="H6" s="16"/>
    </row>
    <row r="7" spans="1:8">
      <c r="A7" s="16"/>
      <c r="B7" s="16"/>
      <c r="C7" s="16"/>
      <c r="D7" s="16"/>
      <c r="E7" s="16"/>
      <c r="F7" s="16"/>
      <c r="G7" s="16"/>
      <c r="H7" s="16"/>
    </row>
    <row r="8" spans="1:8">
      <c r="A8" s="16"/>
      <c r="B8" s="16"/>
      <c r="C8" s="16"/>
      <c r="D8" s="16"/>
      <c r="E8" s="16"/>
      <c r="F8" s="16"/>
      <c r="G8" s="16"/>
      <c r="H8" s="16"/>
    </row>
    <row r="9" spans="1:8">
      <c r="A9" s="16"/>
      <c r="B9" s="16"/>
      <c r="C9" s="16"/>
      <c r="D9" s="16"/>
      <c r="E9" s="16"/>
      <c r="F9" s="16"/>
      <c r="G9" s="16"/>
      <c r="H9" s="16"/>
    </row>
    <row r="10" spans="1:8" s="36" customFormat="1" ht="18">
      <c r="A10" s="64" t="s">
        <v>80</v>
      </c>
      <c r="B10" s="64"/>
      <c r="C10" s="64"/>
      <c r="D10" s="64"/>
      <c r="E10" s="64"/>
      <c r="F10" s="64"/>
      <c r="G10" s="35"/>
      <c r="H10" s="35"/>
    </row>
    <row r="11" spans="1:8" s="36" customFormat="1" ht="18">
      <c r="A11" s="64" t="s">
        <v>81</v>
      </c>
      <c r="B11" s="64"/>
      <c r="C11" s="64"/>
      <c r="D11" s="64"/>
      <c r="E11" s="64"/>
      <c r="F11" s="64"/>
      <c r="G11" s="64"/>
      <c r="H11" s="64"/>
    </row>
    <row r="12" spans="1:8" s="75" customFormat="1" ht="15.75">
      <c r="A12" s="74"/>
      <c r="B12" s="74"/>
      <c r="C12" s="74"/>
      <c r="D12" s="74"/>
      <c r="E12" s="74"/>
      <c r="F12" s="74"/>
      <c r="G12" s="74"/>
      <c r="H12" s="74"/>
    </row>
    <row r="13" spans="1:8" s="77" customFormat="1" ht="15.75">
      <c r="A13" s="76"/>
      <c r="B13" s="76"/>
      <c r="C13" s="76"/>
      <c r="D13" s="76"/>
      <c r="E13" s="76"/>
      <c r="F13" s="76"/>
      <c r="G13" s="76"/>
      <c r="H13" s="76"/>
    </row>
    <row r="14" spans="1:8" s="77" customFormat="1" ht="15.75">
      <c r="A14" s="76"/>
      <c r="B14" s="76"/>
      <c r="C14" s="76"/>
      <c r="D14" s="76"/>
      <c r="E14" s="76"/>
      <c r="F14" s="76"/>
      <c r="G14" s="76"/>
      <c r="H14" s="76"/>
    </row>
    <row r="15" spans="1:8">
      <c r="A15" s="65" t="s">
        <v>33</v>
      </c>
      <c r="B15" s="65"/>
      <c r="C15" s="65"/>
      <c r="D15" s="65"/>
      <c r="E15" s="65"/>
      <c r="F15" s="65"/>
      <c r="G15" s="16"/>
      <c r="H15" s="16"/>
    </row>
    <row r="16" spans="1:8" ht="71.25" customHeight="1">
      <c r="A16" s="65"/>
      <c r="B16" s="65"/>
      <c r="C16" s="65"/>
      <c r="D16" s="65"/>
      <c r="E16" s="65"/>
      <c r="F16" s="65"/>
      <c r="G16" s="16"/>
      <c r="H16" s="16"/>
    </row>
    <row r="17" spans="1:8" s="77" customFormat="1" ht="15.75">
      <c r="A17" s="76"/>
      <c r="B17" s="76"/>
      <c r="C17" s="76"/>
      <c r="D17" s="76"/>
      <c r="E17" s="76"/>
      <c r="F17" s="76"/>
      <c r="G17" s="76"/>
      <c r="H17" s="76"/>
    </row>
    <row r="18" spans="1:8" ht="18">
      <c r="A18" s="17" t="s">
        <v>79</v>
      </c>
      <c r="B18" s="18"/>
      <c r="C18" s="16"/>
      <c r="D18" s="16"/>
      <c r="E18" s="16"/>
      <c r="F18" s="16"/>
      <c r="G18" s="16"/>
      <c r="H18" s="19"/>
    </row>
    <row r="19" spans="1:8" s="77" customFormat="1" ht="15.75">
      <c r="A19" s="78"/>
      <c r="B19" s="76"/>
      <c r="C19" s="76"/>
      <c r="D19" s="76"/>
      <c r="E19" s="76"/>
      <c r="F19" s="76"/>
      <c r="G19" s="76"/>
      <c r="H19" s="79"/>
    </row>
    <row r="20" spans="1:8" s="77" customFormat="1" ht="15.75">
      <c r="A20" s="78"/>
      <c r="B20" s="76"/>
      <c r="C20" s="76"/>
      <c r="D20" s="76"/>
      <c r="E20" s="76"/>
      <c r="F20" s="76"/>
      <c r="G20" s="76"/>
      <c r="H20" s="79"/>
    </row>
    <row r="21" spans="1:8" s="77" customFormat="1" ht="15.75">
      <c r="A21" s="76"/>
      <c r="B21" s="76"/>
      <c r="C21" s="76"/>
      <c r="D21" s="76"/>
      <c r="E21" s="76"/>
      <c r="F21" s="76"/>
      <c r="G21" s="76"/>
      <c r="H21" s="76"/>
    </row>
    <row r="22" spans="1:8" ht="70.5" customHeight="1">
      <c r="A22" s="80" t="s">
        <v>34</v>
      </c>
      <c r="B22" s="80"/>
      <c r="C22" s="80"/>
      <c r="D22" s="80"/>
      <c r="E22" s="80"/>
      <c r="F22" s="16"/>
      <c r="G22" s="16"/>
      <c r="H22" s="16"/>
    </row>
    <row r="26" spans="1:8">
      <c r="A26" t="s">
        <v>45</v>
      </c>
      <c r="B26" t="s">
        <v>45</v>
      </c>
    </row>
  </sheetData>
  <mergeCells count="5">
    <mergeCell ref="A2:E5"/>
    <mergeCell ref="A10:F10"/>
    <mergeCell ref="A11:H11"/>
    <mergeCell ref="A15:F16"/>
    <mergeCell ref="A22:E2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B7113-1613-41C2-AA56-C15F659D4336}">
  <dimension ref="A1:B19"/>
  <sheetViews>
    <sheetView topLeftCell="A3" workbookViewId="0">
      <selection activeCell="B12" sqref="B12"/>
    </sheetView>
  </sheetViews>
  <sheetFormatPr defaultRowHeight="12.75"/>
  <cols>
    <col min="1" max="1" width="48.5703125" style="60" customWidth="1"/>
    <col min="2" max="2" width="97.7109375" style="61" customWidth="1"/>
    <col min="3" max="16384" width="9.140625" style="39"/>
  </cols>
  <sheetData>
    <row r="1" spans="1:2">
      <c r="A1" s="37"/>
      <c r="B1" s="38"/>
    </row>
    <row r="2" spans="1:2" s="42" customFormat="1">
      <c r="A2" s="40" t="s">
        <v>46</v>
      </c>
      <c r="B2" s="41" t="s">
        <v>74</v>
      </c>
    </row>
    <row r="3" spans="1:2" s="42" customFormat="1" ht="17.25" customHeight="1">
      <c r="A3" s="40" t="s">
        <v>47</v>
      </c>
      <c r="B3" s="43" t="s">
        <v>48</v>
      </c>
    </row>
    <row r="4" spans="1:2" s="42" customFormat="1">
      <c r="A4" s="40" t="s">
        <v>49</v>
      </c>
      <c r="B4" s="44" t="s">
        <v>73</v>
      </c>
    </row>
    <row r="5" spans="1:2" s="42" customFormat="1" ht="25.5">
      <c r="A5" s="45" t="s">
        <v>50</v>
      </c>
      <c r="B5" s="46" t="s">
        <v>48</v>
      </c>
    </row>
    <row r="6" spans="1:2" s="42" customFormat="1" ht="38.25">
      <c r="A6" s="40" t="s">
        <v>51</v>
      </c>
      <c r="B6" s="44" t="s">
        <v>75</v>
      </c>
    </row>
    <row r="7" spans="1:2" s="42" customFormat="1" ht="16.5" customHeight="1">
      <c r="A7" s="47" t="s">
        <v>42</v>
      </c>
      <c r="B7" s="48" t="s">
        <v>52</v>
      </c>
    </row>
    <row r="8" spans="1:2" s="42" customFormat="1" ht="51">
      <c r="A8" s="40" t="s">
        <v>53</v>
      </c>
      <c r="B8" s="44" t="s">
        <v>76</v>
      </c>
    </row>
    <row r="9" spans="1:2" s="42" customFormat="1">
      <c r="A9" s="40" t="s">
        <v>54</v>
      </c>
      <c r="B9" s="49" t="s">
        <v>55</v>
      </c>
    </row>
    <row r="10" spans="1:2" s="42" customFormat="1">
      <c r="A10" s="50" t="s">
        <v>56</v>
      </c>
      <c r="B10" s="51"/>
    </row>
    <row r="11" spans="1:2" s="42" customFormat="1" ht="25.5">
      <c r="A11" s="52" t="s">
        <v>57</v>
      </c>
      <c r="B11" s="49" t="s">
        <v>77</v>
      </c>
    </row>
    <row r="12" spans="1:2" s="42" customFormat="1" ht="67.5" customHeight="1">
      <c r="A12" s="53" t="s">
        <v>58</v>
      </c>
      <c r="B12" s="44" t="s">
        <v>59</v>
      </c>
    </row>
    <row r="13" spans="1:2" s="42" customFormat="1">
      <c r="A13" s="40" t="s">
        <v>60</v>
      </c>
      <c r="B13" s="44" t="s">
        <v>61</v>
      </c>
    </row>
    <row r="14" spans="1:2" s="42" customFormat="1">
      <c r="A14" s="40" t="s">
        <v>62</v>
      </c>
      <c r="B14" s="44" t="s">
        <v>63</v>
      </c>
    </row>
    <row r="15" spans="1:2" s="42" customFormat="1">
      <c r="A15" s="40" t="s">
        <v>64</v>
      </c>
      <c r="B15" s="54" t="s">
        <v>65</v>
      </c>
    </row>
    <row r="16" spans="1:2">
      <c r="A16" s="40" t="s">
        <v>66</v>
      </c>
      <c r="B16" s="49" t="s">
        <v>67</v>
      </c>
    </row>
    <row r="17" spans="1:2">
      <c r="A17" s="55" t="s">
        <v>68</v>
      </c>
      <c r="B17" s="56" t="s">
        <v>69</v>
      </c>
    </row>
    <row r="18" spans="1:2">
      <c r="A18" s="55" t="s">
        <v>70</v>
      </c>
      <c r="B18" s="57">
        <v>1446</v>
      </c>
    </row>
    <row r="19" spans="1:2">
      <c r="A19" s="58" t="s">
        <v>71</v>
      </c>
      <c r="B19" s="59" t="s">
        <v>72</v>
      </c>
    </row>
  </sheetData>
  <hyperlinks>
    <hyperlink ref="B9" r:id="rId1" xr:uid="{A678F7D2-DFE5-4E4E-8B9F-72CC25C1569D}"/>
    <hyperlink ref="B11" r:id="rId2" xr:uid="{A5D01AD6-605F-4ACE-BE6F-AD2FFD6D310A}"/>
    <hyperlink ref="B3" r:id="rId3" xr:uid="{EFF6DD03-B9F2-4C7B-BE7E-D9A2D14538F0}"/>
    <hyperlink ref="B7" r:id="rId4" xr:uid="{0C83D378-F3E4-4C13-999D-23D4B072C9E1}"/>
    <hyperlink ref="B19" r:id="rId5" xr:uid="{6D58D7A9-1E2D-43FA-A0CB-C761B5573F3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FA56F-C987-4D39-8714-EFA0A5675D9E}">
  <dimension ref="B7:E13"/>
  <sheetViews>
    <sheetView workbookViewId="0">
      <selection activeCell="B7" sqref="B7"/>
    </sheetView>
  </sheetViews>
  <sheetFormatPr defaultRowHeight="12.75"/>
  <cols>
    <col min="1" max="1" width="4.42578125" style="20" customWidth="1"/>
    <col min="2" max="2" width="69.7109375" style="20" customWidth="1"/>
    <col min="3" max="16384" width="9.140625" style="20"/>
  </cols>
  <sheetData>
    <row r="7" spans="2:5">
      <c r="B7" s="21" t="s">
        <v>35</v>
      </c>
    </row>
    <row r="8" spans="2:5">
      <c r="B8" s="21" t="s">
        <v>36</v>
      </c>
    </row>
    <row r="9" spans="2:5" ht="25.5">
      <c r="B9" s="22" t="s">
        <v>37</v>
      </c>
    </row>
    <row r="13" spans="2:5">
      <c r="B13" s="66" t="s">
        <v>38</v>
      </c>
      <c r="C13" s="66"/>
      <c r="D13" s="66"/>
      <c r="E13" s="66"/>
    </row>
  </sheetData>
  <mergeCells count="1"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F6906-0411-4686-A1A7-191C975C0036}">
  <dimension ref="A1:B4"/>
  <sheetViews>
    <sheetView workbookViewId="0">
      <selection activeCell="B46" sqref="B46"/>
    </sheetView>
  </sheetViews>
  <sheetFormatPr defaultColWidth="118.7109375" defaultRowHeight="12.75"/>
  <cols>
    <col min="1" max="1" width="6.28515625" style="23" customWidth="1"/>
    <col min="2" max="2" width="139.85546875" style="26" customWidth="1"/>
    <col min="3" max="253" width="9.140625" style="24" customWidth="1"/>
    <col min="254" max="254" width="7.42578125" style="24" customWidth="1"/>
    <col min="255" max="16384" width="118.7109375" style="24"/>
  </cols>
  <sheetData>
    <row r="1" spans="1:2">
      <c r="B1" s="31" t="s">
        <v>39</v>
      </c>
    </row>
    <row r="2" spans="1:2">
      <c r="B2" s="25"/>
    </row>
    <row r="3" spans="1:2">
      <c r="A3" s="32" t="s">
        <v>40</v>
      </c>
      <c r="B3" s="32"/>
    </row>
    <row r="4" spans="1:2">
      <c r="A4" s="33" t="s">
        <v>41</v>
      </c>
      <c r="B4" s="34" t="s">
        <v>33</v>
      </c>
    </row>
  </sheetData>
  <hyperlinks>
    <hyperlink ref="B4" location="'Мясо и мясопродукты'!A1" display="Экспорт и импорт Республики Казахстан по мясу и мясопродуктам " xr:uid="{C27C4A5B-603B-495E-BABD-93967A123962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FBBA9-ABCE-4A5E-BDFF-B8301C8A4200}">
  <dimension ref="A1:J31"/>
  <sheetViews>
    <sheetView zoomScaleNormal="100" workbookViewId="0">
      <selection activeCell="F32" sqref="F32"/>
    </sheetView>
  </sheetViews>
  <sheetFormatPr defaultRowHeight="11.25"/>
  <cols>
    <col min="1" max="1" width="6.140625" style="4" bestFit="1" customWidth="1"/>
    <col min="2" max="2" width="61.140625" style="14" bestFit="1" customWidth="1"/>
    <col min="3" max="3" width="12.42578125" style="1" customWidth="1"/>
    <col min="4" max="4" width="11.7109375" style="1" bestFit="1" customWidth="1"/>
    <col min="5" max="5" width="10.7109375" style="1" customWidth="1"/>
    <col min="6" max="6" width="11.7109375" style="1" bestFit="1" customWidth="1"/>
    <col min="7" max="16384" width="9.140625" style="1"/>
  </cols>
  <sheetData>
    <row r="1" spans="1:10" ht="12.75">
      <c r="A1" s="67" t="s">
        <v>33</v>
      </c>
      <c r="B1" s="67"/>
      <c r="C1" s="67"/>
      <c r="D1" s="67"/>
      <c r="E1" s="67"/>
      <c r="F1" s="67"/>
    </row>
    <row r="2" spans="1:10" ht="12.75">
      <c r="A2" s="73" t="s">
        <v>78</v>
      </c>
      <c r="B2" s="73"/>
      <c r="C2" s="73"/>
      <c r="D2" s="73"/>
      <c r="E2" s="73"/>
      <c r="F2" s="73"/>
    </row>
    <row r="3" spans="1:10" ht="15" customHeight="1">
      <c r="A3" s="2"/>
      <c r="B3" s="3"/>
      <c r="C3" s="2"/>
      <c r="D3" s="2"/>
    </row>
    <row r="4" spans="1:10">
      <c r="A4" s="72" t="s">
        <v>31</v>
      </c>
      <c r="B4" s="71" t="s">
        <v>14</v>
      </c>
      <c r="C4" s="69" t="s">
        <v>43</v>
      </c>
      <c r="D4" s="70"/>
      <c r="E4" s="71" t="s">
        <v>44</v>
      </c>
      <c r="F4" s="71"/>
    </row>
    <row r="5" spans="1:10" s="4" customFormat="1" ht="22.5">
      <c r="A5" s="72"/>
      <c r="B5" s="71"/>
      <c r="C5" s="15" t="s">
        <v>12</v>
      </c>
      <c r="D5" s="15" t="s">
        <v>13</v>
      </c>
      <c r="E5" s="15" t="s">
        <v>12</v>
      </c>
      <c r="F5" s="15" t="s">
        <v>13</v>
      </c>
    </row>
    <row r="6" spans="1:10" s="4" customFormat="1">
      <c r="B6" s="27" t="s">
        <v>32</v>
      </c>
      <c r="C6" s="28">
        <f>C7+C14</f>
        <v>106490.12344</v>
      </c>
      <c r="D6" s="28">
        <f>D7+D14</f>
        <v>275695.36189</v>
      </c>
      <c r="E6" s="28">
        <f>E7+E14</f>
        <v>235653.16280999995</v>
      </c>
      <c r="F6" s="28">
        <f>F7+F14</f>
        <v>506204.8946</v>
      </c>
      <c r="G6" s="5"/>
    </row>
    <row r="7" spans="1:10" s="8" customFormat="1">
      <c r="A7" s="6"/>
      <c r="B7" s="27" t="s">
        <v>28</v>
      </c>
      <c r="C7" s="29">
        <f>SUM(C8:C13)</f>
        <v>100855.38978</v>
      </c>
      <c r="D7" s="29">
        <f>SUM(D8:D13)</f>
        <v>268687.55865000002</v>
      </c>
      <c r="E7" s="29">
        <f>SUM(E8:E13)</f>
        <v>165547.74787999998</v>
      </c>
      <c r="F7" s="29">
        <f>SUM(F8:F13)</f>
        <v>296562.53690000001</v>
      </c>
      <c r="G7" s="7"/>
    </row>
    <row r="8" spans="1:10">
      <c r="A8" s="4" t="s">
        <v>0</v>
      </c>
      <c r="B8" s="9" t="s">
        <v>16</v>
      </c>
      <c r="C8" s="30">
        <v>30277.967709999997</v>
      </c>
      <c r="D8" s="30">
        <v>123044.86812000001</v>
      </c>
      <c r="E8" s="30">
        <v>5702.6227799999997</v>
      </c>
      <c r="F8" s="30">
        <v>26020.620589999995</v>
      </c>
    </row>
    <row r="9" spans="1:10">
      <c r="A9" s="4" t="s">
        <v>1</v>
      </c>
      <c r="B9" s="9" t="s">
        <v>17</v>
      </c>
      <c r="C9" s="30">
        <v>1941.61259</v>
      </c>
      <c r="D9" s="30">
        <v>4009.6524300000001</v>
      </c>
      <c r="E9" s="30">
        <v>10529.880370000001</v>
      </c>
      <c r="F9" s="30">
        <v>50167.93585999999</v>
      </c>
    </row>
    <row r="10" spans="1:10">
      <c r="A10" s="4" t="s">
        <v>2</v>
      </c>
      <c r="B10" s="9" t="s">
        <v>18</v>
      </c>
      <c r="C10" s="30">
        <v>1828.76387</v>
      </c>
      <c r="D10" s="30">
        <v>3575.6154200000001</v>
      </c>
      <c r="E10" s="30">
        <v>8154.682749999999</v>
      </c>
      <c r="F10" s="30">
        <v>20496.410070000002</v>
      </c>
      <c r="G10" s="11"/>
    </row>
    <row r="11" spans="1:10">
      <c r="A11" s="4" t="s">
        <v>3</v>
      </c>
      <c r="B11" s="9" t="s">
        <v>19</v>
      </c>
      <c r="C11" s="30">
        <v>34609.28314</v>
      </c>
      <c r="D11" s="30">
        <v>84213.922060000012</v>
      </c>
      <c r="E11" s="30">
        <v>2.4683000000000002</v>
      </c>
      <c r="F11" s="30">
        <v>43.043940000000006</v>
      </c>
    </row>
    <row r="12" spans="1:10" ht="22.5">
      <c r="A12" s="4" t="s">
        <v>4</v>
      </c>
      <c r="B12" s="9" t="s">
        <v>20</v>
      </c>
      <c r="C12" s="30">
        <v>143</v>
      </c>
      <c r="D12" s="30">
        <v>420</v>
      </c>
      <c r="E12" s="30">
        <v>4480.6507799999999</v>
      </c>
      <c r="F12" s="30">
        <v>12528.24447</v>
      </c>
    </row>
    <row r="13" spans="1:10" ht="22.5">
      <c r="A13" s="4" t="s">
        <v>6</v>
      </c>
      <c r="B13" s="9" t="s">
        <v>22</v>
      </c>
      <c r="C13" s="30">
        <v>32054.762470000009</v>
      </c>
      <c r="D13" s="30">
        <v>53423.500620000006</v>
      </c>
      <c r="E13" s="30">
        <v>136677.44289999997</v>
      </c>
      <c r="F13" s="30">
        <v>187306.28197000001</v>
      </c>
    </row>
    <row r="14" spans="1:10" s="8" customFormat="1">
      <c r="A14" s="6"/>
      <c r="B14" s="27" t="s">
        <v>29</v>
      </c>
      <c r="C14" s="29">
        <f>SUM(C15:C21)</f>
        <v>5634.7336600000008</v>
      </c>
      <c r="D14" s="29">
        <f>SUM(D15:D21)</f>
        <v>7007.8032400000011</v>
      </c>
      <c r="E14" s="29">
        <f>SUM(E15:E21)</f>
        <v>70105.414929999984</v>
      </c>
      <c r="F14" s="29">
        <f>SUM(F15:F21)</f>
        <v>209642.35769999996</v>
      </c>
    </row>
    <row r="15" spans="1:10" ht="22.5">
      <c r="A15" s="4" t="s">
        <v>5</v>
      </c>
      <c r="B15" s="9" t="s">
        <v>21</v>
      </c>
      <c r="C15" s="30">
        <v>4090.7145999999998</v>
      </c>
      <c r="D15" s="30">
        <v>1636.2551599999999</v>
      </c>
      <c r="E15" s="30">
        <v>929.94973000000005</v>
      </c>
      <c r="F15" s="30">
        <v>1824.9428399999997</v>
      </c>
      <c r="J15" s="1" t="s">
        <v>45</v>
      </c>
    </row>
    <row r="16" spans="1:10" ht="22.5">
      <c r="A16" s="4" t="s">
        <v>7</v>
      </c>
      <c r="B16" s="9" t="s">
        <v>23</v>
      </c>
      <c r="C16" s="30"/>
      <c r="D16" s="30"/>
      <c r="E16" s="30">
        <v>561.09933999999998</v>
      </c>
      <c r="F16" s="30">
        <v>1372.7919299999999</v>
      </c>
    </row>
    <row r="17" spans="1:9" ht="33.75">
      <c r="A17" s="4" t="s">
        <v>8</v>
      </c>
      <c r="B17" s="9" t="s">
        <v>24</v>
      </c>
      <c r="C17" s="30">
        <v>43.703000000000003</v>
      </c>
      <c r="D17" s="30">
        <v>64.837969999999999</v>
      </c>
      <c r="E17" s="30">
        <v>414.04683</v>
      </c>
      <c r="F17" s="30">
        <v>974.17172000000005</v>
      </c>
      <c r="H17" s="1" t="s">
        <v>45</v>
      </c>
    </row>
    <row r="18" spans="1:9" ht="33.75">
      <c r="A18" s="4" t="s">
        <v>9</v>
      </c>
      <c r="B18" s="9" t="s">
        <v>25</v>
      </c>
      <c r="C18" s="30">
        <v>0.1</v>
      </c>
      <c r="D18" s="30">
        <v>1.35</v>
      </c>
      <c r="E18" s="30">
        <v>114.22557999999999</v>
      </c>
      <c r="F18" s="30">
        <v>909.7661099999998</v>
      </c>
      <c r="G18" s="1" t="s">
        <v>45</v>
      </c>
      <c r="I18" s="1" t="s">
        <v>45</v>
      </c>
    </row>
    <row r="19" spans="1:9" ht="22.5">
      <c r="A19" s="4" t="s">
        <v>10</v>
      </c>
      <c r="B19" s="9" t="s">
        <v>26</v>
      </c>
      <c r="C19" s="30">
        <v>644.98352999999997</v>
      </c>
      <c r="D19" s="30">
        <v>1557.0361399999999</v>
      </c>
      <c r="E19" s="30">
        <v>42696.408249999979</v>
      </c>
      <c r="F19" s="30">
        <v>136384.48755999998</v>
      </c>
    </row>
    <row r="20" spans="1:9" ht="22.5">
      <c r="A20" s="4" t="s">
        <v>11</v>
      </c>
      <c r="B20" s="9" t="s">
        <v>27</v>
      </c>
      <c r="C20" s="30">
        <v>697.49447999999995</v>
      </c>
      <c r="D20" s="30">
        <v>3476.400200000001</v>
      </c>
      <c r="E20" s="30">
        <v>24047.946290000004</v>
      </c>
      <c r="F20" s="30">
        <v>65026.186869999998</v>
      </c>
    </row>
    <row r="21" spans="1:9" ht="22.5">
      <c r="A21" s="12" t="s">
        <v>15</v>
      </c>
      <c r="B21" s="13" t="s">
        <v>30</v>
      </c>
      <c r="C21" s="62">
        <v>157.73804999999999</v>
      </c>
      <c r="D21" s="62">
        <v>271.92376999999999</v>
      </c>
      <c r="E21" s="62">
        <v>1341.73891</v>
      </c>
      <c r="F21" s="62">
        <v>3150.0106700000006</v>
      </c>
    </row>
    <row r="22" spans="1:9">
      <c r="C22" s="10"/>
      <c r="D22" s="10"/>
      <c r="E22" s="10"/>
      <c r="F22" s="10"/>
    </row>
    <row r="23" spans="1:9">
      <c r="A23" s="68"/>
      <c r="B23" s="68"/>
    </row>
    <row r="31" spans="1:9">
      <c r="C31" s="1" t="s">
        <v>45</v>
      </c>
    </row>
  </sheetData>
  <mergeCells count="7">
    <mergeCell ref="A1:F1"/>
    <mergeCell ref="A23:B23"/>
    <mergeCell ref="C4:D4"/>
    <mergeCell ref="E4:F4"/>
    <mergeCell ref="B4:B5"/>
    <mergeCell ref="A4:A5"/>
    <mergeCell ref="A2:F2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Метаданные</vt:lpstr>
      <vt:lpstr>Усл.обозначения</vt:lpstr>
      <vt:lpstr>Содержание</vt:lpstr>
      <vt:lpstr>Мясо и мясопродукты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2026-07-21T10:22:31Z</dcterms:modified>
</cp:coreProperties>
</file>