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g.kurmanbayeva\Desktop\Назгуль Хатепова4сх2026\Бюлл без НАС\"/>
    </mc:Choice>
  </mc:AlternateContent>
  <bookViews>
    <workbookView xWindow="0" yWindow="0" windowWidth="15090" windowHeight="11175" tabRatio="804"/>
  </bookViews>
  <sheets>
    <sheet name="Обложка" sheetId="123" r:id="rId1"/>
    <sheet name="Метаданные" sheetId="2" r:id="rId2"/>
    <sheet name="Содержание" sheetId="3" r:id="rId3"/>
    <sheet name="1" sheetId="62" r:id="rId4"/>
    <sheet name="2" sheetId="63" r:id="rId5"/>
    <sheet name="3" sheetId="64" r:id="rId6"/>
    <sheet name="4" sheetId="116" r:id="rId7"/>
    <sheet name="5" sheetId="117" r:id="rId8"/>
    <sheet name="6" sheetId="121" r:id="rId9"/>
    <sheet name="7" sheetId="98" r:id="rId10"/>
  </sheets>
  <definedNames>
    <definedName name="Print_Area" localSheetId="3">'1'!$A$1:$E$23</definedName>
    <definedName name="Print_Area" localSheetId="5">'3'!$A$1:$E$1059</definedName>
    <definedName name="Print_Area" localSheetId="6">'4'!$A$1:$D$21</definedName>
    <definedName name="Print_Area" localSheetId="7">'5'!$A$1:$D$92</definedName>
    <definedName name="Print_Area" localSheetId="8">'6'!$A$1:$C$26</definedName>
    <definedName name="Print_Area" localSheetId="9">'7'!$A$1:$G$27</definedName>
    <definedName name="Print_Area" localSheetId="1">Метаданные!$A$1:$F$19</definedName>
    <definedName name="Print_Area" localSheetId="2">Содержание!$A$1:$B$80</definedName>
    <definedName name="Print_Titles" localSheetId="3">'1'!$4:$4</definedName>
    <definedName name="Print_Titles" localSheetId="4">'2'!#REF!</definedName>
    <definedName name="Print_Titles" localSheetId="9">'7'!$4:$4</definedName>
    <definedName name="_xlnm.Print_Area" localSheetId="3">'1'!$A$1:$E$23</definedName>
    <definedName name="_xlnm.Print_Area" localSheetId="5">'3'!$A$1:$E$1059</definedName>
    <definedName name="_xlnm.Print_Area" localSheetId="2">Содержание!$A$1:$B$78</definedName>
  </definedNames>
  <calcPr calcId="162913"/>
</workbook>
</file>

<file path=xl/calcChain.xml><?xml version="1.0" encoding="utf-8"?>
<calcChain xmlns="http://schemas.openxmlformats.org/spreadsheetml/2006/main">
  <c r="D11" i="62" l="1"/>
  <c r="C11" i="62"/>
  <c r="B11" i="62"/>
  <c r="B587" i="64" l="1"/>
  <c r="B588" i="64"/>
  <c r="B589" i="64"/>
  <c r="B590" i="64"/>
  <c r="B591" i="64"/>
  <c r="B592" i="64"/>
  <c r="B593" i="64"/>
  <c r="B594" i="64"/>
  <c r="B595" i="64"/>
  <c r="B596" i="64"/>
  <c r="B597" i="64"/>
  <c r="B598" i="64"/>
  <c r="B599" i="64"/>
  <c r="B600" i="64"/>
  <c r="B601" i="64"/>
  <c r="B602" i="64"/>
  <c r="B217" i="64" l="1"/>
  <c r="B218" i="64"/>
  <c r="B219" i="64"/>
  <c r="B221" i="64"/>
  <c r="B222" i="64"/>
  <c r="B223" i="64"/>
  <c r="B224" i="64"/>
  <c r="B299" i="64"/>
  <c r="B300" i="64"/>
  <c r="B301" i="64"/>
  <c r="B302" i="64"/>
  <c r="B330" i="64"/>
  <c r="B331" i="64"/>
  <c r="B332" i="64"/>
  <c r="B333" i="64"/>
  <c r="B334" i="64"/>
  <c r="B335" i="64"/>
  <c r="B337" i="64"/>
  <c r="B339" i="64"/>
  <c r="B340" i="64"/>
  <c r="B341" i="64"/>
  <c r="B342" i="64"/>
  <c r="B343" i="64"/>
  <c r="B378" i="64"/>
  <c r="B380" i="64"/>
  <c r="B382" i="64"/>
  <c r="B383" i="64"/>
  <c r="B384" i="64"/>
  <c r="B385" i="64"/>
  <c r="B386" i="64"/>
  <c r="B392" i="64"/>
  <c r="B393" i="64"/>
  <c r="B398" i="64"/>
  <c r="B399" i="64"/>
  <c r="B400" i="64"/>
  <c r="B401" i="64"/>
  <c r="B564" i="64"/>
  <c r="B565" i="64"/>
  <c r="B566" i="64"/>
  <c r="B567" i="64"/>
  <c r="B568" i="64"/>
  <c r="B569" i="64"/>
  <c r="B570" i="64"/>
  <c r="B571" i="64"/>
  <c r="B573" i="64"/>
  <c r="B574" i="64"/>
  <c r="B575" i="64"/>
  <c r="B576" i="64"/>
  <c r="B578" i="64"/>
  <c r="B579" i="64"/>
  <c r="B580" i="64"/>
  <c r="B581" i="64"/>
  <c r="B789" i="64"/>
  <c r="B790" i="64"/>
  <c r="B791" i="64"/>
  <c r="B792" i="64"/>
  <c r="B793" i="64"/>
  <c r="B794" i="64"/>
  <c r="B795" i="64"/>
  <c r="B796" i="64"/>
  <c r="B797" i="64"/>
  <c r="B798" i="64"/>
  <c r="B799" i="64"/>
  <c r="B800" i="64"/>
  <c r="B801" i="64"/>
  <c r="B802" i="64"/>
  <c r="B803" i="64"/>
  <c r="B804" i="64"/>
  <c r="B805" i="64"/>
  <c r="B806" i="64"/>
  <c r="B827" i="64"/>
  <c r="B828" i="64"/>
  <c r="B944" i="64"/>
  <c r="B945" i="64"/>
  <c r="B946" i="64"/>
  <c r="B947" i="64"/>
  <c r="B948" i="64"/>
  <c r="B949" i="64"/>
  <c r="B950" i="64"/>
  <c r="B951" i="64"/>
  <c r="B952" i="64"/>
  <c r="B953" i="64"/>
  <c r="B954" i="64"/>
  <c r="B955" i="64"/>
  <c r="B957" i="64"/>
  <c r="B958" i="64"/>
  <c r="B959" i="64"/>
  <c r="B960" i="64"/>
</calcChain>
</file>

<file path=xl/sharedStrings.xml><?xml version="1.0" encoding="utf-8"?>
<sst xmlns="http://schemas.openxmlformats.org/spreadsheetml/2006/main" count="1961" uniqueCount="332">
  <si>
    <t>Содержание</t>
  </si>
  <si>
    <t>Методологические пояснения</t>
  </si>
  <si>
    <t>Посевная площадь основных сельскохозяйственных культур (предварительная) по категориям хозяйств</t>
  </si>
  <si>
    <t>Посевная площадь сельскохозяйственных культур (предварительная) по регионам</t>
  </si>
  <si>
    <t>Посевная площадь сельскохозяйственных культур (предварительная) по видам культур</t>
  </si>
  <si>
    <t>3.1</t>
  </si>
  <si>
    <t>Культуры зерновые (за исключением риса), бобовые и семена масличные</t>
  </si>
  <si>
    <t>3.2</t>
  </si>
  <si>
    <t>Зерновые (включая рис) и бобовые культуры</t>
  </si>
  <si>
    <t>3.3</t>
  </si>
  <si>
    <t>Зерновые (за исключением риса) и бобовые культуры</t>
  </si>
  <si>
    <t>3.3.1</t>
  </si>
  <si>
    <t>Пшеница</t>
  </si>
  <si>
    <t>3.3.2</t>
  </si>
  <si>
    <t>Кукуруза (маис)</t>
  </si>
  <si>
    <t>3.3.4</t>
  </si>
  <si>
    <t>Ячмень</t>
  </si>
  <si>
    <t>Рожь</t>
  </si>
  <si>
    <t>3.3.5</t>
  </si>
  <si>
    <t>Овес</t>
  </si>
  <si>
    <t>3.3.6</t>
  </si>
  <si>
    <t>Сорго (джугара)</t>
  </si>
  <si>
    <t>3.3.7</t>
  </si>
  <si>
    <t xml:space="preserve">Просо </t>
  </si>
  <si>
    <t>3.3.8</t>
  </si>
  <si>
    <t>Гречиха</t>
  </si>
  <si>
    <t>3.3.9</t>
  </si>
  <si>
    <t>Тритикале (пшенично-ржаной гибрид)</t>
  </si>
  <si>
    <t>3.3.10</t>
  </si>
  <si>
    <t>Смесь колосовых</t>
  </si>
  <si>
    <t>3.3.11</t>
  </si>
  <si>
    <t>Овощи бобовые зеленые (свежие)</t>
  </si>
  <si>
    <t>3.3.12</t>
  </si>
  <si>
    <t>Овощи бобовые сушеные</t>
  </si>
  <si>
    <t>3.3.12.1</t>
  </si>
  <si>
    <t>Чечевица сушеная</t>
  </si>
  <si>
    <t>3.4</t>
  </si>
  <si>
    <t>Рис</t>
  </si>
  <si>
    <t>3.5</t>
  </si>
  <si>
    <t>Культуры масличные</t>
  </si>
  <si>
    <t>3.5.1</t>
  </si>
  <si>
    <t>Бобы соевые</t>
  </si>
  <si>
    <t>3.5.2</t>
  </si>
  <si>
    <t>3.5.3</t>
  </si>
  <si>
    <t>3.5.4</t>
  </si>
  <si>
    <t>3.5.5</t>
  </si>
  <si>
    <t>3.5.6</t>
  </si>
  <si>
    <t>3.5.7</t>
  </si>
  <si>
    <t>3.6</t>
  </si>
  <si>
    <t>Овощи и бахчевые, корнеплоды и клубнеплоды</t>
  </si>
  <si>
    <t>3.6.1</t>
  </si>
  <si>
    <t>Овощи открытого грунта</t>
  </si>
  <si>
    <t>3.6.1.1</t>
  </si>
  <si>
    <t xml:space="preserve">Капуста </t>
  </si>
  <si>
    <t>3.6.1.2</t>
  </si>
  <si>
    <t>Перцы</t>
  </si>
  <si>
    <t>3.6.1.3</t>
  </si>
  <si>
    <t>Огурцы</t>
  </si>
  <si>
    <t>3.6.1.4</t>
  </si>
  <si>
    <t>Баклажаны</t>
  </si>
  <si>
    <t>3.6.1.6</t>
  </si>
  <si>
    <t>Помидоры</t>
  </si>
  <si>
    <t>Тыква</t>
  </si>
  <si>
    <t>3.6.1.7</t>
  </si>
  <si>
    <t>Кабачки</t>
  </si>
  <si>
    <t>3.6.1.8</t>
  </si>
  <si>
    <t>Морковь столовая</t>
  </si>
  <si>
    <t>3.6.1.9</t>
  </si>
  <si>
    <t>Чеснок</t>
  </si>
  <si>
    <t>3.6.1.10</t>
  </si>
  <si>
    <t>Лук репчатый</t>
  </si>
  <si>
    <t>3.6.1.11</t>
  </si>
  <si>
    <t xml:space="preserve"> Редис, редька</t>
  </si>
  <si>
    <t>3.6.1.12</t>
  </si>
  <si>
    <t>Свекла столовая</t>
  </si>
  <si>
    <t>3.6.2</t>
  </si>
  <si>
    <t>Культуры бахчевые</t>
  </si>
  <si>
    <t>3.6.3</t>
  </si>
  <si>
    <t>Картофель</t>
  </si>
  <si>
    <t>3.6.4</t>
  </si>
  <si>
    <t>Свекла сахарная</t>
  </si>
  <si>
    <t>3.7</t>
  </si>
  <si>
    <t>Табак</t>
  </si>
  <si>
    <t>3.8</t>
  </si>
  <si>
    <t>Хлопчатник</t>
  </si>
  <si>
    <t>3.9</t>
  </si>
  <si>
    <t>Культуры кормовые</t>
  </si>
  <si>
    <t>3.9.1</t>
  </si>
  <si>
    <t>Культуры кормовые корнеплодные</t>
  </si>
  <si>
    <t>3.9.2</t>
  </si>
  <si>
    <t>Культуры кормовые бахчевые</t>
  </si>
  <si>
    <t>3.9.3</t>
  </si>
  <si>
    <t>Культуры кормовые зерновые</t>
  </si>
  <si>
    <t>3.9.3.1</t>
  </si>
  <si>
    <t xml:space="preserve">Из них у сельскохозяйственных предприятий </t>
  </si>
  <si>
    <t>3.9.4</t>
  </si>
  <si>
    <t>Культуры кормовые зернобобовые</t>
  </si>
  <si>
    <t>3.9.5</t>
  </si>
  <si>
    <t>Культуры кормовые на силос (без кукурузы)</t>
  </si>
  <si>
    <t>3.9.6</t>
  </si>
  <si>
    <t>Кукуруза на корм</t>
  </si>
  <si>
    <t>3.9.7</t>
  </si>
  <si>
    <t>Однолетние и многолетние травы на сено с учетом укосной площади многолетних трав посева прошлых лет</t>
  </si>
  <si>
    <t>3.9.7.1</t>
  </si>
  <si>
    <t xml:space="preserve">Посевная площадь однолетних трав </t>
  </si>
  <si>
    <t>3.9.7.2</t>
  </si>
  <si>
    <t xml:space="preserve">Посевная площадь многолетних трав </t>
  </si>
  <si>
    <t>3.9.7.3</t>
  </si>
  <si>
    <t xml:space="preserve">Укосная площадь многолетних трав посева прошлых лет </t>
  </si>
  <si>
    <t>Посевная площадь лекарственных трав</t>
  </si>
  <si>
    <t>4</t>
  </si>
  <si>
    <t>Площадь посевов озимых культур с осени прошлого года в сельскохозяйственных предприятиях по регионам</t>
  </si>
  <si>
    <t>5</t>
  </si>
  <si>
    <t>Площадь посевов озимых культур с осени прошлого года в сельскохозяйственных предприятиях по видам культур</t>
  </si>
  <si>
    <t>5.1</t>
  </si>
  <si>
    <t>Пшеница твердая озимая</t>
  </si>
  <si>
    <t>5.2</t>
  </si>
  <si>
    <t>Пшеница мягкая озимая сильная</t>
  </si>
  <si>
    <t>5.3</t>
  </si>
  <si>
    <t>Пшеница мягкая озимая</t>
  </si>
  <si>
    <t>5.4</t>
  </si>
  <si>
    <t>Ячмень озимый</t>
  </si>
  <si>
    <t>5.5</t>
  </si>
  <si>
    <t>Рожь озимая</t>
  </si>
  <si>
    <t>5.6</t>
  </si>
  <si>
    <t>Тритикале (пшенично-ржаной гибрид) озимый</t>
  </si>
  <si>
    <t>5.7</t>
  </si>
  <si>
    <t>Рапс озимый</t>
  </si>
  <si>
    <t>5.8</t>
  </si>
  <si>
    <t>Семена рыжика озимого</t>
  </si>
  <si>
    <t>Посевная площадь яровых культур в сельскохозяйственных предприятиях по регионам</t>
  </si>
  <si>
    <t>Укосная площадь многолетних трав посева прошлых лет и подпокровных трав в сельскохозяйственных предприятиях</t>
  </si>
  <si>
    <t xml:space="preserve">1. Посевная площадь основных сельскохозяйственных культур (предварительная) по категориям хозяйств </t>
  </si>
  <si>
    <t/>
  </si>
  <si>
    <t>гектаров</t>
  </si>
  <si>
    <t>В том числе</t>
  </si>
  <si>
    <t>сельскохозяйственные предприятия</t>
  </si>
  <si>
    <t xml:space="preserve">индивидуальные предприниматели и крестьянские или фермерские хозяйства     
</t>
  </si>
  <si>
    <t>Общая посевная площадь</t>
  </si>
  <si>
    <t>Зерновые (за исключением риса), бобовые и семена масличные</t>
  </si>
  <si>
    <t>из них:</t>
  </si>
  <si>
    <t>пшеница</t>
  </si>
  <si>
    <t>кукуруза (маис)</t>
  </si>
  <si>
    <t>ячмень, рожь и овес</t>
  </si>
  <si>
    <t>овощи открытого грунта</t>
  </si>
  <si>
    <t>культуры бахчевые</t>
  </si>
  <si>
    <t>картофель</t>
  </si>
  <si>
    <t>свекла сахарная</t>
  </si>
  <si>
    <t>Хлопок</t>
  </si>
  <si>
    <t xml:space="preserve">Культуры кормовые </t>
  </si>
  <si>
    <t>2.  Посевная площадь сельскохозяйственных культур (предварительная) по регионам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</si>
  <si>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</si>
  <si>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</si>
  <si>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</si>
  <si>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</si>
  <si>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</si>
  <si>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</si>
  <si>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</si>
  <si>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</si>
  <si>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</si>
  <si>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</si>
  <si>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</si>
  <si>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</si>
  <si>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</si>
  <si>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</si>
  <si>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</si>
  <si>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</si>
  <si>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</si>
  <si>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</si>
  <si>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г. Астана</t>
  </si>
  <si>
    <t>г. Алматы</t>
  </si>
  <si>
    <t>г. Шымкент</t>
  </si>
  <si>
    <t>3.  Посевная площадь сельскохозяйственных культур (предварительная) по видам культур</t>
  </si>
  <si>
    <t>3.1 Культуры зерновые (за исключением риса), бобовые и семена масличные</t>
  </si>
  <si>
    <t>3.2 Зерновые (включая рис) и бобовые культуры</t>
  </si>
  <si>
    <t xml:space="preserve"> 3.3 Зерновые (за исключением риса) и бобовые культуры</t>
  </si>
  <si>
    <t xml:space="preserve">сельскохозяйственные предприятия </t>
  </si>
  <si>
    <t>3.3.1 Пшеница</t>
  </si>
  <si>
    <t>3.3.2  Кукуруза (маис)</t>
  </si>
  <si>
    <t>3.3.3 Ячмень</t>
  </si>
  <si>
    <t>3.3.4 Рожь</t>
  </si>
  <si>
    <t>3.3.5 Овес</t>
  </si>
  <si>
    <t xml:space="preserve">Абай </t>
  </si>
  <si>
    <t xml:space="preserve">Жетісу </t>
  </si>
  <si>
    <t>Туркестанская</t>
  </si>
  <si>
    <t xml:space="preserve">Ұлытау </t>
  </si>
  <si>
    <t>3.3.6  Сорго (джугара)</t>
  </si>
  <si>
    <t>3.3.7 Просо</t>
  </si>
  <si>
    <t>3.3.8 Гречиха</t>
  </si>
  <si>
    <t>3.3.9   Тритикале (пшенично-ржаной гибрид)</t>
  </si>
  <si>
    <t xml:space="preserve">3.3.10  Смесь колосовых </t>
  </si>
  <si>
    <t xml:space="preserve">3.3.11 Овощи бобовые зеленые (свежие) </t>
  </si>
  <si>
    <t>3.3.12 Овощи бобовые сушеные</t>
  </si>
  <si>
    <t>3.3.12.1 Чечевица сушеная</t>
  </si>
  <si>
    <t>3.4  Рис</t>
  </si>
  <si>
    <t>3.5 Культуры масличные</t>
  </si>
  <si>
    <t>3.5.1 Бобы соевые</t>
  </si>
  <si>
    <t xml:space="preserve">3.5.4 Семена горчицы </t>
  </si>
  <si>
    <t>3.5.5 Семена рапса</t>
  </si>
  <si>
    <t xml:space="preserve">3.6  Овощи и бахчевые, корнеплоды и клубнеплоды </t>
  </si>
  <si>
    <t>3.6.1. Овощи открытого грунта</t>
  </si>
  <si>
    <t xml:space="preserve">3.6.1.1.  Капуста </t>
  </si>
  <si>
    <t>3.6.1.2  Перцы</t>
  </si>
  <si>
    <t>3.6.1.3 Огурцы</t>
  </si>
  <si>
    <t xml:space="preserve">3.6.1.4  Баклажаны </t>
  </si>
  <si>
    <t>3.6.1.5 Помидоры</t>
  </si>
  <si>
    <t>3.6.1.6 Тыква</t>
  </si>
  <si>
    <t>3.6.1.7  Кабачки</t>
  </si>
  <si>
    <t>3.6.1.8 Морковь столовая</t>
  </si>
  <si>
    <t>3.6.1.9 Чеснок</t>
  </si>
  <si>
    <t>3.6.1.10 Лук репчатый</t>
  </si>
  <si>
    <t>3.6.1.11 Редис, редька</t>
  </si>
  <si>
    <t>3.6.1.12 Свекла столовая</t>
  </si>
  <si>
    <t xml:space="preserve">3.6.2 Культуры бахчевые  </t>
  </si>
  <si>
    <t>3.6.3 Картофель</t>
  </si>
  <si>
    <t>3.6.4. Свекла сахарная</t>
  </si>
  <si>
    <t>3.8. Хлопок</t>
  </si>
  <si>
    <t>Түркістан</t>
  </si>
  <si>
    <t>3.9. Культуры кормовые</t>
  </si>
  <si>
    <t xml:space="preserve">3.9.1. Культуры кормовые корнеплодные  </t>
  </si>
  <si>
    <t>3.9.2  Культуры кормовые бахчевые</t>
  </si>
  <si>
    <t>3.9.3 Культуры кормовые зерновые</t>
  </si>
  <si>
    <t xml:space="preserve">3.9.3.1 Из них у сельскохозяйственных предприятий </t>
  </si>
  <si>
    <t>суданская трава</t>
  </si>
  <si>
    <t xml:space="preserve">прочие кормовые зерновые культуры     
</t>
  </si>
  <si>
    <t>3.9.4. Культуры кормовые зернобобовые</t>
  </si>
  <si>
    <t>3.9.5. Культуры кормовые на силос (без кукурузы)</t>
  </si>
  <si>
    <t>3.9.6. Кукуруза на корм</t>
  </si>
  <si>
    <t>3.9.7 Однолетние и многолетние травы на сено с учетом укосной площади многолетних трав посева прошлых лет</t>
  </si>
  <si>
    <t xml:space="preserve">3.9.7.1 Посевная площадь однолетних трав </t>
  </si>
  <si>
    <t xml:space="preserve">индивидуальные предприниматели и крестьянские или фермерские хозяйства     </t>
  </si>
  <si>
    <t xml:space="preserve">3.9.7.2  Посевная площадь многолетних трав </t>
  </si>
  <si>
    <t xml:space="preserve">3.9.7.3  Укосная площадь многолетних трав посева прошлых лет </t>
  </si>
  <si>
    <t xml:space="preserve">Абай  </t>
  </si>
  <si>
    <t xml:space="preserve">Жетісу  </t>
  </si>
  <si>
    <t xml:space="preserve">Ұлытау  </t>
  </si>
  <si>
    <t>4. Площадь посевов озимых культур с осени прошлого года в сельскохозяйственных предприятиях по регионам</t>
  </si>
  <si>
    <t>Площадь посевов озимых культур с осени прошлого года</t>
  </si>
  <si>
    <t>Площадь посевов озимых культур, использованных на зеленый корм и выпас</t>
  </si>
  <si>
    <t>площадь посевов, погибших до окончания сева яровых культур</t>
  </si>
  <si>
    <t>5. Площадь посевов озимых культур с осени прошлого года в сельскохозяйственных предприятиях по видам культур</t>
  </si>
  <si>
    <t>5.1 Пшеница твердая озимая</t>
  </si>
  <si>
    <t>5.2 Пшеница мягкая озимая сильная</t>
  </si>
  <si>
    <t>5.3 Пшеница мягкая озимая</t>
  </si>
  <si>
    <t>5.4 Ячмень озимый</t>
  </si>
  <si>
    <t>5.5 Рожь озимая</t>
  </si>
  <si>
    <t>5.6 Тритикале (пшенично-ржаной гибрид) озимый</t>
  </si>
  <si>
    <t>5.7 Рапс озимый</t>
  </si>
  <si>
    <t>5.8 Семена рыжика озимого</t>
  </si>
  <si>
    <t>6.  Посевная площадь яровых культур в сельскохозяйственных предприятиях по регионам</t>
  </si>
  <si>
    <t>Посевная площадь яровых культур</t>
  </si>
  <si>
    <t>предварительных культур на распаханных сенокосах и пастбищах</t>
  </si>
  <si>
    <t>7. Укосная площадь многолетних трав посева прошлых лет и подпокровных трав в сельскохозяйственных предприятиях</t>
  </si>
  <si>
    <t>Укосная площадь многолетних трав посева прошлых лет</t>
  </si>
  <si>
    <t>Площадь подпокровных многолетних трав (подсев, включая подсев с осени)</t>
  </si>
  <si>
    <t>бобовые травы чистого посева</t>
  </si>
  <si>
    <t>злаковые травы чистого посева</t>
  </si>
  <si>
    <t>люцерна в смеси со злаковыми травами</t>
  </si>
  <si>
    <t>люцерна</t>
  </si>
  <si>
    <t>Семена сафлора</t>
  </si>
  <si>
    <t>Семена подсолнечника</t>
  </si>
  <si>
    <t>Семена льна-кудряша</t>
  </si>
  <si>
    <t>Семена горчицы</t>
  </si>
  <si>
    <t>3.5.8</t>
  </si>
  <si>
    <t>Семена рыжика</t>
  </si>
  <si>
    <t>3.5.9</t>
  </si>
  <si>
    <t>Семена масличные, не включенные в другие группировки</t>
  </si>
  <si>
    <t>Семена льна-долгунца</t>
  </si>
  <si>
    <t>3.5.2 Семена льна-долгунца</t>
  </si>
  <si>
    <t xml:space="preserve">3.5.3 Семена льна-кудряша </t>
  </si>
  <si>
    <t>Семена рапса</t>
  </si>
  <si>
    <t>из нее</t>
  </si>
  <si>
    <t>Из нее</t>
  </si>
  <si>
    <t>3.10</t>
  </si>
  <si>
    <t>индивидуальные предприниматели и крестьянские или фермерские хозяйства</t>
  </si>
  <si>
    <t>3.3.3</t>
  </si>
  <si>
    <t>3.6.1.5</t>
  </si>
  <si>
    <t>3 серия Статистика сельского, лесного, охотничьего и рыбного хозяйства</t>
  </si>
  <si>
    <t>Посевные площади сельскохозяйственных культур под урожай 2026 года в Республике Казахстан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</si>
  <si>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</si>
  <si>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</si>
  <si>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</si>
  <si>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</si>
  <si>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</si>
  <si>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</si>
  <si>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</si>
  <si>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</si>
  <si>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</si>
  <si>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https://stat.gov.kz/ru/classifiers/statistical/23/</t>
  </si>
  <si>
    <t>Примечание</t>
  </si>
  <si>
    <t>-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</si>
  <si>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</si>
  <si>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</si>
  <si>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</si>
  <si>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</si>
  <si>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аграрного сектора</t>
  </si>
  <si>
    <t>Ответственный исполнитель</t>
  </si>
  <si>
    <t>Курманбаева Гульнар Лекеровна</t>
  </si>
  <si>
    <t>Номер телефона</t>
  </si>
  <si>
    <t>+7 717 2 74-92-83</t>
  </si>
  <si>
    <t>Электронная почта</t>
  </si>
  <si>
    <t xml:space="preserve">Gu.Kurmanbaeva@aspire.gov.kz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</si>
  <si>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</si>
  <si>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</si>
  <si>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</si>
  <si>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</si>
  <si>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</si>
  <si>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 «Отчет об итогах сева под урожай» 4-сх (один раз в год)</t>
  </si>
  <si>
    <t>142101, 14210201, 142105, 14210202, 142106, 142107, 14210203, 142103</t>
  </si>
  <si>
    <t>059</t>
  </si>
  <si>
    <t>x</t>
  </si>
  <si>
    <t>https://stat.gov.kz/api/iblock/element/347170/file/ru/</t>
  </si>
  <si>
    <t>2026 год</t>
  </si>
  <si>
    <t>3.10  Посевная площадь лекарственных трав</t>
  </si>
  <si>
    <t>3.11 Лен-долгунец</t>
  </si>
  <si>
    <t>Дата следующего опубликования: 26.07.2027</t>
  </si>
  <si>
    <t>3.5.9 Семена рыжика</t>
  </si>
  <si>
    <t>3.5.6  Семена сурепки</t>
  </si>
  <si>
    <t>3.5.7 Семена подсолнечника</t>
  </si>
  <si>
    <t>3.5.8 Семена сафлора</t>
  </si>
  <si>
    <t>3.5.10  Семена масличные, не включенные в другие группировки</t>
  </si>
  <si>
    <t>3.5.10</t>
  </si>
  <si>
    <t>3.11</t>
  </si>
  <si>
    <t>Лен-долгунец</t>
  </si>
  <si>
    <t>Семена сурепки</t>
  </si>
  <si>
    <t>от 31 июля 2026г.</t>
  </si>
  <si>
    <t>Сельхозформирования</t>
  </si>
  <si>
    <t xml:space="preserve">Сельхозформирования </t>
  </si>
  <si>
    <t>Дата опубликования: 31.07.2026</t>
  </si>
  <si>
    <t>© Бюро национальной статистики Агентства по стратегическому планированию и реформам Республики Казахстан</t>
  </si>
  <si>
    <t xml:space="preserve">Данные по итогам предварительного учета посевных площадей сельскохозяйственных культур по сельхозпредприятиям формируются ежегодно на основании отчета формы 4-сх «Отчет об итогах сева под урожай», по индивидуальным предпринимателям и крестьянским или фермерским хозяйствам  – на основании данных похозяйственного учета.                                                                                                                                       Посевная площадь – площадь пашни, засеянная сельскохозяйственными культурами. В ее состав входят: озимые посевы прошлого года за вычетом зимней гибели; яровые, посеянные в текущем году на самостоятельной площади, включая пересев озимых и многолетние травы посева данного года (беспокровные); многолетние травы посева прошлых лет на площади, которая будет убираться в текущем году, т.е. укосная площадь, сохранившаяся к весне.Зерновые и бобовые культуры включают пшеницу (озимую и яровую), кукурузу на зерно, ячмень (озимый и яровой), рожь, овес, сорго, гречиху, просо, смесь колосовых, бобовые культуры: горох, фасоль, прочие бобовые.  Не включаются зерновые и бобовые культуры на зеленый корм, сено, силос для получения гранул и брикетов на корм скоту и птице, посевы вики и виковых смесей на сено. К масличным культурам относятся бобы соевые, орехи земляные, семена подсолнечника, сафлора, рапса, горчицы, льна-кудряша и другие.                                                                                                                                  Кормовым культурам относятся культуры кормовые корнеплодные (свекла кормовая и культуры кормовые корнеплодные прочие), культуры кормовые бахчевые, кукуруза на корм, однолетние и многолетние травы на сено, зеленый корм, сенаж, силос, травяная мука для получения гранул и брикетов на корм скоту и птице. </t>
  </si>
  <si>
    <t>№ 13-8/3934-ВН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</si>
</sst>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0.0"/>
    <numFmt numFmtId="165" formatCode="0.0;[Red]0.0"/>
    <numFmt numFmtId="166" formatCode="0.0"/>
    <numFmt numFmtId="167" formatCode="#,##0.0"/>
    <numFmt numFmtId="168" formatCode="#,##0.0;[Red]#,##0.0"/>
    <numFmt numFmtId="169" formatCode="dd\.mm\.yyyy"/>
    <numFmt numFmtId="170" formatCode="_ * #,##0.00_)\ _$_ ;_ * \(#,##0.00\)\ _$_ ;_ * &quot;-&quot;??_)\ _$_ ;_ @_ "/>
  </numFmts>
  <fonts count="65" x14ac:knownFonts="1">
    <font>
      <sz val="10"/>
      <name val="Arial Cyr"/>
      <family val="2"/>
      <charset val="204"/>
    </font>
    <font>
      <sz val="11"/>
      <color indexed="8"/>
      <name val="Roboto"/>
      <family val="2"/>
      <charset val="204"/>
    </font>
    <font>
      <sz val="8"/>
      <color indexed="8"/>
      <name val="Roboto"/>
      <family val="2"/>
      <charset val="204"/>
    </font>
    <font>
      <b/>
      <sz val="10"/>
      <color indexed="8"/>
      <name val="Roboto"/>
      <family val="2"/>
      <charset val="204"/>
    </font>
    <font>
      <sz val="10"/>
      <name val="Roboto"/>
      <family val="2"/>
      <charset val="204"/>
    </font>
    <font>
      <sz val="8"/>
      <name val="Roboto"/>
      <family val="2"/>
      <charset val="204"/>
    </font>
    <font>
      <b/>
      <sz val="8"/>
      <name val="Roboto"/>
      <family val="2"/>
      <charset val="204"/>
    </font>
    <font>
      <b/>
      <sz val="8"/>
      <color indexed="8"/>
      <name val="Roboto"/>
      <family val="2"/>
      <charset val="204"/>
    </font>
    <font>
      <i/>
      <sz val="8"/>
      <color indexed="8"/>
      <name val="Roboto"/>
      <family val="2"/>
      <charset val="204"/>
    </font>
    <font>
      <i/>
      <sz val="11"/>
      <color indexed="8"/>
      <name val="Roboto"/>
      <family val="2"/>
      <charset val="204"/>
    </font>
    <font>
      <sz val="11"/>
      <name val="Roboto"/>
      <family val="2"/>
      <charset val="204"/>
    </font>
    <font>
      <b/>
      <sz val="10"/>
      <name val="Roboto"/>
      <family val="2"/>
      <charset val="204"/>
    </font>
    <font>
      <i/>
      <sz val="8"/>
      <name val="Roboto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i/>
      <sz val="8"/>
      <color indexed="8"/>
      <name val="Roboto"/>
      <charset val="204"/>
    </font>
    <font>
      <sz val="9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u/>
      <sz val="10"/>
      <color indexed="12"/>
      <name val="Arial Cyr"/>
      <charset val="204"/>
    </font>
    <font>
      <b/>
      <sz val="8"/>
      <color indexed="8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b/>
      <sz val="14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family val="2"/>
      <charset val="204"/>
    </font>
    <font>
      <sz val="11"/>
      <color theme="1"/>
      <name val="Roboto"/>
      <family val="2"/>
      <charset val="204"/>
    </font>
    <font>
      <b/>
      <sz val="8"/>
      <color theme="1"/>
      <name val="Roboto"/>
      <family val="2"/>
      <charset val="204"/>
    </font>
    <font>
      <sz val="10"/>
      <color theme="1"/>
      <name val="Roboto"/>
      <family val="2"/>
      <charset val="204"/>
    </font>
    <font>
      <i/>
      <sz val="8"/>
      <color theme="1"/>
      <name val="Roboto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rgb="FF800080"/>
      <name val="Roboto"/>
      <charset val="204"/>
    </font>
    <font>
      <sz val="8"/>
      <color theme="1"/>
      <name val="Roboto"/>
      <charset val="204"/>
    </font>
    <font>
      <sz val="11"/>
      <color theme="3"/>
      <name val="Roboto"/>
      <family val="2"/>
      <charset val="204"/>
    </font>
    <font>
      <b/>
      <sz val="8"/>
      <color rgb="FF000000"/>
      <name val="Roboto"/>
      <family val="2"/>
      <charset val="204"/>
    </font>
    <font>
      <sz val="8"/>
      <color rgb="FF000000"/>
      <name val="Roboto"/>
      <family val="2"/>
      <charset val="204"/>
    </font>
    <font>
      <sz val="8"/>
      <color rgb="FFFF0000"/>
      <name val="Roboto"/>
      <family val="2"/>
      <charset val="204"/>
    </font>
    <font>
      <sz val="11"/>
      <color rgb="FF0070C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u/>
      <sz val="10"/>
      <color theme="1"/>
      <name val="Roboto"/>
      <charset val="204"/>
    </font>
    <font>
      <sz val="11"/>
      <color rgb="FFFF0000"/>
      <name val="Roboto"/>
      <family val="2"/>
      <charset val="204"/>
    </font>
    <font>
      <b/>
      <sz val="10"/>
      <color theme="1"/>
      <name val="Roboto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9"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7" fillId="0" borderId="0"/>
    <xf numFmtId="0" fontId="13" fillId="0" borderId="0"/>
    <xf numFmtId="0" fontId="13" fillId="0" borderId="0"/>
    <xf numFmtId="0" fontId="13" fillId="0" borderId="0"/>
    <xf numFmtId="0" fontId="37" fillId="0" borderId="0"/>
    <xf numFmtId="0" fontId="13" fillId="0" borderId="0"/>
    <xf numFmtId="0" fontId="3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37" fillId="0" borderId="0"/>
    <xf numFmtId="0" fontId="15" fillId="0" borderId="0"/>
    <xf numFmtId="0" fontId="37" fillId="0" borderId="0"/>
    <xf numFmtId="0" fontId="15" fillId="0" borderId="0"/>
    <xf numFmtId="0" fontId="37" fillId="0" borderId="0"/>
    <xf numFmtId="0" fontId="15" fillId="0" borderId="0"/>
    <xf numFmtId="0" fontId="37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37" fillId="0" borderId="0"/>
    <xf numFmtId="0" fontId="15" fillId="0" borderId="0"/>
    <xf numFmtId="0" fontId="37" fillId="0" borderId="0"/>
    <xf numFmtId="0" fontId="37" fillId="0" borderId="0"/>
    <xf numFmtId="0" fontId="15" fillId="0" borderId="0"/>
    <xf numFmtId="0" fontId="37" fillId="0" borderId="0"/>
    <xf numFmtId="0" fontId="37" fillId="0" borderId="0"/>
    <xf numFmtId="0" fontId="15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37" fillId="0" borderId="0"/>
    <xf numFmtId="0" fontId="15" fillId="0" borderId="0"/>
    <xf numFmtId="0" fontId="37" fillId="0" borderId="0"/>
    <xf numFmtId="0" fontId="15" fillId="0" borderId="0"/>
    <xf numFmtId="0" fontId="37" fillId="0" borderId="0"/>
    <xf numFmtId="0" fontId="37" fillId="0" borderId="0"/>
    <xf numFmtId="0" fontId="15" fillId="0" borderId="0"/>
    <xf numFmtId="0" fontId="37" fillId="0" borderId="0"/>
    <xf numFmtId="0" fontId="37" fillId="0" borderId="0"/>
    <xf numFmtId="0" fontId="15" fillId="0" borderId="0"/>
    <xf numFmtId="0" fontId="37" fillId="0" borderId="0"/>
    <xf numFmtId="0" fontId="37" fillId="0" borderId="0"/>
    <xf numFmtId="0" fontId="13" fillId="0" borderId="0"/>
    <xf numFmtId="0" fontId="13" fillId="0" borderId="0"/>
    <xf numFmtId="0" fontId="3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41" fillId="0" borderId="0"/>
    <xf numFmtId="0" fontId="13" fillId="0" borderId="0"/>
    <xf numFmtId="0" fontId="15" fillId="0" borderId="0"/>
    <xf numFmtId="0" fontId="15" fillId="0" borderId="0"/>
    <xf numFmtId="0" fontId="63" fillId="0" borderId="0"/>
  </cellStyleXfs>
  <cellXfs count="581">
    <xf numFmtId="0" fontId="0" fillId="0" borderId="0" xfId="0"/>
    <xf numFmtId="0" fontId="42" fillId="2" borderId="1" xfId="0" applyFont="1" applyFill="1" applyBorder="1" applyAlignment="1">
      <alignment horizontal="center" vertical="center" wrapText="1"/>
    </xf>
    <xf numFmtId="0" fontId="1" fillId="0" borderId="0" xfId="154" applyFont="1" applyAlignment="1">
      <alignment vertical="center" wrapText="1"/>
    </xf>
    <xf numFmtId="0" fontId="1" fillId="0" borderId="0" xfId="154" applyFont="1" applyBorder="1" applyAlignment="1">
      <alignment vertical="center"/>
    </xf>
    <xf numFmtId="0" fontId="1" fillId="0" borderId="0" xfId="154" applyFont="1" applyAlignment="1">
      <alignment vertical="center"/>
    </xf>
    <xf numFmtId="0" fontId="42" fillId="0" borderId="0" xfId="0" applyFont="1" applyFill="1" applyBorder="1" applyAlignment="1">
      <alignment horizontal="left" vertical="center" wrapText="1"/>
    </xf>
    <xf numFmtId="0" fontId="42" fillId="0" borderId="2" xfId="0" applyFont="1" applyFill="1" applyBorder="1" applyAlignment="1">
      <alignment vertic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0" fontId="43" fillId="0" borderId="0" xfId="154" applyFont="1" applyBorder="1" applyAlignment="1">
      <alignment vertical="center"/>
    </xf>
    <xf numFmtId="167" fontId="43" fillId="0" borderId="0" xfId="154" applyNumberFormat="1" applyFont="1" applyBorder="1" applyAlignment="1">
      <alignment vertical="center"/>
    </xf>
    <xf numFmtId="0" fontId="1" fillId="0" borderId="0" xfId="154" applyFont="1" applyFill="1" applyAlignment="1">
      <alignment wrapText="1"/>
    </xf>
    <xf numFmtId="0" fontId="43" fillId="0" borderId="0" xfId="154" applyFont="1" applyFill="1"/>
    <xf numFmtId="0" fontId="1" fillId="0" borderId="0" xfId="154" applyFont="1" applyFill="1"/>
    <xf numFmtId="0" fontId="42" fillId="0" borderId="0" xfId="0" applyFont="1" applyFill="1" applyBorder="1" applyAlignment="1">
      <alignment horizontal="left" wrapText="1"/>
    </xf>
    <xf numFmtId="0" fontId="42" fillId="0" borderId="2" xfId="0" applyFont="1" applyFill="1" applyBorder="1" applyAlignment="1">
      <alignment wrapText="1"/>
    </xf>
    <xf numFmtId="0" fontId="42" fillId="0" borderId="1" xfId="0" applyFont="1" applyFill="1" applyBorder="1" applyAlignment="1">
      <alignment horizontal="center" vertical="center" wrapText="1"/>
    </xf>
    <xf numFmtId="0" fontId="1" fillId="0" borderId="0" xfId="154" applyFont="1" applyFill="1" applyBorder="1" applyAlignment="1">
      <alignment wrapText="1"/>
    </xf>
    <xf numFmtId="0" fontId="44" fillId="0" borderId="0" xfId="0" applyFont="1" applyFill="1" applyBorder="1" applyAlignment="1">
      <alignment horizontal="left" vertical="center" wrapText="1" indent="1"/>
    </xf>
    <xf numFmtId="164" fontId="2" fillId="0" borderId="0" xfId="0" applyNumberFormat="1" applyFont="1" applyAlignment="1">
      <alignment horizontal="center" wrapText="1"/>
    </xf>
    <xf numFmtId="0" fontId="42" fillId="0" borderId="0" xfId="0" applyFont="1" applyFill="1" applyBorder="1" applyAlignment="1">
      <alignment horizontal="left" vertical="center" wrapText="1" indent="2"/>
    </xf>
    <xf numFmtId="0" fontId="42" fillId="0" borderId="0" xfId="0" applyFont="1" applyFill="1" applyBorder="1" applyAlignment="1">
      <alignment horizontal="left" vertical="center" wrapText="1" indent="3"/>
    </xf>
    <xf numFmtId="0" fontId="42" fillId="0" borderId="0" xfId="0" applyFont="1" applyFill="1" applyBorder="1" applyAlignment="1">
      <alignment horizontal="left" vertical="center" wrapText="1" indent="4"/>
    </xf>
    <xf numFmtId="0" fontId="42" fillId="0" borderId="0" xfId="0" applyFont="1" applyFill="1" applyBorder="1" applyAlignment="1">
      <alignment horizontal="left" vertical="center" wrapText="1" indent="5"/>
    </xf>
    <xf numFmtId="0" fontId="42" fillId="0" borderId="0" xfId="0" applyFont="1" applyFill="1" applyBorder="1" applyAlignment="1">
      <alignment horizontal="left" wrapText="1" indent="5"/>
    </xf>
    <xf numFmtId="0" fontId="42" fillId="0" borderId="0" xfId="0" applyFont="1" applyFill="1" applyBorder="1" applyAlignment="1">
      <alignment horizontal="left" wrapText="1" indent="4"/>
    </xf>
    <xf numFmtId="0" fontId="42" fillId="0" borderId="0" xfId="0" applyFont="1" applyFill="1" applyBorder="1" applyAlignment="1">
      <alignment horizontal="left" wrapText="1" indent="2"/>
    </xf>
    <xf numFmtId="166" fontId="1" fillId="0" borderId="0" xfId="154" applyNumberFormat="1" applyFont="1" applyFill="1"/>
    <xf numFmtId="168" fontId="1" fillId="0" borderId="0" xfId="154" applyNumberFormat="1" applyFont="1" applyFill="1" applyAlignment="1">
      <alignment horizontal="right"/>
    </xf>
    <xf numFmtId="0" fontId="42" fillId="0" borderId="0" xfId="0" applyFont="1" applyFill="1" applyBorder="1" applyAlignment="1">
      <alignment horizontal="left" wrapText="1" indent="3"/>
    </xf>
    <xf numFmtId="0" fontId="42" fillId="0" borderId="2" xfId="0" applyFont="1" applyFill="1" applyBorder="1" applyAlignment="1">
      <alignment horizontal="left" vertical="center" wrapText="1" indent="2"/>
    </xf>
    <xf numFmtId="0" fontId="43" fillId="0" borderId="0" xfId="154" applyFont="1" applyFill="1" applyBorder="1"/>
    <xf numFmtId="0" fontId="1" fillId="0" borderId="0" xfId="154" applyFont="1" applyFill="1" applyBorder="1"/>
    <xf numFmtId="0" fontId="45" fillId="0" borderId="0" xfId="0" applyFont="1" applyFill="1" applyBorder="1"/>
    <xf numFmtId="168" fontId="43" fillId="0" borderId="0" xfId="154" applyNumberFormat="1" applyFont="1" applyFill="1"/>
    <xf numFmtId="0" fontId="2" fillId="0" borderId="0" xfId="0" applyFont="1" applyAlignment="1">
      <alignment horizontal="center" wrapText="1"/>
    </xf>
    <xf numFmtId="165" fontId="1" fillId="0" borderId="0" xfId="154" applyNumberFormat="1" applyFont="1" applyFill="1"/>
    <xf numFmtId="168" fontId="2" fillId="0" borderId="0" xfId="154" applyNumberFormat="1" applyFont="1" applyFill="1"/>
    <xf numFmtId="0" fontId="45" fillId="0" borderId="0" xfId="0" applyFont="1"/>
    <xf numFmtId="0" fontId="4" fillId="0" borderId="0" xfId="0" applyFont="1"/>
    <xf numFmtId="0" fontId="46" fillId="0" borderId="0" xfId="0" applyFont="1" applyAlignment="1">
      <alignment horizontal="left" wrapText="1"/>
    </xf>
    <xf numFmtId="0" fontId="42" fillId="0" borderId="1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/>
    </xf>
    <xf numFmtId="0" fontId="47" fillId="0" borderId="0" xfId="0" applyFont="1" applyFill="1" applyBorder="1"/>
    <xf numFmtId="49" fontId="47" fillId="0" borderId="0" xfId="0" applyNumberFormat="1" applyFont="1" applyFill="1" applyBorder="1" applyAlignment="1">
      <alignment horizontal="center" vertical="center" wrapText="1"/>
    </xf>
    <xf numFmtId="0" fontId="49" fillId="0" borderId="0" xfId="1" applyFont="1" applyFill="1" applyAlignment="1" applyProtection="1"/>
    <xf numFmtId="0" fontId="48" fillId="0" borderId="0" xfId="154" applyFont="1" applyFill="1" applyAlignment="1">
      <alignment wrapText="1"/>
    </xf>
    <xf numFmtId="0" fontId="16" fillId="0" borderId="0" xfId="154" applyFont="1" applyFill="1" applyAlignment="1">
      <alignment horizontal="left"/>
    </xf>
    <xf numFmtId="0" fontId="17" fillId="0" borderId="0" xfId="0" applyFont="1" applyFill="1" applyAlignment="1">
      <alignment horizontal="left" wrapText="1"/>
    </xf>
    <xf numFmtId="49" fontId="47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154" applyFont="1" applyFill="1" applyBorder="1" applyAlignment="1">
      <alignment horizontal="left"/>
    </xf>
    <xf numFmtId="0" fontId="50" fillId="0" borderId="0" xfId="1" applyFont="1" applyAlignment="1" applyProtection="1"/>
    <xf numFmtId="168" fontId="18" fillId="0" borderId="0" xfId="0" applyNumberFormat="1" applyFont="1" applyFill="1" applyBorder="1" applyAlignment="1">
      <alignment horizontal="left" wrapText="1"/>
    </xf>
    <xf numFmtId="0" fontId="17" fillId="0" borderId="0" xfId="0" applyFont="1" applyFill="1" applyAlignment="1">
      <alignment wrapText="1"/>
    </xf>
    <xf numFmtId="0" fontId="49" fillId="0" borderId="0" xfId="1" applyFont="1" applyAlignment="1" applyProtection="1"/>
    <xf numFmtId="0" fontId="48" fillId="0" borderId="0" xfId="0" applyFont="1" applyFill="1" applyAlignment="1">
      <alignment horizontal="left" wrapText="1"/>
    </xf>
    <xf numFmtId="168" fontId="16" fillId="0" borderId="0" xfId="0" applyNumberFormat="1" applyFont="1" applyFill="1" applyBorder="1" applyAlignment="1">
      <alignment horizontal="left" wrapText="1"/>
    </xf>
    <xf numFmtId="168" fontId="18" fillId="0" borderId="0" xfId="0" applyNumberFormat="1" applyFont="1" applyFill="1" applyAlignment="1">
      <alignment horizontal="left" wrapText="1"/>
    </xf>
    <xf numFmtId="0" fontId="49" fillId="0" borderId="0" xfId="1" applyFont="1" applyFill="1" applyBorder="1" applyAlignment="1" applyProtection="1"/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47" fillId="0" borderId="0" xfId="0" applyFont="1" applyFill="1" applyBorder="1" applyAlignment="1">
      <alignment horizontal="left"/>
    </xf>
    <xf numFmtId="16" fontId="48" fillId="0" borderId="0" xfId="0" applyNumberFormat="1" applyFont="1" applyFill="1" applyAlignment="1"/>
    <xf numFmtId="0" fontId="48" fillId="0" borderId="0" xfId="0" applyFont="1" applyFill="1" applyAlignment="1"/>
    <xf numFmtId="168" fontId="51" fillId="0" borderId="0" xfId="0" applyNumberFormat="1" applyFont="1" applyFill="1"/>
    <xf numFmtId="168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4" fontId="20" fillId="0" borderId="0" xfId="0" applyNumberFormat="1" applyFont="1" applyFill="1" applyAlignment="1">
      <alignment horizontal="right" wrapText="1"/>
    </xf>
    <xf numFmtId="164" fontId="20" fillId="0" borderId="2" xfId="0" applyNumberFormat="1" applyFont="1" applyFill="1" applyBorder="1" applyAlignment="1">
      <alignment horizontal="right" wrapText="1"/>
    </xf>
    <xf numFmtId="0" fontId="42" fillId="0" borderId="0" xfId="0" applyFont="1" applyFill="1" applyAlignment="1">
      <alignment horizontal="left" wrapText="1"/>
    </xf>
    <xf numFmtId="0" fontId="45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/>
    </xf>
    <xf numFmtId="168" fontId="2" fillId="0" borderId="0" xfId="0" applyNumberFormat="1" applyFont="1" applyFill="1" applyBorder="1"/>
    <xf numFmtId="164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2" fillId="0" borderId="2" xfId="0" applyFont="1" applyFill="1" applyBorder="1" applyAlignment="1">
      <alignment horizontal="left" wrapText="1"/>
    </xf>
    <xf numFmtId="164" fontId="2" fillId="0" borderId="2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164" fontId="43" fillId="0" borderId="0" xfId="154" applyNumberFormat="1" applyFont="1" applyFill="1"/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52" fillId="0" borderId="0" xfId="154" applyFont="1" applyFill="1"/>
    <xf numFmtId="164" fontId="52" fillId="0" borderId="0" xfId="154" applyNumberFormat="1" applyFont="1" applyFill="1"/>
    <xf numFmtId="168" fontId="52" fillId="0" borderId="0" xfId="154" applyNumberFormat="1" applyFont="1" applyFill="1"/>
    <xf numFmtId="0" fontId="7" fillId="0" borderId="4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8" fontId="2" fillId="0" borderId="0" xfId="0" applyNumberFormat="1" applyFont="1" applyFill="1" applyBorder="1" applyAlignment="1">
      <alignment horizontal="right" wrapText="1"/>
    </xf>
    <xf numFmtId="0" fontId="42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 indent="1"/>
    </xf>
    <xf numFmtId="165" fontId="2" fillId="0" borderId="0" xfId="0" applyNumberFormat="1" applyFont="1" applyFill="1" applyBorder="1" applyAlignment="1">
      <alignment horizontal="right" wrapText="1"/>
    </xf>
    <xf numFmtId="164" fontId="1" fillId="0" borderId="0" xfId="154" applyNumberFormat="1" applyFont="1" applyFill="1"/>
    <xf numFmtId="0" fontId="42" fillId="0" borderId="0" xfId="154" applyFont="1" applyFill="1" applyBorder="1"/>
    <xf numFmtId="168" fontId="42" fillId="0" borderId="0" xfId="0" applyNumberFormat="1" applyFont="1" applyFill="1" applyBorder="1" applyAlignment="1">
      <alignment horizontal="right" wrapText="1"/>
    </xf>
    <xf numFmtId="168" fontId="42" fillId="0" borderId="0" xfId="0" applyNumberFormat="1" applyFont="1" applyFill="1" applyBorder="1" applyAlignment="1">
      <alignment horizontal="right"/>
    </xf>
    <xf numFmtId="168" fontId="2" fillId="0" borderId="0" xfId="154" applyNumberFormat="1" applyFont="1" applyFill="1" applyBorder="1" applyAlignment="1">
      <alignment horizontal="right"/>
    </xf>
    <xf numFmtId="0" fontId="44" fillId="0" borderId="0" xfId="0" applyFont="1" applyFill="1" applyBorder="1" applyAlignment="1">
      <alignment horizontal="justify" vertical="top" wrapText="1"/>
    </xf>
    <xf numFmtId="0" fontId="5" fillId="0" borderId="0" xfId="0" applyFont="1" applyFill="1"/>
    <xf numFmtId="0" fontId="42" fillId="0" borderId="0" xfId="0" applyFont="1" applyFill="1" applyBorder="1" applyAlignment="1">
      <alignment horizontal="justify" vertical="top" wrapText="1"/>
    </xf>
    <xf numFmtId="0" fontId="42" fillId="0" borderId="2" xfId="0" applyFont="1" applyFill="1" applyBorder="1" applyAlignment="1">
      <alignment horizontal="justify" vertical="top" wrapText="1"/>
    </xf>
    <xf numFmtId="0" fontId="42" fillId="0" borderId="0" xfId="0" applyFont="1" applyFill="1" applyBorder="1" applyAlignment="1">
      <alignment horizontal="left" wrapText="1" indent="1"/>
    </xf>
    <xf numFmtId="0" fontId="2" fillId="0" borderId="2" xfId="0" applyFont="1" applyFill="1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168" fontId="1" fillId="0" borderId="0" xfId="154" applyNumberFormat="1" applyFont="1" applyFill="1"/>
    <xf numFmtId="164" fontId="5" fillId="0" borderId="0" xfId="0" applyNumberFormat="1" applyFont="1" applyFill="1" applyBorder="1" applyAlignment="1">
      <alignment wrapText="1"/>
    </xf>
    <xf numFmtId="164" fontId="2" fillId="0" borderId="0" xfId="0" applyNumberFormat="1" applyFont="1" applyFill="1" applyBorder="1" applyAlignment="1">
      <alignment wrapText="1"/>
    </xf>
    <xf numFmtId="164" fontId="1" fillId="0" borderId="0" xfId="154" applyNumberFormat="1" applyFont="1" applyFill="1" applyBorder="1"/>
    <xf numFmtId="167" fontId="2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/>
    </xf>
    <xf numFmtId="168" fontId="2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/>
    <xf numFmtId="0" fontId="2" fillId="0" borderId="0" xfId="0" applyFont="1" applyFill="1" applyBorder="1" applyAlignment="1">
      <alignment wrapText="1"/>
    </xf>
    <xf numFmtId="0" fontId="2" fillId="0" borderId="0" xfId="154" applyFont="1" applyFill="1"/>
    <xf numFmtId="167" fontId="2" fillId="0" borderId="0" xfId="154" applyNumberFormat="1" applyFont="1" applyFill="1"/>
    <xf numFmtId="0" fontId="3" fillId="0" borderId="0" xfId="0" applyFont="1" applyFill="1" applyBorder="1" applyAlignment="1">
      <alignment horizontal="center" wrapText="1"/>
    </xf>
    <xf numFmtId="168" fontId="2" fillId="0" borderId="0" xfId="0" applyNumberFormat="1" applyFont="1" applyFill="1" applyBorder="1" applyAlignment="1">
      <alignment horizontal="right" vertical="center"/>
    </xf>
    <xf numFmtId="0" fontId="8" fillId="0" borderId="0" xfId="154" applyFont="1" applyFill="1"/>
    <xf numFmtId="167" fontId="9" fillId="0" borderId="0" xfId="154" applyNumberFormat="1" applyFont="1" applyFill="1"/>
    <xf numFmtId="164" fontId="9" fillId="0" borderId="0" xfId="154" applyNumberFormat="1" applyFont="1" applyFill="1"/>
    <xf numFmtId="170" fontId="43" fillId="0" borderId="0" xfId="154" applyNumberFormat="1" applyFont="1" applyFill="1" applyBorder="1"/>
    <xf numFmtId="165" fontId="2" fillId="0" borderId="0" xfId="154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wrapText="1"/>
    </xf>
    <xf numFmtId="168" fontId="1" fillId="0" borderId="0" xfId="154" applyNumberFormat="1" applyFont="1" applyFill="1" applyBorder="1"/>
    <xf numFmtId="168" fontId="2" fillId="0" borderId="0" xfId="0" applyNumberFormat="1" applyFont="1" applyFill="1" applyBorder="1" applyAlignment="1">
      <alignment horizontal="right" vertical="top" wrapText="1"/>
    </xf>
    <xf numFmtId="168" fontId="2" fillId="0" borderId="2" xfId="0" applyNumberFormat="1" applyFont="1" applyFill="1" applyBorder="1" applyAlignment="1">
      <alignment horizontal="right" wrapText="1"/>
    </xf>
    <xf numFmtId="168" fontId="2" fillId="0" borderId="2" xfId="0" applyNumberFormat="1" applyFont="1" applyFill="1" applyBorder="1" applyAlignment="1">
      <alignment horizontal="right" vertical="top" wrapText="1"/>
    </xf>
    <xf numFmtId="168" fontId="5" fillId="0" borderId="0" xfId="0" applyNumberFormat="1" applyFont="1" applyFill="1" applyBorder="1" applyAlignment="1">
      <alignment horizontal="right" wrapText="1"/>
    </xf>
    <xf numFmtId="170" fontId="1" fillId="0" borderId="0" xfId="154" applyNumberFormat="1" applyFont="1" applyFill="1"/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wrapText="1"/>
    </xf>
    <xf numFmtId="165" fontId="5" fillId="0" borderId="0" xfId="124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wrapText="1"/>
    </xf>
    <xf numFmtId="0" fontId="43" fillId="0" borderId="0" xfId="154" applyFont="1" applyFill="1" applyAlignment="1">
      <alignment horizontal="left"/>
    </xf>
    <xf numFmtId="168" fontId="2" fillId="0" borderId="0" xfId="0" applyNumberFormat="1" applyFont="1" applyFill="1" applyAlignment="1">
      <alignment horizontal="left" wrapText="1"/>
    </xf>
    <xf numFmtId="167" fontId="43" fillId="0" borderId="0" xfId="154" applyNumberFormat="1" applyFont="1" applyFill="1" applyAlignment="1">
      <alignment horizontal="right"/>
    </xf>
    <xf numFmtId="168" fontId="43" fillId="0" borderId="0" xfId="154" applyNumberFormat="1" applyFont="1" applyFill="1" applyAlignment="1">
      <alignment horizontal="right"/>
    </xf>
    <xf numFmtId="168" fontId="1" fillId="0" borderId="0" xfId="154" applyNumberFormat="1" applyFont="1" applyFill="1" applyAlignment="1"/>
    <xf numFmtId="0" fontId="1" fillId="0" borderId="0" xfId="154" applyFont="1" applyFill="1" applyAlignment="1">
      <alignment horizontal="left"/>
    </xf>
    <xf numFmtId="167" fontId="1" fillId="0" borderId="0" xfId="154" applyNumberFormat="1" applyFont="1" applyFill="1" applyAlignment="1">
      <alignment vertical="center"/>
    </xf>
    <xf numFmtId="168" fontId="4" fillId="0" borderId="0" xfId="0" applyNumberFormat="1" applyFont="1" applyFill="1" applyBorder="1"/>
    <xf numFmtId="164" fontId="10" fillId="0" borderId="0" xfId="154" applyNumberFormat="1" applyFont="1" applyFill="1" applyAlignment="1">
      <alignment horizontal="right" vertical="center"/>
    </xf>
    <xf numFmtId="165" fontId="10" fillId="0" borderId="0" xfId="154" applyNumberFormat="1" applyFont="1" applyFill="1" applyAlignment="1">
      <alignment horizontal="right"/>
    </xf>
    <xf numFmtId="168" fontId="10" fillId="0" borderId="0" xfId="154" applyNumberFormat="1" applyFont="1" applyFill="1" applyAlignment="1">
      <alignment horizontal="right"/>
    </xf>
    <xf numFmtId="164" fontId="1" fillId="0" borderId="0" xfId="154" applyNumberFormat="1" applyFont="1" applyFill="1" applyAlignment="1">
      <alignment horizontal="right"/>
    </xf>
    <xf numFmtId="164" fontId="1" fillId="0" borderId="0" xfId="154" applyNumberFormat="1" applyFont="1" applyFill="1" applyAlignment="1">
      <alignment horizontal="right" vertical="center"/>
    </xf>
    <xf numFmtId="165" fontId="2" fillId="0" borderId="0" xfId="0" applyNumberFormat="1" applyFont="1" applyFill="1" applyAlignment="1">
      <alignment horizontal="right" wrapText="1"/>
    </xf>
    <xf numFmtId="168" fontId="2" fillId="0" borderId="0" xfId="0" applyNumberFormat="1" applyFont="1" applyFill="1" applyBorder="1" applyAlignment="1">
      <alignment wrapText="1"/>
    </xf>
    <xf numFmtId="168" fontId="3" fillId="0" borderId="0" xfId="0" applyNumberFormat="1" applyFont="1" applyFill="1" applyBorder="1" applyAlignment="1">
      <alignment horizontal="center" wrapText="1"/>
    </xf>
    <xf numFmtId="168" fontId="5" fillId="0" borderId="0" xfId="0" applyNumberFormat="1" applyFont="1" applyFill="1" applyAlignment="1">
      <alignment horizontal="right" wrapText="1"/>
    </xf>
    <xf numFmtId="164" fontId="1" fillId="0" borderId="0" xfId="154" applyNumberFormat="1" applyFont="1" applyFill="1" applyAlignment="1">
      <alignment horizontal="center" vertical="center"/>
    </xf>
    <xf numFmtId="164" fontId="1" fillId="0" borderId="0" xfId="154" applyNumberFormat="1" applyFont="1" applyFill="1" applyAlignment="1"/>
    <xf numFmtId="164" fontId="43" fillId="0" borderId="0" xfId="154" applyNumberFormat="1" applyFont="1" applyFill="1" applyAlignment="1">
      <alignment horizontal="right" vertical="center"/>
    </xf>
    <xf numFmtId="164" fontId="43" fillId="0" borderId="0" xfId="154" applyNumberFormat="1" applyFont="1" applyFill="1" applyAlignment="1">
      <alignment horizontal="right"/>
    </xf>
    <xf numFmtId="164" fontId="5" fillId="0" borderId="0" xfId="0" applyNumberFormat="1" applyFont="1" applyFill="1" applyBorder="1" applyAlignment="1">
      <alignment horizontal="right" wrapText="1"/>
    </xf>
    <xf numFmtId="168" fontId="2" fillId="0" borderId="0" xfId="0" applyNumberFormat="1" applyFont="1" applyFill="1" applyAlignment="1">
      <alignment wrapText="1"/>
    </xf>
    <xf numFmtId="168" fontId="2" fillId="0" borderId="3" xfId="0" applyNumberFormat="1" applyFont="1" applyFill="1" applyBorder="1" applyAlignment="1">
      <alignment horizontal="center" vertical="top" wrapText="1"/>
    </xf>
    <xf numFmtId="0" fontId="44" fillId="0" borderId="0" xfId="0" applyFont="1" applyFill="1" applyAlignment="1">
      <alignment horizontal="left" wrapText="1"/>
    </xf>
    <xf numFmtId="0" fontId="42" fillId="0" borderId="2" xfId="0" applyFont="1" applyFill="1" applyBorder="1" applyAlignment="1">
      <alignment horizontal="left" wrapText="1"/>
    </xf>
    <xf numFmtId="0" fontId="1" fillId="0" borderId="0" xfId="154" applyFont="1" applyFill="1" applyAlignment="1">
      <alignment horizontal="center" vertical="center"/>
    </xf>
    <xf numFmtId="0" fontId="1" fillId="0" borderId="0" xfId="154" applyFont="1" applyFill="1" applyAlignment="1"/>
    <xf numFmtId="0" fontId="4" fillId="0" borderId="0" xfId="0" applyFont="1" applyFill="1" applyBorder="1"/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center" vertical="center" wrapText="1"/>
    </xf>
    <xf numFmtId="168" fontId="2" fillId="0" borderId="3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right"/>
    </xf>
    <xf numFmtId="168" fontId="1" fillId="0" borderId="0" xfId="154" applyNumberFormat="1" applyFont="1" applyFill="1" applyAlignment="1">
      <alignment horizontal="center" vertical="center"/>
    </xf>
    <xf numFmtId="167" fontId="1" fillId="0" borderId="0" xfId="154" applyNumberFormat="1" applyFont="1" applyFill="1" applyAlignment="1"/>
    <xf numFmtId="167" fontId="10" fillId="0" borderId="0" xfId="154" applyNumberFormat="1" applyFont="1" applyFill="1" applyBorder="1"/>
    <xf numFmtId="0" fontId="2" fillId="0" borderId="0" xfId="154" applyFont="1" applyFill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8" fontId="4" fillId="0" borderId="0" xfId="0" applyNumberFormat="1" applyFont="1" applyFill="1" applyBorder="1" applyAlignment="1">
      <alignment horizontal="right"/>
    </xf>
    <xf numFmtId="0" fontId="40" fillId="0" borderId="0" xfId="154" applyFill="1" applyBorder="1"/>
    <xf numFmtId="0" fontId="10" fillId="0" borderId="0" xfId="154" applyFont="1" applyFill="1" applyAlignment="1">
      <alignment horizontal="left"/>
    </xf>
    <xf numFmtId="167" fontId="10" fillId="0" borderId="0" xfId="154" applyNumberFormat="1" applyFont="1" applyFill="1" applyAlignment="1">
      <alignment horizontal="center" vertical="center"/>
    </xf>
    <xf numFmtId="167" fontId="10" fillId="0" borderId="0" xfId="154" applyNumberFormat="1" applyFont="1" applyFill="1" applyAlignment="1"/>
    <xf numFmtId="168" fontId="10" fillId="0" borderId="0" xfId="154" applyNumberFormat="1" applyFont="1" applyFill="1"/>
    <xf numFmtId="0" fontId="5" fillId="0" borderId="0" xfId="0" applyFont="1" applyFill="1" applyAlignment="1">
      <alignment horizontal="right" wrapText="1"/>
    </xf>
    <xf numFmtId="168" fontId="5" fillId="0" borderId="0" xfId="154" applyNumberFormat="1" applyFont="1" applyFill="1" applyBorder="1" applyAlignment="1">
      <alignment horizontal="right"/>
    </xf>
    <xf numFmtId="168" fontId="5" fillId="0" borderId="0" xfId="154" applyNumberFormat="1" applyFont="1" applyFill="1"/>
    <xf numFmtId="0" fontId="6" fillId="0" borderId="0" xfId="0" applyFont="1" applyFill="1" applyAlignment="1">
      <alignment horizontal="left" wrapText="1"/>
    </xf>
    <xf numFmtId="168" fontId="5" fillId="0" borderId="0" xfId="154" applyNumberFormat="1" applyFont="1" applyFill="1" applyAlignment="1">
      <alignment horizontal="right"/>
    </xf>
    <xf numFmtId="0" fontId="5" fillId="0" borderId="2" xfId="0" applyFont="1" applyFill="1" applyBorder="1" applyAlignment="1">
      <alignment horizontal="left" wrapText="1"/>
    </xf>
    <xf numFmtId="168" fontId="5" fillId="0" borderId="2" xfId="0" applyNumberFormat="1" applyFont="1" applyFill="1" applyBorder="1" applyAlignment="1">
      <alignment horizontal="right" wrapText="1"/>
    </xf>
    <xf numFmtId="168" fontId="5" fillId="0" borderId="2" xfId="154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justify" vertical="top" wrapText="1"/>
    </xf>
    <xf numFmtId="0" fontId="54" fillId="0" borderId="0" xfId="0" applyFont="1" applyFill="1" applyBorder="1" applyAlignment="1">
      <alignment horizontal="justify" vertical="top" wrapText="1"/>
    </xf>
    <xf numFmtId="0" fontId="5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justify" vertical="top" wrapText="1"/>
    </xf>
    <xf numFmtId="167" fontId="43" fillId="0" borderId="0" xfId="154" applyNumberFormat="1" applyFont="1" applyFill="1" applyAlignment="1">
      <alignment horizontal="right" vertical="center"/>
    </xf>
    <xf numFmtId="168" fontId="43" fillId="0" borderId="0" xfId="154" applyNumberFormat="1" applyFont="1" applyFill="1" applyAlignment="1">
      <alignment horizontal="right" vertical="center"/>
    </xf>
    <xf numFmtId="0" fontId="52" fillId="0" borderId="0" xfId="154" applyFont="1" applyFill="1" applyAlignment="1">
      <alignment horizontal="left"/>
    </xf>
    <xf numFmtId="168" fontId="52" fillId="0" borderId="0" xfId="154" applyNumberFormat="1" applyFont="1" applyFill="1" applyAlignment="1">
      <alignment horizontal="center" vertical="center"/>
    </xf>
    <xf numFmtId="0" fontId="52" fillId="0" borderId="0" xfId="154" applyFont="1" applyFill="1" applyAlignment="1">
      <alignment horizontal="center" vertical="center"/>
    </xf>
    <xf numFmtId="0" fontId="52" fillId="0" borderId="0" xfId="154" applyFont="1" applyFill="1" applyAlignment="1"/>
    <xf numFmtId="0" fontId="45" fillId="0" borderId="0" xfId="0" applyFont="1" applyFill="1"/>
    <xf numFmtId="165" fontId="45" fillId="0" borderId="0" xfId="0" applyNumberFormat="1" applyFont="1" applyFill="1" applyBorder="1"/>
    <xf numFmtId="165" fontId="52" fillId="0" borderId="0" xfId="154" applyNumberFormat="1" applyFont="1" applyFill="1"/>
    <xf numFmtId="168" fontId="45" fillId="0" borderId="0" xfId="0" applyNumberFormat="1" applyFont="1" applyFill="1"/>
    <xf numFmtId="0" fontId="43" fillId="0" borderId="0" xfId="154" applyFont="1" applyFill="1" applyAlignment="1">
      <alignment horizontal="center" vertical="center"/>
    </xf>
    <xf numFmtId="0" fontId="43" fillId="0" borderId="0" xfId="154" applyFont="1" applyFill="1" applyAlignment="1"/>
    <xf numFmtId="166" fontId="52" fillId="0" borderId="0" xfId="154" applyNumberFormat="1" applyFont="1" applyFill="1"/>
    <xf numFmtId="164" fontId="42" fillId="0" borderId="0" xfId="0" applyNumberFormat="1" applyFont="1" applyFill="1" applyBorder="1" applyAlignment="1">
      <alignment horizontal="right" wrapText="1"/>
    </xf>
    <xf numFmtId="0" fontId="42" fillId="0" borderId="0" xfId="0" applyFont="1" applyFill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 wrapText="1"/>
    </xf>
    <xf numFmtId="0" fontId="45" fillId="0" borderId="4" xfId="0" applyFont="1" applyFill="1" applyBorder="1"/>
    <xf numFmtId="168" fontId="45" fillId="0" borderId="4" xfId="0" applyNumberFormat="1" applyFont="1" applyFill="1" applyBorder="1"/>
    <xf numFmtId="0" fontId="55" fillId="0" borderId="0" xfId="0" applyFont="1" applyFill="1" applyBorder="1" applyAlignment="1">
      <alignment horizontal="justify" vertical="top" wrapText="1"/>
    </xf>
    <xf numFmtId="0" fontId="42" fillId="0" borderId="0" xfId="0" applyFont="1" applyFill="1" applyBorder="1" applyAlignment="1">
      <alignment horizontal="left" vertical="top" wrapText="1"/>
    </xf>
    <xf numFmtId="167" fontId="1" fillId="0" borderId="0" xfId="154" applyNumberFormat="1" applyFont="1" applyFill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154" applyFont="1" applyFill="1" applyBorder="1"/>
    <xf numFmtId="167" fontId="1" fillId="0" borderId="0" xfId="154" applyNumberFormat="1" applyFont="1" applyFill="1" applyBorder="1"/>
    <xf numFmtId="166" fontId="2" fillId="0" borderId="0" xfId="154" applyNumberFormat="1" applyFont="1" applyFill="1" applyBorder="1"/>
    <xf numFmtId="0" fontId="42" fillId="0" borderId="0" xfId="0" applyFont="1" applyFill="1"/>
    <xf numFmtId="167" fontId="55" fillId="0" borderId="0" xfId="0" applyNumberFormat="1" applyFont="1" applyFill="1" applyAlignment="1">
      <alignment horizontal="right" wrapText="1"/>
    </xf>
    <xf numFmtId="167" fontId="2" fillId="0" borderId="0" xfId="0" applyNumberFormat="1" applyFont="1" applyFill="1" applyAlignment="1">
      <alignment horizontal="right" wrapText="1"/>
    </xf>
    <xf numFmtId="167" fontId="5" fillId="0" borderId="0" xfId="0" applyNumberFormat="1" applyFont="1" applyFill="1" applyAlignment="1">
      <alignment horizontal="right" wrapText="1"/>
    </xf>
    <xf numFmtId="167" fontId="55" fillId="0" borderId="0" xfId="0" applyNumberFormat="1" applyFont="1" applyFill="1" applyBorder="1" applyAlignment="1">
      <alignment horizontal="right" wrapText="1"/>
    </xf>
    <xf numFmtId="167" fontId="5" fillId="0" borderId="0" xfId="0" applyNumberFormat="1" applyFont="1" applyFill="1" applyBorder="1" applyAlignment="1">
      <alignment horizontal="right" wrapText="1"/>
    </xf>
    <xf numFmtId="0" fontId="56" fillId="0" borderId="0" xfId="154" applyFont="1" applyFill="1"/>
    <xf numFmtId="0" fontId="40" fillId="0" borderId="0" xfId="154" applyFill="1"/>
    <xf numFmtId="167" fontId="5" fillId="0" borderId="0" xfId="36" applyNumberFormat="1" applyFont="1" applyFill="1"/>
    <xf numFmtId="0" fontId="5" fillId="0" borderId="0" xfId="177" applyFont="1" applyFill="1" applyBorder="1" applyAlignment="1">
      <alignment horizontal="left"/>
    </xf>
    <xf numFmtId="167" fontId="4" fillId="0" borderId="0" xfId="36" applyNumberFormat="1" applyFont="1" applyFill="1"/>
    <xf numFmtId="169" fontId="42" fillId="0" borderId="0" xfId="177" applyNumberFormat="1" applyFont="1" applyFill="1" applyBorder="1" applyAlignment="1">
      <alignment horizontal="left"/>
    </xf>
    <xf numFmtId="167" fontId="5" fillId="0" borderId="0" xfId="36" applyNumberFormat="1" applyFont="1" applyFill="1" applyBorder="1"/>
    <xf numFmtId="167" fontId="4" fillId="0" borderId="0" xfId="36" applyNumberFormat="1" applyFont="1" applyFill="1" applyBorder="1"/>
    <xf numFmtId="0" fontId="6" fillId="0" borderId="0" xfId="177" applyFont="1" applyFill="1" applyBorder="1" applyAlignment="1"/>
    <xf numFmtId="0" fontId="5" fillId="0" borderId="0" xfId="0" applyFont="1" applyFill="1" applyBorder="1" applyAlignment="1">
      <alignment horizontal="left"/>
    </xf>
    <xf numFmtId="0" fontId="1" fillId="0" borderId="0" xfId="154" applyFont="1" applyFill="1" applyBorder="1" applyAlignment="1"/>
    <xf numFmtId="0" fontId="42" fillId="0" borderId="0" xfId="0" applyFont="1" applyFill="1" applyBorder="1"/>
    <xf numFmtId="0" fontId="0" fillId="0" borderId="0" xfId="0" applyFill="1" applyBorder="1"/>
    <xf numFmtId="0" fontId="57" fillId="0" borderId="0" xfId="176" applyFont="1" applyFill="1" applyBorder="1"/>
    <xf numFmtId="166" fontId="1" fillId="0" borderId="0" xfId="154" applyNumberFormat="1" applyFont="1" applyFill="1" applyBorder="1"/>
    <xf numFmtId="164" fontId="2" fillId="0" borderId="0" xfId="154" applyNumberFormat="1" applyFont="1" applyFill="1" applyBorder="1"/>
    <xf numFmtId="166" fontId="2" fillId="0" borderId="0" xfId="0" applyNumberFormat="1" applyFont="1" applyFill="1" applyBorder="1" applyAlignment="1">
      <alignment horizontal="right" wrapText="1"/>
    </xf>
    <xf numFmtId="0" fontId="42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wrapText="1"/>
    </xf>
    <xf numFmtId="168" fontId="21" fillId="0" borderId="0" xfId="0" applyNumberFormat="1" applyFont="1" applyFill="1"/>
    <xf numFmtId="164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164" fontId="22" fillId="0" borderId="2" xfId="0" applyNumberFormat="1" applyFont="1" applyFill="1" applyBorder="1" applyAlignment="1">
      <alignment horizontal="right" wrapText="1"/>
    </xf>
    <xf numFmtId="0" fontId="22" fillId="0" borderId="2" xfId="0" applyFont="1" applyFill="1" applyBorder="1" applyAlignment="1">
      <alignment horizontal="right" wrapText="1"/>
    </xf>
    <xf numFmtId="164" fontId="20" fillId="0" borderId="4" xfId="0" applyNumberFormat="1" applyFont="1" applyFill="1" applyBorder="1" applyAlignment="1">
      <alignment horizontal="right" wrapText="1"/>
    </xf>
    <xf numFmtId="164" fontId="20" fillId="0" borderId="0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0" fontId="20" fillId="0" borderId="2" xfId="0" applyFont="1" applyFill="1" applyBorder="1" applyAlignment="1">
      <alignment horizontal="right" wrapText="1"/>
    </xf>
    <xf numFmtId="0" fontId="20" fillId="0" borderId="0" xfId="0" applyFont="1" applyFill="1" applyAlignment="1">
      <alignment horizontal="right" wrapText="1"/>
    </xf>
    <xf numFmtId="0" fontId="1" fillId="0" borderId="0" xfId="154" applyFont="1" applyFill="1" applyAlignment="1">
      <alignment vertical="center" wrapText="1"/>
    </xf>
    <xf numFmtId="168" fontId="21" fillId="0" borderId="0" xfId="0" applyNumberFormat="1" applyFont="1" applyFill="1" applyAlignment="1">
      <alignment horizontal="right"/>
    </xf>
    <xf numFmtId="168" fontId="21" fillId="0" borderId="2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5" fillId="0" borderId="0" xfId="177" applyFont="1" applyFill="1" applyBorder="1" applyAlignment="1"/>
    <xf numFmtId="0" fontId="5" fillId="0" borderId="0" xfId="177" applyFont="1" applyFill="1" applyBorder="1" applyAlignment="1">
      <alignment vertical="center"/>
    </xf>
    <xf numFmtId="0" fontId="1" fillId="0" borderId="0" xfId="154" applyFont="1" applyFill="1" applyBorder="1" applyAlignment="1">
      <alignment vertical="center"/>
    </xf>
    <xf numFmtId="0" fontId="5" fillId="0" borderId="0" xfId="177" applyFont="1" applyFill="1" applyBorder="1" applyAlignment="1">
      <alignment horizontal="left" vertical="center"/>
    </xf>
    <xf numFmtId="0" fontId="4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24" fillId="0" borderId="0" xfId="154" applyFont="1" applyBorder="1"/>
    <xf numFmtId="0" fontId="58" fillId="0" borderId="0" xfId="0" applyFont="1"/>
    <xf numFmtId="0" fontId="59" fillId="0" borderId="0" xfId="0" applyFont="1"/>
    <xf numFmtId="0" fontId="25" fillId="0" borderId="0" xfId="0" applyFont="1"/>
    <xf numFmtId="0" fontId="58" fillId="0" borderId="0" xfId="0" applyFont="1" applyAlignment="1"/>
    <xf numFmtId="0" fontId="23" fillId="0" borderId="0" xfId="34" applyNumberFormat="1" applyFont="1" applyFill="1" applyBorder="1" applyAlignment="1" applyProtection="1">
      <alignment vertical="top" wrapText="1"/>
    </xf>
    <xf numFmtId="0" fontId="27" fillId="0" borderId="0" xfId="34" applyNumberFormat="1" applyFont="1" applyFill="1" applyBorder="1" applyAlignment="1" applyProtection="1">
      <alignment vertical="top" wrapText="1"/>
    </xf>
    <xf numFmtId="0" fontId="26" fillId="0" borderId="0" xfId="34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>
      <alignment vertical="top" wrapText="1"/>
    </xf>
    <xf numFmtId="0" fontId="18" fillId="0" borderId="0" xfId="0" applyFont="1"/>
    <xf numFmtId="0" fontId="29" fillId="0" borderId="0" xfId="0" applyFont="1"/>
    <xf numFmtId="0" fontId="31" fillId="0" borderId="0" xfId="0" applyFont="1" applyAlignment="1"/>
    <xf numFmtId="0" fontId="28" fillId="0" borderId="0" xfId="0" applyFont="1" applyAlignment="1"/>
    <xf numFmtId="0" fontId="12" fillId="0" borderId="0" xfId="34" applyFont="1" applyFill="1" applyAlignment="1">
      <alignment vertical="top" wrapText="1"/>
    </xf>
    <xf numFmtId="0" fontId="48" fillId="0" borderId="1" xfId="34" applyFont="1" applyBorder="1" applyAlignment="1">
      <alignment horizontal="left" vertical="top" wrapText="1"/>
    </xf>
    <xf numFmtId="0" fontId="48" fillId="0" borderId="1" xfId="34" applyFont="1" applyFill="1" applyBorder="1" applyAlignment="1">
      <alignment horizontal="left" wrapText="1"/>
    </xf>
    <xf numFmtId="0" fontId="60" fillId="0" borderId="1" xfId="3" applyFont="1" applyFill="1" applyBorder="1"/>
    <xf numFmtId="0" fontId="48" fillId="0" borderId="1" xfId="34" applyFont="1" applyBorder="1" applyAlignment="1">
      <alignment horizontal="left" wrapText="1"/>
    </xf>
    <xf numFmtId="0" fontId="19" fillId="0" borderId="1" xfId="34" applyFont="1" applyFill="1" applyBorder="1" applyAlignment="1">
      <alignment horizontal="left" wrapText="1"/>
    </xf>
    <xf numFmtId="0" fontId="18" fillId="0" borderId="1" xfId="157" applyFont="1" applyFill="1" applyBorder="1" applyAlignment="1">
      <alignment wrapText="1"/>
    </xf>
    <xf numFmtId="0" fontId="19" fillId="0" borderId="1" xfId="34" applyFont="1" applyFill="1" applyBorder="1" applyAlignment="1">
      <alignment horizontal="left" vertical="top" wrapText="1"/>
    </xf>
    <xf numFmtId="0" fontId="48" fillId="0" borderId="3" xfId="34" applyFont="1" applyBorder="1" applyAlignment="1">
      <alignment horizontal="left" wrapText="1"/>
    </xf>
    <xf numFmtId="0" fontId="48" fillId="0" borderId="6" xfId="34" applyFont="1" applyBorder="1"/>
    <xf numFmtId="0" fontId="48" fillId="0" borderId="1" xfId="4" applyFont="1" applyBorder="1" applyAlignment="1">
      <alignment vertical="top"/>
    </xf>
    <xf numFmtId="0" fontId="47" fillId="0" borderId="1" xfId="4" applyFont="1" applyBorder="1" applyAlignment="1">
      <alignment wrapText="1"/>
    </xf>
    <xf numFmtId="0" fontId="47" fillId="0" borderId="1" xfId="34" applyFont="1" applyBorder="1" applyAlignment="1">
      <alignment vertical="center" wrapText="1"/>
    </xf>
    <xf numFmtId="49" fontId="47" fillId="0" borderId="1" xfId="34" applyNumberFormat="1" applyFont="1" applyFill="1" applyBorder="1" applyAlignment="1">
      <alignment vertical="center" wrapText="1"/>
    </xf>
    <xf numFmtId="0" fontId="48" fillId="0" borderId="1" xfId="34" applyFont="1" applyBorder="1" applyAlignment="1">
      <alignment horizontal="left"/>
    </xf>
    <xf numFmtId="0" fontId="47" fillId="0" borderId="1" xfId="34" applyFont="1" applyBorder="1" applyAlignment="1">
      <alignment wrapText="1"/>
    </xf>
    <xf numFmtId="0" fontId="47" fillId="0" borderId="1" xfId="34" applyFont="1" applyBorder="1" applyAlignment="1">
      <alignment horizontal="left" wrapText="1"/>
    </xf>
    <xf numFmtId="0" fontId="48" fillId="0" borderId="1" xfId="4" applyFont="1" applyBorder="1"/>
    <xf numFmtId="0" fontId="18" fillId="0" borderId="1" xfId="34" applyFont="1" applyFill="1" applyBorder="1" applyAlignment="1">
      <alignment horizontal="left" vertical="top" wrapText="1"/>
    </xf>
    <xf numFmtId="0" fontId="49" fillId="0" borderId="1" xfId="1" applyFont="1" applyBorder="1" applyAlignment="1" applyProtection="1">
      <alignment vertical="center" wrapText="1"/>
    </xf>
    <xf numFmtId="0" fontId="47" fillId="0" borderId="1" xfId="154" applyFont="1" applyFill="1" applyBorder="1" applyAlignment="1">
      <alignment wrapText="1"/>
    </xf>
    <xf numFmtId="0" fontId="49" fillId="0" borderId="1" xfId="1" applyFont="1" applyFill="1" applyBorder="1" applyAlignment="1" applyProtection="1">
      <alignment vertical="center" wrapText="1"/>
    </xf>
    <xf numFmtId="0" fontId="47" fillId="0" borderId="1" xfId="154" applyFont="1" applyFill="1" applyBorder="1" applyAlignment="1">
      <alignment horizontal="left" vertical="center" wrapText="1"/>
    </xf>
    <xf numFmtId="49" fontId="47" fillId="0" borderId="1" xfId="34" applyNumberFormat="1" applyFont="1" applyFill="1" applyBorder="1" applyAlignment="1">
      <alignment horizontal="left" vertical="center" wrapText="1"/>
    </xf>
    <xf numFmtId="164" fontId="22" fillId="0" borderId="2" xfId="0" applyNumberFormat="1" applyFont="1" applyBorder="1" applyAlignment="1">
      <alignment horizontal="right" wrapText="1"/>
    </xf>
    <xf numFmtId="0" fontId="1" fillId="0" borderId="0" xfId="154" applyFont="1" applyFill="1" applyAlignment="1">
      <alignment horizontal="right"/>
    </xf>
    <xf numFmtId="164" fontId="22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Border="1" applyAlignment="1">
      <alignment horizontal="left" wrapText="1"/>
    </xf>
    <xf numFmtId="164" fontId="22" fillId="0" borderId="0" xfId="0" applyNumberFormat="1" applyFont="1" applyBorder="1" applyAlignment="1">
      <alignment horizontal="center" wrapText="1"/>
    </xf>
    <xf numFmtId="0" fontId="22" fillId="0" borderId="2" xfId="0" applyFont="1" applyBorder="1" applyAlignment="1">
      <alignment horizontal="left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Alignment="1">
      <alignment horizontal="center" wrapText="1"/>
    </xf>
    <xf numFmtId="0" fontId="22" fillId="0" borderId="2" xfId="0" applyFont="1" applyBorder="1" applyAlignment="1">
      <alignment horizontal="right" wrapText="1"/>
    </xf>
    <xf numFmtId="0" fontId="33" fillId="0" borderId="0" xfId="0" applyFont="1" applyAlignment="1">
      <alignment horizontal="left" wrapText="1"/>
    </xf>
    <xf numFmtId="0" fontId="22" fillId="0" borderId="0" xfId="0" applyFont="1" applyBorder="1" applyAlignment="1">
      <alignment horizont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2" xfId="0" applyFont="1" applyBorder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164" fontId="20" fillId="0" borderId="2" xfId="0" applyNumberFormat="1" applyFont="1" applyBorder="1" applyAlignment="1">
      <alignment horizontal="right" wrapText="1"/>
    </xf>
    <xf numFmtId="0" fontId="20" fillId="0" borderId="2" xfId="0" applyFont="1" applyBorder="1" applyAlignment="1">
      <alignment horizontal="right" wrapText="1"/>
    </xf>
    <xf numFmtId="0" fontId="42" fillId="0" borderId="1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right" wrapText="1"/>
    </xf>
    <xf numFmtId="0" fontId="1" fillId="0" borderId="0" xfId="154" applyFont="1" applyFill="1" applyBorder="1" applyAlignment="1">
      <alignment horizontal="right"/>
    </xf>
    <xf numFmtId="164" fontId="2" fillId="0" borderId="0" xfId="154" applyNumberFormat="1" applyFont="1" applyFill="1" applyAlignment="1"/>
    <xf numFmtId="164" fontId="20" fillId="0" borderId="0" xfId="154" applyNumberFormat="1" applyFont="1" applyAlignment="1">
      <alignment vertical="center" wrapText="1"/>
    </xf>
    <xf numFmtId="166" fontId="1" fillId="0" borderId="0" xfId="154" applyNumberFormat="1" applyFont="1" applyAlignment="1">
      <alignment vertical="center" wrapText="1"/>
    </xf>
    <xf numFmtId="0" fontId="42" fillId="0" borderId="0" xfId="154" applyFont="1" applyFill="1"/>
    <xf numFmtId="164" fontId="42" fillId="0" borderId="0" xfId="154" applyNumberFormat="1" applyFont="1" applyFill="1"/>
    <xf numFmtId="168" fontId="42" fillId="0" borderId="0" xfId="154" applyNumberFormat="1" applyFont="1" applyFill="1"/>
    <xf numFmtId="164" fontId="22" fillId="0" borderId="0" xfId="174" applyNumberFormat="1" applyFont="1" applyFill="1" applyAlignment="1">
      <alignment horizontal="right" wrapText="1"/>
    </xf>
    <xf numFmtId="0" fontId="38" fillId="0" borderId="0" xfId="1" applyAlignment="1" applyProtection="1"/>
    <xf numFmtId="0" fontId="34" fillId="0" borderId="1" xfId="3" applyFont="1" applyFill="1" applyBorder="1"/>
    <xf numFmtId="0" fontId="18" fillId="0" borderId="1" xfId="4" applyFont="1" applyBorder="1"/>
    <xf numFmtId="49" fontId="34" fillId="0" borderId="1" xfId="3" applyNumberFormat="1" applyFont="1" applyFill="1" applyBorder="1"/>
    <xf numFmtId="0" fontId="60" fillId="0" borderId="1" xfId="3" applyFont="1" applyBorder="1"/>
    <xf numFmtId="0" fontId="47" fillId="0" borderId="0" xfId="0" applyFont="1"/>
    <xf numFmtId="0" fontId="42" fillId="0" borderId="3" xfId="0" applyFont="1" applyFill="1" applyBorder="1" applyAlignment="1">
      <alignment horizontal="center" vertical="center" wrapText="1"/>
    </xf>
    <xf numFmtId="164" fontId="35" fillId="0" borderId="0" xfId="0" applyNumberFormat="1" applyFont="1" applyAlignment="1">
      <alignment horizontal="right" wrapText="1"/>
    </xf>
    <xf numFmtId="164" fontId="35" fillId="0" borderId="2" xfId="0" applyNumberFormat="1" applyFont="1" applyBorder="1" applyAlignment="1">
      <alignment horizontal="right" wrapText="1"/>
    </xf>
    <xf numFmtId="0" fontId="1" fillId="0" borderId="0" xfId="154" applyFont="1" applyFill="1" applyAlignment="1">
      <alignment vertical="center"/>
    </xf>
    <xf numFmtId="164" fontId="22" fillId="0" borderId="0" xfId="0" applyNumberFormat="1" applyFont="1" applyFill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168" fontId="20" fillId="0" borderId="0" xfId="174" applyNumberFormat="1" applyFont="1" applyFill="1" applyAlignment="1">
      <alignment horizontal="right" wrapText="1"/>
    </xf>
    <xf numFmtId="168" fontId="22" fillId="0" borderId="0" xfId="174" applyNumberFormat="1" applyFont="1" applyFill="1" applyAlignment="1">
      <alignment horizontal="right" wrapText="1"/>
    </xf>
    <xf numFmtId="164" fontId="20" fillId="0" borderId="0" xfId="174" applyNumberFormat="1" applyFont="1" applyFill="1" applyAlignment="1">
      <alignment horizontal="right" wrapText="1"/>
    </xf>
    <xf numFmtId="164" fontId="20" fillId="0" borderId="0" xfId="174" applyNumberFormat="1" applyFont="1" applyFill="1" applyBorder="1" applyAlignment="1">
      <alignment horizontal="right" wrapText="1"/>
    </xf>
    <xf numFmtId="168" fontId="22" fillId="0" borderId="2" xfId="174" applyNumberFormat="1" applyFont="1" applyFill="1" applyBorder="1" applyAlignment="1">
      <alignment horizontal="right" wrapText="1"/>
    </xf>
    <xf numFmtId="165" fontId="27" fillId="0" borderId="2" xfId="124" applyNumberFormat="1" applyFont="1" applyFill="1" applyBorder="1" applyAlignment="1">
      <alignment vertical="center"/>
    </xf>
    <xf numFmtId="165" fontId="27" fillId="0" borderId="0" xfId="124" applyNumberFormat="1" applyFont="1" applyFill="1" applyBorder="1" applyAlignment="1">
      <alignment horizontal="right" vertical="center"/>
    </xf>
    <xf numFmtId="164" fontId="22" fillId="0" borderId="2" xfId="174" applyNumberFormat="1" applyFont="1" applyFill="1" applyBorder="1" applyAlignment="1">
      <alignment horizontal="right" wrapText="1"/>
    </xf>
    <xf numFmtId="165" fontId="27" fillId="0" borderId="2" xfId="124" applyNumberFormat="1" applyFont="1" applyFill="1" applyBorder="1" applyAlignment="1">
      <alignment horizontal="right" vertical="center"/>
    </xf>
    <xf numFmtId="0" fontId="42" fillId="0" borderId="3" xfId="0" applyFont="1" applyFill="1" applyBorder="1" applyAlignment="1">
      <alignment horizontal="center" vertical="top" wrapText="1"/>
    </xf>
    <xf numFmtId="164" fontId="22" fillId="0" borderId="0" xfId="174" applyNumberFormat="1" applyFont="1" applyFill="1" applyBorder="1" applyAlignment="1">
      <alignment horizontal="right" wrapText="1"/>
    </xf>
    <xf numFmtId="168" fontId="2" fillId="0" borderId="2" xfId="154" applyNumberFormat="1" applyFont="1" applyFill="1" applyBorder="1"/>
    <xf numFmtId="168" fontId="27" fillId="0" borderId="0" xfId="4" applyNumberFormat="1" applyFont="1" applyFill="1" applyBorder="1" applyAlignment="1">
      <alignment vertical="center"/>
    </xf>
    <xf numFmtId="168" fontId="27" fillId="0" borderId="2" xfId="4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165" fontId="27" fillId="0" borderId="0" xfId="4" applyNumberFormat="1" applyFont="1" applyFill="1" applyBorder="1" applyAlignment="1">
      <alignment vertical="center"/>
    </xf>
    <xf numFmtId="165" fontId="27" fillId="0" borderId="2" xfId="4" applyNumberFormat="1" applyFont="1" applyFill="1" applyBorder="1" applyAlignment="1">
      <alignment horizontal="right" vertical="center"/>
    </xf>
    <xf numFmtId="165" fontId="27" fillId="0" borderId="0" xfId="4" applyNumberFormat="1" applyFont="1" applyFill="1" applyBorder="1" applyAlignment="1">
      <alignment horizontal="right" vertical="center"/>
    </xf>
    <xf numFmtId="0" fontId="61" fillId="0" borderId="0" xfId="154" applyFont="1" applyFill="1" applyAlignment="1">
      <alignment vertical="center"/>
    </xf>
    <xf numFmtId="0" fontId="61" fillId="0" borderId="0" xfId="154" applyFont="1" applyFill="1"/>
    <xf numFmtId="168" fontId="61" fillId="0" borderId="0" xfId="154" applyNumberFormat="1" applyFont="1" applyFill="1"/>
    <xf numFmtId="0" fontId="22" fillId="0" borderId="0" xfId="174" applyFont="1" applyFill="1" applyAlignment="1">
      <alignment horizontal="left" wrapText="1"/>
    </xf>
    <xf numFmtId="168" fontId="5" fillId="0" borderId="0" xfId="0" applyNumberFormat="1" applyFont="1" applyFill="1" applyBorder="1" applyAlignment="1">
      <alignment horizontal="right" vertical="center" wrapText="1"/>
    </xf>
    <xf numFmtId="168" fontId="22" fillId="0" borderId="0" xfId="174" applyNumberFormat="1" applyFont="1" applyFill="1" applyBorder="1" applyAlignment="1">
      <alignment horizontal="right" wrapText="1"/>
    </xf>
    <xf numFmtId="168" fontId="22" fillId="0" borderId="0" xfId="0" applyNumberFormat="1" applyFont="1" applyFill="1" applyAlignment="1">
      <alignment horizontal="right" wrapText="1"/>
    </xf>
    <xf numFmtId="168" fontId="22" fillId="0" borderId="2" xfId="0" applyNumberFormat="1" applyFont="1" applyFill="1" applyBorder="1" applyAlignment="1">
      <alignment horizontal="right" wrapText="1"/>
    </xf>
    <xf numFmtId="164" fontId="20" fillId="0" borderId="2" xfId="0" applyNumberFormat="1" applyFont="1" applyFill="1" applyBorder="1" applyAlignment="1">
      <alignment wrapText="1"/>
    </xf>
    <xf numFmtId="164" fontId="22" fillId="0" borderId="0" xfId="0" applyNumberFormat="1" applyFont="1" applyFill="1" applyAlignment="1">
      <alignment wrapText="1"/>
    </xf>
    <xf numFmtId="168" fontId="2" fillId="0" borderId="2" xfId="0" applyNumberFormat="1" applyFont="1" applyFill="1" applyBorder="1" applyAlignment="1">
      <alignment wrapText="1"/>
    </xf>
    <xf numFmtId="0" fontId="22" fillId="0" borderId="0" xfId="0" applyFont="1" applyFill="1" applyAlignment="1">
      <alignment horizontal="left" wrapText="1"/>
    </xf>
    <xf numFmtId="168" fontId="22" fillId="0" borderId="0" xfId="0" applyNumberFormat="1" applyFont="1" applyFill="1" applyBorder="1" applyAlignment="1">
      <alignment horizontal="right" wrapText="1"/>
    </xf>
    <xf numFmtId="164" fontId="35" fillId="0" borderId="0" xfId="0" applyNumberFormat="1" applyFont="1" applyFill="1" applyAlignment="1">
      <alignment horizontal="right" wrapText="1"/>
    </xf>
    <xf numFmtId="0" fontId="35" fillId="0" borderId="0" xfId="0" applyFont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35" fillId="0" borderId="2" xfId="0" applyFont="1" applyBorder="1" applyAlignment="1">
      <alignment horizontal="right" wrapText="1"/>
    </xf>
    <xf numFmtId="164" fontId="35" fillId="0" borderId="4" xfId="0" applyNumberFormat="1" applyFont="1" applyBorder="1" applyAlignment="1">
      <alignment horizontal="right" wrapText="1"/>
    </xf>
    <xf numFmtId="0" fontId="2" fillId="0" borderId="0" xfId="0" applyNumberFormat="1" applyFont="1" applyFill="1" applyAlignment="1">
      <alignment horizontal="right" wrapText="1"/>
    </xf>
    <xf numFmtId="168" fontId="43" fillId="0" borderId="0" xfId="154" applyNumberFormat="1" applyFont="1" applyFill="1" applyBorder="1"/>
    <xf numFmtId="0" fontId="62" fillId="0" borderId="0" xfId="0" applyFont="1" applyFill="1" applyBorder="1" applyAlignment="1">
      <alignment horizontal="center" vertical="center" wrapText="1"/>
    </xf>
    <xf numFmtId="164" fontId="35" fillId="0" borderId="0" xfId="174" applyNumberFormat="1" applyFont="1" applyAlignment="1">
      <alignment horizontal="right" wrapText="1"/>
    </xf>
    <xf numFmtId="168" fontId="5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164" fontId="35" fillId="0" borderId="0" xfId="174" applyNumberFormat="1" applyFont="1" applyFill="1" applyAlignment="1">
      <alignment horizontal="right" wrapText="1"/>
    </xf>
    <xf numFmtId="168" fontId="20" fillId="0" borderId="0" xfId="0" applyNumberFormat="1" applyFont="1" applyFill="1" applyAlignment="1">
      <alignment horizontal="right" wrapText="1"/>
    </xf>
    <xf numFmtId="164" fontId="20" fillId="0" borderId="0" xfId="154" applyNumberFormat="1" applyFont="1" applyFill="1"/>
    <xf numFmtId="168" fontId="20" fillId="0" borderId="0" xfId="154" applyNumberFormat="1" applyFont="1" applyFill="1"/>
    <xf numFmtId="164" fontId="35" fillId="0" borderId="0" xfId="174" applyNumberFormat="1" applyFont="1" applyFill="1" applyBorder="1" applyAlignment="1">
      <alignment horizontal="right" wrapText="1"/>
    </xf>
    <xf numFmtId="0" fontId="22" fillId="0" borderId="0" xfId="174" applyFont="1" applyFill="1" applyAlignment="1">
      <alignment horizontal="right" wrapText="1"/>
    </xf>
    <xf numFmtId="164" fontId="35" fillId="0" borderId="2" xfId="174" applyNumberFormat="1" applyFont="1" applyFill="1" applyBorder="1" applyAlignment="1">
      <alignment horizontal="right" wrapText="1"/>
    </xf>
    <xf numFmtId="168" fontId="35" fillId="0" borderId="0" xfId="0" applyNumberFormat="1" applyFont="1" applyAlignment="1">
      <alignment horizontal="right" wrapText="1"/>
    </xf>
    <xf numFmtId="168" fontId="35" fillId="0" borderId="2" xfId="0" applyNumberFormat="1" applyFont="1" applyBorder="1" applyAlignment="1">
      <alignment horizontal="right" wrapText="1"/>
    </xf>
    <xf numFmtId="164" fontId="2" fillId="0" borderId="0" xfId="154" applyNumberFormat="1" applyFont="1" applyFill="1" applyAlignment="1">
      <alignment wrapText="1"/>
    </xf>
    <xf numFmtId="168" fontId="2" fillId="0" borderId="0" xfId="154" applyNumberFormat="1" applyFont="1" applyFill="1" applyAlignment="1">
      <alignment wrapText="1"/>
    </xf>
    <xf numFmtId="164" fontId="2" fillId="0" borderId="0" xfId="154" applyNumberFormat="1" applyFont="1" applyFill="1"/>
    <xf numFmtId="168" fontId="20" fillId="0" borderId="0" xfId="0" applyNumberFormat="1" applyFont="1" applyFill="1" applyBorder="1" applyAlignment="1">
      <alignment horizontal="right" wrapText="1"/>
    </xf>
    <xf numFmtId="168" fontId="20" fillId="0" borderId="2" xfId="0" applyNumberFormat="1" applyFont="1" applyFill="1" applyBorder="1" applyAlignment="1">
      <alignment horizontal="right" wrapText="1"/>
    </xf>
    <xf numFmtId="168" fontId="27" fillId="0" borderId="2" xfId="124" applyNumberFormat="1" applyFont="1" applyFill="1" applyBorder="1" applyAlignment="1">
      <alignment horizontal="right" vertical="center"/>
    </xf>
    <xf numFmtId="164" fontId="20" fillId="0" borderId="2" xfId="174" applyNumberFormat="1" applyFont="1" applyFill="1" applyBorder="1" applyAlignment="1">
      <alignment horizontal="right" wrapText="1"/>
    </xf>
    <xf numFmtId="168" fontId="20" fillId="0" borderId="2" xfId="174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center" wrapText="1"/>
    </xf>
    <xf numFmtId="0" fontId="20" fillId="0" borderId="0" xfId="154" applyFont="1" applyFill="1" applyAlignment="1">
      <alignment horizontal="right"/>
    </xf>
    <xf numFmtId="166" fontId="20" fillId="0" borderId="0" xfId="154" applyNumberFormat="1" applyFont="1" applyFill="1"/>
    <xf numFmtId="0" fontId="5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154" applyFont="1" applyFill="1"/>
    <xf numFmtId="0" fontId="18" fillId="0" borderId="0" xfId="0" applyFont="1" applyFill="1" applyAlignment="1">
      <alignment wrapText="1"/>
    </xf>
    <xf numFmtId="0" fontId="20" fillId="0" borderId="2" xfId="0" applyFont="1" applyFill="1" applyBorder="1" applyAlignment="1">
      <alignment wrapText="1"/>
    </xf>
    <xf numFmtId="0" fontId="28" fillId="0" borderId="0" xfId="154" applyFont="1" applyFill="1"/>
    <xf numFmtId="0" fontId="20" fillId="0" borderId="3" xfId="0" applyFont="1" applyFill="1" applyBorder="1" applyAlignment="1">
      <alignment horizontal="center" vertical="top" wrapText="1"/>
    </xf>
    <xf numFmtId="0" fontId="33" fillId="0" borderId="0" xfId="0" applyFont="1" applyFill="1" applyAlignment="1">
      <alignment horizontal="left" wrapText="1"/>
    </xf>
    <xf numFmtId="168" fontId="20" fillId="0" borderId="4" xfId="174" applyNumberFormat="1" applyFont="1" applyFill="1" applyBorder="1" applyAlignment="1">
      <alignment horizontal="right" wrapText="1"/>
    </xf>
    <xf numFmtId="168" fontId="20" fillId="0" borderId="0" xfId="0" applyNumberFormat="1" applyFont="1" applyFill="1" applyAlignment="1">
      <alignment horizontal="center" wrapText="1"/>
    </xf>
    <xf numFmtId="168" fontId="20" fillId="0" borderId="0" xfId="174" applyNumberFormat="1" applyFont="1" applyFill="1" applyBorder="1" applyAlignment="1">
      <alignment horizontal="right" wrapText="1"/>
    </xf>
    <xf numFmtId="0" fontId="27" fillId="0" borderId="0" xfId="0" applyFont="1" applyFill="1" applyAlignment="1">
      <alignment horizontal="left" wrapText="1"/>
    </xf>
    <xf numFmtId="164" fontId="20" fillId="0" borderId="0" xfId="0" applyNumberFormat="1" applyFont="1" applyFill="1" applyBorder="1" applyAlignment="1">
      <alignment wrapText="1"/>
    </xf>
    <xf numFmtId="0" fontId="27" fillId="0" borderId="0" xfId="0" applyFont="1" applyFill="1" applyBorder="1"/>
    <xf numFmtId="0" fontId="64" fillId="0" borderId="0" xfId="178" applyFont="1" applyFill="1" applyBorder="1" applyAlignment="1">
      <alignment horizontal="center"/>
    </xf>
    <xf numFmtId="0" fontId="64" fillId="0" borderId="0" xfId="178" applyFont="1" applyFill="1" applyBorder="1" applyAlignment="1">
      <alignment horizontal="right" wrapText="1"/>
    </xf>
    <xf numFmtId="0" fontId="64" fillId="0" borderId="0" xfId="178" applyNumberFormat="1" applyFont="1" applyFill="1" applyBorder="1" applyAlignment="1">
      <alignment horizontal="right" wrapText="1"/>
    </xf>
    <xf numFmtId="168" fontId="51" fillId="0" borderId="0" xfId="4" applyNumberFormat="1" applyFont="1" applyFill="1" applyBorder="1" applyAlignment="1">
      <alignment vertical="center"/>
    </xf>
    <xf numFmtId="164" fontId="35" fillId="0" borderId="2" xfId="174" applyNumberFormat="1" applyFont="1" applyBorder="1" applyAlignment="1">
      <alignment horizontal="right" wrapText="1"/>
    </xf>
    <xf numFmtId="164" fontId="35" fillId="0" borderId="0" xfId="174" applyNumberFormat="1" applyFont="1" applyAlignment="1">
      <alignment horizontal="right" wrapText="1"/>
    </xf>
    <xf numFmtId="0" fontId="2" fillId="0" borderId="0" xfId="154" applyFont="1" applyFill="1" applyAlignment="1">
      <alignment wrapText="1"/>
    </xf>
    <xf numFmtId="0" fontId="2" fillId="0" borderId="0" xfId="154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164" fontId="2" fillId="0" borderId="0" xfId="174" applyNumberFormat="1" applyFont="1" applyFill="1" applyBorder="1" applyAlignment="1">
      <alignment horizontal="right" wrapText="1"/>
    </xf>
    <xf numFmtId="166" fontId="2" fillId="0" borderId="0" xfId="154" applyNumberFormat="1" applyFont="1" applyFill="1"/>
    <xf numFmtId="0" fontId="2" fillId="0" borderId="0" xfId="154" applyFont="1" applyFill="1" applyAlignment="1"/>
    <xf numFmtId="168" fontId="27" fillId="0" borderId="0" xfId="124" applyNumberFormat="1" applyFont="1" applyFill="1" applyBorder="1" applyAlignment="1">
      <alignment vertical="center"/>
    </xf>
    <xf numFmtId="168" fontId="27" fillId="0" borderId="2" xfId="124" applyNumberFormat="1" applyFont="1" applyFill="1" applyBorder="1" applyAlignment="1">
      <alignment vertical="center"/>
    </xf>
    <xf numFmtId="0" fontId="48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wrapText="1"/>
    </xf>
    <xf numFmtId="0" fontId="42" fillId="0" borderId="1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right" wrapText="1"/>
    </xf>
    <xf numFmtId="0" fontId="42" fillId="0" borderId="2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164" fontId="7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left" wrapText="1"/>
    </xf>
    <xf numFmtId="164" fontId="35" fillId="0" borderId="2" xfId="0" applyNumberFormat="1" applyFont="1" applyFill="1" applyBorder="1" applyAlignment="1">
      <alignment horizontal="right" wrapText="1"/>
    </xf>
    <xf numFmtId="164" fontId="35" fillId="0" borderId="0" xfId="0" applyNumberFormat="1" applyFont="1" applyFill="1" applyBorder="1" applyAlignment="1">
      <alignment horizontal="right" wrapText="1"/>
    </xf>
    <xf numFmtId="0" fontId="20" fillId="0" borderId="0" xfId="174" applyFont="1" applyFill="1" applyAlignment="1">
      <alignment horizontal="left" wrapText="1"/>
    </xf>
    <xf numFmtId="0" fontId="22" fillId="0" borderId="2" xfId="174" applyFont="1" applyFill="1" applyBorder="1" applyAlignment="1">
      <alignment horizontal="left" wrapText="1"/>
    </xf>
    <xf numFmtId="0" fontId="35" fillId="0" borderId="0" xfId="0" applyFont="1" applyFill="1" applyAlignment="1">
      <alignment horizontal="left" wrapText="1"/>
    </xf>
    <xf numFmtId="164" fontId="20" fillId="0" borderId="4" xfId="174" applyNumberFormat="1" applyFont="1" applyFill="1" applyBorder="1" applyAlignment="1">
      <alignment horizontal="right" wrapText="1"/>
    </xf>
    <xf numFmtId="0" fontId="20" fillId="0" borderId="2" xfId="0" applyFont="1" applyFill="1" applyBorder="1" applyAlignment="1">
      <alignment horizontal="left" wrapText="1"/>
    </xf>
    <xf numFmtId="164" fontId="22" fillId="0" borderId="0" xfId="174" applyNumberFormat="1" applyFont="1" applyFill="1" applyBorder="1" applyAlignment="1">
      <alignment horizontal="left" wrapText="1"/>
    </xf>
    <xf numFmtId="164" fontId="22" fillId="0" borderId="4" xfId="174" applyNumberFormat="1" applyFont="1" applyFill="1" applyBorder="1" applyAlignment="1">
      <alignment horizontal="right" wrapText="1"/>
    </xf>
    <xf numFmtId="168" fontId="22" fillId="0" borderId="4" xfId="174" applyNumberFormat="1" applyFont="1" applyFill="1" applyBorder="1" applyAlignment="1">
      <alignment horizontal="right" wrapText="1"/>
    </xf>
    <xf numFmtId="164" fontId="20" fillId="0" borderId="0" xfId="0" applyNumberFormat="1" applyFont="1" applyFill="1" applyAlignment="1">
      <alignment wrapText="1"/>
    </xf>
    <xf numFmtId="0" fontId="22" fillId="0" borderId="2" xfId="0" applyFont="1" applyFill="1" applyBorder="1" applyAlignment="1">
      <alignment horizontal="left" wrapText="1"/>
    </xf>
    <xf numFmtId="164" fontId="22" fillId="0" borderId="2" xfId="0" applyNumberFormat="1" applyFont="1" applyFill="1" applyBorder="1" applyAlignment="1">
      <alignment wrapText="1"/>
    </xf>
    <xf numFmtId="0" fontId="22" fillId="0" borderId="0" xfId="0" applyFont="1" applyFill="1" applyBorder="1" applyAlignment="1">
      <alignment horizontal="left" wrapText="1"/>
    </xf>
    <xf numFmtId="164" fontId="22" fillId="0" borderId="4" xfId="0" applyNumberFormat="1" applyFont="1" applyFill="1" applyBorder="1" applyAlignment="1">
      <alignment horizontal="right" wrapText="1"/>
    </xf>
    <xf numFmtId="168" fontId="27" fillId="0" borderId="0" xfId="4" applyNumberFormat="1" applyFont="1" applyFill="1" applyBorder="1" applyAlignment="1">
      <alignment horizontal="right" vertical="center"/>
    </xf>
    <xf numFmtId="166" fontId="1" fillId="0" borderId="0" xfId="154" applyNumberFormat="1" applyFont="1" applyFill="1" applyAlignment="1">
      <alignment horizontal="center" vertical="center"/>
    </xf>
    <xf numFmtId="0" fontId="4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wrapText="1"/>
    </xf>
    <xf numFmtId="0" fontId="42" fillId="0" borderId="0" xfId="0" applyFont="1" applyFill="1" applyBorder="1" applyAlignment="1">
      <alignment vertical="center" wrapText="1"/>
    </xf>
    <xf numFmtId="0" fontId="62" fillId="0" borderId="0" xfId="0" applyFont="1" applyFill="1" applyAlignment="1">
      <alignment vertical="center" wrapText="1"/>
    </xf>
    <xf numFmtId="168" fontId="20" fillId="0" borderId="0" xfId="154" applyNumberFormat="1" applyFont="1" applyFill="1" applyBorder="1"/>
    <xf numFmtId="164" fontId="20" fillId="0" borderId="0" xfId="154" applyNumberFormat="1" applyFont="1" applyFill="1" applyBorder="1"/>
    <xf numFmtId="0" fontId="42" fillId="0" borderId="0" xfId="0" applyFont="1" applyFill="1" applyAlignment="1">
      <alignment horizontal="right" wrapText="1"/>
    </xf>
    <xf numFmtId="0" fontId="62" fillId="0" borderId="0" xfId="0" applyFont="1" applyFill="1" applyAlignment="1">
      <alignment vertical="center"/>
    </xf>
    <xf numFmtId="168" fontId="2" fillId="0" borderId="0" xfId="154" applyNumberFormat="1" applyFont="1" applyFill="1" applyBorder="1"/>
    <xf numFmtId="0" fontId="2" fillId="0" borderId="3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62" fillId="0" borderId="0" xfId="0" applyFont="1" applyFill="1" applyBorder="1" applyAlignment="1">
      <alignment vertical="center" wrapText="1"/>
    </xf>
    <xf numFmtId="168" fontId="1" fillId="0" borderId="0" xfId="154" applyNumberFormat="1" applyFont="1" applyFill="1" applyBorder="1" applyAlignment="1"/>
    <xf numFmtId="0" fontId="2" fillId="0" borderId="12" xfId="0" applyFont="1" applyFill="1" applyBorder="1" applyAlignment="1">
      <alignment horizontal="center" vertical="top" wrapText="1"/>
    </xf>
    <xf numFmtId="164" fontId="10" fillId="0" borderId="0" xfId="154" applyNumberFormat="1" applyFont="1" applyFill="1" applyBorder="1" applyAlignment="1">
      <alignment horizontal="right"/>
    </xf>
    <xf numFmtId="168" fontId="5" fillId="0" borderId="0" xfId="166" applyNumberFormat="1" applyFont="1" applyFill="1" applyBorder="1" applyAlignment="1">
      <alignment horizontal="right" wrapText="1"/>
    </xf>
    <xf numFmtId="164" fontId="1" fillId="0" borderId="0" xfId="154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 wrapText="1"/>
    </xf>
    <xf numFmtId="168" fontId="3" fillId="0" borderId="0" xfId="0" applyNumberFormat="1" applyFont="1" applyFill="1" applyBorder="1" applyAlignment="1">
      <alignment horizontal="right" wrapText="1"/>
    </xf>
    <xf numFmtId="168" fontId="27" fillId="0" borderId="0" xfId="0" applyNumberFormat="1" applyFont="1" applyFill="1" applyBorder="1" applyAlignment="1">
      <alignment horizontal="right"/>
    </xf>
    <xf numFmtId="165" fontId="1" fillId="0" borderId="0" xfId="154" applyNumberFormat="1" applyFont="1" applyFill="1" applyBorder="1"/>
    <xf numFmtId="0" fontId="5" fillId="0" borderId="0" xfId="0" applyFont="1" applyFill="1" applyBorder="1" applyAlignment="1">
      <alignment horizontal="right" wrapText="1"/>
    </xf>
    <xf numFmtId="0" fontId="11" fillId="0" borderId="0" xfId="0" applyFont="1" applyFill="1" applyBorder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48" fillId="0" borderId="0" xfId="154" applyFont="1" applyFill="1" applyAlignment="1">
      <alignment vertical="center"/>
    </xf>
    <xf numFmtId="0" fontId="42" fillId="0" borderId="0" xfId="0" applyFont="1" applyFill="1" applyBorder="1" applyAlignment="1">
      <alignment horizontal="right" vertical="center" wrapText="1"/>
    </xf>
    <xf numFmtId="168" fontId="5" fillId="0" borderId="0" xfId="124" applyNumberFormat="1" applyFont="1" applyFill="1" applyBorder="1" applyAlignment="1">
      <alignment horizontal="right" vertical="center"/>
    </xf>
    <xf numFmtId="168" fontId="5" fillId="0" borderId="2" xfId="124" applyNumberFormat="1" applyFont="1" applyFill="1" applyBorder="1" applyAlignment="1">
      <alignment horizontal="right" vertical="center"/>
    </xf>
    <xf numFmtId="168" fontId="52" fillId="0" borderId="0" xfId="154" applyNumberFormat="1" applyFont="1" applyFill="1" applyAlignment="1">
      <alignment vertical="center"/>
    </xf>
    <xf numFmtId="0" fontId="52" fillId="0" borderId="0" xfId="154" applyFont="1" applyFill="1" applyAlignment="1">
      <alignment vertical="center"/>
    </xf>
    <xf numFmtId="168" fontId="35" fillId="0" borderId="0" xfId="174" applyNumberFormat="1" applyFont="1" applyFill="1" applyAlignment="1">
      <alignment horizontal="right" wrapText="1"/>
    </xf>
    <xf numFmtId="168" fontId="1" fillId="0" borderId="0" xfId="154" applyNumberFormat="1" applyFont="1" applyFill="1" applyBorder="1" applyAlignment="1">
      <alignment wrapText="1"/>
    </xf>
    <xf numFmtId="168" fontId="1" fillId="0" borderId="0" xfId="154" applyNumberFormat="1" applyFont="1" applyFill="1" applyAlignment="1">
      <alignment wrapText="1"/>
    </xf>
    <xf numFmtId="166" fontId="1" fillId="0" borderId="0" xfId="154" applyNumberFormat="1" applyFont="1" applyFill="1" applyAlignment="1">
      <alignment wrapText="1"/>
    </xf>
    <xf numFmtId="0" fontId="33" fillId="0" borderId="0" xfId="0" applyFont="1" applyFill="1" applyBorder="1" applyAlignment="1">
      <alignment horizontal="left" wrapText="1"/>
    </xf>
    <xf numFmtId="0" fontId="20" fillId="0" borderId="0" xfId="154" applyFont="1" applyFill="1" applyBorder="1" applyAlignment="1">
      <alignment horizontal="right"/>
    </xf>
    <xf numFmtId="0" fontId="26" fillId="0" borderId="0" xfId="34" applyNumberFormat="1" applyFont="1" applyFill="1" applyBorder="1" applyAlignment="1" applyProtection="1">
      <alignment horizontal="left" vertical="top"/>
    </xf>
    <xf numFmtId="0" fontId="26" fillId="0" borderId="0" xfId="34" applyNumberFormat="1" applyFont="1" applyFill="1" applyBorder="1" applyAlignment="1" applyProtection="1">
      <alignment horizontal="left" vertical="top" wrapText="1"/>
    </xf>
    <xf numFmtId="0" fontId="30" fillId="3" borderId="0" xfId="34" applyNumberFormat="1" applyFont="1" applyFill="1" applyBorder="1" applyAlignment="1" applyProtection="1">
      <alignment horizontal="left" vertical="center" wrapText="1"/>
    </xf>
    <xf numFmtId="0" fontId="26" fillId="0" borderId="0" xfId="34" applyNumberFormat="1" applyFont="1" applyFill="1" applyBorder="1" applyAlignment="1" applyProtection="1">
      <alignment horizontal="left" vertical="center" wrapText="1"/>
    </xf>
    <xf numFmtId="0" fontId="36" fillId="0" borderId="0" xfId="0" applyFont="1" applyAlignment="1">
      <alignment horizontal="left"/>
    </xf>
    <xf numFmtId="0" fontId="17" fillId="0" borderId="0" xfId="0" applyFont="1" applyFill="1" applyAlignment="1">
      <alignment horizontal="left" wrapText="1"/>
    </xf>
    <xf numFmtId="0" fontId="48" fillId="0" borderId="0" xfId="0" applyFont="1" applyFill="1" applyAlignment="1">
      <alignment horizontal="left" wrapText="1"/>
    </xf>
    <xf numFmtId="0" fontId="48" fillId="0" borderId="0" xfId="0" applyFont="1" applyFill="1" applyAlignment="1">
      <alignment horizontal="left" vertical="center" wrapText="1"/>
    </xf>
    <xf numFmtId="0" fontId="48" fillId="0" borderId="0" xfId="0" applyFont="1" applyFill="1" applyAlignment="1">
      <alignment horizontal="left"/>
    </xf>
    <xf numFmtId="0" fontId="42" fillId="0" borderId="7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0" fontId="42" fillId="0" borderId="8" xfId="0" applyFont="1" applyFill="1" applyBorder="1" applyAlignment="1">
      <alignment horizontal="center" vertical="center" wrapText="1"/>
    </xf>
    <xf numFmtId="0" fontId="62" fillId="0" borderId="0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center" vertical="center" wrapText="1"/>
    </xf>
    <xf numFmtId="0" fontId="48" fillId="0" borderId="0" xfId="154" applyFont="1" applyFill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2" fillId="0" borderId="9" xfId="0" applyFont="1" applyFill="1" applyBorder="1" applyAlignment="1">
      <alignment horizontal="center" vertical="center" wrapText="1"/>
    </xf>
    <xf numFmtId="0" fontId="42" fillId="0" borderId="5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center" vertical="center"/>
    </xf>
    <xf numFmtId="0" fontId="42" fillId="0" borderId="10" xfId="0" applyFont="1" applyFill="1" applyBorder="1" applyAlignment="1">
      <alignment horizontal="center" vertical="center" wrapText="1"/>
    </xf>
    <xf numFmtId="0" fontId="42" fillId="0" borderId="11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right" wrapText="1"/>
    </xf>
    <xf numFmtId="168" fontId="42" fillId="0" borderId="13" xfId="0" applyNumberFormat="1" applyFont="1" applyFill="1" applyBorder="1" applyAlignment="1">
      <alignment horizontal="center" vertical="center" wrapText="1"/>
    </xf>
    <xf numFmtId="168" fontId="42" fillId="0" borderId="12" xfId="0" applyNumberFormat="1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right" wrapText="1"/>
    </xf>
    <xf numFmtId="168" fontId="42" fillId="0" borderId="0" xfId="0" applyNumberFormat="1" applyFont="1" applyFill="1" applyAlignment="1">
      <alignment horizontal="right" wrapText="1"/>
    </xf>
    <xf numFmtId="168" fontId="42" fillId="0" borderId="3" xfId="0" applyNumberFormat="1" applyFont="1" applyFill="1" applyBorder="1" applyAlignment="1">
      <alignment horizontal="center" vertical="center" wrapText="1"/>
    </xf>
    <xf numFmtId="168" fontId="62" fillId="0" borderId="0" xfId="0" applyNumberFormat="1" applyFont="1" applyFill="1" applyAlignment="1">
      <alignment horizontal="center" vertical="center" wrapText="1"/>
    </xf>
    <xf numFmtId="16" fontId="62" fillId="0" borderId="0" xfId="0" applyNumberFormat="1" applyFont="1" applyFill="1" applyAlignment="1">
      <alignment horizontal="center" vertical="center" wrapText="1"/>
    </xf>
    <xf numFmtId="168" fontId="45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right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5" fillId="0" borderId="0" xfId="177" applyFont="1" applyFill="1" applyAlignment="1"/>
  </cellXfs>
  <cellStyles count="179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3" xfId="45"/>
    <cellStyle name="Обычный 2 2 2 2 2 2 2 2 3" xfId="46"/>
    <cellStyle name="Обычный 2 2 2 2 2 2 2 2 3 2" xfId="47"/>
    <cellStyle name="Обычный 2 2 2 2 2 2 2 3" xfId="48"/>
    <cellStyle name="Обычный 2 2 2 2 2 2 2 3 2" xfId="49"/>
    <cellStyle name="Обычный 2 2 2 2 2 2 2 3 2 2" xfId="50"/>
    <cellStyle name="Обычный 2 2 2 2 2 2 2 4" xfId="5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3" xfId="56"/>
    <cellStyle name="Обычный 2 2 2 2 2 2 4" xfId="57"/>
    <cellStyle name="Обычный 2 2 2 2 2 2 4 2" xfId="5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3" xfId="64"/>
    <cellStyle name="Обычный 2 2 2 2 2 3 3" xfId="65"/>
    <cellStyle name="Обычный 2 2 2 2 2 3 3 2" xfId="66"/>
    <cellStyle name="Обычный 2 2 2 2 2 4" xfId="67"/>
    <cellStyle name="Обычный 2 2 2 2 2 4 2" xfId="68"/>
    <cellStyle name="Обычный 2 2 2 2 2 4 2 2" xfId="69"/>
    <cellStyle name="Обычный 2 2 2 2 2 5" xfId="7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3" xfId="76"/>
    <cellStyle name="Обычный 2 2 2 2 3 3" xfId="77"/>
    <cellStyle name="Обычный 2 2 2 2 3 3 2" xfId="78"/>
    <cellStyle name="Обычный 2 2 2 2 4" xfId="79"/>
    <cellStyle name="Обычный 2 2 2 2 4 2" xfId="80"/>
    <cellStyle name="Обычный 2 2 2 2 4 2 2" xfId="81"/>
    <cellStyle name="Обычный 2 2 2 2 5" xfId="82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3" xfId="89"/>
    <cellStyle name="Обычный 2 2 2 4 3" xfId="90"/>
    <cellStyle name="Обычный 2 2 2 4 3 2" xfId="91"/>
    <cellStyle name="Обычный 2 2 2 5" xfId="92"/>
    <cellStyle name="Обычный 2 2 2 5 2" xfId="93"/>
    <cellStyle name="Обычный 2 2 2 5 2 2" xfId="94"/>
    <cellStyle name="Обычный 2 2 2 6" xfId="95"/>
    <cellStyle name="Обычный 2 2 3" xfId="96"/>
    <cellStyle name="Обычный 2 2 3 2" xfId="97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3" xfId="103"/>
    <cellStyle name="Обычный 2 2 4 3" xfId="104"/>
    <cellStyle name="Обычный 2 2 4 3 2" xfId="105"/>
    <cellStyle name="Обычный 2 2 5" xfId="106"/>
    <cellStyle name="Обычный 2 2 5 2" xfId="107"/>
    <cellStyle name="Обычный 2 2 5 2 2" xfId="108"/>
    <cellStyle name="Обычный 2 2 6" xfId="109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25" xfId="124"/>
    <cellStyle name="Обычный 2 3" xfId="125"/>
    <cellStyle name="Обычный 2 3 2" xfId="126"/>
    <cellStyle name="Обычный 2 4" xfId="127"/>
    <cellStyle name="Обычный 2 4 2" xfId="128"/>
    <cellStyle name="Обычный 2 5" xfId="129"/>
    <cellStyle name="Обычный 2 5 2" xfId="130"/>
    <cellStyle name="Обычный 2 6" xfId="131"/>
    <cellStyle name="Обычный 2 7" xfId="132"/>
    <cellStyle name="Обычный 2 8" xfId="133"/>
    <cellStyle name="Обычный 2 9" xfId="134"/>
    <cellStyle name="Обычный 3" xfId="135"/>
    <cellStyle name="Обычный 3 10" xfId="136"/>
    <cellStyle name="Обычный 3 11" xfId="137"/>
    <cellStyle name="Обычный 3 12" xfId="138"/>
    <cellStyle name="Обычный 3 13" xfId="139"/>
    <cellStyle name="Обычный 3 13 2" xfId="140"/>
    <cellStyle name="Обычный 3 13 3" xfId="141"/>
    <cellStyle name="Обычный 3 14" xfId="142"/>
    <cellStyle name="Обычный 3 14 2" xfId="143"/>
    <cellStyle name="Обычный 3 14 3" xfId="144"/>
    <cellStyle name="Обычный 3 15" xfId="145"/>
    <cellStyle name="Обычный 3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" xfId="154"/>
    <cellStyle name="Обычный 4 10" xfId="155"/>
    <cellStyle name="Обычный 4 2" xfId="156"/>
    <cellStyle name="Обычный 4 3" xfId="157"/>
    <cellStyle name="Обычный 4 4" xfId="158"/>
    <cellStyle name="Обычный 4 5" xfId="159"/>
    <cellStyle name="Обычный 4 6" xfId="160"/>
    <cellStyle name="Обычный 4 7" xfId="161"/>
    <cellStyle name="Обычный 4 8" xfId="162"/>
    <cellStyle name="Обычный 4 9" xfId="163"/>
    <cellStyle name="Обычный 4 9 2" xfId="164"/>
    <cellStyle name="Обычный 4 9 3" xfId="165"/>
    <cellStyle name="Обычный 5" xfId="166"/>
    <cellStyle name="Обычный 5 2" xfId="167"/>
    <cellStyle name="Обычный 5 3" xfId="168"/>
    <cellStyle name="Обычный 5 4" xfId="169"/>
    <cellStyle name="Обычный 5 5" xfId="170"/>
    <cellStyle name="Обычный 6" xfId="171"/>
    <cellStyle name="Обычный 6 2" xfId="172"/>
    <cellStyle name="Обычный 6 3" xfId="173"/>
    <cellStyle name="Обычный 7" xfId="174"/>
    <cellStyle name="Обычный 7 2" xfId="175"/>
    <cellStyle name="Обычный_3" xfId="178"/>
    <cellStyle name="Обычный_tabsv26" xfId="176"/>
    <cellStyle name="Обычный_таблицы1" xfId="1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5</xdr:col>
      <xdr:colOff>904875</xdr:colOff>
      <xdr:row>6</xdr:row>
      <xdr:rowOff>142875</xdr:rowOff>
    </xdr:to>
    <xdr:pic>
      <xdr:nvPicPr>
        <xdr:cNvPr id="175666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43434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76200</xdr:rowOff>
    </xdr:to>
    <xdr:sp macro="" textlink="">
      <xdr:nvSpPr>
        <xdr:cNvPr id="207979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26</xdr:row>
      <xdr:rowOff>0</xdr:rowOff>
    </xdr:from>
    <xdr:to>
      <xdr:col>1</xdr:col>
      <xdr:colOff>276225</xdr:colOff>
      <xdr:row>26</xdr:row>
      <xdr:rowOff>47625</xdr:rowOff>
    </xdr:to>
    <xdr:sp macro="" textlink="">
      <xdr:nvSpPr>
        <xdr:cNvPr id="207980" name="Text Box 2"/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26</xdr:row>
      <xdr:rowOff>0</xdr:rowOff>
    </xdr:from>
    <xdr:to>
      <xdr:col>2</xdr:col>
      <xdr:colOff>276225</xdr:colOff>
      <xdr:row>26</xdr:row>
      <xdr:rowOff>66675</xdr:rowOff>
    </xdr:to>
    <xdr:sp macro="" textlink="">
      <xdr:nvSpPr>
        <xdr:cNvPr id="207981" name="Text Box 3"/>
        <xdr:cNvSpPr txBox="1">
          <a:spLocks noChangeArrowheads="1"/>
        </xdr:cNvSpPr>
      </xdr:nvSpPr>
      <xdr:spPr bwMode="auto">
        <a:xfrm>
          <a:off x="28384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26</xdr:row>
      <xdr:rowOff>0</xdr:rowOff>
    </xdr:from>
    <xdr:to>
      <xdr:col>3</xdr:col>
      <xdr:colOff>276225</xdr:colOff>
      <xdr:row>26</xdr:row>
      <xdr:rowOff>66675</xdr:rowOff>
    </xdr:to>
    <xdr:sp macro="" textlink="">
      <xdr:nvSpPr>
        <xdr:cNvPr id="207982" name="Text Box 4"/>
        <xdr:cNvSpPr txBox="1">
          <a:spLocks noChangeArrowheads="1"/>
        </xdr:cNvSpPr>
      </xdr:nvSpPr>
      <xdr:spPr bwMode="auto">
        <a:xfrm>
          <a:off x="407670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27</xdr:row>
      <xdr:rowOff>0</xdr:rowOff>
    </xdr:from>
    <xdr:to>
      <xdr:col>0</xdr:col>
      <xdr:colOff>276225</xdr:colOff>
      <xdr:row>27</xdr:row>
      <xdr:rowOff>57150</xdr:rowOff>
    </xdr:to>
    <xdr:sp macro="" textlink="">
      <xdr:nvSpPr>
        <xdr:cNvPr id="207983" name="Text Box 5"/>
        <xdr:cNvSpPr txBox="1">
          <a:spLocks noChangeArrowheads="1"/>
        </xdr:cNvSpPr>
      </xdr:nvSpPr>
      <xdr:spPr bwMode="auto">
        <a:xfrm>
          <a:off x="180975" y="48958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26</xdr:row>
      <xdr:rowOff>0</xdr:rowOff>
    </xdr:from>
    <xdr:to>
      <xdr:col>5</xdr:col>
      <xdr:colOff>276225</xdr:colOff>
      <xdr:row>26</xdr:row>
      <xdr:rowOff>76200</xdr:rowOff>
    </xdr:to>
    <xdr:sp macro="" textlink="">
      <xdr:nvSpPr>
        <xdr:cNvPr id="207984" name="Text Box 6"/>
        <xdr:cNvSpPr txBox="1">
          <a:spLocks noChangeArrowheads="1"/>
        </xdr:cNvSpPr>
      </xdr:nvSpPr>
      <xdr:spPr bwMode="auto">
        <a:xfrm>
          <a:off x="636270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66675</xdr:rowOff>
    </xdr:to>
    <xdr:sp macro="" textlink="">
      <xdr:nvSpPr>
        <xdr:cNvPr id="207985" name="Text Box 7"/>
        <xdr:cNvSpPr txBox="1">
          <a:spLocks noChangeArrowheads="1"/>
        </xdr:cNvSpPr>
      </xdr:nvSpPr>
      <xdr:spPr bwMode="auto">
        <a:xfrm>
          <a:off x="75723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26</xdr:row>
      <xdr:rowOff>0</xdr:rowOff>
    </xdr:from>
    <xdr:to>
      <xdr:col>1</xdr:col>
      <xdr:colOff>276225</xdr:colOff>
      <xdr:row>26</xdr:row>
      <xdr:rowOff>66675</xdr:rowOff>
    </xdr:to>
    <xdr:sp macro="" textlink="">
      <xdr:nvSpPr>
        <xdr:cNvPr id="207986" name="Text Box 1"/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76200</xdr:rowOff>
    </xdr:to>
    <xdr:sp macro="" textlink="">
      <xdr:nvSpPr>
        <xdr:cNvPr id="207987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76200</xdr:rowOff>
    </xdr:to>
    <xdr:sp macro="" textlink="">
      <xdr:nvSpPr>
        <xdr:cNvPr id="207988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26</xdr:row>
      <xdr:rowOff>0</xdr:rowOff>
    </xdr:from>
    <xdr:to>
      <xdr:col>1</xdr:col>
      <xdr:colOff>276225</xdr:colOff>
      <xdr:row>26</xdr:row>
      <xdr:rowOff>47625</xdr:rowOff>
    </xdr:to>
    <xdr:sp macro="" textlink="">
      <xdr:nvSpPr>
        <xdr:cNvPr id="207989" name="Text Box 2"/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26</xdr:row>
      <xdr:rowOff>0</xdr:rowOff>
    </xdr:from>
    <xdr:to>
      <xdr:col>2</xdr:col>
      <xdr:colOff>276225</xdr:colOff>
      <xdr:row>26</xdr:row>
      <xdr:rowOff>66675</xdr:rowOff>
    </xdr:to>
    <xdr:sp macro="" textlink="">
      <xdr:nvSpPr>
        <xdr:cNvPr id="207990" name="Text Box 3"/>
        <xdr:cNvSpPr txBox="1">
          <a:spLocks noChangeArrowheads="1"/>
        </xdr:cNvSpPr>
      </xdr:nvSpPr>
      <xdr:spPr bwMode="auto">
        <a:xfrm>
          <a:off x="28384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26</xdr:row>
      <xdr:rowOff>0</xdr:rowOff>
    </xdr:from>
    <xdr:to>
      <xdr:col>3</xdr:col>
      <xdr:colOff>276225</xdr:colOff>
      <xdr:row>26</xdr:row>
      <xdr:rowOff>66675</xdr:rowOff>
    </xdr:to>
    <xdr:sp macro="" textlink="">
      <xdr:nvSpPr>
        <xdr:cNvPr id="207991" name="Text Box 4"/>
        <xdr:cNvSpPr txBox="1">
          <a:spLocks noChangeArrowheads="1"/>
        </xdr:cNvSpPr>
      </xdr:nvSpPr>
      <xdr:spPr bwMode="auto">
        <a:xfrm>
          <a:off x="407670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27</xdr:row>
      <xdr:rowOff>0</xdr:rowOff>
    </xdr:from>
    <xdr:to>
      <xdr:col>0</xdr:col>
      <xdr:colOff>276225</xdr:colOff>
      <xdr:row>27</xdr:row>
      <xdr:rowOff>57150</xdr:rowOff>
    </xdr:to>
    <xdr:sp macro="" textlink="">
      <xdr:nvSpPr>
        <xdr:cNvPr id="207992" name="Text Box 5"/>
        <xdr:cNvSpPr txBox="1">
          <a:spLocks noChangeArrowheads="1"/>
        </xdr:cNvSpPr>
      </xdr:nvSpPr>
      <xdr:spPr bwMode="auto">
        <a:xfrm>
          <a:off x="180975" y="48958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26</xdr:row>
      <xdr:rowOff>0</xdr:rowOff>
    </xdr:from>
    <xdr:to>
      <xdr:col>5</xdr:col>
      <xdr:colOff>276225</xdr:colOff>
      <xdr:row>26</xdr:row>
      <xdr:rowOff>76200</xdr:rowOff>
    </xdr:to>
    <xdr:sp macro="" textlink="">
      <xdr:nvSpPr>
        <xdr:cNvPr id="207993" name="Text Box 6"/>
        <xdr:cNvSpPr txBox="1">
          <a:spLocks noChangeArrowheads="1"/>
        </xdr:cNvSpPr>
      </xdr:nvSpPr>
      <xdr:spPr bwMode="auto">
        <a:xfrm>
          <a:off x="636270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66675</xdr:rowOff>
    </xdr:to>
    <xdr:sp macro="" textlink="">
      <xdr:nvSpPr>
        <xdr:cNvPr id="207994" name="Text Box 7"/>
        <xdr:cNvSpPr txBox="1">
          <a:spLocks noChangeArrowheads="1"/>
        </xdr:cNvSpPr>
      </xdr:nvSpPr>
      <xdr:spPr bwMode="auto">
        <a:xfrm>
          <a:off x="75723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26</xdr:row>
      <xdr:rowOff>0</xdr:rowOff>
    </xdr:from>
    <xdr:to>
      <xdr:col>1</xdr:col>
      <xdr:colOff>276225</xdr:colOff>
      <xdr:row>26</xdr:row>
      <xdr:rowOff>66675</xdr:rowOff>
    </xdr:to>
    <xdr:sp macro="" textlink="">
      <xdr:nvSpPr>
        <xdr:cNvPr id="207995" name="Text Box 1"/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76200</xdr:rowOff>
    </xdr:to>
    <xdr:sp macro="" textlink="">
      <xdr:nvSpPr>
        <xdr:cNvPr id="207996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76200</xdr:rowOff>
    </xdr:to>
    <xdr:sp macro="" textlink="">
      <xdr:nvSpPr>
        <xdr:cNvPr id="207997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26</xdr:row>
      <xdr:rowOff>0</xdr:rowOff>
    </xdr:from>
    <xdr:to>
      <xdr:col>1</xdr:col>
      <xdr:colOff>276225</xdr:colOff>
      <xdr:row>26</xdr:row>
      <xdr:rowOff>47625</xdr:rowOff>
    </xdr:to>
    <xdr:sp macro="" textlink="">
      <xdr:nvSpPr>
        <xdr:cNvPr id="207998" name="Text Box 2"/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26</xdr:row>
      <xdr:rowOff>0</xdr:rowOff>
    </xdr:from>
    <xdr:to>
      <xdr:col>2</xdr:col>
      <xdr:colOff>276225</xdr:colOff>
      <xdr:row>26</xdr:row>
      <xdr:rowOff>66675</xdr:rowOff>
    </xdr:to>
    <xdr:sp macro="" textlink="">
      <xdr:nvSpPr>
        <xdr:cNvPr id="207999" name="Text Box 3"/>
        <xdr:cNvSpPr txBox="1">
          <a:spLocks noChangeArrowheads="1"/>
        </xdr:cNvSpPr>
      </xdr:nvSpPr>
      <xdr:spPr bwMode="auto">
        <a:xfrm>
          <a:off x="28384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26</xdr:row>
      <xdr:rowOff>0</xdr:rowOff>
    </xdr:from>
    <xdr:to>
      <xdr:col>3</xdr:col>
      <xdr:colOff>276225</xdr:colOff>
      <xdr:row>26</xdr:row>
      <xdr:rowOff>66675</xdr:rowOff>
    </xdr:to>
    <xdr:sp macro="" textlink="">
      <xdr:nvSpPr>
        <xdr:cNvPr id="208000" name="Text Box 4"/>
        <xdr:cNvSpPr txBox="1">
          <a:spLocks noChangeArrowheads="1"/>
        </xdr:cNvSpPr>
      </xdr:nvSpPr>
      <xdr:spPr bwMode="auto">
        <a:xfrm>
          <a:off x="407670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27</xdr:row>
      <xdr:rowOff>0</xdr:rowOff>
    </xdr:from>
    <xdr:to>
      <xdr:col>0</xdr:col>
      <xdr:colOff>276225</xdr:colOff>
      <xdr:row>27</xdr:row>
      <xdr:rowOff>57150</xdr:rowOff>
    </xdr:to>
    <xdr:sp macro="" textlink="">
      <xdr:nvSpPr>
        <xdr:cNvPr id="208001" name="Text Box 5"/>
        <xdr:cNvSpPr txBox="1">
          <a:spLocks noChangeArrowheads="1"/>
        </xdr:cNvSpPr>
      </xdr:nvSpPr>
      <xdr:spPr bwMode="auto">
        <a:xfrm>
          <a:off x="180975" y="48958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26</xdr:row>
      <xdr:rowOff>0</xdr:rowOff>
    </xdr:from>
    <xdr:to>
      <xdr:col>5</xdr:col>
      <xdr:colOff>276225</xdr:colOff>
      <xdr:row>26</xdr:row>
      <xdr:rowOff>76200</xdr:rowOff>
    </xdr:to>
    <xdr:sp macro="" textlink="">
      <xdr:nvSpPr>
        <xdr:cNvPr id="208002" name="Text Box 6"/>
        <xdr:cNvSpPr txBox="1">
          <a:spLocks noChangeArrowheads="1"/>
        </xdr:cNvSpPr>
      </xdr:nvSpPr>
      <xdr:spPr bwMode="auto">
        <a:xfrm>
          <a:off x="636270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66675</xdr:rowOff>
    </xdr:to>
    <xdr:sp macro="" textlink="">
      <xdr:nvSpPr>
        <xdr:cNvPr id="208003" name="Text Box 7"/>
        <xdr:cNvSpPr txBox="1">
          <a:spLocks noChangeArrowheads="1"/>
        </xdr:cNvSpPr>
      </xdr:nvSpPr>
      <xdr:spPr bwMode="auto">
        <a:xfrm>
          <a:off x="75723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26</xdr:row>
      <xdr:rowOff>0</xdr:rowOff>
    </xdr:from>
    <xdr:to>
      <xdr:col>1</xdr:col>
      <xdr:colOff>276225</xdr:colOff>
      <xdr:row>26</xdr:row>
      <xdr:rowOff>66675</xdr:rowOff>
    </xdr:to>
    <xdr:sp macro="" textlink="">
      <xdr:nvSpPr>
        <xdr:cNvPr id="208004" name="Text Box 1"/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76200</xdr:rowOff>
    </xdr:to>
    <xdr:sp macro="" textlink="">
      <xdr:nvSpPr>
        <xdr:cNvPr id="208005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76200</xdr:rowOff>
    </xdr:to>
    <xdr:sp macro="" textlink="">
      <xdr:nvSpPr>
        <xdr:cNvPr id="208006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26</xdr:row>
      <xdr:rowOff>0</xdr:rowOff>
    </xdr:from>
    <xdr:to>
      <xdr:col>1</xdr:col>
      <xdr:colOff>276225</xdr:colOff>
      <xdr:row>26</xdr:row>
      <xdr:rowOff>47625</xdr:rowOff>
    </xdr:to>
    <xdr:sp macro="" textlink="">
      <xdr:nvSpPr>
        <xdr:cNvPr id="208007" name="Text Box 2"/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26</xdr:row>
      <xdr:rowOff>0</xdr:rowOff>
    </xdr:from>
    <xdr:to>
      <xdr:col>2</xdr:col>
      <xdr:colOff>276225</xdr:colOff>
      <xdr:row>26</xdr:row>
      <xdr:rowOff>66675</xdr:rowOff>
    </xdr:to>
    <xdr:sp macro="" textlink="">
      <xdr:nvSpPr>
        <xdr:cNvPr id="208008" name="Text Box 3"/>
        <xdr:cNvSpPr txBox="1">
          <a:spLocks noChangeArrowheads="1"/>
        </xdr:cNvSpPr>
      </xdr:nvSpPr>
      <xdr:spPr bwMode="auto">
        <a:xfrm>
          <a:off x="28384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26</xdr:row>
      <xdr:rowOff>0</xdr:rowOff>
    </xdr:from>
    <xdr:to>
      <xdr:col>3</xdr:col>
      <xdr:colOff>276225</xdr:colOff>
      <xdr:row>26</xdr:row>
      <xdr:rowOff>66675</xdr:rowOff>
    </xdr:to>
    <xdr:sp macro="" textlink="">
      <xdr:nvSpPr>
        <xdr:cNvPr id="208009" name="Text Box 4"/>
        <xdr:cNvSpPr txBox="1">
          <a:spLocks noChangeArrowheads="1"/>
        </xdr:cNvSpPr>
      </xdr:nvSpPr>
      <xdr:spPr bwMode="auto">
        <a:xfrm>
          <a:off x="407670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27</xdr:row>
      <xdr:rowOff>0</xdr:rowOff>
    </xdr:from>
    <xdr:to>
      <xdr:col>0</xdr:col>
      <xdr:colOff>276225</xdr:colOff>
      <xdr:row>27</xdr:row>
      <xdr:rowOff>57150</xdr:rowOff>
    </xdr:to>
    <xdr:sp macro="" textlink="">
      <xdr:nvSpPr>
        <xdr:cNvPr id="208010" name="Text Box 5"/>
        <xdr:cNvSpPr txBox="1">
          <a:spLocks noChangeArrowheads="1"/>
        </xdr:cNvSpPr>
      </xdr:nvSpPr>
      <xdr:spPr bwMode="auto">
        <a:xfrm>
          <a:off x="180975" y="48958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26</xdr:row>
      <xdr:rowOff>0</xdr:rowOff>
    </xdr:from>
    <xdr:to>
      <xdr:col>5</xdr:col>
      <xdr:colOff>276225</xdr:colOff>
      <xdr:row>26</xdr:row>
      <xdr:rowOff>76200</xdr:rowOff>
    </xdr:to>
    <xdr:sp macro="" textlink="">
      <xdr:nvSpPr>
        <xdr:cNvPr id="208011" name="Text Box 6"/>
        <xdr:cNvSpPr txBox="1">
          <a:spLocks noChangeArrowheads="1"/>
        </xdr:cNvSpPr>
      </xdr:nvSpPr>
      <xdr:spPr bwMode="auto">
        <a:xfrm>
          <a:off x="636270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66675</xdr:rowOff>
    </xdr:to>
    <xdr:sp macro="" textlink="">
      <xdr:nvSpPr>
        <xdr:cNvPr id="208012" name="Text Box 7"/>
        <xdr:cNvSpPr txBox="1">
          <a:spLocks noChangeArrowheads="1"/>
        </xdr:cNvSpPr>
      </xdr:nvSpPr>
      <xdr:spPr bwMode="auto">
        <a:xfrm>
          <a:off x="75723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26</xdr:row>
      <xdr:rowOff>0</xdr:rowOff>
    </xdr:from>
    <xdr:to>
      <xdr:col>1</xdr:col>
      <xdr:colOff>276225</xdr:colOff>
      <xdr:row>26</xdr:row>
      <xdr:rowOff>66675</xdr:rowOff>
    </xdr:to>
    <xdr:sp macro="" textlink="">
      <xdr:nvSpPr>
        <xdr:cNvPr id="208013" name="Text Box 1"/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76200</xdr:rowOff>
    </xdr:to>
    <xdr:sp macro="" textlink="">
      <xdr:nvSpPr>
        <xdr:cNvPr id="208014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76200</xdr:rowOff>
    </xdr:to>
    <xdr:sp macro="" textlink="">
      <xdr:nvSpPr>
        <xdr:cNvPr id="208015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26</xdr:row>
      <xdr:rowOff>0</xdr:rowOff>
    </xdr:from>
    <xdr:to>
      <xdr:col>1</xdr:col>
      <xdr:colOff>276225</xdr:colOff>
      <xdr:row>26</xdr:row>
      <xdr:rowOff>47625</xdr:rowOff>
    </xdr:to>
    <xdr:sp macro="" textlink="">
      <xdr:nvSpPr>
        <xdr:cNvPr id="208016" name="Text Box 2"/>
        <xdr:cNvSpPr txBox="1">
          <a:spLocks noChangeArrowheads="1"/>
        </xdr:cNvSpPr>
      </xdr:nvSpPr>
      <xdr:spPr bwMode="auto">
        <a:xfrm>
          <a:off x="1819275" y="4733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26</xdr:row>
      <xdr:rowOff>0</xdr:rowOff>
    </xdr:from>
    <xdr:to>
      <xdr:col>2</xdr:col>
      <xdr:colOff>276225</xdr:colOff>
      <xdr:row>26</xdr:row>
      <xdr:rowOff>66675</xdr:rowOff>
    </xdr:to>
    <xdr:sp macro="" textlink="">
      <xdr:nvSpPr>
        <xdr:cNvPr id="208017" name="Text Box 3"/>
        <xdr:cNvSpPr txBox="1">
          <a:spLocks noChangeArrowheads="1"/>
        </xdr:cNvSpPr>
      </xdr:nvSpPr>
      <xdr:spPr bwMode="auto">
        <a:xfrm>
          <a:off x="283845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26</xdr:row>
      <xdr:rowOff>0</xdr:rowOff>
    </xdr:from>
    <xdr:to>
      <xdr:col>3</xdr:col>
      <xdr:colOff>276225</xdr:colOff>
      <xdr:row>26</xdr:row>
      <xdr:rowOff>66675</xdr:rowOff>
    </xdr:to>
    <xdr:sp macro="" textlink="">
      <xdr:nvSpPr>
        <xdr:cNvPr id="208018" name="Text Box 4"/>
        <xdr:cNvSpPr txBox="1">
          <a:spLocks noChangeArrowheads="1"/>
        </xdr:cNvSpPr>
      </xdr:nvSpPr>
      <xdr:spPr bwMode="auto">
        <a:xfrm>
          <a:off x="4076700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26</xdr:row>
      <xdr:rowOff>0</xdr:rowOff>
    </xdr:from>
    <xdr:to>
      <xdr:col>5</xdr:col>
      <xdr:colOff>276225</xdr:colOff>
      <xdr:row>26</xdr:row>
      <xdr:rowOff>76200</xdr:rowOff>
    </xdr:to>
    <xdr:sp macro="" textlink="">
      <xdr:nvSpPr>
        <xdr:cNvPr id="208019" name="Text Box 6"/>
        <xdr:cNvSpPr txBox="1">
          <a:spLocks noChangeArrowheads="1"/>
        </xdr:cNvSpPr>
      </xdr:nvSpPr>
      <xdr:spPr bwMode="auto">
        <a:xfrm>
          <a:off x="6362700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66675</xdr:rowOff>
    </xdr:to>
    <xdr:sp macro="" textlink="">
      <xdr:nvSpPr>
        <xdr:cNvPr id="208020" name="Text Box 7"/>
        <xdr:cNvSpPr txBox="1">
          <a:spLocks noChangeArrowheads="1"/>
        </xdr:cNvSpPr>
      </xdr:nvSpPr>
      <xdr:spPr bwMode="auto">
        <a:xfrm>
          <a:off x="75723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26</xdr:row>
      <xdr:rowOff>0</xdr:rowOff>
    </xdr:from>
    <xdr:to>
      <xdr:col>1</xdr:col>
      <xdr:colOff>276225</xdr:colOff>
      <xdr:row>26</xdr:row>
      <xdr:rowOff>66675</xdr:rowOff>
    </xdr:to>
    <xdr:sp macro="" textlink="">
      <xdr:nvSpPr>
        <xdr:cNvPr id="208021" name="Text Box 1"/>
        <xdr:cNvSpPr txBox="1">
          <a:spLocks noChangeArrowheads="1"/>
        </xdr:cNvSpPr>
      </xdr:nvSpPr>
      <xdr:spPr bwMode="auto">
        <a:xfrm>
          <a:off x="1819275" y="4733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76200</xdr:rowOff>
    </xdr:to>
    <xdr:sp macro="" textlink="">
      <xdr:nvSpPr>
        <xdr:cNvPr id="208022" name="Text Box 1"/>
        <xdr:cNvSpPr txBox="1">
          <a:spLocks noChangeArrowheads="1"/>
        </xdr:cNvSpPr>
      </xdr:nvSpPr>
      <xdr:spPr bwMode="auto">
        <a:xfrm>
          <a:off x="7572375" y="4733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27</xdr:row>
      <xdr:rowOff>0</xdr:rowOff>
    </xdr:from>
    <xdr:to>
      <xdr:col>6</xdr:col>
      <xdr:colOff>276225</xdr:colOff>
      <xdr:row>27</xdr:row>
      <xdr:rowOff>76200</xdr:rowOff>
    </xdr:to>
    <xdr:sp macro="" textlink="">
      <xdr:nvSpPr>
        <xdr:cNvPr id="208023" name="Text Box 1"/>
        <xdr:cNvSpPr txBox="1">
          <a:spLocks noChangeArrowheads="1"/>
        </xdr:cNvSpPr>
      </xdr:nvSpPr>
      <xdr:spPr bwMode="auto">
        <a:xfrm>
          <a:off x="7572375" y="4895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27</xdr:row>
      <xdr:rowOff>0</xdr:rowOff>
    </xdr:from>
    <xdr:to>
      <xdr:col>1</xdr:col>
      <xdr:colOff>276225</xdr:colOff>
      <xdr:row>27</xdr:row>
      <xdr:rowOff>47625</xdr:rowOff>
    </xdr:to>
    <xdr:sp macro="" textlink="">
      <xdr:nvSpPr>
        <xdr:cNvPr id="208024" name="Text Box 2"/>
        <xdr:cNvSpPr txBox="1">
          <a:spLocks noChangeArrowheads="1"/>
        </xdr:cNvSpPr>
      </xdr:nvSpPr>
      <xdr:spPr bwMode="auto">
        <a:xfrm>
          <a:off x="1819275" y="4895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27</xdr:row>
      <xdr:rowOff>0</xdr:rowOff>
    </xdr:from>
    <xdr:to>
      <xdr:col>2</xdr:col>
      <xdr:colOff>276225</xdr:colOff>
      <xdr:row>27</xdr:row>
      <xdr:rowOff>66675</xdr:rowOff>
    </xdr:to>
    <xdr:sp macro="" textlink="">
      <xdr:nvSpPr>
        <xdr:cNvPr id="208025" name="Text Box 3"/>
        <xdr:cNvSpPr txBox="1">
          <a:spLocks noChangeArrowheads="1"/>
        </xdr:cNvSpPr>
      </xdr:nvSpPr>
      <xdr:spPr bwMode="auto">
        <a:xfrm>
          <a:off x="2838450" y="48958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27</xdr:row>
      <xdr:rowOff>0</xdr:rowOff>
    </xdr:from>
    <xdr:to>
      <xdr:col>3</xdr:col>
      <xdr:colOff>276225</xdr:colOff>
      <xdr:row>27</xdr:row>
      <xdr:rowOff>66675</xdr:rowOff>
    </xdr:to>
    <xdr:sp macro="" textlink="">
      <xdr:nvSpPr>
        <xdr:cNvPr id="208026" name="Text Box 4"/>
        <xdr:cNvSpPr txBox="1">
          <a:spLocks noChangeArrowheads="1"/>
        </xdr:cNvSpPr>
      </xdr:nvSpPr>
      <xdr:spPr bwMode="auto">
        <a:xfrm>
          <a:off x="4076700" y="48958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27</xdr:row>
      <xdr:rowOff>0</xdr:rowOff>
    </xdr:from>
    <xdr:to>
      <xdr:col>5</xdr:col>
      <xdr:colOff>276225</xdr:colOff>
      <xdr:row>27</xdr:row>
      <xdr:rowOff>76200</xdr:rowOff>
    </xdr:to>
    <xdr:sp macro="" textlink="">
      <xdr:nvSpPr>
        <xdr:cNvPr id="208027" name="Text Box 6"/>
        <xdr:cNvSpPr txBox="1">
          <a:spLocks noChangeArrowheads="1"/>
        </xdr:cNvSpPr>
      </xdr:nvSpPr>
      <xdr:spPr bwMode="auto">
        <a:xfrm>
          <a:off x="6362700" y="4895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27</xdr:row>
      <xdr:rowOff>0</xdr:rowOff>
    </xdr:from>
    <xdr:to>
      <xdr:col>6</xdr:col>
      <xdr:colOff>276225</xdr:colOff>
      <xdr:row>27</xdr:row>
      <xdr:rowOff>66675</xdr:rowOff>
    </xdr:to>
    <xdr:sp macro="" textlink="">
      <xdr:nvSpPr>
        <xdr:cNvPr id="208028" name="Text Box 7"/>
        <xdr:cNvSpPr txBox="1">
          <a:spLocks noChangeArrowheads="1"/>
        </xdr:cNvSpPr>
      </xdr:nvSpPr>
      <xdr:spPr bwMode="auto">
        <a:xfrm>
          <a:off x="7572375" y="48958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27</xdr:row>
      <xdr:rowOff>0</xdr:rowOff>
    </xdr:from>
    <xdr:to>
      <xdr:col>1</xdr:col>
      <xdr:colOff>276225</xdr:colOff>
      <xdr:row>27</xdr:row>
      <xdr:rowOff>66675</xdr:rowOff>
    </xdr:to>
    <xdr:sp macro="" textlink="">
      <xdr:nvSpPr>
        <xdr:cNvPr id="208029" name="Text Box 1"/>
        <xdr:cNvSpPr txBox="1">
          <a:spLocks noChangeArrowheads="1"/>
        </xdr:cNvSpPr>
      </xdr:nvSpPr>
      <xdr:spPr bwMode="auto">
        <a:xfrm>
          <a:off x="1819275" y="48958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27</xdr:row>
      <xdr:rowOff>0</xdr:rowOff>
    </xdr:from>
    <xdr:to>
      <xdr:col>6</xdr:col>
      <xdr:colOff>276225</xdr:colOff>
      <xdr:row>27</xdr:row>
      <xdr:rowOff>76200</xdr:rowOff>
    </xdr:to>
    <xdr:sp macro="" textlink="">
      <xdr:nvSpPr>
        <xdr:cNvPr id="208030" name="Text Box 1"/>
        <xdr:cNvSpPr txBox="1">
          <a:spLocks noChangeArrowheads="1"/>
        </xdr:cNvSpPr>
      </xdr:nvSpPr>
      <xdr:spPr bwMode="auto">
        <a:xfrm>
          <a:off x="7572375" y="4895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30</xdr:row>
      <xdr:rowOff>0</xdr:rowOff>
    </xdr:from>
    <xdr:to>
      <xdr:col>3</xdr:col>
      <xdr:colOff>276225</xdr:colOff>
      <xdr:row>30</xdr:row>
      <xdr:rowOff>66675</xdr:rowOff>
    </xdr:to>
    <xdr:sp macro="" textlink="">
      <xdr:nvSpPr>
        <xdr:cNvPr id="208031" name="Text Box 3"/>
        <xdr:cNvSpPr txBox="1">
          <a:spLocks noChangeArrowheads="1"/>
        </xdr:cNvSpPr>
      </xdr:nvSpPr>
      <xdr:spPr bwMode="auto">
        <a:xfrm>
          <a:off x="4076700" y="53816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347170/file/ru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mailto:Gu.Kurman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90" zoomScaleNormal="90" workbookViewId="0">
      <selection activeCell="D9" sqref="D9"/>
    </sheetView>
  </sheetViews>
  <sheetFormatPr defaultRowHeight="12.75" x14ac:dyDescent="0.2"/>
  <cols>
    <col min="1" max="4" width="8.5703125" customWidth="1"/>
    <col min="5" max="5" width="17.85546875" customWidth="1"/>
    <col min="6" max="6" width="37.7109375" customWidth="1"/>
  </cols>
  <sheetData>
    <row r="1" spans="1:15" s="276" customFormat="1" ht="15" customHeight="1" x14ac:dyDescent="0.2">
      <c r="A1" s="274"/>
      <c r="B1" s="274"/>
      <c r="C1" s="274"/>
      <c r="D1" s="274"/>
      <c r="E1" s="274"/>
      <c r="F1" s="274"/>
      <c r="G1" s="274"/>
      <c r="H1" s="274"/>
      <c r="I1" s="275"/>
      <c r="J1" s="275"/>
      <c r="K1" s="275"/>
      <c r="L1" s="275"/>
      <c r="M1" s="275"/>
      <c r="N1" s="275"/>
      <c r="O1" s="275"/>
    </row>
    <row r="2" spans="1:15" s="276" customFormat="1" ht="15" customHeight="1" x14ac:dyDescent="0.2">
      <c r="A2" s="277"/>
      <c r="B2" s="277"/>
      <c r="C2" s="277"/>
      <c r="D2" s="277"/>
      <c r="E2" s="277"/>
      <c r="F2" s="274"/>
      <c r="G2" s="274"/>
      <c r="H2" s="274"/>
      <c r="I2" s="275"/>
      <c r="J2" s="275"/>
      <c r="K2" s="275"/>
      <c r="L2" s="275"/>
      <c r="M2" s="275"/>
      <c r="N2" s="275"/>
      <c r="O2" s="275"/>
    </row>
    <row r="3" spans="1:15" s="276" customFormat="1" ht="15" customHeight="1" x14ac:dyDescent="0.2">
      <c r="A3" s="277"/>
      <c r="B3" s="277"/>
      <c r="C3" s="277"/>
      <c r="D3" s="277"/>
      <c r="E3" s="277"/>
      <c r="F3" s="274"/>
      <c r="G3" s="274"/>
      <c r="H3" s="274"/>
      <c r="I3" s="275"/>
      <c r="J3" s="275"/>
      <c r="K3" s="275"/>
      <c r="L3" s="275"/>
      <c r="M3" s="275"/>
      <c r="N3" s="275"/>
      <c r="O3" s="275"/>
    </row>
    <row r="4" spans="1:15" s="276" customFormat="1" ht="15" customHeight="1" x14ac:dyDescent="0.2">
      <c r="A4" s="277"/>
      <c r="B4" s="277"/>
      <c r="C4" s="277"/>
      <c r="D4" s="277"/>
      <c r="E4" s="277"/>
      <c r="F4" s="274"/>
      <c r="G4" s="274"/>
      <c r="H4" s="274"/>
      <c r="I4" s="275"/>
      <c r="J4" s="275"/>
      <c r="K4" s="275"/>
      <c r="L4" s="275"/>
      <c r="M4" s="275"/>
      <c r="N4" s="275"/>
      <c r="O4" s="275"/>
    </row>
    <row r="5" spans="1:15" s="276" customFormat="1" ht="15" customHeight="1" x14ac:dyDescent="0.2">
      <c r="A5" s="277"/>
      <c r="B5" s="277"/>
      <c r="C5" s="277"/>
      <c r="D5" s="277"/>
      <c r="E5" s="277"/>
      <c r="F5" s="278"/>
      <c r="G5" s="278"/>
      <c r="H5" s="274"/>
      <c r="I5" s="275"/>
      <c r="J5" s="275"/>
      <c r="K5" s="275"/>
      <c r="L5" s="275"/>
      <c r="M5" s="275"/>
      <c r="N5" s="275"/>
      <c r="O5" s="275"/>
    </row>
    <row r="6" spans="1:15" s="276" customFormat="1" ht="15" customHeight="1" x14ac:dyDescent="0.2">
      <c r="A6" s="278"/>
      <c r="B6" s="278"/>
      <c r="C6" s="278"/>
      <c r="D6" s="278"/>
      <c r="E6" s="278"/>
      <c r="F6" s="278"/>
      <c r="G6" s="278"/>
      <c r="H6" s="274"/>
      <c r="I6" s="275"/>
      <c r="J6" s="275"/>
      <c r="K6" s="275"/>
      <c r="L6" s="275"/>
      <c r="M6" s="275"/>
      <c r="N6" s="275"/>
      <c r="O6" s="275"/>
    </row>
    <row r="7" spans="1:15" s="276" customFormat="1" ht="15" customHeight="1" x14ac:dyDescent="0.2">
      <c r="A7" s="278"/>
      <c r="B7" s="278"/>
      <c r="C7" s="278"/>
      <c r="D7" s="278"/>
      <c r="E7" s="278"/>
      <c r="F7" s="278"/>
      <c r="G7" s="278"/>
      <c r="H7" s="274"/>
      <c r="I7" s="275"/>
      <c r="J7" s="275"/>
      <c r="K7" s="275"/>
      <c r="L7" s="275"/>
      <c r="M7" s="275"/>
      <c r="N7" s="275"/>
      <c r="O7" s="275"/>
    </row>
    <row r="8" spans="1:15" s="276" customFormat="1" ht="18" customHeight="1" x14ac:dyDescent="0.2">
      <c r="A8" s="278"/>
      <c r="B8" s="278"/>
      <c r="C8" s="278"/>
      <c r="D8" s="278"/>
      <c r="E8" s="278"/>
      <c r="F8" s="278"/>
      <c r="G8" s="278"/>
      <c r="H8" s="274"/>
      <c r="I8" s="275"/>
      <c r="J8" s="275"/>
      <c r="K8" s="275"/>
      <c r="L8" s="275"/>
      <c r="M8" s="275"/>
      <c r="N8" s="275"/>
      <c r="O8" s="275"/>
    </row>
    <row r="9" spans="1:15" s="276" customFormat="1" ht="17.25" customHeight="1" x14ac:dyDescent="0.2">
      <c r="A9" s="278"/>
      <c r="B9" s="278"/>
      <c r="C9" s="278"/>
      <c r="D9" s="278"/>
      <c r="E9" s="278"/>
      <c r="F9" s="278"/>
      <c r="G9" s="278"/>
      <c r="H9" s="274"/>
      <c r="I9" s="275"/>
      <c r="J9" s="275"/>
      <c r="K9" s="275"/>
      <c r="L9" s="275"/>
      <c r="M9" s="275"/>
      <c r="N9" s="275"/>
      <c r="O9" s="275"/>
    </row>
    <row r="10" spans="1:15" s="276" customFormat="1" ht="18" customHeight="1" x14ac:dyDescent="0.2">
      <c r="A10" s="278"/>
      <c r="B10" s="278"/>
      <c r="C10" s="278"/>
      <c r="D10" s="278"/>
      <c r="E10" s="278"/>
      <c r="F10" s="278"/>
      <c r="G10" s="278"/>
      <c r="H10" s="274"/>
      <c r="I10" s="275"/>
      <c r="J10" s="275"/>
      <c r="K10" s="275"/>
      <c r="L10" s="275"/>
      <c r="M10" s="275"/>
      <c r="N10" s="275"/>
      <c r="O10" s="275"/>
    </row>
    <row r="11" spans="1:15" s="276" customFormat="1" ht="18" customHeight="1" x14ac:dyDescent="0.2">
      <c r="A11" s="519" t="s">
        <v>328</v>
      </c>
      <c r="B11" s="519"/>
      <c r="C11" s="519"/>
      <c r="D11" s="519"/>
      <c r="E11" s="519"/>
      <c r="F11" s="519"/>
      <c r="G11" s="519"/>
      <c r="H11" s="519"/>
      <c r="I11" s="519"/>
      <c r="J11" s="519"/>
      <c r="K11" s="275"/>
      <c r="L11" s="275"/>
      <c r="M11" s="275"/>
      <c r="N11" s="275"/>
      <c r="O11" s="275"/>
    </row>
    <row r="12" spans="1:15" s="276" customFormat="1" ht="18" customHeight="1" x14ac:dyDescent="0.2">
      <c r="A12" s="520" t="s">
        <v>315</v>
      </c>
      <c r="B12" s="520"/>
      <c r="C12" s="520"/>
      <c r="D12" s="520"/>
      <c r="E12" s="520"/>
      <c r="F12" s="520"/>
      <c r="G12" s="520"/>
      <c r="H12" s="520"/>
      <c r="I12" s="520"/>
      <c r="J12" s="520"/>
      <c r="K12" s="275"/>
      <c r="L12" s="275"/>
      <c r="M12" s="275"/>
      <c r="N12" s="275"/>
      <c r="O12" s="275"/>
    </row>
    <row r="13" spans="1:15" s="276" customFormat="1" ht="15" customHeight="1" x14ac:dyDescent="0.2">
      <c r="A13" s="279"/>
      <c r="B13" s="279"/>
      <c r="C13" s="279"/>
      <c r="D13" s="279"/>
      <c r="E13" s="280"/>
      <c r="F13" s="281"/>
      <c r="G13" s="281"/>
      <c r="H13" s="282"/>
      <c r="I13" s="283"/>
      <c r="J13" s="283"/>
      <c r="K13" s="275"/>
      <c r="L13" s="275"/>
      <c r="M13" s="275"/>
      <c r="N13" s="275"/>
      <c r="O13" s="275"/>
    </row>
    <row r="14" spans="1:15" s="276" customFormat="1" ht="15" customHeight="1" x14ac:dyDescent="0.2">
      <c r="A14" s="279"/>
      <c r="B14" s="279"/>
      <c r="C14" s="279"/>
      <c r="D14" s="279"/>
      <c r="E14" s="280"/>
      <c r="F14" s="281"/>
      <c r="G14" s="281"/>
      <c r="H14" s="282"/>
      <c r="I14" s="283"/>
      <c r="J14" s="283"/>
      <c r="K14" s="275"/>
      <c r="L14" s="275"/>
      <c r="M14" s="275"/>
      <c r="N14" s="275"/>
      <c r="O14" s="275"/>
    </row>
    <row r="15" spans="1:15" s="276" customFormat="1" ht="15" customHeight="1" x14ac:dyDescent="0.2">
      <c r="A15" s="279"/>
      <c r="B15" s="279"/>
      <c r="C15" s="279"/>
      <c r="D15" s="279"/>
      <c r="E15" s="280"/>
      <c r="F15" s="281"/>
      <c r="G15" s="281"/>
      <c r="H15" s="282"/>
      <c r="I15" s="283"/>
      <c r="J15" s="283"/>
      <c r="K15" s="275"/>
      <c r="L15" s="275"/>
      <c r="M15" s="275"/>
      <c r="N15" s="275"/>
      <c r="O15" s="275"/>
    </row>
    <row r="16" spans="1:15" s="276" customFormat="1" ht="48.75" customHeight="1" x14ac:dyDescent="0.2">
      <c r="A16" s="521" t="s">
        <v>278</v>
      </c>
      <c r="B16" s="521"/>
      <c r="C16" s="521"/>
      <c r="D16" s="521"/>
      <c r="E16" s="521"/>
      <c r="F16" s="521"/>
      <c r="G16" s="521"/>
      <c r="H16" s="521"/>
      <c r="I16" s="521"/>
      <c r="J16" s="521"/>
      <c r="K16" s="275"/>
      <c r="L16" s="275"/>
      <c r="M16" s="275"/>
      <c r="N16" s="275"/>
      <c r="O16" s="275"/>
    </row>
    <row r="17" spans="1:15" s="276" customFormat="1" ht="15" customHeight="1" x14ac:dyDescent="0.25">
      <c r="A17" s="284"/>
      <c r="B17" s="284"/>
      <c r="C17" s="284"/>
      <c r="D17" s="284"/>
      <c r="E17" s="284"/>
      <c r="F17" s="284"/>
      <c r="G17" s="284"/>
      <c r="H17" s="282"/>
      <c r="I17" s="283"/>
      <c r="J17" s="283"/>
      <c r="K17" s="275"/>
      <c r="L17" s="275"/>
      <c r="M17" s="275"/>
      <c r="N17" s="275"/>
      <c r="O17" s="275"/>
    </row>
    <row r="18" spans="1:15" s="276" customFormat="1" ht="18" customHeight="1" x14ac:dyDescent="0.25">
      <c r="A18" s="285"/>
      <c r="B18" s="285"/>
      <c r="C18" s="285"/>
      <c r="D18" s="285"/>
      <c r="E18" s="285"/>
      <c r="F18" s="285"/>
      <c r="G18" s="285"/>
      <c r="H18" s="282"/>
      <c r="I18" s="283"/>
      <c r="J18" s="283"/>
      <c r="K18" s="275"/>
      <c r="L18" s="275"/>
      <c r="M18" s="275"/>
      <c r="N18" s="275"/>
      <c r="O18" s="275"/>
    </row>
    <row r="19" spans="1:15" s="276" customFormat="1" ht="20.25" customHeight="1" x14ac:dyDescent="0.3">
      <c r="A19" s="523" t="s">
        <v>312</v>
      </c>
      <c r="B19" s="523"/>
      <c r="C19" s="285"/>
      <c r="D19" s="285"/>
      <c r="E19" s="285"/>
      <c r="F19" s="285"/>
      <c r="G19" s="285"/>
      <c r="H19" s="282"/>
      <c r="I19" s="283"/>
      <c r="J19" s="283"/>
      <c r="K19" s="275"/>
      <c r="L19" s="275"/>
      <c r="M19" s="275"/>
      <c r="N19" s="275"/>
      <c r="O19" s="275"/>
    </row>
    <row r="20" spans="1:15" s="276" customFormat="1" ht="15" customHeight="1" x14ac:dyDescent="0.25">
      <c r="A20" s="285"/>
      <c r="B20" s="285"/>
      <c r="C20" s="285"/>
      <c r="D20" s="285"/>
      <c r="E20" s="285"/>
      <c r="F20" s="285"/>
      <c r="G20" s="285"/>
      <c r="H20" s="282"/>
      <c r="I20" s="283"/>
      <c r="J20" s="283"/>
      <c r="K20" s="275"/>
      <c r="L20" s="275"/>
      <c r="M20" s="275"/>
      <c r="N20" s="275"/>
      <c r="O20" s="275"/>
    </row>
    <row r="21" spans="1:15" s="276" customFormat="1" ht="15" customHeight="1" x14ac:dyDescent="0.2">
      <c r="A21" s="522" t="s">
        <v>277</v>
      </c>
      <c r="B21" s="522"/>
      <c r="C21" s="522"/>
      <c r="D21" s="522"/>
      <c r="E21" s="522"/>
      <c r="F21" s="522"/>
      <c r="G21" s="522"/>
      <c r="H21" s="522"/>
      <c r="I21" s="522"/>
      <c r="J21" s="522"/>
      <c r="K21" s="522"/>
      <c r="L21" s="522"/>
      <c r="M21" s="275"/>
      <c r="N21" s="275"/>
      <c r="O21" s="275"/>
    </row>
    <row r="22" spans="1:15" s="276" customFormat="1" ht="15" customHeight="1" x14ac:dyDescent="0.2">
      <c r="A22" s="282"/>
      <c r="B22" s="282"/>
      <c r="C22" s="282"/>
      <c r="D22" s="282"/>
      <c r="E22" s="282"/>
      <c r="F22" s="282"/>
      <c r="G22" s="282"/>
      <c r="H22" s="282"/>
      <c r="I22" s="283"/>
      <c r="J22" s="283"/>
      <c r="K22" s="275"/>
      <c r="L22" s="275"/>
      <c r="M22" s="275"/>
      <c r="N22" s="275"/>
      <c r="O22" s="275"/>
    </row>
    <row r="23" spans="1:15" s="276" customFormat="1" ht="15" customHeight="1" x14ac:dyDescent="0.2">
      <c r="A23" s="274"/>
      <c r="B23" s="274"/>
      <c r="C23" s="274"/>
      <c r="D23" s="274"/>
      <c r="E23" s="274"/>
      <c r="F23" s="274"/>
      <c r="G23" s="274"/>
      <c r="H23" s="274"/>
      <c r="I23" s="275"/>
      <c r="J23" s="275"/>
      <c r="K23" s="275"/>
      <c r="L23" s="275"/>
      <c r="M23" s="275"/>
      <c r="N23" s="275"/>
      <c r="O23" s="275"/>
    </row>
    <row r="24" spans="1:15" s="276" customFormat="1" ht="15" customHeight="1" x14ac:dyDescent="0.2">
      <c r="A24" s="274"/>
      <c r="B24" s="274"/>
      <c r="C24" s="274"/>
      <c r="D24" s="274"/>
      <c r="E24" s="274"/>
      <c r="F24" s="274"/>
      <c r="G24" s="274"/>
      <c r="H24" s="274"/>
      <c r="I24" s="275"/>
      <c r="J24" s="275"/>
      <c r="K24" s="275"/>
      <c r="L24" s="275"/>
      <c r="M24" s="275"/>
      <c r="N24" s="275"/>
      <c r="O24" s="275"/>
    </row>
    <row r="25" spans="1:15" s="276" customFormat="1" ht="15" customHeight="1" x14ac:dyDescent="0.2">
      <c r="A25" s="274"/>
      <c r="B25" s="274"/>
      <c r="C25" s="274"/>
      <c r="D25" s="274"/>
      <c r="E25" s="274"/>
      <c r="F25" s="274"/>
      <c r="G25" s="274"/>
      <c r="H25" s="274"/>
      <c r="I25" s="275"/>
      <c r="J25" s="275"/>
      <c r="K25" s="275"/>
      <c r="L25" s="275"/>
      <c r="M25" s="275"/>
      <c r="N25" s="275"/>
      <c r="O25" s="275"/>
    </row>
    <row r="26" spans="1:15" s="276" customFormat="1" ht="15" customHeight="1" x14ac:dyDescent="0.2">
      <c r="A26" s="274"/>
      <c r="B26" s="274"/>
      <c r="C26" s="274"/>
      <c r="D26" s="274"/>
      <c r="E26" s="274"/>
      <c r="F26" s="274"/>
      <c r="G26" s="274"/>
      <c r="H26" s="274"/>
      <c r="I26" s="275"/>
      <c r="J26" s="275"/>
      <c r="K26" s="275"/>
      <c r="L26" s="275"/>
      <c r="M26" s="275"/>
      <c r="N26" s="275"/>
      <c r="O26" s="275"/>
    </row>
    <row r="27" spans="1:15" s="276" customFormat="1" x14ac:dyDescent="0.2">
      <c r="A27" s="274"/>
      <c r="B27" s="274"/>
      <c r="C27" s="274"/>
      <c r="D27" s="274"/>
      <c r="E27" s="274"/>
      <c r="F27" s="274"/>
      <c r="G27" s="274"/>
      <c r="H27" s="274"/>
      <c r="I27" s="275"/>
      <c r="J27" s="275"/>
      <c r="K27" s="275"/>
      <c r="L27" s="275"/>
      <c r="M27" s="275"/>
      <c r="N27" s="275"/>
      <c r="O27" s="275"/>
    </row>
    <row r="28" spans="1:15" s="276" customFormat="1" x14ac:dyDescent="0.2">
      <c r="A28" s="274"/>
      <c r="B28" s="274"/>
      <c r="C28" s="274"/>
      <c r="D28" s="274"/>
      <c r="E28" s="274"/>
      <c r="F28" s="274"/>
      <c r="G28" s="274"/>
      <c r="H28" s="274"/>
      <c r="I28" s="275"/>
      <c r="J28" s="275"/>
      <c r="K28" s="275"/>
      <c r="L28" s="275"/>
      <c r="M28" s="275"/>
      <c r="N28" s="275"/>
      <c r="O28" s="275"/>
    </row>
  </sheetData>
  <mergeCells count="5">
    <mergeCell ref="A11:J11"/>
    <mergeCell ref="A12:J12"/>
    <mergeCell ref="A16:J16"/>
    <mergeCell ref="A21:L21"/>
    <mergeCell ref="A19:B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sqref="A1:G1"/>
    </sheetView>
  </sheetViews>
  <sheetFormatPr defaultRowHeight="15" x14ac:dyDescent="0.25"/>
  <cols>
    <col min="1" max="1" width="24.5703125" style="235" customWidth="1"/>
    <col min="2" max="2" width="15.28515625" style="235" customWidth="1"/>
    <col min="3" max="3" width="18.5703125" style="235" customWidth="1"/>
    <col min="4" max="4" width="15" style="235" customWidth="1"/>
    <col min="5" max="5" width="19.28515625" style="235" customWidth="1"/>
    <col min="6" max="6" width="18.140625" style="235" customWidth="1"/>
    <col min="7" max="7" width="21.5703125" style="235" customWidth="1"/>
    <col min="8" max="8" width="10.7109375" style="235" customWidth="1"/>
    <col min="9" max="10" width="9.140625" style="184" bestFit="1" customWidth="1"/>
    <col min="11" max="11" width="14.28515625" style="184" customWidth="1"/>
    <col min="12" max="13" width="9.140625" style="184" bestFit="1" customWidth="1"/>
    <col min="14" max="14" width="9.140625" style="246" bestFit="1" customWidth="1"/>
    <col min="15" max="15" width="10.42578125" style="235" bestFit="1" customWidth="1"/>
    <col min="16" max="16" width="9.140625" style="235" bestFit="1" customWidth="1"/>
    <col min="17" max="17" width="9.5703125" style="235" bestFit="1" customWidth="1"/>
    <col min="18" max="18" width="9.140625" style="235" bestFit="1"/>
    <col min="19" max="16384" width="9.140625" style="235"/>
  </cols>
  <sheetData>
    <row r="1" spans="1:17" s="13" customFormat="1" ht="20.25" customHeight="1" x14ac:dyDescent="0.25">
      <c r="A1" s="534" t="s">
        <v>252</v>
      </c>
      <c r="B1" s="534"/>
      <c r="C1" s="534"/>
      <c r="D1" s="534"/>
      <c r="E1" s="534"/>
      <c r="F1" s="534"/>
      <c r="G1" s="534"/>
      <c r="I1" s="19"/>
      <c r="J1" s="19"/>
      <c r="K1" s="19"/>
      <c r="L1" s="19"/>
      <c r="M1" s="19"/>
      <c r="N1" s="19"/>
    </row>
    <row r="2" spans="1:17" s="13" customFormat="1" ht="12.75" customHeight="1" x14ac:dyDescent="0.25">
      <c r="A2" s="223"/>
      <c r="B2" s="122"/>
      <c r="C2" s="122"/>
      <c r="D2" s="122"/>
      <c r="E2" s="122"/>
      <c r="F2" s="122"/>
      <c r="G2" s="224" t="s">
        <v>134</v>
      </c>
      <c r="I2" s="19"/>
      <c r="J2" s="19"/>
      <c r="K2" s="19"/>
      <c r="L2" s="19"/>
      <c r="M2" s="19"/>
      <c r="N2" s="19"/>
    </row>
    <row r="3" spans="1:17" s="13" customFormat="1" ht="24" customHeight="1" x14ac:dyDescent="0.25">
      <c r="A3" s="558"/>
      <c r="B3" s="553" t="s">
        <v>253</v>
      </c>
      <c r="C3" s="535" t="s">
        <v>272</v>
      </c>
      <c r="D3" s="536"/>
      <c r="E3" s="536"/>
      <c r="F3" s="536"/>
      <c r="G3" s="577" t="s">
        <v>254</v>
      </c>
      <c r="I3" s="19"/>
      <c r="J3" s="19"/>
      <c r="K3" s="19"/>
      <c r="L3" s="19"/>
      <c r="M3" s="19"/>
      <c r="N3" s="19"/>
    </row>
    <row r="4" spans="1:17" s="124" customFormat="1" ht="24" customHeight="1" x14ac:dyDescent="0.2">
      <c r="A4" s="575"/>
      <c r="B4" s="576"/>
      <c r="C4" s="553" t="s">
        <v>255</v>
      </c>
      <c r="D4" s="96" t="s">
        <v>271</v>
      </c>
      <c r="E4" s="553" t="s">
        <v>256</v>
      </c>
      <c r="F4" s="553" t="s">
        <v>257</v>
      </c>
      <c r="G4" s="578"/>
      <c r="I4" s="225"/>
      <c r="J4" s="225"/>
      <c r="K4" s="225"/>
      <c r="L4" s="225"/>
      <c r="M4" s="225"/>
      <c r="N4" s="225"/>
    </row>
    <row r="5" spans="1:17" s="15" customFormat="1" ht="24" customHeight="1" x14ac:dyDescent="0.25">
      <c r="A5" s="559"/>
      <c r="B5" s="554"/>
      <c r="C5" s="554"/>
      <c r="D5" s="96" t="s">
        <v>258</v>
      </c>
      <c r="E5" s="554"/>
      <c r="F5" s="554"/>
      <c r="G5" s="579"/>
      <c r="I5" s="34"/>
      <c r="J5" s="34"/>
      <c r="K5" s="34"/>
      <c r="L5" s="34"/>
      <c r="M5" s="34"/>
      <c r="N5" s="172"/>
      <c r="O5" s="34"/>
      <c r="P5" s="34"/>
      <c r="Q5" s="34"/>
    </row>
    <row r="6" spans="1:17" s="15" customFormat="1" ht="12.75" customHeight="1" x14ac:dyDescent="0.25">
      <c r="A6" s="105" t="s">
        <v>151</v>
      </c>
      <c r="B6" s="345">
        <v>973145.8</v>
      </c>
      <c r="C6" s="345">
        <v>75573.899999999994</v>
      </c>
      <c r="D6" s="345">
        <v>60751.4</v>
      </c>
      <c r="E6" s="345">
        <v>245183.9</v>
      </c>
      <c r="F6" s="345">
        <v>35230.1</v>
      </c>
      <c r="G6" s="402">
        <v>30802.3</v>
      </c>
      <c r="H6" s="318"/>
      <c r="I6" s="226"/>
      <c r="J6" s="85"/>
      <c r="K6" s="34"/>
      <c r="L6" s="85"/>
      <c r="M6" s="85"/>
      <c r="N6" s="85"/>
      <c r="O6" s="71"/>
      <c r="P6" s="118"/>
      <c r="Q6" s="227"/>
    </row>
    <row r="7" spans="1:17" s="15" customFormat="1" ht="12.75" customHeight="1" x14ac:dyDescent="0.25">
      <c r="A7" s="228" t="s">
        <v>233</v>
      </c>
      <c r="B7" s="345">
        <v>10288.6</v>
      </c>
      <c r="C7" s="345">
        <v>1659</v>
      </c>
      <c r="D7" s="345">
        <v>963</v>
      </c>
      <c r="E7" s="345">
        <v>1406.5</v>
      </c>
      <c r="F7" s="345">
        <v>600</v>
      </c>
      <c r="G7" s="402">
        <v>411</v>
      </c>
      <c r="H7" s="318"/>
      <c r="I7" s="226"/>
      <c r="J7" s="85"/>
      <c r="K7" s="34"/>
      <c r="L7" s="85"/>
      <c r="M7" s="85"/>
      <c r="N7" s="85"/>
      <c r="O7" s="71"/>
      <c r="P7" s="118"/>
      <c r="Q7" s="227"/>
    </row>
    <row r="8" spans="1:17" s="15" customFormat="1" ht="12.75" customHeight="1" x14ac:dyDescent="0.25">
      <c r="A8" s="74" t="s">
        <v>153</v>
      </c>
      <c r="B8" s="345">
        <v>151308.6</v>
      </c>
      <c r="C8" s="345">
        <v>5170</v>
      </c>
      <c r="D8" s="345">
        <v>1491.4</v>
      </c>
      <c r="E8" s="345">
        <v>25675.1</v>
      </c>
      <c r="F8" s="345">
        <v>2098.1999999999998</v>
      </c>
      <c r="G8" s="402">
        <v>3529</v>
      </c>
      <c r="H8" s="318"/>
      <c r="I8" s="226"/>
      <c r="J8" s="85"/>
      <c r="K8" s="34"/>
      <c r="L8" s="229"/>
      <c r="M8" s="229"/>
      <c r="N8" s="230"/>
      <c r="O8" s="229"/>
      <c r="P8" s="229"/>
      <c r="Q8" s="227"/>
    </row>
    <row r="9" spans="1:17" s="15" customFormat="1" ht="12.75" customHeight="1" x14ac:dyDescent="0.25">
      <c r="A9" s="74" t="s">
        <v>154</v>
      </c>
      <c r="B9" s="345">
        <v>70552.2</v>
      </c>
      <c r="C9" s="345">
        <v>520</v>
      </c>
      <c r="D9" s="345">
        <v>520</v>
      </c>
      <c r="E9" s="383" t="s">
        <v>310</v>
      </c>
      <c r="F9" s="345">
        <v>500</v>
      </c>
      <c r="G9" s="402" t="s">
        <v>290</v>
      </c>
      <c r="H9" s="318"/>
      <c r="I9" s="226"/>
      <c r="J9" s="85"/>
      <c r="K9" s="34"/>
      <c r="L9" s="230"/>
      <c r="M9" s="230"/>
      <c r="N9" s="230"/>
      <c r="O9" s="230"/>
      <c r="P9" s="230"/>
      <c r="Q9" s="227"/>
    </row>
    <row r="10" spans="1:17" s="15" customFormat="1" ht="12.75" customHeight="1" x14ac:dyDescent="0.25">
      <c r="A10" s="74" t="s">
        <v>155</v>
      </c>
      <c r="B10" s="345">
        <v>47817.9</v>
      </c>
      <c r="C10" s="345">
        <v>5968.4</v>
      </c>
      <c r="D10" s="345">
        <v>5952.4</v>
      </c>
      <c r="E10" s="345">
        <v>12408</v>
      </c>
      <c r="F10" s="345">
        <v>11557.8</v>
      </c>
      <c r="G10" s="402">
        <v>3747.2</v>
      </c>
      <c r="H10" s="318"/>
      <c r="I10" s="226"/>
      <c r="J10" s="85"/>
      <c r="K10" s="34"/>
      <c r="L10" s="230"/>
      <c r="M10" s="230"/>
      <c r="N10" s="230"/>
      <c r="O10" s="230"/>
      <c r="P10" s="230"/>
      <c r="Q10" s="227"/>
    </row>
    <row r="11" spans="1:17" s="15" customFormat="1" ht="12.75" customHeight="1" x14ac:dyDescent="0.25">
      <c r="A11" s="74" t="s">
        <v>156</v>
      </c>
      <c r="B11" s="383" t="s">
        <v>310</v>
      </c>
      <c r="C11" s="383" t="s">
        <v>290</v>
      </c>
      <c r="D11" s="383" t="s">
        <v>290</v>
      </c>
      <c r="E11" s="383" t="s">
        <v>290</v>
      </c>
      <c r="F11" s="383" t="s">
        <v>290</v>
      </c>
      <c r="G11" s="402" t="s">
        <v>290</v>
      </c>
      <c r="H11" s="318"/>
      <c r="I11" s="226"/>
      <c r="J11" s="85"/>
      <c r="K11" s="34"/>
      <c r="L11" s="230"/>
      <c r="M11" s="230"/>
      <c r="N11" s="230"/>
      <c r="O11" s="230"/>
      <c r="P11" s="230"/>
      <c r="Q11" s="227"/>
    </row>
    <row r="12" spans="1:17" s="15" customFormat="1" ht="12.75" customHeight="1" x14ac:dyDescent="0.25">
      <c r="A12" s="74" t="s">
        <v>157</v>
      </c>
      <c r="B12" s="345">
        <v>48235.8</v>
      </c>
      <c r="C12" s="345">
        <v>2283</v>
      </c>
      <c r="D12" s="345">
        <v>536</v>
      </c>
      <c r="E12" s="345">
        <v>13560</v>
      </c>
      <c r="F12" s="345">
        <v>151</v>
      </c>
      <c r="G12" s="402">
        <v>2375</v>
      </c>
      <c r="H12" s="318"/>
      <c r="I12" s="226"/>
      <c r="J12" s="85"/>
      <c r="K12" s="34"/>
      <c r="L12" s="230"/>
      <c r="M12" s="230"/>
      <c r="N12" s="230"/>
      <c r="O12" s="230"/>
      <c r="P12" s="230"/>
      <c r="Q12" s="227"/>
    </row>
    <row r="13" spans="1:17" s="15" customFormat="1" ht="12.75" customHeight="1" x14ac:dyDescent="0.25">
      <c r="A13" s="74" t="s">
        <v>158</v>
      </c>
      <c r="B13" s="345">
        <v>4573.3999999999996</v>
      </c>
      <c r="C13" s="345">
        <v>1695.3</v>
      </c>
      <c r="D13" s="345">
        <v>1459.3</v>
      </c>
      <c r="E13" s="345">
        <v>234</v>
      </c>
      <c r="F13" s="345">
        <v>1380.1</v>
      </c>
      <c r="G13" s="402">
        <v>718</v>
      </c>
      <c r="H13" s="318"/>
      <c r="I13" s="226"/>
      <c r="J13" s="85"/>
      <c r="K13" s="34"/>
      <c r="L13" s="230"/>
      <c r="M13" s="230"/>
      <c r="N13" s="231"/>
      <c r="O13" s="230"/>
      <c r="P13" s="231"/>
      <c r="Q13" s="227"/>
    </row>
    <row r="14" spans="1:17" s="15" customFormat="1" ht="12.75" customHeight="1" x14ac:dyDescent="0.25">
      <c r="A14" s="228" t="s">
        <v>159</v>
      </c>
      <c r="B14" s="345">
        <v>8745.7999999999993</v>
      </c>
      <c r="C14" s="345">
        <v>3545</v>
      </c>
      <c r="D14" s="345">
        <v>3260</v>
      </c>
      <c r="E14" s="345">
        <v>5</v>
      </c>
      <c r="F14" s="345">
        <v>262</v>
      </c>
      <c r="G14" s="402">
        <v>32</v>
      </c>
      <c r="H14" s="318"/>
      <c r="I14" s="226"/>
      <c r="J14" s="85"/>
      <c r="K14" s="34"/>
      <c r="L14" s="230"/>
      <c r="M14" s="230"/>
      <c r="N14" s="231"/>
      <c r="O14" s="230"/>
      <c r="P14" s="231"/>
      <c r="Q14" s="227"/>
    </row>
    <row r="15" spans="1:17" s="15" customFormat="1" ht="12.75" customHeight="1" x14ac:dyDescent="0.25">
      <c r="A15" s="74" t="s">
        <v>160</v>
      </c>
      <c r="B15" s="345">
        <v>62140.7</v>
      </c>
      <c r="C15" s="345">
        <v>4210.1000000000004</v>
      </c>
      <c r="D15" s="345">
        <v>1354</v>
      </c>
      <c r="E15" s="345">
        <v>55409.599999999999</v>
      </c>
      <c r="F15" s="345">
        <v>2287</v>
      </c>
      <c r="G15" s="402" t="s">
        <v>290</v>
      </c>
      <c r="H15" s="318"/>
      <c r="I15" s="226"/>
      <c r="J15" s="85"/>
      <c r="K15" s="34"/>
      <c r="L15" s="231"/>
      <c r="M15" s="231"/>
      <c r="N15" s="230"/>
      <c r="O15" s="230"/>
      <c r="P15" s="230"/>
      <c r="Q15" s="227"/>
    </row>
    <row r="16" spans="1:17" s="15" customFormat="1" ht="12.75" customHeight="1" x14ac:dyDescent="0.25">
      <c r="A16" s="74" t="s">
        <v>161</v>
      </c>
      <c r="B16" s="345">
        <v>302692</v>
      </c>
      <c r="C16" s="345">
        <v>1987.9</v>
      </c>
      <c r="D16" s="345">
        <v>767.9</v>
      </c>
      <c r="E16" s="345">
        <v>79192.2</v>
      </c>
      <c r="F16" s="345">
        <v>67</v>
      </c>
      <c r="G16" s="402">
        <v>10380</v>
      </c>
      <c r="H16" s="318"/>
      <c r="I16" s="226"/>
      <c r="J16" s="85"/>
      <c r="K16" s="34"/>
      <c r="L16" s="118"/>
      <c r="M16" s="118"/>
      <c r="N16" s="118"/>
      <c r="O16" s="118"/>
      <c r="P16" s="118"/>
      <c r="Q16" s="227"/>
    </row>
    <row r="17" spans="1:17" s="15" customFormat="1" ht="12.75" customHeight="1" x14ac:dyDescent="0.25">
      <c r="A17" s="74" t="s">
        <v>162</v>
      </c>
      <c r="B17" s="345">
        <v>14284.6</v>
      </c>
      <c r="C17" s="345">
        <v>14114.6</v>
      </c>
      <c r="D17" s="345">
        <v>14114.6</v>
      </c>
      <c r="E17" s="383" t="s">
        <v>290</v>
      </c>
      <c r="F17" s="383" t="s">
        <v>290</v>
      </c>
      <c r="G17" s="402">
        <v>1235</v>
      </c>
      <c r="H17" s="318"/>
      <c r="I17" s="226"/>
      <c r="J17" s="85"/>
      <c r="K17" s="34"/>
      <c r="L17" s="118"/>
      <c r="M17" s="118"/>
      <c r="N17" s="118"/>
      <c r="O17" s="118"/>
      <c r="P17" s="118"/>
      <c r="Q17" s="227"/>
    </row>
    <row r="18" spans="1:17" s="15" customFormat="1" ht="12.75" customHeight="1" x14ac:dyDescent="0.25">
      <c r="A18" s="107" t="s">
        <v>164</v>
      </c>
      <c r="B18" s="345">
        <v>74173.100000000006</v>
      </c>
      <c r="C18" s="345">
        <v>4717.6000000000004</v>
      </c>
      <c r="D18" s="345">
        <v>4050.6</v>
      </c>
      <c r="E18" s="345">
        <v>19383</v>
      </c>
      <c r="F18" s="345">
        <v>3100</v>
      </c>
      <c r="G18" s="402">
        <v>1083</v>
      </c>
      <c r="H18" s="318"/>
      <c r="I18" s="226"/>
      <c r="J18" s="85"/>
      <c r="K18" s="34"/>
      <c r="L18" s="232"/>
      <c r="M18" s="118"/>
      <c r="N18" s="118"/>
      <c r="O18" s="118"/>
      <c r="P18" s="232"/>
      <c r="Q18" s="227"/>
    </row>
    <row r="19" spans="1:17" s="15" customFormat="1" ht="12.75" customHeight="1" x14ac:dyDescent="0.25">
      <c r="A19" s="221" t="s">
        <v>165</v>
      </c>
      <c r="B19" s="345">
        <v>127775</v>
      </c>
      <c r="C19" s="345">
        <v>7295</v>
      </c>
      <c r="D19" s="345">
        <v>5492</v>
      </c>
      <c r="E19" s="345">
        <v>23254</v>
      </c>
      <c r="F19" s="345">
        <v>3278</v>
      </c>
      <c r="G19" s="402">
        <v>5057</v>
      </c>
      <c r="H19" s="318"/>
      <c r="I19" s="226"/>
      <c r="J19" s="85"/>
      <c r="K19" s="34"/>
      <c r="L19" s="85"/>
      <c r="M19" s="85"/>
      <c r="N19" s="85"/>
      <c r="O19" s="85"/>
      <c r="P19" s="118"/>
      <c r="Q19" s="227"/>
    </row>
    <row r="20" spans="1:17" s="15" customFormat="1" ht="12.75" customHeight="1" x14ac:dyDescent="0.25">
      <c r="A20" s="107" t="s">
        <v>184</v>
      </c>
      <c r="B20" s="345">
        <v>28109.8</v>
      </c>
      <c r="C20" s="345">
        <v>16879.3</v>
      </c>
      <c r="D20" s="345">
        <v>16879.3</v>
      </c>
      <c r="E20" s="345">
        <v>3502.3</v>
      </c>
      <c r="F20" s="345">
        <v>7728.2</v>
      </c>
      <c r="G20" s="402">
        <v>521.9</v>
      </c>
      <c r="H20" s="318"/>
      <c r="I20" s="226"/>
      <c r="J20" s="85"/>
      <c r="K20" s="34"/>
      <c r="L20" s="85"/>
      <c r="M20" s="85"/>
      <c r="N20" s="85"/>
      <c r="O20" s="85"/>
      <c r="P20" s="118"/>
      <c r="Q20" s="227"/>
    </row>
    <row r="21" spans="1:17" s="15" customFormat="1" ht="12.75" customHeight="1" x14ac:dyDescent="0.25">
      <c r="A21" s="107" t="s">
        <v>167</v>
      </c>
      <c r="B21" s="345">
        <v>1441</v>
      </c>
      <c r="C21" s="383" t="s">
        <v>290</v>
      </c>
      <c r="D21" s="383" t="s">
        <v>290</v>
      </c>
      <c r="E21" s="345">
        <v>1441</v>
      </c>
      <c r="F21" s="383" t="s">
        <v>290</v>
      </c>
      <c r="G21" s="402" t="s">
        <v>290</v>
      </c>
      <c r="H21" s="318"/>
      <c r="I21" s="226"/>
      <c r="J21" s="85"/>
      <c r="K21" s="34"/>
      <c r="L21" s="85"/>
      <c r="M21" s="85"/>
      <c r="N21" s="85"/>
      <c r="O21" s="85"/>
      <c r="P21" s="118"/>
      <c r="Q21" s="227"/>
    </row>
    <row r="22" spans="1:17" s="15" customFormat="1" ht="12.75" customHeight="1" x14ac:dyDescent="0.25">
      <c r="A22" s="107" t="s">
        <v>168</v>
      </c>
      <c r="B22" s="345">
        <v>18246.5</v>
      </c>
      <c r="C22" s="345">
        <v>5088.5</v>
      </c>
      <c r="D22" s="345">
        <v>3470.7</v>
      </c>
      <c r="E22" s="345">
        <v>2636.2</v>
      </c>
      <c r="F22" s="345">
        <v>720.9</v>
      </c>
      <c r="G22" s="402">
        <v>1659.2</v>
      </c>
      <c r="H22" s="318"/>
      <c r="I22" s="226"/>
      <c r="J22" s="85"/>
      <c r="K22" s="34"/>
      <c r="L22" s="85"/>
      <c r="M22" s="85"/>
      <c r="N22" s="85"/>
      <c r="O22" s="85"/>
      <c r="P22" s="233"/>
      <c r="Q22" s="227"/>
    </row>
    <row r="23" spans="1:17" s="15" customFormat="1" ht="12.75" customHeight="1" x14ac:dyDescent="0.25">
      <c r="A23" s="107" t="s">
        <v>169</v>
      </c>
      <c r="B23" s="383" t="s">
        <v>310</v>
      </c>
      <c r="C23" s="383" t="s">
        <v>290</v>
      </c>
      <c r="D23" s="383" t="s">
        <v>290</v>
      </c>
      <c r="E23" s="383" t="s">
        <v>290</v>
      </c>
      <c r="F23" s="383" t="s">
        <v>290</v>
      </c>
      <c r="G23" s="402" t="s">
        <v>290</v>
      </c>
      <c r="H23" s="318"/>
      <c r="I23" s="226"/>
      <c r="J23" s="85"/>
      <c r="K23" s="34"/>
      <c r="L23" s="86"/>
      <c r="M23" s="86"/>
      <c r="N23" s="86"/>
      <c r="O23" s="80"/>
      <c r="P23" s="118"/>
      <c r="Q23" s="227"/>
    </row>
    <row r="24" spans="1:17" s="15" customFormat="1" ht="12.75" customHeight="1" x14ac:dyDescent="0.25">
      <c r="A24" s="107" t="s">
        <v>170</v>
      </c>
      <c r="B24" s="345">
        <v>56</v>
      </c>
      <c r="C24" s="345">
        <v>54.5</v>
      </c>
      <c r="D24" s="345">
        <v>54.5</v>
      </c>
      <c r="E24" s="383" t="s">
        <v>290</v>
      </c>
      <c r="F24" s="383" t="s">
        <v>290</v>
      </c>
      <c r="G24" s="402" t="s">
        <v>290</v>
      </c>
      <c r="H24" s="318"/>
      <c r="I24" s="226"/>
      <c r="J24" s="85"/>
      <c r="K24" s="34"/>
      <c r="L24" s="85"/>
      <c r="M24" s="86"/>
      <c r="N24" s="85"/>
      <c r="O24" s="80"/>
      <c r="P24" s="118"/>
      <c r="Q24" s="227"/>
    </row>
    <row r="25" spans="1:17" s="15" customFormat="1" ht="12.75" customHeight="1" x14ac:dyDescent="0.25">
      <c r="A25" s="108" t="s">
        <v>171</v>
      </c>
      <c r="B25" s="346">
        <v>1885.8</v>
      </c>
      <c r="C25" s="346">
        <v>385.8</v>
      </c>
      <c r="D25" s="346">
        <v>385.8</v>
      </c>
      <c r="E25" s="385" t="s">
        <v>290</v>
      </c>
      <c r="F25" s="346">
        <v>1500</v>
      </c>
      <c r="G25" s="403">
        <v>54</v>
      </c>
      <c r="H25" s="318"/>
      <c r="I25" s="172"/>
      <c r="J25" s="172"/>
      <c r="K25" s="34"/>
      <c r="L25" s="172"/>
      <c r="M25" s="172"/>
      <c r="N25" s="172"/>
      <c r="O25" s="118"/>
      <c r="P25" s="227"/>
    </row>
    <row r="26" spans="1:17" s="15" customFormat="1" ht="12.75" customHeight="1" x14ac:dyDescent="0.25">
      <c r="A26" s="118"/>
      <c r="B26" s="118"/>
      <c r="C26" s="118"/>
      <c r="D26" s="92"/>
      <c r="E26" s="118"/>
      <c r="F26" s="118"/>
      <c r="G26" s="29"/>
      <c r="I26" s="172"/>
      <c r="J26" s="172"/>
      <c r="K26" s="34"/>
      <c r="L26" s="172"/>
      <c r="M26" s="172"/>
      <c r="N26" s="172"/>
      <c r="O26" s="118"/>
      <c r="P26" s="227"/>
    </row>
    <row r="27" spans="1:17" s="15" customFormat="1" ht="12.75" customHeight="1" x14ac:dyDescent="0.25">
      <c r="A27" s="118"/>
      <c r="B27" s="234"/>
      <c r="C27" s="234"/>
      <c r="D27" s="234"/>
      <c r="E27" s="234"/>
      <c r="F27" s="234"/>
      <c r="G27" s="235"/>
      <c r="H27" s="34"/>
      <c r="J27" s="34"/>
      <c r="K27" s="34"/>
      <c r="L27" s="34"/>
      <c r="M27" s="34"/>
      <c r="N27" s="172"/>
      <c r="O27" s="125"/>
    </row>
    <row r="28" spans="1:17" s="15" customFormat="1" ht="12.75" customHeight="1" x14ac:dyDescent="0.25">
      <c r="A28" s="234"/>
      <c r="B28" s="236"/>
      <c r="C28" s="237"/>
      <c r="D28" s="236"/>
      <c r="E28" s="238"/>
      <c r="H28" s="34"/>
      <c r="J28" s="34"/>
      <c r="K28" s="34"/>
      <c r="L28" s="34"/>
      <c r="M28" s="34"/>
      <c r="N28" s="172"/>
    </row>
    <row r="29" spans="1:17" s="15" customFormat="1" ht="12.75" customHeight="1" x14ac:dyDescent="0.25">
      <c r="A29" s="580" t="s">
        <v>331</v>
      </c>
      <c r="B29" s="236"/>
      <c r="C29" s="237"/>
      <c r="D29" s="240"/>
      <c r="E29" s="241"/>
      <c r="F29" s="34"/>
      <c r="H29" s="242"/>
      <c r="I29" s="34"/>
      <c r="J29" s="34"/>
      <c r="K29" s="34"/>
      <c r="L29" s="34"/>
      <c r="M29" s="172"/>
    </row>
    <row r="30" spans="1:17" s="34" customFormat="1" ht="12.75" customHeight="1" x14ac:dyDescent="0.25">
      <c r="A30" s="239" t="s">
        <v>325</v>
      </c>
      <c r="B30" s="242"/>
      <c r="C30" s="244"/>
      <c r="D30" s="267"/>
      <c r="F30" s="245"/>
      <c r="M30" s="172"/>
    </row>
    <row r="31" spans="1:17" s="34" customFormat="1" ht="12.75" customHeight="1" x14ac:dyDescent="0.25">
      <c r="A31" s="266"/>
      <c r="B31" s="243"/>
      <c r="C31" s="244"/>
      <c r="D31" s="237"/>
      <c r="F31" s="245"/>
      <c r="M31" s="172"/>
    </row>
    <row r="32" spans="1:17" s="184" customFormat="1" ht="20.25" customHeight="1" x14ac:dyDescent="0.25">
      <c r="A32" s="273" t="s">
        <v>329</v>
      </c>
      <c r="B32" s="268"/>
      <c r="C32" s="269"/>
      <c r="D32" s="270"/>
      <c r="E32" s="269"/>
      <c r="F32" s="271"/>
      <c r="G32" s="34"/>
      <c r="N32" s="246"/>
    </row>
    <row r="33" spans="1:8" x14ac:dyDescent="0.25">
      <c r="A33" s="272"/>
      <c r="B33" s="170"/>
      <c r="C33" s="171"/>
      <c r="D33" s="15"/>
      <c r="E33" s="15"/>
      <c r="F33" s="15"/>
      <c r="G33" s="245"/>
      <c r="H33" s="247"/>
    </row>
    <row r="34" spans="1:8" x14ac:dyDescent="0.25">
      <c r="A34" s="149"/>
      <c r="H34" s="184"/>
    </row>
  </sheetData>
  <mergeCells count="8">
    <mergeCell ref="A1:G1"/>
    <mergeCell ref="C3:F3"/>
    <mergeCell ref="A3:A5"/>
    <mergeCell ref="B3:B5"/>
    <mergeCell ref="C4:C5"/>
    <mergeCell ref="E4:E5"/>
    <mergeCell ref="F4:F5"/>
    <mergeCell ref="G3:G5"/>
  </mergeCells>
  <pageMargins left="0.78740157480314965" right="0.39370078740157483" top="0.39370078740157483" bottom="0.39370078740157483" header="0.31496062992125984" footer="0.31496062992125984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"/>
  <sheetViews>
    <sheetView zoomScale="80" zoomScaleNormal="80" workbookViewId="0">
      <selection activeCell="G12" sqref="G12"/>
    </sheetView>
  </sheetViews>
  <sheetFormatPr defaultRowHeight="12.75" x14ac:dyDescent="0.2"/>
  <cols>
    <col min="1" max="1" width="2.85546875" style="40" customWidth="1"/>
    <col min="2" max="2" width="45.28515625" style="40" customWidth="1"/>
    <col min="3" max="3" width="120.28515625" style="343" customWidth="1"/>
    <col min="4" max="16384" width="9.140625" style="40"/>
  </cols>
  <sheetData>
    <row r="1" spans="2:6" x14ac:dyDescent="0.2">
      <c r="B1" s="274"/>
      <c r="C1" s="282"/>
      <c r="D1" s="41"/>
      <c r="E1" s="41"/>
      <c r="F1" s="41"/>
    </row>
    <row r="2" spans="2:6" ht="27" customHeight="1" x14ac:dyDescent="0.2">
      <c r="B2" s="287" t="s">
        <v>279</v>
      </c>
      <c r="C2" s="308" t="s">
        <v>308</v>
      </c>
      <c r="D2" s="41"/>
      <c r="E2" s="41"/>
      <c r="F2" s="41"/>
    </row>
    <row r="3" spans="2:6" ht="15" customHeight="1" x14ac:dyDescent="0.2">
      <c r="B3" s="288" t="s">
        <v>280</v>
      </c>
      <c r="C3" s="289" t="s">
        <v>281</v>
      </c>
      <c r="D3" s="41"/>
      <c r="E3" s="41"/>
      <c r="F3" s="41"/>
    </row>
    <row r="4" spans="2:6" ht="15" customHeight="1" x14ac:dyDescent="0.2">
      <c r="B4" s="290" t="s">
        <v>282</v>
      </c>
      <c r="C4" s="309" t="s">
        <v>309</v>
      </c>
      <c r="D4" s="41"/>
      <c r="E4" s="41"/>
      <c r="F4" s="41"/>
    </row>
    <row r="5" spans="2:6" ht="26.25" customHeight="1" x14ac:dyDescent="0.2">
      <c r="B5" s="290" t="s">
        <v>283</v>
      </c>
      <c r="C5" s="339" t="s">
        <v>284</v>
      </c>
      <c r="D5" s="41"/>
      <c r="E5" s="41"/>
      <c r="F5" s="41"/>
    </row>
    <row r="6" spans="2:6" ht="15" customHeight="1" x14ac:dyDescent="0.2">
      <c r="B6" s="291" t="s">
        <v>285</v>
      </c>
      <c r="C6" s="292" t="s">
        <v>290</v>
      </c>
      <c r="D6" s="41"/>
      <c r="E6" s="41"/>
      <c r="F6" s="41"/>
    </row>
    <row r="7" spans="2:6" ht="185.25" customHeight="1" x14ac:dyDescent="0.2">
      <c r="B7" s="293" t="s">
        <v>1</v>
      </c>
      <c r="C7" s="304" t="s">
        <v>330</v>
      </c>
      <c r="D7" s="41"/>
      <c r="E7" s="41"/>
      <c r="F7" s="41"/>
    </row>
    <row r="8" spans="2:6" ht="12.75" customHeight="1" x14ac:dyDescent="0.2">
      <c r="B8" s="294" t="s">
        <v>286</v>
      </c>
      <c r="C8" s="306" t="s">
        <v>307</v>
      </c>
      <c r="D8" s="41"/>
      <c r="E8" s="41"/>
      <c r="F8" s="41"/>
    </row>
    <row r="9" spans="2:6" ht="12.75" customHeight="1" x14ac:dyDescent="0.2">
      <c r="B9" s="294" t="s">
        <v>287</v>
      </c>
      <c r="C9" s="305" t="s">
        <v>288</v>
      </c>
      <c r="D9" s="41"/>
      <c r="E9" s="41"/>
      <c r="F9" s="41"/>
    </row>
    <row r="10" spans="2:6" ht="12.75" customHeight="1" x14ac:dyDescent="0.2">
      <c r="B10" s="295" t="s">
        <v>289</v>
      </c>
      <c r="C10" s="340" t="s">
        <v>290</v>
      </c>
      <c r="D10" s="41"/>
      <c r="E10" s="41"/>
      <c r="F10" s="41"/>
    </row>
    <row r="11" spans="2:6" ht="12.75" customHeight="1" x14ac:dyDescent="0.2">
      <c r="B11" s="294" t="s">
        <v>291</v>
      </c>
      <c r="C11" s="307" t="s">
        <v>311</v>
      </c>
      <c r="D11" s="41"/>
      <c r="E11" s="338"/>
      <c r="F11" s="41"/>
    </row>
    <row r="12" spans="2:6" ht="66.75" customHeight="1" x14ac:dyDescent="0.2">
      <c r="B12" s="296" t="s">
        <v>292</v>
      </c>
      <c r="C12" s="297" t="s">
        <v>293</v>
      </c>
      <c r="D12" s="41"/>
      <c r="E12" s="41"/>
      <c r="F12" s="41"/>
    </row>
    <row r="13" spans="2:6" ht="12.75" customHeight="1" x14ac:dyDescent="0.2">
      <c r="B13" s="290" t="s">
        <v>294</v>
      </c>
      <c r="C13" s="298" t="s">
        <v>295</v>
      </c>
      <c r="D13" s="41"/>
      <c r="E13" s="41"/>
      <c r="F13" s="41"/>
    </row>
    <row r="14" spans="2:6" ht="12.75" customHeight="1" x14ac:dyDescent="0.2">
      <c r="B14" s="290" t="s">
        <v>296</v>
      </c>
      <c r="C14" s="298" t="s">
        <v>297</v>
      </c>
      <c r="D14" s="41"/>
      <c r="E14" s="41"/>
      <c r="F14" s="41"/>
    </row>
    <row r="15" spans="2:6" ht="12.75" customHeight="1" x14ac:dyDescent="0.2">
      <c r="B15" s="290" t="s">
        <v>298</v>
      </c>
      <c r="C15" s="299" t="s">
        <v>299</v>
      </c>
      <c r="D15" s="41"/>
      <c r="E15" s="41"/>
      <c r="F15" s="41"/>
    </row>
    <row r="16" spans="2:6" ht="12.75" customHeight="1" x14ac:dyDescent="0.2">
      <c r="B16" s="290" t="s">
        <v>300</v>
      </c>
      <c r="C16" s="341" t="s">
        <v>301</v>
      </c>
      <c r="D16" s="286"/>
      <c r="E16" s="286"/>
      <c r="F16" s="286"/>
    </row>
    <row r="17" spans="2:6" ht="12.75" customHeight="1" x14ac:dyDescent="0.2">
      <c r="B17" s="300" t="s">
        <v>302</v>
      </c>
      <c r="C17" s="301" t="s">
        <v>303</v>
      </c>
      <c r="D17" s="41"/>
      <c r="E17" s="41"/>
      <c r="F17" s="41"/>
    </row>
    <row r="18" spans="2:6" ht="12.75" customHeight="1" x14ac:dyDescent="0.2">
      <c r="B18" s="300" t="s">
        <v>304</v>
      </c>
      <c r="C18" s="302">
        <v>1446</v>
      </c>
      <c r="D18" s="41"/>
      <c r="E18" s="41"/>
      <c r="F18" s="41"/>
    </row>
    <row r="19" spans="2:6" ht="12.75" customHeight="1" x14ac:dyDescent="0.2">
      <c r="B19" s="303" t="s">
        <v>305</v>
      </c>
      <c r="C19" s="342" t="s">
        <v>306</v>
      </c>
      <c r="D19" s="41"/>
      <c r="E19" s="41"/>
      <c r="F19" s="41"/>
    </row>
    <row r="20" spans="2:6" ht="41.25" customHeight="1" x14ac:dyDescent="0.2">
      <c r="B20" s="274"/>
      <c r="C20" s="282"/>
      <c r="D20" s="41"/>
      <c r="E20" s="41"/>
      <c r="F20" s="41"/>
    </row>
    <row r="21" spans="2:6" x14ac:dyDescent="0.2">
      <c r="B21" s="274"/>
      <c r="C21" s="282"/>
      <c r="D21" s="41"/>
      <c r="E21" s="41"/>
      <c r="F21" s="41"/>
    </row>
    <row r="22" spans="2:6" x14ac:dyDescent="0.2">
      <c r="B22" s="274"/>
      <c r="C22" s="282"/>
      <c r="D22" s="41"/>
      <c r="E22" s="41"/>
      <c r="F22" s="41"/>
    </row>
    <row r="23" spans="2:6" x14ac:dyDescent="0.2">
      <c r="B23" s="41"/>
      <c r="C23" s="282"/>
      <c r="D23" s="41"/>
      <c r="E23" s="41"/>
      <c r="F23" s="41"/>
    </row>
    <row r="24" spans="2:6" x14ac:dyDescent="0.2">
      <c r="B24" s="41"/>
      <c r="C24" s="282"/>
      <c r="D24" s="41"/>
      <c r="E24" s="41"/>
      <c r="F24" s="41"/>
    </row>
    <row r="25" spans="2:6" x14ac:dyDescent="0.2">
      <c r="B25" s="41"/>
      <c r="C25" s="282"/>
      <c r="D25" s="41"/>
      <c r="E25" s="41"/>
      <c r="F25" s="41"/>
    </row>
    <row r="26" spans="2:6" x14ac:dyDescent="0.2">
      <c r="B26" s="41"/>
      <c r="C26" s="282"/>
      <c r="D26" s="41"/>
      <c r="E26" s="41"/>
      <c r="F26" s="41"/>
    </row>
    <row r="27" spans="2:6" x14ac:dyDescent="0.2">
      <c r="B27" s="42"/>
      <c r="C27" s="282"/>
      <c r="D27" s="41"/>
      <c r="E27" s="41"/>
      <c r="F27" s="41"/>
    </row>
  </sheetData>
  <hyperlinks>
    <hyperlink ref="C3" r:id="rId1"/>
    <hyperlink ref="C19" r:id="rId2"/>
    <hyperlink ref="C5" r:id="rId3"/>
    <hyperlink ref="C16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zoomScaleNormal="100" workbookViewId="0">
      <selection activeCell="B1" sqref="B1"/>
    </sheetView>
  </sheetViews>
  <sheetFormatPr defaultRowHeight="12.75" x14ac:dyDescent="0.2"/>
  <cols>
    <col min="1" max="1" width="9.5703125" style="44" customWidth="1"/>
    <col min="2" max="2" width="125.85546875" style="46" customWidth="1"/>
    <col min="3" max="5" width="9.140625" style="46" bestFit="1" customWidth="1"/>
    <col min="6" max="6" width="26.5703125" style="46" customWidth="1"/>
    <col min="7" max="7" width="9.140625" style="46" bestFit="1"/>
    <col min="8" max="16384" width="9.140625" style="46"/>
  </cols>
  <sheetData>
    <row r="1" spans="1:9" x14ac:dyDescent="0.2">
      <c r="B1" s="45" t="s">
        <v>0</v>
      </c>
    </row>
    <row r="2" spans="1:9" x14ac:dyDescent="0.2">
      <c r="B2" s="45"/>
    </row>
    <row r="3" spans="1:9" x14ac:dyDescent="0.2">
      <c r="A3" s="47">
        <v>1</v>
      </c>
      <c r="B3" s="48" t="s">
        <v>2</v>
      </c>
    </row>
    <row r="4" spans="1:9" x14ac:dyDescent="0.2">
      <c r="A4" s="47">
        <v>2</v>
      </c>
      <c r="B4" s="48" t="s">
        <v>3</v>
      </c>
    </row>
    <row r="5" spans="1:9" ht="12.75" customHeight="1" x14ac:dyDescent="0.2">
      <c r="A5" s="47">
        <v>3</v>
      </c>
      <c r="B5" s="48" t="s">
        <v>4</v>
      </c>
      <c r="C5" s="526"/>
      <c r="D5" s="526"/>
      <c r="E5" s="526"/>
      <c r="F5" s="526"/>
    </row>
    <row r="6" spans="1:9" ht="12.75" customHeight="1" x14ac:dyDescent="0.2">
      <c r="A6" s="47" t="s">
        <v>5</v>
      </c>
      <c r="B6" s="48" t="s">
        <v>6</v>
      </c>
      <c r="C6" s="525"/>
      <c r="D6" s="525"/>
      <c r="E6" s="525"/>
      <c r="F6" s="525"/>
    </row>
    <row r="7" spans="1:9" ht="12.75" customHeight="1" x14ac:dyDescent="0.2">
      <c r="A7" s="47" t="s">
        <v>7</v>
      </c>
      <c r="B7" s="48" t="s">
        <v>8</v>
      </c>
      <c r="C7" s="525"/>
      <c r="D7" s="525"/>
      <c r="E7" s="525"/>
      <c r="F7" s="525"/>
      <c r="G7" s="49"/>
      <c r="H7" s="49"/>
      <c r="I7" s="49"/>
    </row>
    <row r="8" spans="1:9" ht="15" customHeight="1" x14ac:dyDescent="0.2">
      <c r="A8" s="47" t="s">
        <v>9</v>
      </c>
      <c r="B8" s="48" t="s">
        <v>10</v>
      </c>
      <c r="C8" s="525"/>
      <c r="D8" s="525"/>
      <c r="E8" s="525"/>
      <c r="F8" s="525"/>
    </row>
    <row r="9" spans="1:9" ht="12.75" customHeight="1" x14ac:dyDescent="0.2">
      <c r="A9" s="47" t="s">
        <v>11</v>
      </c>
      <c r="B9" s="48" t="s">
        <v>12</v>
      </c>
      <c r="C9" s="525"/>
      <c r="D9" s="525"/>
      <c r="E9" s="525"/>
      <c r="F9" s="50"/>
    </row>
    <row r="10" spans="1:9" ht="13.9" customHeight="1" x14ac:dyDescent="0.2">
      <c r="A10" s="47" t="s">
        <v>13</v>
      </c>
      <c r="B10" s="48" t="s">
        <v>14</v>
      </c>
      <c r="C10" s="524"/>
      <c r="D10" s="524"/>
      <c r="E10" s="524"/>
      <c r="F10" s="524"/>
    </row>
    <row r="11" spans="1:9" ht="15" customHeight="1" x14ac:dyDescent="0.2">
      <c r="A11" s="47" t="s">
        <v>275</v>
      </c>
      <c r="B11" s="48" t="s">
        <v>16</v>
      </c>
      <c r="C11" s="525"/>
      <c r="D11" s="525"/>
      <c r="E11" s="525"/>
      <c r="F11" s="525"/>
    </row>
    <row r="12" spans="1:9" x14ac:dyDescent="0.2">
      <c r="A12" s="47" t="s">
        <v>15</v>
      </c>
      <c r="B12" s="48" t="s">
        <v>17</v>
      </c>
      <c r="C12" s="525"/>
      <c r="D12" s="525"/>
      <c r="E12" s="525"/>
      <c r="F12" s="50"/>
    </row>
    <row r="13" spans="1:9" ht="12.75" customHeight="1" x14ac:dyDescent="0.2">
      <c r="A13" s="47" t="s">
        <v>18</v>
      </c>
      <c r="B13" s="48" t="s">
        <v>19</v>
      </c>
      <c r="C13" s="527"/>
      <c r="D13" s="527"/>
      <c r="E13" s="527"/>
      <c r="F13" s="50"/>
    </row>
    <row r="14" spans="1:9" ht="12.75" customHeight="1" x14ac:dyDescent="0.2">
      <c r="A14" s="47" t="s">
        <v>20</v>
      </c>
      <c r="B14" s="48" t="s">
        <v>21</v>
      </c>
      <c r="C14" s="524"/>
      <c r="D14" s="524"/>
      <c r="E14" s="524"/>
      <c r="F14" s="51"/>
    </row>
    <row r="15" spans="1:9" ht="15" customHeight="1" x14ac:dyDescent="0.2">
      <c r="A15" s="52" t="s">
        <v>22</v>
      </c>
      <c r="B15" s="48" t="s">
        <v>23</v>
      </c>
      <c r="C15" s="524"/>
      <c r="D15" s="524"/>
      <c r="E15" s="524"/>
      <c r="F15" s="524"/>
    </row>
    <row r="16" spans="1:9" ht="12.75" customHeight="1" x14ac:dyDescent="0.2">
      <c r="A16" s="47" t="s">
        <v>24</v>
      </c>
      <c r="B16" s="48" t="s">
        <v>25</v>
      </c>
      <c r="C16" s="524"/>
      <c r="D16" s="524"/>
      <c r="E16" s="524"/>
      <c r="F16" s="50"/>
    </row>
    <row r="17" spans="1:7" ht="12.75" customHeight="1" x14ac:dyDescent="0.2">
      <c r="A17" s="52" t="s">
        <v>26</v>
      </c>
      <c r="B17" s="48" t="s">
        <v>27</v>
      </c>
      <c r="C17" s="524"/>
      <c r="D17" s="524"/>
      <c r="E17" s="524"/>
      <c r="F17" s="53"/>
    </row>
    <row r="18" spans="1:7" ht="12.75" customHeight="1" x14ac:dyDescent="0.2">
      <c r="A18" s="47" t="s">
        <v>28</v>
      </c>
      <c r="B18" s="48" t="s">
        <v>29</v>
      </c>
      <c r="C18" s="524"/>
      <c r="D18" s="524"/>
      <c r="E18" s="524"/>
      <c r="F18" s="51"/>
    </row>
    <row r="19" spans="1:7" ht="12.75" customHeight="1" x14ac:dyDescent="0.2">
      <c r="A19" s="47" t="s">
        <v>30</v>
      </c>
      <c r="B19" s="48" t="s">
        <v>31</v>
      </c>
      <c r="C19" s="524"/>
      <c r="D19" s="524"/>
      <c r="E19" s="524"/>
      <c r="F19" s="524"/>
    </row>
    <row r="20" spans="1:7" ht="12.75" customHeight="1" x14ac:dyDescent="0.2">
      <c r="A20" s="47" t="s">
        <v>32</v>
      </c>
      <c r="B20" s="48" t="s">
        <v>33</v>
      </c>
      <c r="C20" s="524"/>
      <c r="D20" s="524"/>
      <c r="E20" s="524"/>
      <c r="F20" s="524"/>
    </row>
    <row r="21" spans="1:7" x14ac:dyDescent="0.2">
      <c r="A21" s="47" t="s">
        <v>34</v>
      </c>
      <c r="B21" s="48" t="s">
        <v>35</v>
      </c>
      <c r="C21" s="524"/>
      <c r="D21" s="524"/>
      <c r="E21" s="524"/>
      <c r="F21" s="524"/>
    </row>
    <row r="22" spans="1:7" ht="12.75" customHeight="1" x14ac:dyDescent="0.2">
      <c r="A22" s="47" t="s">
        <v>36</v>
      </c>
      <c r="B22" s="48" t="s">
        <v>37</v>
      </c>
      <c r="C22" s="524"/>
      <c r="D22" s="524"/>
      <c r="E22" s="524"/>
      <c r="F22" s="51"/>
    </row>
    <row r="23" spans="1:7" ht="15" customHeight="1" x14ac:dyDescent="0.2">
      <c r="A23" s="47" t="s">
        <v>38</v>
      </c>
      <c r="B23" s="48" t="s">
        <v>39</v>
      </c>
      <c r="C23" s="526"/>
      <c r="D23" s="526"/>
      <c r="E23" s="526"/>
      <c r="F23" s="526"/>
    </row>
    <row r="24" spans="1:7" ht="12.75" customHeight="1" x14ac:dyDescent="0.2">
      <c r="A24" s="47" t="s">
        <v>40</v>
      </c>
      <c r="B24" s="48" t="s">
        <v>41</v>
      </c>
      <c r="C24" s="524"/>
      <c r="D24" s="524"/>
      <c r="E24" s="524"/>
      <c r="F24" s="54"/>
    </row>
    <row r="25" spans="1:7" ht="12.75" customHeight="1" x14ac:dyDescent="0.2">
      <c r="A25" s="47" t="s">
        <v>42</v>
      </c>
      <c r="B25" s="55" t="s">
        <v>267</v>
      </c>
      <c r="C25" s="51"/>
      <c r="D25" s="51"/>
      <c r="E25" s="51"/>
      <c r="F25" s="54"/>
    </row>
    <row r="26" spans="1:7" ht="12.75" customHeight="1" x14ac:dyDescent="0.2">
      <c r="A26" s="47" t="s">
        <v>43</v>
      </c>
      <c r="B26" s="48" t="s">
        <v>261</v>
      </c>
      <c r="C26" s="524"/>
      <c r="D26" s="524"/>
      <c r="E26" s="524"/>
      <c r="F26" s="56"/>
    </row>
    <row r="27" spans="1:7" ht="12.75" customHeight="1" x14ac:dyDescent="0.2">
      <c r="A27" s="47" t="s">
        <v>44</v>
      </c>
      <c r="B27" s="48" t="s">
        <v>262</v>
      </c>
      <c r="C27" s="524"/>
      <c r="D27" s="524"/>
      <c r="E27" s="524"/>
      <c r="F27" s="51"/>
      <c r="G27" s="57"/>
    </row>
    <row r="28" spans="1:7" ht="12.75" customHeight="1" x14ac:dyDescent="0.2">
      <c r="A28" s="47" t="s">
        <v>45</v>
      </c>
      <c r="B28" s="58" t="s">
        <v>270</v>
      </c>
      <c r="C28" s="525"/>
      <c r="D28" s="525"/>
      <c r="E28" s="525"/>
      <c r="F28" s="51"/>
    </row>
    <row r="29" spans="1:7" ht="12.75" customHeight="1" x14ac:dyDescent="0.2">
      <c r="A29" s="47" t="s">
        <v>46</v>
      </c>
      <c r="B29" s="58" t="s">
        <v>324</v>
      </c>
      <c r="C29" s="446"/>
      <c r="D29" s="446"/>
      <c r="E29" s="446"/>
      <c r="F29" s="447"/>
    </row>
    <row r="30" spans="1:7" ht="12.75" customHeight="1" x14ac:dyDescent="0.2">
      <c r="A30" s="47" t="s">
        <v>47</v>
      </c>
      <c r="B30" s="48" t="s">
        <v>260</v>
      </c>
      <c r="C30" s="51"/>
      <c r="D30" s="51"/>
      <c r="E30" s="51"/>
      <c r="F30" s="51"/>
    </row>
    <row r="31" spans="1:7" ht="12.75" customHeight="1" x14ac:dyDescent="0.2">
      <c r="A31" s="47" t="s">
        <v>263</v>
      </c>
      <c r="B31" s="48" t="s">
        <v>259</v>
      </c>
      <c r="C31" s="51"/>
      <c r="D31" s="51"/>
      <c r="E31" s="51"/>
      <c r="F31" s="51"/>
    </row>
    <row r="32" spans="1:7" ht="12.75" customHeight="1" x14ac:dyDescent="0.2">
      <c r="A32" s="47" t="s">
        <v>265</v>
      </c>
      <c r="B32" s="48" t="s">
        <v>264</v>
      </c>
      <c r="C32" s="51"/>
      <c r="D32" s="51"/>
      <c r="E32" s="51"/>
      <c r="F32" s="51"/>
    </row>
    <row r="33" spans="1:6" ht="12.75" customHeight="1" x14ac:dyDescent="0.2">
      <c r="A33" s="47" t="s">
        <v>321</v>
      </c>
      <c r="B33" s="48" t="s">
        <v>266</v>
      </c>
      <c r="C33" s="51"/>
      <c r="D33" s="51"/>
      <c r="E33" s="51"/>
      <c r="F33" s="51"/>
    </row>
    <row r="34" spans="1:6" ht="12.75" customHeight="1" x14ac:dyDescent="0.2">
      <c r="A34" s="52" t="s">
        <v>48</v>
      </c>
      <c r="B34" s="48" t="s">
        <v>49</v>
      </c>
      <c r="C34" s="51"/>
      <c r="D34" s="51"/>
      <c r="E34" s="51"/>
      <c r="F34" s="51"/>
    </row>
    <row r="35" spans="1:6" ht="12.75" customHeight="1" x14ac:dyDescent="0.2">
      <c r="A35" s="52" t="s">
        <v>50</v>
      </c>
      <c r="B35" s="48" t="s">
        <v>51</v>
      </c>
      <c r="C35" s="51"/>
      <c r="D35" s="51"/>
      <c r="E35" s="51"/>
      <c r="F35" s="51"/>
    </row>
    <row r="36" spans="1:6" ht="12.75" customHeight="1" x14ac:dyDescent="0.2">
      <c r="A36" s="52" t="s">
        <v>52</v>
      </c>
      <c r="B36" s="48" t="s">
        <v>53</v>
      </c>
      <c r="C36" s="51"/>
      <c r="D36" s="51"/>
      <c r="E36" s="51"/>
      <c r="F36" s="51"/>
    </row>
    <row r="37" spans="1:6" ht="12.75" customHeight="1" x14ac:dyDescent="0.2">
      <c r="A37" s="52" t="s">
        <v>54</v>
      </c>
      <c r="B37" s="48" t="s">
        <v>55</v>
      </c>
      <c r="C37" s="51"/>
      <c r="D37" s="51"/>
      <c r="E37" s="51"/>
      <c r="F37" s="51"/>
    </row>
    <row r="38" spans="1:6" ht="12.75" customHeight="1" x14ac:dyDescent="0.2">
      <c r="A38" s="52" t="s">
        <v>56</v>
      </c>
      <c r="B38" s="48" t="s">
        <v>57</v>
      </c>
      <c r="C38" s="51"/>
      <c r="D38" s="51"/>
      <c r="E38" s="51"/>
      <c r="F38" s="51"/>
    </row>
    <row r="39" spans="1:6" ht="12.75" customHeight="1" x14ac:dyDescent="0.2">
      <c r="A39" s="52" t="s">
        <v>58</v>
      </c>
      <c r="B39" s="48" t="s">
        <v>59</v>
      </c>
      <c r="C39" s="51"/>
      <c r="D39" s="51"/>
      <c r="E39" s="51"/>
      <c r="F39" s="51"/>
    </row>
    <row r="40" spans="1:6" ht="12.75" customHeight="1" x14ac:dyDescent="0.2">
      <c r="A40" s="52" t="s">
        <v>276</v>
      </c>
      <c r="B40" s="48" t="s">
        <v>61</v>
      </c>
      <c r="C40" s="51"/>
      <c r="D40" s="51"/>
      <c r="E40" s="51"/>
      <c r="F40" s="51"/>
    </row>
    <row r="41" spans="1:6" ht="12.75" customHeight="1" x14ac:dyDescent="0.2">
      <c r="A41" s="52" t="s">
        <v>60</v>
      </c>
      <c r="B41" s="48" t="s">
        <v>62</v>
      </c>
      <c r="C41" s="51"/>
      <c r="D41" s="51"/>
      <c r="E41" s="51"/>
      <c r="F41" s="51"/>
    </row>
    <row r="42" spans="1:6" ht="12.75" customHeight="1" x14ac:dyDescent="0.2">
      <c r="A42" s="52" t="s">
        <v>63</v>
      </c>
      <c r="B42" s="48" t="s">
        <v>64</v>
      </c>
      <c r="C42" s="51"/>
      <c r="D42" s="51"/>
      <c r="E42" s="51"/>
      <c r="F42" s="51"/>
    </row>
    <row r="43" spans="1:6" ht="12.75" customHeight="1" x14ac:dyDescent="0.2">
      <c r="A43" s="52" t="s">
        <v>65</v>
      </c>
      <c r="B43" s="48" t="s">
        <v>66</v>
      </c>
      <c r="C43" s="51"/>
      <c r="D43" s="51"/>
      <c r="E43" s="51"/>
      <c r="F43" s="51"/>
    </row>
    <row r="44" spans="1:6" ht="12.75" customHeight="1" x14ac:dyDescent="0.2">
      <c r="A44" s="52" t="s">
        <v>67</v>
      </c>
      <c r="B44" s="48" t="s">
        <v>68</v>
      </c>
      <c r="C44" s="51"/>
      <c r="D44" s="51"/>
      <c r="E44" s="51"/>
      <c r="F44" s="51"/>
    </row>
    <row r="45" spans="1:6" ht="12.75" customHeight="1" x14ac:dyDescent="0.2">
      <c r="A45" s="52" t="s">
        <v>69</v>
      </c>
      <c r="B45" s="48" t="s">
        <v>70</v>
      </c>
      <c r="C45" s="51"/>
      <c r="D45" s="51"/>
      <c r="E45" s="51"/>
      <c r="F45" s="59"/>
    </row>
    <row r="46" spans="1:6" ht="12.75" customHeight="1" x14ac:dyDescent="0.2">
      <c r="A46" s="52" t="s">
        <v>71</v>
      </c>
      <c r="B46" s="48" t="s">
        <v>72</v>
      </c>
      <c r="C46" s="51"/>
      <c r="D46" s="51"/>
      <c r="E46" s="51"/>
      <c r="F46" s="51"/>
    </row>
    <row r="47" spans="1:6" ht="15" customHeight="1" x14ac:dyDescent="0.2">
      <c r="A47" s="52" t="s">
        <v>73</v>
      </c>
      <c r="B47" s="48" t="s">
        <v>74</v>
      </c>
      <c r="C47" s="59"/>
      <c r="D47" s="59"/>
      <c r="E47" s="59"/>
      <c r="F47" s="51"/>
    </row>
    <row r="48" spans="1:6" ht="12.75" customHeight="1" x14ac:dyDescent="0.2">
      <c r="A48" s="52" t="s">
        <v>75</v>
      </c>
      <c r="B48" s="48" t="s">
        <v>76</v>
      </c>
      <c r="C48" s="51"/>
      <c r="D48" s="51"/>
      <c r="E48" s="51"/>
      <c r="F48" s="50"/>
    </row>
    <row r="49" spans="1:6" ht="12.75" customHeight="1" x14ac:dyDescent="0.2">
      <c r="A49" s="52" t="s">
        <v>77</v>
      </c>
      <c r="B49" s="48" t="s">
        <v>78</v>
      </c>
      <c r="C49" s="51"/>
      <c r="D49" s="51"/>
      <c r="E49" s="51"/>
      <c r="F49" s="59"/>
    </row>
    <row r="50" spans="1:6" ht="12.75" customHeight="1" x14ac:dyDescent="0.2">
      <c r="A50" s="52" t="s">
        <v>79</v>
      </c>
      <c r="B50" s="48" t="s">
        <v>80</v>
      </c>
      <c r="C50" s="51"/>
      <c r="D50" s="51"/>
      <c r="E50" s="51"/>
      <c r="F50" s="51"/>
    </row>
    <row r="51" spans="1:6" ht="12.75" customHeight="1" x14ac:dyDescent="0.2">
      <c r="A51" s="52" t="s">
        <v>81</v>
      </c>
      <c r="B51" s="48" t="s">
        <v>82</v>
      </c>
      <c r="C51" s="59"/>
      <c r="D51" s="59"/>
      <c r="E51" s="59"/>
      <c r="F51" s="51"/>
    </row>
    <row r="52" spans="1:6" ht="15" customHeight="1" x14ac:dyDescent="0.2">
      <c r="A52" s="52" t="s">
        <v>83</v>
      </c>
      <c r="B52" s="48" t="s">
        <v>84</v>
      </c>
      <c r="C52" s="51"/>
      <c r="D52" s="51"/>
      <c r="E52" s="51"/>
      <c r="F52" s="60"/>
    </row>
    <row r="53" spans="1:6" ht="12.75" customHeight="1" x14ac:dyDescent="0.2">
      <c r="A53" s="52" t="s">
        <v>85</v>
      </c>
      <c r="B53" s="48" t="s">
        <v>86</v>
      </c>
      <c r="C53" s="51"/>
      <c r="D53" s="51"/>
      <c r="E53" s="51"/>
      <c r="F53" s="61"/>
    </row>
    <row r="54" spans="1:6" ht="15" customHeight="1" x14ac:dyDescent="0.2">
      <c r="A54" s="52" t="s">
        <v>87</v>
      </c>
      <c r="B54" s="62" t="s">
        <v>88</v>
      </c>
      <c r="C54" s="51"/>
      <c r="D54" s="51"/>
      <c r="E54" s="51"/>
      <c r="F54" s="51"/>
    </row>
    <row r="55" spans="1:6" ht="12.75" customHeight="1" x14ac:dyDescent="0.2">
      <c r="A55" s="52" t="s">
        <v>89</v>
      </c>
      <c r="B55" s="62" t="s">
        <v>90</v>
      </c>
      <c r="C55" s="63"/>
      <c r="D55" s="63"/>
      <c r="E55" s="63"/>
      <c r="F55" s="54"/>
    </row>
    <row r="56" spans="1:6" ht="12.75" customHeight="1" x14ac:dyDescent="0.2">
      <c r="A56" s="52" t="s">
        <v>91</v>
      </c>
      <c r="B56" s="62" t="s">
        <v>92</v>
      </c>
      <c r="C56" s="51"/>
      <c r="D56" s="51"/>
      <c r="E56" s="51"/>
      <c r="F56" s="51"/>
    </row>
    <row r="57" spans="1:6" ht="12.75" customHeight="1" x14ac:dyDescent="0.2">
      <c r="A57" s="52" t="s">
        <v>93</v>
      </c>
      <c r="B57" s="62" t="s">
        <v>94</v>
      </c>
      <c r="C57" s="51"/>
      <c r="D57" s="51"/>
      <c r="E57" s="51"/>
      <c r="F57" s="64"/>
    </row>
    <row r="58" spans="1:6" ht="12.75" customHeight="1" x14ac:dyDescent="0.2">
      <c r="A58" s="52" t="s">
        <v>95</v>
      </c>
      <c r="B58" s="62" t="s">
        <v>96</v>
      </c>
      <c r="C58" s="51"/>
      <c r="D58" s="51"/>
      <c r="E58" s="51"/>
      <c r="F58" s="65"/>
    </row>
    <row r="59" spans="1:6" ht="12.75" customHeight="1" x14ac:dyDescent="0.2">
      <c r="A59" s="52" t="s">
        <v>97</v>
      </c>
      <c r="B59" s="62" t="s">
        <v>98</v>
      </c>
      <c r="C59" s="64"/>
      <c r="D59" s="64"/>
      <c r="E59" s="64"/>
      <c r="F59" s="65"/>
    </row>
    <row r="60" spans="1:6" ht="12.75" customHeight="1" x14ac:dyDescent="0.2">
      <c r="A60" s="52" t="s">
        <v>99</v>
      </c>
      <c r="B60" s="62" t="s">
        <v>100</v>
      </c>
      <c r="C60" s="65"/>
      <c r="D60" s="65"/>
      <c r="E60" s="65"/>
      <c r="F60" s="51"/>
    </row>
    <row r="61" spans="1:6" ht="12" customHeight="1" x14ac:dyDescent="0.2">
      <c r="A61" s="52" t="s">
        <v>101</v>
      </c>
      <c r="B61" s="62" t="s">
        <v>102</v>
      </c>
      <c r="C61" s="65"/>
      <c r="D61" s="65"/>
      <c r="E61" s="65"/>
      <c r="F61" s="66"/>
    </row>
    <row r="62" spans="1:6" ht="15" customHeight="1" x14ac:dyDescent="0.2">
      <c r="A62" s="52" t="s">
        <v>103</v>
      </c>
      <c r="B62" s="62" t="s">
        <v>104</v>
      </c>
      <c r="C62" s="51"/>
      <c r="D62" s="51"/>
      <c r="E62" s="51"/>
      <c r="F62" s="66"/>
    </row>
    <row r="63" spans="1:6" x14ac:dyDescent="0.2">
      <c r="A63" s="52" t="s">
        <v>105</v>
      </c>
      <c r="B63" s="62" t="s">
        <v>106</v>
      </c>
      <c r="C63" s="66"/>
      <c r="D63" s="66"/>
      <c r="E63" s="66"/>
      <c r="F63" s="66"/>
    </row>
    <row r="64" spans="1:6" x14ac:dyDescent="0.2">
      <c r="A64" s="52" t="s">
        <v>107</v>
      </c>
      <c r="B64" s="62" t="s">
        <v>108</v>
      </c>
      <c r="C64" s="66"/>
      <c r="D64" s="66"/>
      <c r="E64" s="66"/>
      <c r="F64" s="66"/>
    </row>
    <row r="65" spans="1:10" x14ac:dyDescent="0.2">
      <c r="A65" s="52" t="s">
        <v>273</v>
      </c>
      <c r="B65" s="62" t="s">
        <v>109</v>
      </c>
      <c r="C65" s="66"/>
      <c r="D65" s="66"/>
      <c r="E65" s="66"/>
      <c r="F65" s="66"/>
    </row>
    <row r="66" spans="1:10" x14ac:dyDescent="0.2">
      <c r="A66" s="52" t="s">
        <v>322</v>
      </c>
      <c r="B66" s="62" t="s">
        <v>323</v>
      </c>
      <c r="C66" s="66"/>
      <c r="D66" s="66"/>
      <c r="E66" s="66"/>
      <c r="F66" s="66"/>
    </row>
    <row r="67" spans="1:10" x14ac:dyDescent="0.2">
      <c r="A67" s="52" t="s">
        <v>110</v>
      </c>
      <c r="B67" s="62" t="s">
        <v>111</v>
      </c>
      <c r="C67" s="66"/>
      <c r="D67" s="66"/>
      <c r="E67" s="66"/>
      <c r="F67" s="66"/>
    </row>
    <row r="68" spans="1:10" x14ac:dyDescent="0.2">
      <c r="A68" s="52" t="s">
        <v>112</v>
      </c>
      <c r="B68" s="62" t="s">
        <v>113</v>
      </c>
      <c r="C68" s="66"/>
      <c r="D68" s="66"/>
      <c r="E68" s="66"/>
    </row>
    <row r="69" spans="1:10" x14ac:dyDescent="0.2">
      <c r="A69" s="52" t="s">
        <v>114</v>
      </c>
      <c r="B69" s="62" t="s">
        <v>115</v>
      </c>
      <c r="C69" s="66"/>
      <c r="D69" s="66"/>
      <c r="E69" s="66"/>
    </row>
    <row r="70" spans="1:10" x14ac:dyDescent="0.2">
      <c r="A70" s="52" t="s">
        <v>116</v>
      </c>
      <c r="B70" s="62" t="s">
        <v>117</v>
      </c>
    </row>
    <row r="71" spans="1:10" x14ac:dyDescent="0.2">
      <c r="A71" s="52" t="s">
        <v>118</v>
      </c>
      <c r="B71" s="62" t="s">
        <v>119</v>
      </c>
    </row>
    <row r="72" spans="1:10" x14ac:dyDescent="0.2">
      <c r="A72" s="52" t="s">
        <v>120</v>
      </c>
      <c r="B72" s="48" t="s">
        <v>121</v>
      </c>
      <c r="G72" s="67"/>
      <c r="H72" s="68"/>
      <c r="I72" s="68"/>
      <c r="J72" s="68"/>
    </row>
    <row r="73" spans="1:10" x14ac:dyDescent="0.2">
      <c r="A73" s="52" t="s">
        <v>122</v>
      </c>
      <c r="B73" s="62" t="s">
        <v>123</v>
      </c>
      <c r="F73" s="68"/>
      <c r="G73" s="68"/>
      <c r="H73" s="68"/>
      <c r="I73" s="68"/>
    </row>
    <row r="74" spans="1:10" x14ac:dyDescent="0.2">
      <c r="A74" s="52" t="s">
        <v>124</v>
      </c>
      <c r="B74" s="62" t="s">
        <v>125</v>
      </c>
    </row>
    <row r="75" spans="1:10" x14ac:dyDescent="0.2">
      <c r="A75" s="52" t="s">
        <v>126</v>
      </c>
      <c r="B75" s="62" t="s">
        <v>127</v>
      </c>
      <c r="E75" s="68"/>
    </row>
    <row r="76" spans="1:10" x14ac:dyDescent="0.2">
      <c r="A76" s="52" t="s">
        <v>128</v>
      </c>
      <c r="B76" s="62" t="s">
        <v>129</v>
      </c>
    </row>
    <row r="77" spans="1:10" ht="12.75" customHeight="1" x14ac:dyDescent="0.2">
      <c r="A77" s="44">
        <v>6</v>
      </c>
      <c r="B77" s="62" t="s">
        <v>130</v>
      </c>
      <c r="F77" s="68"/>
      <c r="G77" s="68"/>
      <c r="H77" s="68"/>
      <c r="I77" s="68"/>
    </row>
    <row r="78" spans="1:10" x14ac:dyDescent="0.2">
      <c r="A78" s="44">
        <v>7</v>
      </c>
      <c r="B78" s="62" t="s">
        <v>131</v>
      </c>
    </row>
  </sheetData>
  <mergeCells count="23">
    <mergeCell ref="C6:F6"/>
    <mergeCell ref="C5:F5"/>
    <mergeCell ref="C18:E18"/>
    <mergeCell ref="C7:F7"/>
    <mergeCell ref="C8:F8"/>
    <mergeCell ref="C9:E9"/>
    <mergeCell ref="C10:F10"/>
    <mergeCell ref="C11:F11"/>
    <mergeCell ref="C12:E12"/>
    <mergeCell ref="C13:E13"/>
    <mergeCell ref="C14:E14"/>
    <mergeCell ref="C15:F15"/>
    <mergeCell ref="C16:E16"/>
    <mergeCell ref="C17:E17"/>
    <mergeCell ref="C26:E26"/>
    <mergeCell ref="C27:E27"/>
    <mergeCell ref="C28:E28"/>
    <mergeCell ref="C19:F19"/>
    <mergeCell ref="C20:F20"/>
    <mergeCell ref="C21:F21"/>
    <mergeCell ref="C22:E22"/>
    <mergeCell ref="C23:F23"/>
    <mergeCell ref="C24:E24"/>
  </mergeCells>
  <hyperlinks>
    <hyperlink ref="B78" location="'7'!A1" display="Укосная площадь многолетних трав посева прошлых лет и подпокровных трав в сельскохозяйственных предприятиях"/>
    <hyperlink ref="B77" location="'6'!A1" display="Посевная площадь яровых культур в сельскохозяйственных предприятиях по регионам"/>
    <hyperlink ref="B76" location="'5'!A1" display="Семена рыжика озимого"/>
    <hyperlink ref="B75" location="'5'!A1" display="Рапс озимый"/>
    <hyperlink ref="B74" location="'5'!A1" display="Тритикале (пшенично-ржаной гибрид) озимый"/>
    <hyperlink ref="B73" location="'5'!A1" display="Рожь озимая"/>
    <hyperlink ref="B72" location="'5'!A1" display="Ячмень озимый"/>
    <hyperlink ref="B71" location="'5'!A1" display="Пшеница мягкая озимая"/>
    <hyperlink ref="B70" location="'5'!A1" display="Пшеница мягкая озимая сильная"/>
    <hyperlink ref="B69" location="'5'!A1" display="Пшеница твердая озимая"/>
    <hyperlink ref="B68" location="'5'!A1" display="Площадь посевов озимых культур с осени прошлого года в сельскохозяйственных предприятиях по видам культур"/>
    <hyperlink ref="B67" location="'4'!A1" display="Площадь посевов озимых культур с осени прошлого года в сельскохозяйственных предприятиях по регионам"/>
    <hyperlink ref="B65" location="'3'!A1" display="Посевная площадь лекарственных трав"/>
    <hyperlink ref="B64" location="'3'!A1" display="Укосная площадь многолетних трав посева прошлых лет "/>
    <hyperlink ref="B63" location="'3'!A1" display="Посевная площадь многолетних трав "/>
    <hyperlink ref="B62" location="'3'!A1" display="Посевная площадь однолетних трав "/>
    <hyperlink ref="B61" location="'3'!A1" display="Однолетние и многолетние травы на сено с учетом укосной площади многолетних трав посева прошлых лет"/>
    <hyperlink ref="B60" location="'3'!A1" display="Кукуруза на корм"/>
    <hyperlink ref="B59" location="'3'!A1" display="Культуры кормовые на силос (без кукурузы)"/>
    <hyperlink ref="B58" location="'3'!A1" display="Культуры кормовые зернобобовые"/>
    <hyperlink ref="B57" location="'3'!A1" display="Из них у сельскохозяйственных предприятий "/>
    <hyperlink ref="B56" location="'3'!A1" display="Культуры кормовые зерновые"/>
    <hyperlink ref="B55" location="'3'!A1" display="Культуры кормовые бахчевые"/>
    <hyperlink ref="B54" location="'3'!A1" display="Культуры кормовые корнеплодные"/>
    <hyperlink ref="B53" location="'3'!A1" display="Культуры кормовые"/>
    <hyperlink ref="B52" location="'3'!A1" display="Хлопчатник"/>
    <hyperlink ref="B51" location="'3'!A1" display="Табак"/>
    <hyperlink ref="B50" location="'3'!A1" display="Свекла сахарная"/>
    <hyperlink ref="B49" location="'3'!A1" display="Картофель"/>
    <hyperlink ref="B48" location="'3'!A1" display="Культуры бахчевые"/>
    <hyperlink ref="B47" location="'3'!A1" display="Свекла столовая"/>
    <hyperlink ref="B46" location="'3'!A1" display=" Редис, редька"/>
    <hyperlink ref="B3" location="'1'!A1" display="Посевная площадь основных сельскохозяйственных культур (предварительная) по категориям хозяйств"/>
    <hyperlink ref="B4" location="'2'!A1" display="Посевная площадь сельскохозяйственных культур (предварительная) по регионам"/>
    <hyperlink ref="B5" location="'3'!A1" display="Посевная площадь сельскохозяйственных культур (предварительная) по видам культур"/>
    <hyperlink ref="B6" location="'3'!A1" display="Культуры зерновые (за исключением риса), бобовые и семена масличные"/>
    <hyperlink ref="B7" location="'3'!A1" display="Зерновые (включая рис) и бобовые культуры"/>
    <hyperlink ref="B8" location="'3'!A1" display="Зерновые (за исключением риса) и бобовые культуры"/>
    <hyperlink ref="B9" location="'3'!A1" display="Пшеница"/>
    <hyperlink ref="B10" location="'3'!A1" display="Кукуруза (маис)"/>
    <hyperlink ref="B11" location="'3'!A1" display="Ячмень"/>
    <hyperlink ref="B12" location="'3'!A1" display="Рожь"/>
    <hyperlink ref="B13" location="'3'!A1" display="Овес"/>
    <hyperlink ref="B14" location="'3'!A1" display="Сорго (джугара)"/>
    <hyperlink ref="B15" location="'3'!A1" display="Просо "/>
    <hyperlink ref="B16" location="'3'!A1" display="Гречиха"/>
    <hyperlink ref="B17" location="'3'!A1" display="Тритикале (пшенично-ржаной гибрид)"/>
    <hyperlink ref="B18" location="'3'!A1" display="Смесь колосовых"/>
    <hyperlink ref="B19" location="'3'!A1" display="Овощи бобовые зеленые (свежие)"/>
    <hyperlink ref="B20" location="'3'!A1" display="Овощи бобовые сушеные"/>
    <hyperlink ref="B21" location="'3'!A1" display="Чечевица сушеная"/>
    <hyperlink ref="B22" location="'3'!A1" display="Рис"/>
    <hyperlink ref="B23" location="'3'!A1" display="Культуры масличные"/>
    <hyperlink ref="B24" location="'3'!A1" display="Бобы соевые"/>
    <hyperlink ref="B26" location="'3'!A1" display="Лен-кудряш"/>
    <hyperlink ref="B27" location="'3'!A1" display="Горчица"/>
    <hyperlink ref="B30" location="'3'!A1" display="Подсолнечник"/>
    <hyperlink ref="B31" location="'3'!A1" display=" Сафлор"/>
    <hyperlink ref="B33" location="'3'!A1" display="Семена масличные прочие"/>
    <hyperlink ref="B34" location="'3'!A1" display="Овощи и бахчевые, корнеплоды и клубнеплоды"/>
    <hyperlink ref="B35" location="'3'!A1" display="Овощи открытого грунта"/>
    <hyperlink ref="B36" location="'3'!A1" display="Капуста "/>
    <hyperlink ref="B37" location="'3'!A1" display="Перцы"/>
    <hyperlink ref="B38" location="'3'!A1" display="Огурцы"/>
    <hyperlink ref="B39" location="'3'!A1" display="Баклажаны"/>
    <hyperlink ref="B40" location="'3'!A1" display="Помидоры"/>
    <hyperlink ref="B41" location="'3'!A1" display="Тыква"/>
    <hyperlink ref="B42" location="'3'!A1" display="Кабачки"/>
    <hyperlink ref="B43" location="'3'!A1" display="Морковь столовая"/>
    <hyperlink ref="B44" location="'3'!A1" display="Чеснок"/>
    <hyperlink ref="B28" location="'3'!A1" display="Рапс                                         "/>
    <hyperlink ref="B25" location="'3'!A1" display="Лен-долгунец"/>
    <hyperlink ref="B45" location="'3'!A1" display="Лук репчатый"/>
    <hyperlink ref="B32" location="'3'!A1" display="Семена рыжика"/>
  </hyperlinks>
  <pageMargins left="0.78740157480314965" right="0.39370078740157483" top="0.39370078740157483" bottom="0.39370078740157483" header="0" footer="0"/>
  <pageSetup paperSize="9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zoomScaleSheetLayoutView="100" workbookViewId="0">
      <selection sqref="A1:D1"/>
    </sheetView>
  </sheetViews>
  <sheetFormatPr defaultRowHeight="15" x14ac:dyDescent="0.25"/>
  <cols>
    <col min="1" max="1" width="32.7109375" style="14" customWidth="1"/>
    <col min="2" max="4" width="25.7109375" style="14" customWidth="1"/>
    <col min="5" max="5" width="21.42578125" style="14" customWidth="1"/>
    <col min="6" max="6" width="11.7109375" style="33" customWidth="1"/>
    <col min="7" max="7" width="11.7109375" style="15" bestFit="1" customWidth="1"/>
    <col min="8" max="16384" width="9.140625" style="15"/>
  </cols>
  <sheetData>
    <row r="1" spans="1:10" s="13" customFormat="1" ht="16.5" customHeight="1" x14ac:dyDescent="0.25">
      <c r="A1" s="532" t="s">
        <v>132</v>
      </c>
      <c r="B1" s="532"/>
      <c r="C1" s="532"/>
      <c r="D1" s="532"/>
      <c r="E1" s="492"/>
      <c r="F1" s="389"/>
    </row>
    <row r="2" spans="1:10" ht="12.75" customHeight="1" x14ac:dyDescent="0.25">
      <c r="A2" s="16"/>
      <c r="B2" s="17"/>
      <c r="C2" s="17" t="s">
        <v>133</v>
      </c>
      <c r="D2" s="216" t="s">
        <v>134</v>
      </c>
      <c r="F2" s="216"/>
    </row>
    <row r="3" spans="1:10" s="13" customFormat="1" ht="24" customHeight="1" x14ac:dyDescent="0.25">
      <c r="A3" s="528"/>
      <c r="B3" s="529" t="s">
        <v>326</v>
      </c>
      <c r="C3" s="530" t="s">
        <v>135</v>
      </c>
      <c r="D3" s="531"/>
      <c r="E3" s="483"/>
      <c r="F3" s="251"/>
      <c r="G3" s="19"/>
    </row>
    <row r="4" spans="1:10" s="13" customFormat="1" ht="39.950000000000003" customHeight="1" x14ac:dyDescent="0.25">
      <c r="A4" s="528"/>
      <c r="B4" s="529"/>
      <c r="C4" s="18" t="s">
        <v>136</v>
      </c>
      <c r="D4" s="479" t="s">
        <v>137</v>
      </c>
      <c r="E4" s="251"/>
      <c r="F4" s="251"/>
      <c r="G4" s="19"/>
    </row>
    <row r="5" spans="1:10" s="13" customFormat="1" ht="12.75" customHeight="1" x14ac:dyDescent="0.25">
      <c r="A5" s="20" t="s">
        <v>138</v>
      </c>
      <c r="B5" s="85">
        <v>24231003.5</v>
      </c>
      <c r="C5" s="436">
        <v>15089835</v>
      </c>
      <c r="D5" s="258">
        <v>9141168.5</v>
      </c>
      <c r="E5" s="92"/>
      <c r="F5" s="513"/>
      <c r="G5" s="407"/>
      <c r="H5" s="516"/>
      <c r="I5" s="516"/>
      <c r="J5" s="516"/>
    </row>
    <row r="6" spans="1:10" s="13" customFormat="1" ht="27" customHeight="1" x14ac:dyDescent="0.25">
      <c r="A6" s="22" t="s">
        <v>139</v>
      </c>
      <c r="B6" s="70">
        <v>20725854</v>
      </c>
      <c r="C6" s="436">
        <v>13413384</v>
      </c>
      <c r="D6" s="70">
        <v>7312470</v>
      </c>
      <c r="E6" s="70"/>
      <c r="F6" s="513"/>
      <c r="G6" s="92"/>
      <c r="H6" s="516"/>
      <c r="I6" s="516"/>
      <c r="J6" s="516"/>
    </row>
    <row r="7" spans="1:10" s="13" customFormat="1" ht="12.75" customHeight="1" x14ac:dyDescent="0.25">
      <c r="A7" s="23" t="s">
        <v>140</v>
      </c>
      <c r="E7" s="514"/>
      <c r="F7" s="514"/>
      <c r="G7" s="514"/>
      <c r="H7" s="516"/>
      <c r="I7" s="516"/>
      <c r="J7" s="516"/>
    </row>
    <row r="8" spans="1:10" s="13" customFormat="1" ht="23.25" customHeight="1" x14ac:dyDescent="0.25">
      <c r="A8" s="24" t="s">
        <v>10</v>
      </c>
      <c r="B8" s="85">
        <v>15546795.699999999</v>
      </c>
      <c r="C8" s="399">
        <v>9967917</v>
      </c>
      <c r="D8" s="85">
        <v>5578878.7000000002</v>
      </c>
      <c r="E8" s="92"/>
      <c r="F8" s="92"/>
      <c r="G8" s="514"/>
      <c r="H8" s="516"/>
      <c r="I8" s="516"/>
      <c r="J8" s="516"/>
    </row>
    <row r="9" spans="1:10" s="13" customFormat="1" ht="12.75" customHeight="1" x14ac:dyDescent="0.25">
      <c r="A9" s="25" t="s">
        <v>141</v>
      </c>
      <c r="B9" s="374">
        <v>11399208.4</v>
      </c>
      <c r="C9" s="399">
        <v>7485990.2000000002</v>
      </c>
      <c r="D9" s="85">
        <v>3913218.2</v>
      </c>
      <c r="E9" s="92"/>
      <c r="F9" s="92"/>
      <c r="G9" s="514"/>
      <c r="H9" s="516"/>
      <c r="I9" s="516"/>
      <c r="J9" s="516"/>
    </row>
    <row r="10" spans="1:10" s="13" customFormat="1" ht="12.75" customHeight="1" x14ac:dyDescent="0.25">
      <c r="A10" s="25" t="s">
        <v>142</v>
      </c>
      <c r="B10" s="374">
        <v>280586.09999999998</v>
      </c>
      <c r="C10" s="361">
        <v>117133.59999999999</v>
      </c>
      <c r="D10" s="85">
        <v>163452.5</v>
      </c>
      <c r="E10" s="352"/>
      <c r="F10" s="353"/>
      <c r="G10" s="259"/>
      <c r="H10" s="516"/>
      <c r="I10" s="516"/>
      <c r="J10" s="516"/>
    </row>
    <row r="11" spans="1:10" s="13" customFormat="1" ht="12.75" customHeight="1" x14ac:dyDescent="0.25">
      <c r="A11" s="26" t="s">
        <v>143</v>
      </c>
      <c r="B11" s="406">
        <f>'3'!B128+'3'!B150+'3'!B167</f>
        <v>2905722.8</v>
      </c>
      <c r="C11" s="406">
        <f>'3'!C128+'3'!C150+'3'!C167</f>
        <v>1634608.4</v>
      </c>
      <c r="D11" s="406">
        <f>'3'!D128+'3'!D150+'3'!D167</f>
        <v>1271114.3999999999</v>
      </c>
      <c r="E11" s="489"/>
      <c r="F11" s="489"/>
      <c r="G11" s="515"/>
      <c r="H11" s="516"/>
      <c r="I11" s="516"/>
      <c r="J11" s="516"/>
    </row>
    <row r="12" spans="1:10" ht="12.75" customHeight="1" x14ac:dyDescent="0.25">
      <c r="A12" s="27" t="s">
        <v>39</v>
      </c>
      <c r="B12" s="374">
        <v>5179058.4000000004</v>
      </c>
      <c r="C12" s="361">
        <v>3445467.1</v>
      </c>
      <c r="D12" s="259">
        <v>1733591.3</v>
      </c>
      <c r="E12" s="407"/>
      <c r="F12" s="374"/>
      <c r="G12" s="114"/>
      <c r="H12" s="516"/>
      <c r="I12" s="516"/>
      <c r="J12" s="516"/>
    </row>
    <row r="13" spans="1:10" ht="12.75" customHeight="1" x14ac:dyDescent="0.25">
      <c r="A13" s="28" t="s">
        <v>37</v>
      </c>
      <c r="B13" s="374">
        <v>79411.8</v>
      </c>
      <c r="C13" s="374">
        <v>30826.7</v>
      </c>
      <c r="D13" s="39">
        <v>48585.1</v>
      </c>
      <c r="E13" s="374"/>
      <c r="F13" s="374"/>
      <c r="G13" s="114"/>
      <c r="H13" s="516"/>
      <c r="I13" s="516"/>
      <c r="J13" s="516"/>
    </row>
    <row r="14" spans="1:10" ht="24" customHeight="1" x14ac:dyDescent="0.25">
      <c r="A14" s="22" t="s">
        <v>8</v>
      </c>
      <c r="B14" s="337">
        <v>15626207.5</v>
      </c>
      <c r="C14" s="395">
        <v>9998743.6999999993</v>
      </c>
      <c r="D14" s="337">
        <v>5627463.7999999998</v>
      </c>
      <c r="E14" s="374"/>
      <c r="F14" s="374"/>
      <c r="G14" s="114"/>
      <c r="H14" s="516"/>
      <c r="I14" s="516"/>
      <c r="J14" s="516"/>
    </row>
    <row r="15" spans="1:10" ht="26.25" customHeight="1" x14ac:dyDescent="0.25">
      <c r="A15" s="22" t="s">
        <v>49</v>
      </c>
      <c r="B15" s="337">
        <v>271671.8</v>
      </c>
      <c r="C15" s="395">
        <v>58916.7</v>
      </c>
      <c r="D15" s="337">
        <v>212755.1</v>
      </c>
      <c r="E15" s="374"/>
      <c r="F15" s="374"/>
      <c r="G15" s="114"/>
      <c r="H15" s="516"/>
      <c r="I15" s="516"/>
      <c r="J15" s="516"/>
    </row>
    <row r="16" spans="1:10" ht="12.75" customHeight="1" x14ac:dyDescent="0.25">
      <c r="A16" s="23" t="s">
        <v>140</v>
      </c>
      <c r="B16" s="400"/>
      <c r="C16" s="400"/>
      <c r="D16" s="400"/>
      <c r="E16" s="374"/>
      <c r="F16" s="374"/>
      <c r="G16" s="114"/>
      <c r="H16" s="516"/>
      <c r="I16" s="516"/>
      <c r="J16" s="516"/>
    </row>
    <row r="17" spans="1:10" ht="12.75" customHeight="1" x14ac:dyDescent="0.25">
      <c r="A17" s="31" t="s">
        <v>144</v>
      </c>
      <c r="B17" s="337">
        <v>74675.900000000009</v>
      </c>
      <c r="C17" s="395">
        <v>7721.8</v>
      </c>
      <c r="D17" s="337">
        <v>66954.100000000006</v>
      </c>
      <c r="E17" s="374"/>
      <c r="F17" s="374"/>
      <c r="G17" s="114"/>
      <c r="H17" s="516"/>
      <c r="I17" s="516"/>
      <c r="J17" s="516"/>
    </row>
    <row r="18" spans="1:10" ht="12.75" customHeight="1" x14ac:dyDescent="0.25">
      <c r="A18" s="23" t="s">
        <v>145</v>
      </c>
      <c r="B18" s="337">
        <v>83133.899999999994</v>
      </c>
      <c r="C18" s="395">
        <v>6072</v>
      </c>
      <c r="D18" s="337">
        <v>77061.899999999994</v>
      </c>
      <c r="E18" s="374"/>
      <c r="F18" s="374"/>
      <c r="G18" s="114"/>
      <c r="H18" s="516"/>
      <c r="I18" s="516"/>
      <c r="J18" s="516"/>
    </row>
    <row r="19" spans="1:10" ht="12.75" customHeight="1" x14ac:dyDescent="0.25">
      <c r="A19" s="23" t="s">
        <v>146</v>
      </c>
      <c r="B19" s="337">
        <v>89926.9</v>
      </c>
      <c r="C19" s="395">
        <v>39198.6</v>
      </c>
      <c r="D19" s="337">
        <v>50728.3</v>
      </c>
      <c r="E19" s="374"/>
      <c r="F19" s="374"/>
      <c r="G19" s="114"/>
      <c r="H19" s="516"/>
      <c r="I19" s="516"/>
      <c r="J19" s="516"/>
    </row>
    <row r="20" spans="1:10" ht="12.75" customHeight="1" x14ac:dyDescent="0.25">
      <c r="A20" s="31" t="s">
        <v>147</v>
      </c>
      <c r="B20" s="337">
        <v>23801.5</v>
      </c>
      <c r="C20" s="395">
        <v>5801.8</v>
      </c>
      <c r="D20" s="337">
        <v>17999.7</v>
      </c>
      <c r="E20" s="427"/>
      <c r="F20" s="427"/>
      <c r="G20" s="114"/>
      <c r="H20" s="516"/>
      <c r="I20" s="516"/>
      <c r="J20" s="516"/>
    </row>
    <row r="21" spans="1:10" ht="12.75" customHeight="1" x14ac:dyDescent="0.25">
      <c r="A21" s="22" t="s">
        <v>82</v>
      </c>
      <c r="B21" s="353"/>
      <c r="D21" s="353"/>
      <c r="E21" s="427"/>
      <c r="F21" s="427"/>
      <c r="G21" s="114"/>
      <c r="H21" s="516"/>
      <c r="I21" s="516"/>
      <c r="J21" s="516"/>
    </row>
    <row r="22" spans="1:10" ht="12.75" customHeight="1" x14ac:dyDescent="0.25">
      <c r="A22" s="22" t="s">
        <v>148</v>
      </c>
      <c r="B22" s="337">
        <v>173585.90000000002</v>
      </c>
      <c r="C22" s="395">
        <v>66613.3</v>
      </c>
      <c r="D22" s="337">
        <v>106972.6</v>
      </c>
      <c r="E22" s="374"/>
      <c r="F22" s="374"/>
      <c r="G22" s="114"/>
      <c r="H22" s="516"/>
      <c r="I22" s="516"/>
      <c r="J22" s="516"/>
    </row>
    <row r="23" spans="1:10" ht="12.75" customHeight="1" x14ac:dyDescent="0.25">
      <c r="A23" s="32" t="s">
        <v>149</v>
      </c>
      <c r="B23" s="358">
        <v>2978957.7</v>
      </c>
      <c r="C23" s="401">
        <v>1518576.8</v>
      </c>
      <c r="D23" s="358">
        <v>1460380.9</v>
      </c>
      <c r="E23" s="374"/>
      <c r="F23" s="374"/>
      <c r="G23" s="114"/>
      <c r="H23" s="516"/>
      <c r="I23" s="516"/>
      <c r="J23" s="516"/>
    </row>
    <row r="24" spans="1:10" x14ac:dyDescent="0.25">
      <c r="A24" s="33"/>
      <c r="B24" s="33"/>
      <c r="C24" s="33"/>
      <c r="D24" s="33"/>
      <c r="E24" s="33"/>
    </row>
    <row r="25" spans="1:10" x14ac:dyDescent="0.25">
      <c r="A25" s="35"/>
      <c r="B25" s="69"/>
      <c r="C25" s="69"/>
      <c r="D25" s="69"/>
      <c r="E25" s="391"/>
      <c r="F25" s="391"/>
    </row>
    <row r="26" spans="1:10" x14ac:dyDescent="0.25">
      <c r="B26" s="387"/>
      <c r="C26" s="387"/>
      <c r="D26" s="387"/>
      <c r="E26" s="387"/>
      <c r="F26" s="392"/>
    </row>
    <row r="27" spans="1:10" x14ac:dyDescent="0.25">
      <c r="B27" s="36"/>
      <c r="C27" s="36"/>
      <c r="D27" s="36"/>
      <c r="E27" s="36"/>
      <c r="F27" s="388"/>
    </row>
    <row r="28" spans="1:10" x14ac:dyDescent="0.25">
      <c r="C28" s="8"/>
      <c r="D28" s="21"/>
      <c r="E28" s="21"/>
      <c r="F28" s="393"/>
    </row>
    <row r="29" spans="1:10" x14ac:dyDescent="0.25">
      <c r="C29" s="8"/>
      <c r="D29" s="21"/>
      <c r="E29" s="21"/>
      <c r="F29" s="393"/>
    </row>
    <row r="30" spans="1:10" x14ac:dyDescent="0.25">
      <c r="C30" s="8"/>
      <c r="D30" s="21"/>
      <c r="E30" s="21"/>
      <c r="F30" s="393"/>
    </row>
    <row r="31" spans="1:10" x14ac:dyDescent="0.25">
      <c r="C31" s="8"/>
      <c r="D31" s="21"/>
      <c r="E31" s="21"/>
      <c r="F31" s="393"/>
    </row>
    <row r="32" spans="1:10" x14ac:dyDescent="0.25">
      <c r="C32" s="8"/>
      <c r="D32" s="21"/>
      <c r="E32" s="21"/>
      <c r="F32" s="393"/>
    </row>
    <row r="33" spans="3:6" x14ac:dyDescent="0.25">
      <c r="C33" s="8"/>
      <c r="D33" s="21"/>
      <c r="E33" s="21"/>
      <c r="F33" s="393"/>
    </row>
    <row r="34" spans="3:6" x14ac:dyDescent="0.25">
      <c r="C34" s="8"/>
      <c r="D34" s="21"/>
      <c r="E34" s="21"/>
      <c r="F34" s="393"/>
    </row>
    <row r="35" spans="3:6" x14ac:dyDescent="0.25">
      <c r="C35" s="8"/>
      <c r="D35" s="21"/>
      <c r="E35" s="21"/>
      <c r="F35" s="393"/>
    </row>
    <row r="36" spans="3:6" x14ac:dyDescent="0.25">
      <c r="C36" s="8"/>
      <c r="D36" s="21"/>
      <c r="E36" s="21"/>
      <c r="F36" s="393"/>
    </row>
    <row r="37" spans="3:6" x14ac:dyDescent="0.25">
      <c r="C37" s="8"/>
      <c r="D37" s="21"/>
      <c r="E37" s="21"/>
      <c r="F37" s="393"/>
    </row>
    <row r="38" spans="3:6" x14ac:dyDescent="0.25">
      <c r="C38" s="8"/>
      <c r="D38" s="21"/>
      <c r="E38" s="21"/>
      <c r="F38" s="393"/>
    </row>
    <row r="39" spans="3:6" x14ac:dyDescent="0.25">
      <c r="C39" s="8"/>
      <c r="D39" s="21"/>
      <c r="E39" s="21"/>
      <c r="F39" s="393"/>
    </row>
    <row r="40" spans="3:6" x14ac:dyDescent="0.25">
      <c r="C40" s="8"/>
      <c r="D40" s="21"/>
      <c r="E40" s="21"/>
      <c r="F40" s="393"/>
    </row>
    <row r="41" spans="3:6" x14ac:dyDescent="0.25">
      <c r="C41" s="8"/>
      <c r="D41" s="21"/>
      <c r="E41" s="21"/>
      <c r="F41" s="393"/>
    </row>
    <row r="42" spans="3:6" x14ac:dyDescent="0.25">
      <c r="C42" s="8"/>
      <c r="D42" s="21"/>
      <c r="E42" s="37"/>
      <c r="F42" s="394"/>
    </row>
    <row r="43" spans="3:6" x14ac:dyDescent="0.25">
      <c r="C43" s="8"/>
      <c r="D43" s="21"/>
      <c r="E43" s="21"/>
      <c r="F43" s="393"/>
    </row>
    <row r="45" spans="3:6" x14ac:dyDescent="0.25">
      <c r="C45" s="8"/>
      <c r="D45" s="21"/>
      <c r="E45" s="21"/>
      <c r="F45" s="393"/>
    </row>
    <row r="46" spans="3:6" x14ac:dyDescent="0.25">
      <c r="C46" s="8"/>
      <c r="D46" s="21"/>
      <c r="E46" s="21"/>
      <c r="F46" s="393"/>
    </row>
  </sheetData>
  <mergeCells count="4">
    <mergeCell ref="A3:A4"/>
    <mergeCell ref="B3:B4"/>
    <mergeCell ref="C3:D3"/>
    <mergeCell ref="A1:D1"/>
  </mergeCells>
  <pageMargins left="0.78740157480314965" right="0.39370078740157483" top="0.39370078740157483" bottom="0.39370078740157483" header="0.31496062992125984" footer="0.35433070866141736"/>
  <pageSetup paperSize="9" orientation="landscape" r:id="rId1"/>
  <headerFooter>
    <oddFooter>&amp;R&amp;"-,обычный"&amp;8 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selection sqref="A1:D1"/>
    </sheetView>
  </sheetViews>
  <sheetFormatPr defaultRowHeight="15" x14ac:dyDescent="0.2"/>
  <cols>
    <col min="1" max="1" width="32.7109375" style="3" customWidth="1"/>
    <col min="2" max="4" width="25.7109375" style="3" customWidth="1"/>
    <col min="5" max="5" width="25.85546875" style="3" customWidth="1"/>
    <col min="6" max="6" width="11.42578125" style="4" bestFit="1" customWidth="1"/>
    <col min="7" max="7" width="9.140625" style="4" bestFit="1"/>
    <col min="8" max="16384" width="9.140625" style="4"/>
  </cols>
  <sheetData>
    <row r="1" spans="1:7" s="2" customFormat="1" ht="18" customHeight="1" x14ac:dyDescent="0.2">
      <c r="A1" s="532" t="s">
        <v>150</v>
      </c>
      <c r="B1" s="532"/>
      <c r="C1" s="532"/>
      <c r="D1" s="532"/>
      <c r="E1" s="492"/>
    </row>
    <row r="2" spans="1:7" s="2" customFormat="1" ht="12.75" customHeight="1" x14ac:dyDescent="0.2">
      <c r="A2" s="5"/>
      <c r="C2" s="6" t="s">
        <v>133</v>
      </c>
      <c r="D2" s="508" t="s">
        <v>134</v>
      </c>
    </row>
    <row r="3" spans="1:7" s="2" customFormat="1" ht="24" customHeight="1" x14ac:dyDescent="0.2">
      <c r="A3" s="528"/>
      <c r="B3" s="533" t="s">
        <v>326</v>
      </c>
      <c r="C3" s="530" t="s">
        <v>135</v>
      </c>
      <c r="D3" s="531"/>
      <c r="E3" s="483"/>
      <c r="F3" s="263"/>
    </row>
    <row r="4" spans="1:7" s="2" customFormat="1" ht="48" customHeight="1" x14ac:dyDescent="0.2">
      <c r="A4" s="528"/>
      <c r="B4" s="533"/>
      <c r="C4" s="1" t="s">
        <v>136</v>
      </c>
      <c r="D4" s="344" t="s">
        <v>137</v>
      </c>
      <c r="E4" s="251"/>
      <c r="F4" s="263"/>
    </row>
    <row r="5" spans="1:7" s="2" customFormat="1" ht="12.75" customHeight="1" x14ac:dyDescent="0.2">
      <c r="A5" s="7" t="s">
        <v>151</v>
      </c>
      <c r="B5" s="85">
        <v>24231003.5</v>
      </c>
      <c r="C5" s="395">
        <v>15089835</v>
      </c>
      <c r="D5" s="258">
        <v>9141168.5</v>
      </c>
      <c r="E5" s="259"/>
      <c r="F5" s="332"/>
      <c r="G5" s="333"/>
    </row>
    <row r="6" spans="1:7" s="2" customFormat="1" ht="12.75" customHeight="1" x14ac:dyDescent="0.2">
      <c r="A6" s="8" t="s">
        <v>152</v>
      </c>
      <c r="B6" s="85">
        <v>785114</v>
      </c>
      <c r="C6" s="436">
        <v>310190.59999999998</v>
      </c>
      <c r="D6" s="259">
        <v>474923.4</v>
      </c>
      <c r="E6" s="259"/>
      <c r="F6" s="332"/>
      <c r="G6" s="333"/>
    </row>
    <row r="7" spans="1:7" s="2" customFormat="1" ht="12.75" customHeight="1" x14ac:dyDescent="0.2">
      <c r="A7" s="8" t="s">
        <v>153</v>
      </c>
      <c r="B7" s="85">
        <v>5626793.5</v>
      </c>
      <c r="C7" s="436">
        <v>4489517.7</v>
      </c>
      <c r="D7" s="259">
        <v>1137275.8</v>
      </c>
      <c r="E7" s="259"/>
      <c r="F7" s="332"/>
      <c r="G7" s="333"/>
    </row>
    <row r="8" spans="1:7" s="2" customFormat="1" ht="12.75" customHeight="1" x14ac:dyDescent="0.2">
      <c r="A8" s="8" t="s">
        <v>154</v>
      </c>
      <c r="B8" s="85">
        <v>789154.4</v>
      </c>
      <c r="C8" s="395">
        <v>342055</v>
      </c>
      <c r="D8" s="259">
        <v>447099.4</v>
      </c>
      <c r="E8" s="259"/>
      <c r="F8" s="332"/>
      <c r="G8" s="333"/>
    </row>
    <row r="9" spans="1:7" s="2" customFormat="1" ht="12.75" customHeight="1" x14ac:dyDescent="0.2">
      <c r="A9" s="8" t="s">
        <v>155</v>
      </c>
      <c r="B9" s="85">
        <v>435482.3</v>
      </c>
      <c r="C9" s="395">
        <v>152606</v>
      </c>
      <c r="D9" s="259">
        <v>282876.3</v>
      </c>
      <c r="E9" s="259"/>
      <c r="F9" s="332"/>
      <c r="G9" s="333"/>
    </row>
    <row r="10" spans="1:7" s="3" customFormat="1" ht="12.75" customHeight="1" x14ac:dyDescent="0.2">
      <c r="A10" s="8" t="s">
        <v>156</v>
      </c>
      <c r="B10" s="85">
        <v>8862.7999999999993</v>
      </c>
      <c r="C10" s="395">
        <v>535</v>
      </c>
      <c r="D10" s="259">
        <v>8327.7999999999993</v>
      </c>
      <c r="E10" s="259"/>
      <c r="F10" s="332"/>
      <c r="G10" s="333"/>
    </row>
    <row r="11" spans="1:7" ht="14.25" customHeight="1" x14ac:dyDescent="0.2">
      <c r="A11" s="8" t="s">
        <v>157</v>
      </c>
      <c r="B11" s="85">
        <v>690717.4</v>
      </c>
      <c r="C11" s="395">
        <v>289705.40000000002</v>
      </c>
      <c r="D11" s="259">
        <v>401012</v>
      </c>
      <c r="E11" s="259"/>
      <c r="F11" s="332"/>
      <c r="G11" s="333"/>
    </row>
    <row r="12" spans="1:7" ht="12.75" customHeight="1" x14ac:dyDescent="0.2">
      <c r="A12" s="8" t="s">
        <v>158</v>
      </c>
      <c r="B12" s="85">
        <v>643278.30000000005</v>
      </c>
      <c r="C12" s="395">
        <v>48093.3</v>
      </c>
      <c r="D12" s="259">
        <v>595185</v>
      </c>
      <c r="E12" s="259"/>
      <c r="F12" s="332"/>
      <c r="G12" s="333"/>
    </row>
    <row r="13" spans="1:7" ht="12.75" customHeight="1" x14ac:dyDescent="0.2">
      <c r="A13" s="8" t="s">
        <v>159</v>
      </c>
      <c r="B13" s="85">
        <v>506088</v>
      </c>
      <c r="C13" s="395">
        <v>88800.4</v>
      </c>
      <c r="D13" s="259">
        <v>417287.6</v>
      </c>
      <c r="E13" s="259"/>
      <c r="F13" s="332"/>
      <c r="G13" s="333"/>
    </row>
    <row r="14" spans="1:7" ht="12.75" customHeight="1" x14ac:dyDescent="0.2">
      <c r="A14" s="8" t="s">
        <v>160</v>
      </c>
      <c r="B14" s="85">
        <v>1212479.3</v>
      </c>
      <c r="C14" s="395">
        <v>714030.4</v>
      </c>
      <c r="D14" s="259">
        <v>498448.9</v>
      </c>
      <c r="E14" s="259"/>
      <c r="F14" s="332"/>
      <c r="G14" s="333"/>
    </row>
    <row r="15" spans="1:7" ht="12.75" customHeight="1" x14ac:dyDescent="0.2">
      <c r="A15" s="8" t="s">
        <v>161</v>
      </c>
      <c r="B15" s="85">
        <v>5713590.0999999996</v>
      </c>
      <c r="C15" s="395">
        <v>3577160.5</v>
      </c>
      <c r="D15" s="259">
        <v>2136429.6</v>
      </c>
      <c r="E15" s="259"/>
      <c r="F15" s="332"/>
      <c r="G15" s="333"/>
    </row>
    <row r="16" spans="1:7" ht="12.75" customHeight="1" x14ac:dyDescent="0.2">
      <c r="A16" s="8" t="s">
        <v>162</v>
      </c>
      <c r="B16" s="85">
        <v>174801.9</v>
      </c>
      <c r="C16" s="436">
        <v>59650.5</v>
      </c>
      <c r="D16" s="259">
        <v>115151.4</v>
      </c>
      <c r="E16" s="259"/>
      <c r="F16" s="332"/>
      <c r="G16" s="333"/>
    </row>
    <row r="17" spans="1:7" ht="12.75" customHeight="1" x14ac:dyDescent="0.2">
      <c r="A17" s="8" t="s">
        <v>163</v>
      </c>
      <c r="B17" s="85">
        <v>1001.9</v>
      </c>
      <c r="C17" s="436">
        <v>46</v>
      </c>
      <c r="D17" s="259">
        <v>955.9</v>
      </c>
      <c r="E17" s="259"/>
      <c r="F17" s="332"/>
      <c r="G17" s="333"/>
    </row>
    <row r="18" spans="1:7" ht="12.75" customHeight="1" x14ac:dyDescent="0.2">
      <c r="A18" s="8" t="s">
        <v>164</v>
      </c>
      <c r="B18" s="85">
        <v>1691847.2000000002</v>
      </c>
      <c r="C18" s="436">
        <v>868462.8</v>
      </c>
      <c r="D18" s="259">
        <v>823384.4</v>
      </c>
      <c r="E18" s="259"/>
      <c r="F18" s="332"/>
      <c r="G18" s="333"/>
    </row>
    <row r="19" spans="1:7" ht="12.75" customHeight="1" x14ac:dyDescent="0.2">
      <c r="A19" s="8" t="s">
        <v>165</v>
      </c>
      <c r="B19" s="85">
        <v>4392301.8</v>
      </c>
      <c r="C19" s="436">
        <v>3475009.9</v>
      </c>
      <c r="D19" s="259">
        <v>917291.9</v>
      </c>
      <c r="E19" s="259"/>
      <c r="F19" s="332"/>
      <c r="G19" s="333"/>
    </row>
    <row r="20" spans="1:7" ht="12.75" customHeight="1" x14ac:dyDescent="0.2">
      <c r="A20" s="8" t="s">
        <v>166</v>
      </c>
      <c r="B20" s="85">
        <v>911425.8</v>
      </c>
      <c r="C20" s="436">
        <v>324676</v>
      </c>
      <c r="D20" s="259">
        <v>586749.80000000005</v>
      </c>
      <c r="E20" s="259"/>
      <c r="F20" s="332"/>
      <c r="G20" s="333"/>
    </row>
    <row r="21" spans="1:7" ht="12.75" customHeight="1" x14ac:dyDescent="0.2">
      <c r="A21" s="8" t="s">
        <v>167</v>
      </c>
      <c r="B21" s="85">
        <v>26837.7</v>
      </c>
      <c r="C21" s="436">
        <v>2341</v>
      </c>
      <c r="D21" s="259">
        <v>24496.7</v>
      </c>
      <c r="E21" s="259"/>
      <c r="F21" s="332"/>
      <c r="G21" s="333"/>
    </row>
    <row r="22" spans="1:7" ht="12.75" customHeight="1" x14ac:dyDescent="0.2">
      <c r="A22" s="8" t="s">
        <v>168</v>
      </c>
      <c r="B22" s="85">
        <v>611136.6</v>
      </c>
      <c r="C22" s="436">
        <v>338034</v>
      </c>
      <c r="D22" s="259">
        <v>273102.59999999998</v>
      </c>
      <c r="E22" s="259"/>
      <c r="F22" s="332"/>
      <c r="G22" s="333"/>
    </row>
    <row r="23" spans="1:7" ht="12.75" customHeight="1" x14ac:dyDescent="0.2">
      <c r="A23" s="8" t="s">
        <v>169</v>
      </c>
      <c r="B23" s="85">
        <v>1626</v>
      </c>
      <c r="C23" s="436">
        <v>1626</v>
      </c>
      <c r="D23" s="259"/>
      <c r="E23" s="259"/>
      <c r="F23" s="332"/>
      <c r="G23" s="333"/>
    </row>
    <row r="24" spans="1:7" ht="12.75" customHeight="1" x14ac:dyDescent="0.2">
      <c r="A24" s="8" t="s">
        <v>170</v>
      </c>
      <c r="B24" s="85">
        <v>83.8</v>
      </c>
      <c r="C24" s="436">
        <v>83.8</v>
      </c>
      <c r="D24" s="260"/>
      <c r="E24" s="259"/>
      <c r="F24" s="332"/>
      <c r="G24" s="333"/>
    </row>
    <row r="25" spans="1:7" ht="12.75" customHeight="1" x14ac:dyDescent="0.2">
      <c r="A25" s="10" t="s">
        <v>171</v>
      </c>
      <c r="B25" s="82">
        <v>8380.7000000000007</v>
      </c>
      <c r="C25" s="435">
        <v>7210.7</v>
      </c>
      <c r="D25" s="73">
        <v>1170</v>
      </c>
      <c r="E25" s="259"/>
      <c r="F25" s="332"/>
      <c r="G25" s="333"/>
    </row>
    <row r="26" spans="1:7" x14ac:dyDescent="0.2">
      <c r="A26" s="11"/>
      <c r="B26" s="12"/>
      <c r="C26" s="12"/>
      <c r="D26" s="12"/>
      <c r="E26" s="12"/>
    </row>
    <row r="27" spans="1:7" x14ac:dyDescent="0.2">
      <c r="B27" s="85"/>
      <c r="C27" s="85"/>
      <c r="D27" s="85"/>
      <c r="E27" s="85"/>
    </row>
    <row r="28" spans="1:7" x14ac:dyDescent="0.2">
      <c r="B28" s="9"/>
      <c r="C28" s="390"/>
      <c r="D28" s="259"/>
      <c r="E28" s="259"/>
    </row>
    <row r="29" spans="1:7" x14ac:dyDescent="0.2">
      <c r="D29" s="269"/>
      <c r="E29" s="269"/>
    </row>
    <row r="30" spans="1:7" x14ac:dyDescent="0.2">
      <c r="D30" s="269"/>
      <c r="E30" s="269"/>
    </row>
  </sheetData>
  <mergeCells count="4">
    <mergeCell ref="A3:A4"/>
    <mergeCell ref="B3:B4"/>
    <mergeCell ref="C3:D3"/>
    <mergeCell ref="A1:D1"/>
  </mergeCells>
  <pageMargins left="0.78740157480314965" right="0.59055118110236227" top="0.51181102362204722" bottom="0.39370078740157483" header="0.31496062992125984" footer="0.31496062992125984"/>
  <pageSetup paperSize="9" orientation="landscape" r:id="rId1"/>
  <headerFooter>
    <oddFooter>&amp;R&amp;"-,обычный"&amp;8 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9"/>
  <sheetViews>
    <sheetView zoomScaleNormal="100" zoomScaleSheetLayoutView="98" workbookViewId="0">
      <selection sqref="A1:D1"/>
    </sheetView>
  </sheetViews>
  <sheetFormatPr defaultRowHeight="15" x14ac:dyDescent="0.25"/>
  <cols>
    <col min="1" max="1" width="32.7109375" style="15" customWidth="1"/>
    <col min="2" max="4" width="25.7109375" style="15" customWidth="1"/>
    <col min="5" max="5" width="25.85546875" style="15" customWidth="1"/>
    <col min="6" max="6" width="10.28515625" style="124" bestFit="1" customWidth="1"/>
    <col min="7" max="7" width="10.5703125" style="15" customWidth="1"/>
    <col min="8" max="9" width="11.7109375" style="15" bestFit="1" customWidth="1"/>
    <col min="10" max="10" width="12" style="15" customWidth="1"/>
    <col min="11" max="11" width="11.5703125" style="15" customWidth="1"/>
    <col min="12" max="16384" width="9.140625" style="15"/>
  </cols>
  <sheetData>
    <row r="1" spans="1:8" s="13" customFormat="1" ht="20.100000000000001" customHeight="1" x14ac:dyDescent="0.25">
      <c r="A1" s="551" t="s">
        <v>172</v>
      </c>
      <c r="B1" s="551"/>
      <c r="C1" s="551"/>
      <c r="D1" s="551"/>
      <c r="E1" s="484"/>
      <c r="F1" s="437"/>
    </row>
    <row r="2" spans="1:8" s="13" customFormat="1" ht="20.100000000000001" customHeight="1" x14ac:dyDescent="0.25">
      <c r="A2" s="551" t="s">
        <v>173</v>
      </c>
      <c r="B2" s="551"/>
      <c r="C2" s="551"/>
      <c r="D2" s="551"/>
      <c r="E2" s="484"/>
      <c r="F2" s="437"/>
    </row>
    <row r="3" spans="1:8" s="13" customFormat="1" ht="12.75" customHeight="1" x14ac:dyDescent="0.25">
      <c r="A3" s="74"/>
      <c r="B3" s="75"/>
      <c r="C3" s="17" t="s">
        <v>133</v>
      </c>
      <c r="D3" s="456" t="s">
        <v>134</v>
      </c>
      <c r="E3" s="19"/>
      <c r="F3" s="437"/>
    </row>
    <row r="4" spans="1:8" s="13" customFormat="1" ht="24" customHeight="1" x14ac:dyDescent="0.25">
      <c r="A4" s="528"/>
      <c r="B4" s="529" t="s">
        <v>326</v>
      </c>
      <c r="C4" s="530" t="s">
        <v>135</v>
      </c>
      <c r="D4" s="531"/>
      <c r="E4" s="483"/>
      <c r="F4" s="437"/>
    </row>
    <row r="5" spans="1:8" s="13" customFormat="1" ht="33" customHeight="1" x14ac:dyDescent="0.25">
      <c r="A5" s="528"/>
      <c r="B5" s="529"/>
      <c r="C5" s="448" t="s">
        <v>136</v>
      </c>
      <c r="D5" s="449" t="s">
        <v>137</v>
      </c>
      <c r="E5" s="251"/>
      <c r="F5" s="437"/>
    </row>
    <row r="6" spans="1:8" s="13" customFormat="1" ht="12.75" customHeight="1" x14ac:dyDescent="0.25">
      <c r="A6" s="76" t="s">
        <v>151</v>
      </c>
      <c r="B6" s="70">
        <v>20725854</v>
      </c>
      <c r="C6" s="395">
        <v>13413384</v>
      </c>
      <c r="D6" s="70">
        <v>7312470</v>
      </c>
      <c r="E6" s="92"/>
      <c r="F6" s="70"/>
      <c r="G6" s="395"/>
      <c r="H6" s="70"/>
    </row>
    <row r="7" spans="1:8" s="13" customFormat="1" ht="12.75" customHeight="1" x14ac:dyDescent="0.25">
      <c r="A7" s="79" t="s">
        <v>152</v>
      </c>
      <c r="B7" s="70">
        <v>644313.30000000005</v>
      </c>
      <c r="C7" s="395">
        <v>270183</v>
      </c>
      <c r="D7" s="70">
        <v>374130.30000000005</v>
      </c>
      <c r="E7" s="92"/>
      <c r="F7" s="70"/>
      <c r="G7" s="404"/>
      <c r="H7" s="404"/>
    </row>
    <row r="8" spans="1:8" s="13" customFormat="1" ht="12.75" customHeight="1" x14ac:dyDescent="0.25">
      <c r="A8" s="79" t="s">
        <v>153</v>
      </c>
      <c r="B8" s="70">
        <v>5325484.9000000004</v>
      </c>
      <c r="C8" s="395">
        <v>4214936.9000000004</v>
      </c>
      <c r="D8" s="70">
        <v>1110548</v>
      </c>
      <c r="E8" s="92"/>
      <c r="F8" s="70"/>
      <c r="G8" s="405"/>
    </row>
    <row r="9" spans="1:8" s="13" customFormat="1" ht="12.75" customHeight="1" x14ac:dyDescent="0.25">
      <c r="A9" s="79" t="s">
        <v>154</v>
      </c>
      <c r="B9" s="70">
        <v>518723.9</v>
      </c>
      <c r="C9" s="395">
        <v>251071.9</v>
      </c>
      <c r="D9" s="70">
        <v>267652</v>
      </c>
      <c r="E9" s="92"/>
      <c r="F9" s="70"/>
      <c r="G9" s="405"/>
    </row>
    <row r="10" spans="1:8" ht="12.75" customHeight="1" x14ac:dyDescent="0.25">
      <c r="A10" s="79" t="s">
        <v>155</v>
      </c>
      <c r="B10" s="70">
        <v>202749</v>
      </c>
      <c r="C10" s="395">
        <v>76531.600000000006</v>
      </c>
      <c r="D10" s="70">
        <v>126217.4</v>
      </c>
      <c r="E10" s="92"/>
      <c r="F10" s="70"/>
      <c r="G10" s="405"/>
    </row>
    <row r="11" spans="1:8" ht="12.75" customHeight="1" x14ac:dyDescent="0.25">
      <c r="A11" s="79" t="s">
        <v>156</v>
      </c>
      <c r="B11" s="70">
        <v>90</v>
      </c>
      <c r="C11" s="395">
        <v>90</v>
      </c>
      <c r="D11" s="70" t="s">
        <v>290</v>
      </c>
      <c r="E11" s="92"/>
      <c r="F11" s="70"/>
      <c r="G11" s="405"/>
    </row>
    <row r="12" spans="1:8" ht="12.75" customHeight="1" x14ac:dyDescent="0.25">
      <c r="A12" s="79" t="s">
        <v>157</v>
      </c>
      <c r="B12" s="70">
        <v>471957</v>
      </c>
      <c r="C12" s="395">
        <v>220328.2</v>
      </c>
      <c r="D12" s="70">
        <v>251628.79999999999</v>
      </c>
      <c r="E12" s="92"/>
      <c r="F12" s="70"/>
      <c r="G12" s="405"/>
    </row>
    <row r="13" spans="1:8" ht="12.75" customHeight="1" x14ac:dyDescent="0.25">
      <c r="A13" s="79" t="s">
        <v>158</v>
      </c>
      <c r="B13" s="70">
        <v>419592.6</v>
      </c>
      <c r="C13" s="395">
        <v>34616.1</v>
      </c>
      <c r="D13" s="70">
        <v>384976.5</v>
      </c>
      <c r="E13" s="92"/>
      <c r="F13" s="70"/>
      <c r="G13" s="405"/>
    </row>
    <row r="14" spans="1:8" ht="12.75" customHeight="1" x14ac:dyDescent="0.25">
      <c r="A14" s="79" t="s">
        <v>159</v>
      </c>
      <c r="B14" s="70">
        <v>397959</v>
      </c>
      <c r="C14" s="395">
        <v>66174.100000000006</v>
      </c>
      <c r="D14" s="70">
        <v>331784.90000000002</v>
      </c>
      <c r="E14" s="92"/>
      <c r="F14" s="70"/>
      <c r="G14" s="405"/>
    </row>
    <row r="15" spans="1:8" ht="12.75" customHeight="1" x14ac:dyDescent="0.25">
      <c r="A15" s="79" t="s">
        <v>160</v>
      </c>
      <c r="B15" s="70">
        <v>1018544.7</v>
      </c>
      <c r="C15" s="395">
        <v>620508.1</v>
      </c>
      <c r="D15" s="70">
        <v>398036.6</v>
      </c>
      <c r="E15" s="92"/>
      <c r="F15" s="70"/>
      <c r="G15" s="405"/>
    </row>
    <row r="16" spans="1:8" ht="12.75" customHeight="1" x14ac:dyDescent="0.25">
      <c r="A16" s="79" t="s">
        <v>161</v>
      </c>
      <c r="B16" s="70">
        <v>5144853.4000000004</v>
      </c>
      <c r="C16" s="395">
        <v>3142509.6</v>
      </c>
      <c r="D16" s="70">
        <v>2002343.7999999998</v>
      </c>
      <c r="E16" s="92"/>
      <c r="F16" s="70"/>
      <c r="G16" s="405"/>
    </row>
    <row r="17" spans="1:7" ht="12.75" customHeight="1" x14ac:dyDescent="0.25">
      <c r="A17" s="79" t="s">
        <v>162</v>
      </c>
      <c r="B17" s="70">
        <v>30657.899999999998</v>
      </c>
      <c r="C17" s="395">
        <v>13995.7</v>
      </c>
      <c r="D17" s="70">
        <v>16662.199999999997</v>
      </c>
      <c r="E17" s="92"/>
      <c r="F17" s="70"/>
      <c r="G17" s="405"/>
    </row>
    <row r="18" spans="1:7" ht="12.75" customHeight="1" x14ac:dyDescent="0.25">
      <c r="A18" s="79" t="s">
        <v>163</v>
      </c>
      <c r="B18" s="70">
        <v>2</v>
      </c>
      <c r="C18" s="427" t="s">
        <v>290</v>
      </c>
      <c r="D18" s="70">
        <v>2</v>
      </c>
      <c r="E18" s="92"/>
      <c r="F18" s="70"/>
      <c r="G18" s="405"/>
    </row>
    <row r="19" spans="1:7" ht="12.75" customHeight="1" x14ac:dyDescent="0.25">
      <c r="A19" s="79" t="s">
        <v>164</v>
      </c>
      <c r="B19" s="70">
        <v>1465710.7</v>
      </c>
      <c r="C19" s="395">
        <v>729165.8</v>
      </c>
      <c r="D19" s="70">
        <v>736544.89999999991</v>
      </c>
      <c r="E19" s="92"/>
      <c r="F19" s="70"/>
      <c r="G19" s="405"/>
    </row>
    <row r="20" spans="1:7" ht="12.75" customHeight="1" x14ac:dyDescent="0.25">
      <c r="A20" s="79" t="s">
        <v>165</v>
      </c>
      <c r="B20" s="77">
        <v>4132828.5999999996</v>
      </c>
      <c r="C20" s="395">
        <v>3253015.9</v>
      </c>
      <c r="D20" s="70">
        <v>879812.7</v>
      </c>
      <c r="E20" s="92"/>
      <c r="F20" s="70"/>
      <c r="G20" s="405"/>
    </row>
    <row r="21" spans="1:7" ht="12.75" customHeight="1" x14ac:dyDescent="0.25">
      <c r="A21" s="79" t="s">
        <v>166</v>
      </c>
      <c r="B21" s="70">
        <v>420239</v>
      </c>
      <c r="C21" s="395">
        <v>203977.9</v>
      </c>
      <c r="D21" s="70">
        <v>216261.1</v>
      </c>
      <c r="E21" s="92"/>
      <c r="F21" s="70"/>
      <c r="G21" s="405"/>
    </row>
    <row r="22" spans="1:7" ht="12.75" customHeight="1" x14ac:dyDescent="0.25">
      <c r="A22" s="79" t="s">
        <v>167</v>
      </c>
      <c r="B22" s="70">
        <v>21418</v>
      </c>
      <c r="C22" s="395">
        <v>745</v>
      </c>
      <c r="D22" s="70">
        <v>20673</v>
      </c>
      <c r="E22" s="92"/>
      <c r="F22" s="70"/>
      <c r="G22" s="405"/>
    </row>
    <row r="23" spans="1:7" ht="12.75" customHeight="1" x14ac:dyDescent="0.25">
      <c r="A23" s="79" t="s">
        <v>168</v>
      </c>
      <c r="B23" s="70">
        <v>503682.5</v>
      </c>
      <c r="C23" s="395">
        <v>309604.7</v>
      </c>
      <c r="D23" s="70">
        <v>194077.8</v>
      </c>
      <c r="E23" s="92"/>
      <c r="F23" s="70"/>
      <c r="G23" s="405"/>
    </row>
    <row r="24" spans="1:7" ht="12.75" customHeight="1" x14ac:dyDescent="0.25">
      <c r="A24" s="79" t="s">
        <v>169</v>
      </c>
      <c r="B24" s="70">
        <v>797</v>
      </c>
      <c r="C24" s="395">
        <v>797</v>
      </c>
      <c r="D24" s="70" t="s">
        <v>290</v>
      </c>
      <c r="E24" s="92"/>
      <c r="F24" s="70"/>
      <c r="G24" s="405"/>
    </row>
    <row r="25" spans="1:7" ht="12.75" customHeight="1" x14ac:dyDescent="0.25">
      <c r="A25" s="79" t="s">
        <v>170</v>
      </c>
      <c r="B25" s="70">
        <v>27.8</v>
      </c>
      <c r="C25" s="395">
        <v>27.8</v>
      </c>
      <c r="D25" s="70" t="s">
        <v>290</v>
      </c>
      <c r="E25" s="92"/>
      <c r="F25" s="70"/>
      <c r="G25" s="405"/>
    </row>
    <row r="26" spans="1:7" ht="12.75" customHeight="1" x14ac:dyDescent="0.25">
      <c r="A26" s="81" t="s">
        <v>171</v>
      </c>
      <c r="B26" s="136">
        <v>6222.7</v>
      </c>
      <c r="C26" s="401">
        <v>5104.7</v>
      </c>
      <c r="D26" s="136">
        <v>1118</v>
      </c>
      <c r="E26" s="92"/>
      <c r="F26" s="70"/>
      <c r="G26" s="405"/>
    </row>
    <row r="27" spans="1:7" ht="12.75" customHeight="1" x14ac:dyDescent="0.25">
      <c r="A27" s="91"/>
      <c r="B27" s="70"/>
      <c r="C27" s="395"/>
      <c r="D27" s="70"/>
      <c r="E27" s="92"/>
    </row>
    <row r="28" spans="1:7" s="347" customFormat="1" ht="20.100000000000001" customHeight="1" x14ac:dyDescent="0.2">
      <c r="A28" s="551" t="s">
        <v>174</v>
      </c>
      <c r="B28" s="551"/>
      <c r="C28" s="551"/>
      <c r="D28" s="551"/>
      <c r="E28" s="484"/>
      <c r="F28" s="438"/>
    </row>
    <row r="29" spans="1:7" ht="12.75" customHeight="1" x14ac:dyDescent="0.25">
      <c r="A29" s="74"/>
      <c r="B29" s="75"/>
      <c r="C29" s="17" t="s">
        <v>133</v>
      </c>
      <c r="D29" s="456" t="s">
        <v>134</v>
      </c>
    </row>
    <row r="30" spans="1:7" ht="24" customHeight="1" x14ac:dyDescent="0.25">
      <c r="A30" s="528"/>
      <c r="B30" s="529" t="s">
        <v>326</v>
      </c>
      <c r="C30" s="530" t="s">
        <v>135</v>
      </c>
      <c r="D30" s="531"/>
      <c r="E30" s="483"/>
    </row>
    <row r="31" spans="1:7" ht="39.950000000000003" customHeight="1" x14ac:dyDescent="0.25">
      <c r="A31" s="528"/>
      <c r="B31" s="529"/>
      <c r="C31" s="448" t="s">
        <v>136</v>
      </c>
      <c r="D31" s="449" t="s">
        <v>137</v>
      </c>
      <c r="E31" s="251"/>
    </row>
    <row r="32" spans="1:7" ht="12.75" customHeight="1" x14ac:dyDescent="0.25">
      <c r="A32" s="76" t="s">
        <v>151</v>
      </c>
      <c r="B32" s="375">
        <v>15626207.5</v>
      </c>
      <c r="C32" s="351">
        <v>9998743.6999999993</v>
      </c>
      <c r="D32" s="396">
        <v>5627463.7999999998</v>
      </c>
      <c r="E32" s="407"/>
      <c r="F32" s="406"/>
      <c r="G32" s="29"/>
    </row>
    <row r="33" spans="1:7" ht="12.75" customHeight="1" x14ac:dyDescent="0.25">
      <c r="A33" s="79" t="s">
        <v>152</v>
      </c>
      <c r="B33" s="375">
        <v>275570.30000000005</v>
      </c>
      <c r="C33" s="351">
        <v>124213.6</v>
      </c>
      <c r="D33" s="396">
        <v>151356.70000000001</v>
      </c>
      <c r="E33" s="407"/>
      <c r="F33" s="406"/>
      <c r="G33" s="29"/>
    </row>
    <row r="34" spans="1:7" ht="12.75" customHeight="1" x14ac:dyDescent="0.25">
      <c r="A34" s="79" t="s">
        <v>153</v>
      </c>
      <c r="B34" s="375">
        <v>4487574.7</v>
      </c>
      <c r="C34" s="351">
        <v>3478072.4</v>
      </c>
      <c r="D34" s="396">
        <v>1009502.3</v>
      </c>
      <c r="E34" s="407"/>
      <c r="F34" s="406"/>
      <c r="G34" s="29"/>
    </row>
    <row r="35" spans="1:7" ht="12.75" customHeight="1" x14ac:dyDescent="0.25">
      <c r="A35" s="79" t="s">
        <v>154</v>
      </c>
      <c r="B35" s="375">
        <v>435014.5</v>
      </c>
      <c r="C35" s="351">
        <v>199232.5</v>
      </c>
      <c r="D35" s="396">
        <v>235782</v>
      </c>
      <c r="E35" s="407"/>
      <c r="F35" s="406"/>
      <c r="G35" s="29"/>
    </row>
    <row r="36" spans="1:7" ht="12.75" customHeight="1" x14ac:dyDescent="0.25">
      <c r="A36" s="79" t="s">
        <v>155</v>
      </c>
      <c r="B36" s="375">
        <v>184035.20000000001</v>
      </c>
      <c r="C36" s="351">
        <v>72248</v>
      </c>
      <c r="D36" s="396">
        <v>111787.2</v>
      </c>
      <c r="E36" s="407"/>
      <c r="F36" s="406"/>
      <c r="G36" s="29"/>
    </row>
    <row r="37" spans="1:7" ht="12.75" customHeight="1" x14ac:dyDescent="0.25">
      <c r="A37" s="79" t="s">
        <v>156</v>
      </c>
      <c r="B37" s="375">
        <v>90</v>
      </c>
      <c r="C37" s="351">
        <v>90</v>
      </c>
      <c r="D37" s="396" t="s">
        <v>290</v>
      </c>
      <c r="E37" s="407"/>
      <c r="F37" s="406"/>
      <c r="G37" s="29"/>
    </row>
    <row r="38" spans="1:7" ht="12.75" customHeight="1" x14ac:dyDescent="0.25">
      <c r="A38" s="79" t="s">
        <v>157</v>
      </c>
      <c r="B38" s="375">
        <v>287620.3</v>
      </c>
      <c r="C38" s="351">
        <v>133050</v>
      </c>
      <c r="D38" s="396">
        <v>154570.29999999999</v>
      </c>
      <c r="E38" s="407"/>
      <c r="F38" s="406"/>
      <c r="G38" s="29"/>
    </row>
    <row r="39" spans="1:7" ht="12.75" customHeight="1" x14ac:dyDescent="0.25">
      <c r="A39" s="79" t="s">
        <v>158</v>
      </c>
      <c r="B39" s="375">
        <v>376209.7</v>
      </c>
      <c r="C39" s="351">
        <v>32417.8</v>
      </c>
      <c r="D39" s="396">
        <v>343791.9</v>
      </c>
      <c r="E39" s="407"/>
      <c r="F39" s="406"/>
      <c r="G39" s="29"/>
    </row>
    <row r="40" spans="1:7" ht="12.75" customHeight="1" x14ac:dyDescent="0.25">
      <c r="A40" s="79" t="s">
        <v>159</v>
      </c>
      <c r="B40" s="375">
        <v>291992.8</v>
      </c>
      <c r="C40" s="351">
        <v>46081.4</v>
      </c>
      <c r="D40" s="396">
        <v>245911.4</v>
      </c>
      <c r="E40" s="407"/>
      <c r="F40" s="406"/>
      <c r="G40" s="29"/>
    </row>
    <row r="41" spans="1:7" ht="12.75" customHeight="1" x14ac:dyDescent="0.25">
      <c r="A41" s="79" t="s">
        <v>160</v>
      </c>
      <c r="B41" s="39">
        <v>904460.6</v>
      </c>
      <c r="C41" s="396">
        <v>531492.6</v>
      </c>
      <c r="D41" s="398">
        <v>372968</v>
      </c>
      <c r="E41" s="485"/>
      <c r="F41" s="406"/>
      <c r="G41" s="29"/>
    </row>
    <row r="42" spans="1:7" ht="12.75" customHeight="1" x14ac:dyDescent="0.25">
      <c r="A42" s="79" t="s">
        <v>161</v>
      </c>
      <c r="B42" s="375">
        <v>4035927.7</v>
      </c>
      <c r="C42" s="351">
        <v>2398407</v>
      </c>
      <c r="D42" s="396">
        <v>1637520.7</v>
      </c>
      <c r="E42" s="407"/>
      <c r="F42" s="406"/>
      <c r="G42" s="29"/>
    </row>
    <row r="43" spans="1:7" ht="12.75" customHeight="1" x14ac:dyDescent="0.25">
      <c r="A43" s="79" t="s">
        <v>162</v>
      </c>
      <c r="B43" s="375">
        <v>91181.4</v>
      </c>
      <c r="C43" s="351">
        <v>36128.5</v>
      </c>
      <c r="D43" s="396">
        <v>55052.899999999994</v>
      </c>
      <c r="E43" s="407"/>
      <c r="F43" s="406"/>
      <c r="G43" s="29"/>
    </row>
    <row r="44" spans="1:7" ht="12.75" customHeight="1" x14ac:dyDescent="0.25">
      <c r="A44" s="79" t="s">
        <v>163</v>
      </c>
      <c r="B44" s="375">
        <v>2</v>
      </c>
      <c r="C44" s="351" t="s">
        <v>290</v>
      </c>
      <c r="D44" s="396">
        <v>2</v>
      </c>
      <c r="E44" s="407"/>
      <c r="F44" s="406"/>
      <c r="G44" s="29"/>
    </row>
    <row r="45" spans="1:7" ht="12.75" customHeight="1" x14ac:dyDescent="0.25">
      <c r="A45" s="79" t="s">
        <v>164</v>
      </c>
      <c r="B45" s="375">
        <v>789414.3</v>
      </c>
      <c r="C45" s="382">
        <v>406533.5</v>
      </c>
      <c r="D45" s="396">
        <v>382880.8</v>
      </c>
      <c r="E45" s="407"/>
      <c r="F45" s="406"/>
      <c r="G45" s="29"/>
    </row>
    <row r="46" spans="1:7" ht="12.75" customHeight="1" x14ac:dyDescent="0.25">
      <c r="A46" s="79" t="s">
        <v>165</v>
      </c>
      <c r="B46" s="70">
        <v>2868288.1</v>
      </c>
      <c r="C46" s="382">
        <v>2235029.6</v>
      </c>
      <c r="D46" s="407">
        <v>633258.5</v>
      </c>
      <c r="E46" s="407"/>
      <c r="F46" s="406"/>
      <c r="G46" s="29"/>
    </row>
    <row r="47" spans="1:7" ht="12.75" customHeight="1" x14ac:dyDescent="0.25">
      <c r="A47" s="79" t="s">
        <v>166</v>
      </c>
      <c r="B47" s="375">
        <v>325420.09999999998</v>
      </c>
      <c r="C47" s="382">
        <v>146005</v>
      </c>
      <c r="D47" s="396">
        <v>179415.1</v>
      </c>
      <c r="E47" s="407"/>
      <c r="F47" s="406"/>
      <c r="G47" s="29"/>
    </row>
    <row r="48" spans="1:7" ht="12.75" customHeight="1" x14ac:dyDescent="0.25">
      <c r="A48" s="79" t="s">
        <v>167</v>
      </c>
      <c r="B48" s="375">
        <v>21318</v>
      </c>
      <c r="C48" s="382">
        <v>745</v>
      </c>
      <c r="D48" s="396">
        <v>20573</v>
      </c>
      <c r="E48" s="407"/>
      <c r="F48" s="406"/>
      <c r="G48" s="29"/>
    </row>
    <row r="49" spans="1:11" ht="12.75" customHeight="1" x14ac:dyDescent="0.25">
      <c r="A49" s="79" t="s">
        <v>168</v>
      </c>
      <c r="B49" s="375">
        <v>248247.2</v>
      </c>
      <c r="C49" s="382">
        <v>156074.20000000001</v>
      </c>
      <c r="D49" s="396">
        <v>92173</v>
      </c>
      <c r="E49" s="407"/>
      <c r="F49" s="406"/>
      <c r="G49" s="29"/>
    </row>
    <row r="50" spans="1:11" ht="12.75" customHeight="1" x14ac:dyDescent="0.25">
      <c r="A50" s="79" t="s">
        <v>169</v>
      </c>
      <c r="B50" s="375">
        <v>797</v>
      </c>
      <c r="C50" s="382">
        <v>797</v>
      </c>
      <c r="D50" s="396" t="s">
        <v>290</v>
      </c>
      <c r="E50" s="407"/>
      <c r="F50" s="406"/>
      <c r="G50" s="29"/>
    </row>
    <row r="51" spans="1:11" ht="12.75" customHeight="1" x14ac:dyDescent="0.25">
      <c r="A51" s="79" t="s">
        <v>170</v>
      </c>
      <c r="B51" s="375">
        <v>27.8</v>
      </c>
      <c r="C51" s="382">
        <v>27.8</v>
      </c>
      <c r="D51" s="396" t="s">
        <v>290</v>
      </c>
      <c r="E51" s="407"/>
      <c r="F51" s="406"/>
      <c r="G51" s="29"/>
    </row>
    <row r="52" spans="1:11" ht="12.75" customHeight="1" x14ac:dyDescent="0.25">
      <c r="A52" s="81" t="s">
        <v>171</v>
      </c>
      <c r="B52" s="376">
        <v>3015.8</v>
      </c>
      <c r="C52" s="460">
        <v>2097.8000000000002</v>
      </c>
      <c r="D52" s="408">
        <v>918</v>
      </c>
      <c r="E52" s="407"/>
      <c r="F52" s="406"/>
      <c r="G52" s="29"/>
    </row>
    <row r="53" spans="1:11" ht="12.75" customHeight="1" x14ac:dyDescent="0.25">
      <c r="A53" s="91"/>
      <c r="B53" s="348"/>
      <c r="C53" s="461"/>
      <c r="D53" s="348"/>
      <c r="E53" s="381"/>
    </row>
    <row r="54" spans="1:11" s="347" customFormat="1" ht="20.100000000000001" customHeight="1" x14ac:dyDescent="0.2">
      <c r="A54" s="551" t="s">
        <v>175</v>
      </c>
      <c r="B54" s="551"/>
      <c r="C54" s="551"/>
      <c r="D54" s="551"/>
      <c r="E54" s="484"/>
      <c r="F54" s="438"/>
    </row>
    <row r="55" spans="1:11" ht="12.75" customHeight="1" x14ac:dyDescent="0.25">
      <c r="A55" s="74"/>
      <c r="B55" s="75"/>
      <c r="C55" s="17" t="s">
        <v>133</v>
      </c>
      <c r="D55" s="216" t="s">
        <v>134</v>
      </c>
    </row>
    <row r="56" spans="1:11" ht="24.75" customHeight="1" x14ac:dyDescent="0.25">
      <c r="A56" s="528"/>
      <c r="B56" s="529" t="s">
        <v>326</v>
      </c>
      <c r="C56" s="530" t="s">
        <v>135</v>
      </c>
      <c r="D56" s="531"/>
      <c r="E56" s="483"/>
      <c r="F56" s="225"/>
      <c r="G56" s="34"/>
      <c r="H56" s="34"/>
    </row>
    <row r="57" spans="1:11" ht="33.75" customHeight="1" x14ac:dyDescent="0.25">
      <c r="A57" s="528"/>
      <c r="B57" s="529"/>
      <c r="C57" s="448" t="s">
        <v>176</v>
      </c>
      <c r="D57" s="477" t="s">
        <v>137</v>
      </c>
      <c r="E57" s="251"/>
      <c r="F57" s="225"/>
      <c r="G57" s="34"/>
      <c r="H57" s="34"/>
    </row>
    <row r="58" spans="1:11" ht="12.75" customHeight="1" x14ac:dyDescent="0.25">
      <c r="A58" s="90" t="s">
        <v>151</v>
      </c>
      <c r="B58" s="71">
        <v>15546795.699999999</v>
      </c>
      <c r="C58" s="72">
        <v>9967917</v>
      </c>
      <c r="D58" s="72">
        <v>5578878.7000000002</v>
      </c>
      <c r="E58" s="517"/>
      <c r="F58" s="374"/>
      <c r="G58" s="354"/>
      <c r="H58" s="259"/>
      <c r="I58" s="29"/>
      <c r="J58" s="29"/>
      <c r="K58" s="29"/>
    </row>
    <row r="59" spans="1:11" ht="12.75" customHeight="1" x14ac:dyDescent="0.25">
      <c r="A59" s="91" t="s">
        <v>152</v>
      </c>
      <c r="B59" s="71">
        <v>275570.30000000005</v>
      </c>
      <c r="C59" s="72">
        <v>124213.6</v>
      </c>
      <c r="D59" s="72">
        <v>151356.70000000001</v>
      </c>
      <c r="E59" s="91"/>
      <c r="F59" s="374"/>
      <c r="G59" s="354"/>
      <c r="H59" s="259"/>
      <c r="I59" s="29"/>
      <c r="J59" s="29"/>
      <c r="K59" s="29"/>
    </row>
    <row r="60" spans="1:11" ht="12.75" customHeight="1" x14ac:dyDescent="0.25">
      <c r="A60" s="91" t="s">
        <v>153</v>
      </c>
      <c r="B60" s="71">
        <v>4487574.7</v>
      </c>
      <c r="C60" s="72">
        <v>3478072.4</v>
      </c>
      <c r="D60" s="72">
        <v>1009502.3</v>
      </c>
      <c r="E60" s="91"/>
      <c r="F60" s="374"/>
      <c r="G60" s="354"/>
      <c r="H60" s="259"/>
      <c r="I60" s="29"/>
      <c r="J60" s="29"/>
      <c r="K60" s="29"/>
    </row>
    <row r="61" spans="1:11" ht="13.5" customHeight="1" x14ac:dyDescent="0.25">
      <c r="A61" s="91" t="s">
        <v>154</v>
      </c>
      <c r="B61" s="71">
        <v>435014.5</v>
      </c>
      <c r="C61" s="72">
        <v>199232.5</v>
      </c>
      <c r="D61" s="72">
        <v>235782</v>
      </c>
      <c r="E61" s="91"/>
      <c r="F61" s="374"/>
      <c r="G61" s="354"/>
      <c r="H61" s="259"/>
      <c r="I61" s="29"/>
      <c r="J61" s="29"/>
      <c r="K61" s="29"/>
    </row>
    <row r="62" spans="1:11" ht="13.5" customHeight="1" x14ac:dyDescent="0.25">
      <c r="A62" s="91" t="s">
        <v>155</v>
      </c>
      <c r="B62" s="71">
        <v>178865.5</v>
      </c>
      <c r="C62" s="72">
        <v>67492.800000000003</v>
      </c>
      <c r="D62" s="72">
        <v>111372.7</v>
      </c>
      <c r="E62" s="91"/>
      <c r="F62" s="374"/>
      <c r="G62" s="354"/>
      <c r="H62" s="259"/>
      <c r="I62" s="29"/>
      <c r="J62" s="29"/>
      <c r="K62" s="29"/>
    </row>
    <row r="63" spans="1:11" ht="12.75" customHeight="1" x14ac:dyDescent="0.25">
      <c r="A63" s="79" t="s">
        <v>156</v>
      </c>
      <c r="B63" s="71">
        <v>90</v>
      </c>
      <c r="C63" s="72">
        <v>90</v>
      </c>
      <c r="D63" s="72"/>
      <c r="E63" s="91"/>
      <c r="F63" s="374"/>
      <c r="G63" s="354"/>
      <c r="H63" s="259"/>
      <c r="I63" s="29"/>
      <c r="J63" s="29"/>
      <c r="K63" s="29"/>
    </row>
    <row r="64" spans="1:11" ht="12.75" customHeight="1" x14ac:dyDescent="0.25">
      <c r="A64" s="91" t="s">
        <v>157</v>
      </c>
      <c r="B64" s="71">
        <v>287620.3</v>
      </c>
      <c r="C64" s="72">
        <v>133050</v>
      </c>
      <c r="D64" s="259">
        <v>154570.29999999999</v>
      </c>
      <c r="E64" s="91"/>
      <c r="F64" s="374"/>
      <c r="G64" s="354"/>
      <c r="H64" s="259"/>
      <c r="I64" s="29"/>
      <c r="J64" s="29"/>
      <c r="K64" s="29"/>
    </row>
    <row r="65" spans="1:11" ht="12.75" customHeight="1" x14ac:dyDescent="0.25">
      <c r="A65" s="91" t="s">
        <v>158</v>
      </c>
      <c r="B65" s="71">
        <v>376209.7</v>
      </c>
      <c r="C65" s="72">
        <v>32417.8</v>
      </c>
      <c r="D65" s="259">
        <v>343791.9</v>
      </c>
      <c r="E65" s="91"/>
      <c r="F65" s="374"/>
      <c r="G65" s="354"/>
      <c r="H65" s="259"/>
      <c r="I65" s="29"/>
      <c r="J65" s="29"/>
      <c r="K65" s="29"/>
    </row>
    <row r="66" spans="1:11" ht="12.75" customHeight="1" x14ac:dyDescent="0.25">
      <c r="A66" s="91" t="s">
        <v>159</v>
      </c>
      <c r="B66" s="71">
        <v>291346.8</v>
      </c>
      <c r="C66" s="72">
        <v>45459.4</v>
      </c>
      <c r="D66" s="259">
        <v>245887.4</v>
      </c>
      <c r="E66" s="91"/>
      <c r="F66" s="374"/>
      <c r="G66" s="354"/>
      <c r="H66" s="259"/>
      <c r="I66" s="29"/>
      <c r="J66" s="29"/>
      <c r="K66" s="29"/>
    </row>
    <row r="67" spans="1:11" ht="12.75" customHeight="1" x14ac:dyDescent="0.25">
      <c r="A67" s="91" t="s">
        <v>160</v>
      </c>
      <c r="B67" s="71">
        <v>904460.6</v>
      </c>
      <c r="C67" s="72">
        <v>531492.6</v>
      </c>
      <c r="D67" s="259">
        <v>372968</v>
      </c>
      <c r="E67" s="91"/>
      <c r="F67" s="374"/>
      <c r="G67" s="354"/>
      <c r="H67" s="259"/>
      <c r="I67" s="29"/>
      <c r="J67" s="29"/>
      <c r="K67" s="29"/>
    </row>
    <row r="68" spans="1:11" ht="12.75" customHeight="1" x14ac:dyDescent="0.25">
      <c r="A68" s="91" t="s">
        <v>161</v>
      </c>
      <c r="B68" s="71">
        <v>4035927.7</v>
      </c>
      <c r="C68" s="72">
        <v>2398407</v>
      </c>
      <c r="D68" s="259">
        <v>1637520.7</v>
      </c>
      <c r="E68" s="91"/>
      <c r="F68" s="374"/>
      <c r="G68" s="354"/>
      <c r="H68" s="259"/>
      <c r="I68" s="29"/>
      <c r="J68" s="29"/>
      <c r="K68" s="29"/>
    </row>
    <row r="69" spans="1:11" ht="12.75" customHeight="1" x14ac:dyDescent="0.25">
      <c r="A69" s="91" t="s">
        <v>162</v>
      </c>
      <c r="B69" s="71">
        <v>21087.3</v>
      </c>
      <c r="C69" s="72">
        <v>10698</v>
      </c>
      <c r="D69" s="259">
        <v>10389.299999999999</v>
      </c>
      <c r="E69" s="91"/>
      <c r="F69" s="374"/>
      <c r="G69" s="354"/>
      <c r="H69" s="259"/>
      <c r="I69" s="29"/>
      <c r="J69" s="29"/>
      <c r="K69" s="29"/>
    </row>
    <row r="70" spans="1:11" ht="12.75" customHeight="1" x14ac:dyDescent="0.25">
      <c r="A70" s="91" t="s">
        <v>163</v>
      </c>
      <c r="B70" s="71">
        <v>2</v>
      </c>
      <c r="C70" s="353"/>
      <c r="D70" s="259">
        <v>2</v>
      </c>
      <c r="E70" s="91"/>
      <c r="F70" s="374"/>
      <c r="G70" s="354"/>
      <c r="H70" s="259"/>
      <c r="I70" s="29"/>
      <c r="J70" s="29"/>
      <c r="K70" s="29"/>
    </row>
    <row r="71" spans="1:11" ht="12.75" customHeight="1" x14ac:dyDescent="0.25">
      <c r="A71" s="91" t="s">
        <v>164</v>
      </c>
      <c r="B71" s="71">
        <v>789414.3</v>
      </c>
      <c r="C71" s="72">
        <v>406533.5</v>
      </c>
      <c r="D71" s="259">
        <v>382880.8</v>
      </c>
      <c r="E71" s="91"/>
      <c r="F71" s="374"/>
      <c r="G71" s="354"/>
      <c r="H71" s="259"/>
      <c r="I71" s="29"/>
      <c r="J71" s="29"/>
      <c r="K71" s="29"/>
    </row>
    <row r="72" spans="1:11" ht="12.75" customHeight="1" x14ac:dyDescent="0.25">
      <c r="A72" s="91" t="s">
        <v>165</v>
      </c>
      <c r="B72" s="71">
        <v>2868288.1</v>
      </c>
      <c r="C72" s="72">
        <v>2235029.6</v>
      </c>
      <c r="D72" s="259">
        <v>633258.5</v>
      </c>
      <c r="E72" s="91"/>
      <c r="F72" s="374"/>
      <c r="G72" s="354"/>
      <c r="H72" s="259"/>
      <c r="I72" s="29"/>
      <c r="J72" s="29"/>
      <c r="K72" s="29"/>
    </row>
    <row r="73" spans="1:11" ht="12.75" customHeight="1" x14ac:dyDescent="0.25">
      <c r="A73" s="91" t="s">
        <v>166</v>
      </c>
      <c r="B73" s="71">
        <v>321918.09999999998</v>
      </c>
      <c r="C73" s="72">
        <v>145986</v>
      </c>
      <c r="D73" s="259">
        <v>175932.1</v>
      </c>
      <c r="E73" s="91"/>
      <c r="F73" s="374"/>
      <c r="G73" s="354"/>
      <c r="H73" s="259"/>
      <c r="I73" s="29"/>
      <c r="J73" s="29"/>
      <c r="K73" s="29"/>
    </row>
    <row r="74" spans="1:11" ht="12.75" customHeight="1" x14ac:dyDescent="0.25">
      <c r="A74" s="91" t="s">
        <v>167</v>
      </c>
      <c r="B74" s="71">
        <v>21318</v>
      </c>
      <c r="C74" s="72">
        <v>745</v>
      </c>
      <c r="D74" s="259">
        <v>20573</v>
      </c>
      <c r="E74" s="91"/>
      <c r="F74" s="374"/>
      <c r="G74" s="518"/>
      <c r="H74" s="260"/>
      <c r="I74" s="29"/>
      <c r="J74" s="29"/>
      <c r="K74" s="29"/>
    </row>
    <row r="75" spans="1:11" ht="12.75" customHeight="1" x14ac:dyDescent="0.25">
      <c r="A75" s="91" t="s">
        <v>168</v>
      </c>
      <c r="B75" s="71">
        <v>248247.2</v>
      </c>
      <c r="C75" s="72">
        <v>156074.20000000001</v>
      </c>
      <c r="D75" s="260">
        <v>92173</v>
      </c>
      <c r="E75" s="91"/>
      <c r="F75" s="374"/>
      <c r="G75" s="354"/>
      <c r="H75" s="259"/>
      <c r="I75" s="29"/>
      <c r="J75" s="29"/>
      <c r="K75" s="29"/>
    </row>
    <row r="76" spans="1:11" ht="12.75" customHeight="1" x14ac:dyDescent="0.25">
      <c r="A76" s="91" t="s">
        <v>169</v>
      </c>
      <c r="B76" s="71">
        <v>797</v>
      </c>
      <c r="C76" s="72">
        <v>797</v>
      </c>
      <c r="D76" s="260"/>
      <c r="E76" s="91"/>
      <c r="F76" s="374"/>
      <c r="G76" s="354"/>
      <c r="H76" s="259"/>
      <c r="I76" s="29"/>
      <c r="J76" s="29"/>
      <c r="K76" s="29"/>
    </row>
    <row r="77" spans="1:11" ht="12.75" customHeight="1" x14ac:dyDescent="0.25">
      <c r="A77" s="91" t="s">
        <v>170</v>
      </c>
      <c r="B77" s="71">
        <v>27.8</v>
      </c>
      <c r="C77" s="72">
        <v>27.8</v>
      </c>
      <c r="D77" s="259"/>
      <c r="E77" s="91"/>
      <c r="F77" s="374"/>
      <c r="G77" s="354"/>
      <c r="H77" s="259"/>
      <c r="I77" s="29"/>
      <c r="J77" s="29"/>
      <c r="K77" s="29"/>
    </row>
    <row r="78" spans="1:11" s="124" customFormat="1" ht="15" customHeight="1" x14ac:dyDescent="0.25">
      <c r="A78" s="81" t="s">
        <v>171</v>
      </c>
      <c r="B78" s="82">
        <v>3015.8</v>
      </c>
      <c r="C78" s="73">
        <v>2097.8000000000002</v>
      </c>
      <c r="D78" s="409">
        <v>918</v>
      </c>
      <c r="E78" s="91"/>
      <c r="F78" s="374"/>
      <c r="G78" s="354"/>
      <c r="H78" s="259"/>
      <c r="I78" s="29"/>
      <c r="J78" s="29"/>
      <c r="K78" s="29"/>
    </row>
    <row r="79" spans="1:11" ht="12.75" customHeight="1" x14ac:dyDescent="0.25">
      <c r="A79" s="16"/>
      <c r="B79" s="71"/>
      <c r="C79" s="395"/>
      <c r="D79" s="71"/>
      <c r="E79" s="407"/>
      <c r="F79" s="249"/>
      <c r="G79" s="248"/>
      <c r="H79" s="34"/>
    </row>
    <row r="80" spans="1:11" s="347" customFormat="1" ht="24" customHeight="1" x14ac:dyDescent="0.25">
      <c r="A80" s="551" t="s">
        <v>177</v>
      </c>
      <c r="B80" s="551"/>
      <c r="C80" s="551"/>
      <c r="D80" s="551"/>
      <c r="E80" s="259"/>
      <c r="F80" s="406"/>
      <c r="G80" s="29"/>
      <c r="H80" s="15"/>
    </row>
    <row r="81" spans="1:8" ht="12.75" customHeight="1" x14ac:dyDescent="0.25">
      <c r="A81" s="74"/>
      <c r="B81" s="75"/>
      <c r="C81" s="93" t="s">
        <v>133</v>
      </c>
      <c r="D81" s="455" t="s">
        <v>134</v>
      </c>
      <c r="E81" s="259"/>
      <c r="F81" s="406"/>
      <c r="G81" s="29"/>
    </row>
    <row r="82" spans="1:8" ht="24" customHeight="1" x14ac:dyDescent="0.25">
      <c r="A82" s="563"/>
      <c r="B82" s="560" t="s">
        <v>326</v>
      </c>
      <c r="C82" s="535" t="s">
        <v>135</v>
      </c>
      <c r="D82" s="536"/>
      <c r="E82" s="259"/>
      <c r="F82" s="406"/>
      <c r="G82" s="29"/>
      <c r="H82" s="124"/>
    </row>
    <row r="83" spans="1:8" ht="33.6" customHeight="1" x14ac:dyDescent="0.25">
      <c r="A83" s="564"/>
      <c r="B83" s="561"/>
      <c r="C83" s="452" t="s">
        <v>176</v>
      </c>
      <c r="D83" s="453" t="s">
        <v>137</v>
      </c>
      <c r="E83" s="92"/>
    </row>
    <row r="84" spans="1:8" ht="12.75" customHeight="1" x14ac:dyDescent="0.25">
      <c r="A84" s="76" t="s">
        <v>151</v>
      </c>
      <c r="B84" s="352">
        <v>11399208.4</v>
      </c>
      <c r="C84" s="353">
        <v>7485990.2000000002</v>
      </c>
      <c r="D84" s="71">
        <v>3913218.2</v>
      </c>
      <c r="E84" s="484"/>
      <c r="F84" s="438"/>
      <c r="G84" s="347"/>
      <c r="H84" s="347"/>
    </row>
    <row r="85" spans="1:8" ht="12.75" customHeight="1" x14ac:dyDescent="0.25">
      <c r="A85" s="79" t="s">
        <v>152</v>
      </c>
      <c r="B85" s="352">
        <v>211583.7</v>
      </c>
      <c r="C85" s="382">
        <v>88895</v>
      </c>
      <c r="D85" s="71">
        <v>122688.7</v>
      </c>
    </row>
    <row r="86" spans="1:8" ht="12.75" customHeight="1" x14ac:dyDescent="0.25">
      <c r="A86" s="79" t="s">
        <v>153</v>
      </c>
      <c r="B86" s="352">
        <v>3524261.3</v>
      </c>
      <c r="C86" s="382">
        <v>2740805.5</v>
      </c>
      <c r="D86" s="71">
        <v>783455.8</v>
      </c>
      <c r="E86" s="111"/>
    </row>
    <row r="87" spans="1:8" ht="12.75" customHeight="1" x14ac:dyDescent="0.25">
      <c r="A87" s="79" t="s">
        <v>154</v>
      </c>
      <c r="B87" s="352">
        <v>318981.2</v>
      </c>
      <c r="C87" s="382">
        <v>160017.20000000001</v>
      </c>
      <c r="D87" s="71">
        <v>158964</v>
      </c>
      <c r="E87" s="113"/>
    </row>
    <row r="88" spans="1:8" ht="12.75" customHeight="1" x14ac:dyDescent="0.25">
      <c r="A88" s="79" t="s">
        <v>155</v>
      </c>
      <c r="B88" s="352">
        <v>39834.9</v>
      </c>
      <c r="C88" s="382">
        <v>21213.1</v>
      </c>
      <c r="D88" s="71">
        <v>18621.8</v>
      </c>
      <c r="E88" s="85"/>
      <c r="F88" s="39"/>
      <c r="G88" s="39"/>
      <c r="H88" s="39"/>
    </row>
    <row r="89" spans="1:8" ht="12.75" customHeight="1" x14ac:dyDescent="0.25">
      <c r="A89" s="79" t="s">
        <v>157</v>
      </c>
      <c r="B89" s="352">
        <v>156620.29999999999</v>
      </c>
      <c r="C89" s="382">
        <v>69569.5</v>
      </c>
      <c r="D89" s="71">
        <v>87050.8</v>
      </c>
      <c r="E89" s="85"/>
      <c r="F89" s="39"/>
    </row>
    <row r="90" spans="1:8" ht="12.75" customHeight="1" x14ac:dyDescent="0.25">
      <c r="A90" s="79" t="s">
        <v>158</v>
      </c>
      <c r="B90" s="352">
        <v>149749.4</v>
      </c>
      <c r="C90" s="382">
        <v>15523.4</v>
      </c>
      <c r="D90" s="71">
        <v>134226</v>
      </c>
      <c r="E90" s="85"/>
      <c r="F90" s="39"/>
    </row>
    <row r="91" spans="1:8" ht="12.75" customHeight="1" x14ac:dyDescent="0.25">
      <c r="A91" s="79" t="s">
        <v>159</v>
      </c>
      <c r="B91" s="352">
        <v>88623.4</v>
      </c>
      <c r="C91" s="382">
        <v>16092.2</v>
      </c>
      <c r="D91" s="71">
        <v>72531.199999999997</v>
      </c>
      <c r="E91" s="85"/>
      <c r="F91" s="39"/>
    </row>
    <row r="92" spans="1:8" ht="12.75" customHeight="1" x14ac:dyDescent="0.25">
      <c r="A92" s="79" t="s">
        <v>160</v>
      </c>
      <c r="B92" s="352">
        <v>759436.9</v>
      </c>
      <c r="C92" s="382">
        <v>466868.5</v>
      </c>
      <c r="D92" s="71">
        <v>292568.40000000002</v>
      </c>
      <c r="E92" s="85"/>
      <c r="F92" s="39"/>
    </row>
    <row r="93" spans="1:8" ht="12.75" customHeight="1" x14ac:dyDescent="0.25">
      <c r="A93" s="79" t="s">
        <v>161</v>
      </c>
      <c r="B93" s="352">
        <v>3240673</v>
      </c>
      <c r="C93" s="382">
        <v>1930223.3</v>
      </c>
      <c r="D93" s="71">
        <v>1310449.7</v>
      </c>
      <c r="E93" s="85"/>
      <c r="F93" s="39"/>
    </row>
    <row r="94" spans="1:8" ht="12.75" customHeight="1" x14ac:dyDescent="0.25">
      <c r="A94" s="79" t="s">
        <v>162</v>
      </c>
      <c r="B94" s="352">
        <v>9277.2999999999993</v>
      </c>
      <c r="C94" s="382">
        <v>1899</v>
      </c>
      <c r="D94" s="71">
        <v>7378.3</v>
      </c>
      <c r="E94" s="85"/>
      <c r="F94" s="39"/>
    </row>
    <row r="95" spans="1:8" ht="12.75" customHeight="1" x14ac:dyDescent="0.25">
      <c r="A95" s="79" t="s">
        <v>164</v>
      </c>
      <c r="B95" s="352">
        <v>552769.80000000005</v>
      </c>
      <c r="C95" s="382">
        <v>274144.5</v>
      </c>
      <c r="D95" s="71">
        <v>278625.3</v>
      </c>
      <c r="E95" s="85"/>
      <c r="F95" s="39"/>
    </row>
    <row r="96" spans="1:8" ht="12.75" customHeight="1" x14ac:dyDescent="0.25">
      <c r="A96" s="79" t="s">
        <v>165</v>
      </c>
      <c r="B96" s="352">
        <v>1944184</v>
      </c>
      <c r="C96" s="382">
        <v>1490563.9</v>
      </c>
      <c r="D96" s="71">
        <v>453620.1</v>
      </c>
      <c r="E96" s="85"/>
      <c r="F96" s="39"/>
    </row>
    <row r="97" spans="1:8" ht="12.75" customHeight="1" x14ac:dyDescent="0.25">
      <c r="A97" s="79" t="s">
        <v>166</v>
      </c>
      <c r="B97" s="352">
        <v>226700.79999999999</v>
      </c>
      <c r="C97" s="382">
        <v>117306.5</v>
      </c>
      <c r="D97" s="71">
        <v>109394.3</v>
      </c>
      <c r="E97" s="85"/>
      <c r="F97" s="39"/>
    </row>
    <row r="98" spans="1:8" ht="12.75" customHeight="1" x14ac:dyDescent="0.25">
      <c r="A98" s="79" t="s">
        <v>167</v>
      </c>
      <c r="B98" s="352">
        <v>18895</v>
      </c>
      <c r="C98" s="382">
        <v>475</v>
      </c>
      <c r="D98" s="457">
        <v>18420</v>
      </c>
      <c r="E98" s="85"/>
      <c r="F98" s="39"/>
    </row>
    <row r="99" spans="1:8" ht="12.75" customHeight="1" x14ac:dyDescent="0.25">
      <c r="A99" s="79" t="s">
        <v>168</v>
      </c>
      <c r="B99" s="352">
        <v>153804.6</v>
      </c>
      <c r="C99" s="382">
        <v>89498.8</v>
      </c>
      <c r="D99" s="116">
        <v>64305.8</v>
      </c>
      <c r="E99" s="85"/>
      <c r="F99" s="39"/>
    </row>
    <row r="100" spans="1:8" ht="12.75" customHeight="1" x14ac:dyDescent="0.25">
      <c r="A100" s="79" t="s">
        <v>169</v>
      </c>
      <c r="B100" s="352">
        <v>797</v>
      </c>
      <c r="C100" s="382">
        <v>797</v>
      </c>
      <c r="D100" s="330" t="s">
        <v>290</v>
      </c>
      <c r="E100" s="85"/>
      <c r="F100" s="39"/>
    </row>
    <row r="101" spans="1:8" s="124" customFormat="1" ht="15" customHeight="1" x14ac:dyDescent="0.25">
      <c r="A101" s="81" t="s">
        <v>171</v>
      </c>
      <c r="B101" s="355">
        <v>3015.8</v>
      </c>
      <c r="C101" s="460">
        <v>2097.8000000000002</v>
      </c>
      <c r="D101" s="356">
        <v>918</v>
      </c>
      <c r="E101" s="85"/>
      <c r="F101" s="39"/>
      <c r="G101" s="15"/>
      <c r="H101" s="15"/>
    </row>
    <row r="102" spans="1:8" ht="12.75" customHeight="1" x14ac:dyDescent="0.25">
      <c r="A102" s="334"/>
      <c r="B102" s="335"/>
      <c r="C102" s="335"/>
      <c r="D102" s="335"/>
      <c r="E102" s="85"/>
      <c r="F102" s="39"/>
    </row>
    <row r="103" spans="1:8" s="347" customFormat="1" ht="20.100000000000001" customHeight="1" x14ac:dyDescent="0.25">
      <c r="A103" s="534" t="s">
        <v>178</v>
      </c>
      <c r="B103" s="534"/>
      <c r="C103" s="534"/>
      <c r="D103" s="534"/>
      <c r="E103" s="85"/>
      <c r="F103" s="39"/>
      <c r="G103" s="15"/>
      <c r="H103" s="15"/>
    </row>
    <row r="104" spans="1:8" ht="12.75" customHeight="1" x14ac:dyDescent="0.25">
      <c r="A104" s="79"/>
      <c r="B104" s="94"/>
      <c r="C104" s="95" t="s">
        <v>133</v>
      </c>
      <c r="D104" s="457" t="s">
        <v>134</v>
      </c>
      <c r="E104" s="85"/>
      <c r="F104" s="39"/>
    </row>
    <row r="105" spans="1:8" ht="12.75" customHeight="1" x14ac:dyDescent="0.25">
      <c r="A105" s="537"/>
      <c r="B105" s="541" t="s">
        <v>326</v>
      </c>
      <c r="C105" s="535" t="s">
        <v>135</v>
      </c>
      <c r="D105" s="536"/>
      <c r="E105" s="85"/>
      <c r="F105" s="39"/>
      <c r="G105" s="124"/>
      <c r="H105" s="124"/>
    </row>
    <row r="106" spans="1:8" ht="33.6" customHeight="1" x14ac:dyDescent="0.25">
      <c r="A106" s="537"/>
      <c r="B106" s="541"/>
      <c r="C106" s="452" t="s">
        <v>176</v>
      </c>
      <c r="D106" s="478" t="s">
        <v>137</v>
      </c>
      <c r="E106" s="225"/>
    </row>
    <row r="107" spans="1:8" ht="12.75" customHeight="1" x14ac:dyDescent="0.25">
      <c r="A107" s="76" t="s">
        <v>151</v>
      </c>
      <c r="B107" s="352">
        <v>280586.09999999998</v>
      </c>
      <c r="C107" s="353">
        <v>117133.59999999999</v>
      </c>
      <c r="D107" s="72">
        <v>163452.5</v>
      </c>
      <c r="E107" s="365"/>
      <c r="F107" s="438"/>
      <c r="G107" s="347"/>
      <c r="H107" s="347"/>
    </row>
    <row r="108" spans="1:8" ht="12.75" customHeight="1" x14ac:dyDescent="0.25">
      <c r="A108" s="79" t="s">
        <v>152</v>
      </c>
      <c r="B108" s="352">
        <v>10168.5</v>
      </c>
      <c r="C108" s="353">
        <v>7714.6</v>
      </c>
      <c r="D108" s="72">
        <v>2453.9</v>
      </c>
      <c r="E108" s="34"/>
    </row>
    <row r="109" spans="1:8" ht="12.75" customHeight="1" x14ac:dyDescent="0.25">
      <c r="A109" s="79" t="s">
        <v>153</v>
      </c>
      <c r="B109" s="352">
        <v>1810.9</v>
      </c>
      <c r="C109" s="353">
        <v>1563.9</v>
      </c>
      <c r="D109" s="72">
        <v>247</v>
      </c>
      <c r="E109" s="111"/>
    </row>
    <row r="110" spans="1:8" ht="12.75" customHeight="1" x14ac:dyDescent="0.25">
      <c r="A110" s="79" t="s">
        <v>154</v>
      </c>
      <c r="B110" s="352">
        <v>1510</v>
      </c>
      <c r="C110" s="353">
        <v>1460</v>
      </c>
      <c r="D110" s="72">
        <v>50</v>
      </c>
      <c r="E110" s="113"/>
    </row>
    <row r="111" spans="1:8" ht="12.75" customHeight="1" x14ac:dyDescent="0.25">
      <c r="A111" s="79" t="s">
        <v>155</v>
      </c>
      <c r="B111" s="352">
        <v>65165.9</v>
      </c>
      <c r="C111" s="353">
        <v>26365.1</v>
      </c>
      <c r="D111" s="72">
        <v>38800.800000000003</v>
      </c>
      <c r="E111" s="259"/>
    </row>
    <row r="112" spans="1:8" ht="12.75" customHeight="1" x14ac:dyDescent="0.25">
      <c r="A112" s="79" t="s">
        <v>157</v>
      </c>
      <c r="B112" s="352">
        <v>10312.700000000001</v>
      </c>
      <c r="C112" s="353">
        <v>10219</v>
      </c>
      <c r="D112" s="262">
        <v>93.7</v>
      </c>
      <c r="E112" s="259"/>
      <c r="F112" s="406"/>
      <c r="G112" s="114"/>
    </row>
    <row r="113" spans="1:7" ht="12.75" customHeight="1" x14ac:dyDescent="0.25">
      <c r="A113" s="79" t="s">
        <v>158</v>
      </c>
      <c r="B113" s="352">
        <v>24566.799999999999</v>
      </c>
      <c r="C113" s="353">
        <v>3700.3</v>
      </c>
      <c r="D113" s="72">
        <v>20866.5</v>
      </c>
      <c r="E113" s="259"/>
      <c r="F113" s="406"/>
      <c r="G113" s="114"/>
    </row>
    <row r="114" spans="1:7" ht="12.75" customHeight="1" x14ac:dyDescent="0.25">
      <c r="A114" s="79" t="s">
        <v>159</v>
      </c>
      <c r="B114" s="352">
        <v>62772.5</v>
      </c>
      <c r="C114" s="353">
        <v>11565</v>
      </c>
      <c r="D114" s="72">
        <v>51207.5</v>
      </c>
      <c r="E114" s="259"/>
      <c r="F114" s="406"/>
      <c r="G114" s="114"/>
    </row>
    <row r="115" spans="1:7" ht="12.75" customHeight="1" x14ac:dyDescent="0.25">
      <c r="A115" s="372" t="s">
        <v>160</v>
      </c>
      <c r="B115" s="352">
        <v>223</v>
      </c>
      <c r="C115" s="353">
        <v>123</v>
      </c>
      <c r="D115" s="72">
        <v>100</v>
      </c>
      <c r="E115" s="259"/>
      <c r="F115" s="406"/>
      <c r="G115" s="114"/>
    </row>
    <row r="116" spans="1:7" ht="12.75" customHeight="1" x14ac:dyDescent="0.25">
      <c r="A116" s="372" t="s">
        <v>161</v>
      </c>
      <c r="B116" s="352">
        <v>15132.4</v>
      </c>
      <c r="C116" s="353">
        <v>10841</v>
      </c>
      <c r="D116" s="72">
        <v>4291.3999999999996</v>
      </c>
      <c r="E116" s="259"/>
      <c r="F116" s="406"/>
      <c r="G116" s="114"/>
    </row>
    <row r="117" spans="1:7" ht="12.75" customHeight="1" x14ac:dyDescent="0.25">
      <c r="A117" s="372" t="s">
        <v>162</v>
      </c>
      <c r="B117" s="352">
        <v>10889</v>
      </c>
      <c r="C117" s="353">
        <v>8408</v>
      </c>
      <c r="D117" s="72">
        <v>2481</v>
      </c>
      <c r="E117" s="259"/>
      <c r="F117" s="406"/>
      <c r="G117" s="114"/>
    </row>
    <row r="118" spans="1:7" ht="12.75" customHeight="1" x14ac:dyDescent="0.25">
      <c r="A118" s="462" t="s">
        <v>163</v>
      </c>
      <c r="B118" s="352">
        <v>2</v>
      </c>
      <c r="C118" s="353" t="s">
        <v>290</v>
      </c>
      <c r="D118" s="72">
        <v>2</v>
      </c>
      <c r="E118" s="259"/>
      <c r="F118" s="406"/>
      <c r="G118" s="114"/>
    </row>
    <row r="119" spans="1:7" ht="12.75" customHeight="1" x14ac:dyDescent="0.25">
      <c r="A119" s="372" t="s">
        <v>164</v>
      </c>
      <c r="B119" s="352">
        <v>9939.7999999999993</v>
      </c>
      <c r="C119" s="353">
        <v>6897.3</v>
      </c>
      <c r="D119" s="262">
        <v>3042.5</v>
      </c>
      <c r="E119" s="486"/>
      <c r="F119" s="406"/>
      <c r="G119" s="114"/>
    </row>
    <row r="120" spans="1:7" ht="12.75" customHeight="1" x14ac:dyDescent="0.25">
      <c r="A120" s="372" t="s">
        <v>165</v>
      </c>
      <c r="B120" s="352">
        <v>16510</v>
      </c>
      <c r="C120" s="353">
        <v>13170</v>
      </c>
      <c r="D120" s="72">
        <v>3340</v>
      </c>
      <c r="E120" s="259"/>
      <c r="F120" s="406"/>
      <c r="G120" s="114"/>
    </row>
    <row r="121" spans="1:7" ht="12.75" customHeight="1" x14ac:dyDescent="0.25">
      <c r="A121" s="372" t="s">
        <v>166</v>
      </c>
      <c r="B121" s="352">
        <v>45858.399999999994</v>
      </c>
      <c r="C121" s="353">
        <v>9853.7000000000007</v>
      </c>
      <c r="D121" s="259">
        <v>36004.699999999997</v>
      </c>
      <c r="E121" s="357"/>
      <c r="F121" s="406"/>
      <c r="G121" s="114"/>
    </row>
    <row r="122" spans="1:7" ht="12.75" customHeight="1" x14ac:dyDescent="0.25">
      <c r="A122" s="463" t="s">
        <v>168</v>
      </c>
      <c r="B122" s="355">
        <v>5724.2</v>
      </c>
      <c r="C122" s="410">
        <v>5252.7</v>
      </c>
      <c r="D122" s="359">
        <v>471.5</v>
      </c>
      <c r="E122" s="259"/>
      <c r="F122" s="406"/>
      <c r="G122" s="114"/>
    </row>
    <row r="123" spans="1:7" ht="12.75" customHeight="1" x14ac:dyDescent="0.25">
      <c r="A123" s="98"/>
      <c r="B123" s="99"/>
      <c r="C123" s="99"/>
      <c r="D123" s="99"/>
      <c r="E123" s="259"/>
      <c r="F123" s="406"/>
      <c r="G123" s="114"/>
    </row>
    <row r="124" spans="1:7" ht="20.100000000000001" customHeight="1" x14ac:dyDescent="0.25">
      <c r="A124" s="551" t="s">
        <v>179</v>
      </c>
      <c r="B124" s="551"/>
      <c r="C124" s="551"/>
      <c r="D124" s="551"/>
      <c r="E124" s="259"/>
      <c r="F124" s="406"/>
      <c r="G124" s="114"/>
    </row>
    <row r="125" spans="1:7" ht="12.75" customHeight="1" x14ac:dyDescent="0.25">
      <c r="A125" s="74"/>
      <c r="B125" s="75"/>
      <c r="C125" s="17" t="s">
        <v>133</v>
      </c>
      <c r="D125" s="456" t="s">
        <v>134</v>
      </c>
      <c r="E125" s="259"/>
      <c r="F125" s="406"/>
      <c r="G125" s="114"/>
    </row>
    <row r="126" spans="1:7" ht="24" customHeight="1" x14ac:dyDescent="0.25">
      <c r="A126" s="528"/>
      <c r="B126" s="529" t="s">
        <v>326</v>
      </c>
      <c r="C126" s="530" t="s">
        <v>135</v>
      </c>
      <c r="D126" s="531"/>
      <c r="E126" s="486"/>
      <c r="F126" s="406"/>
      <c r="G126" s="114"/>
    </row>
    <row r="127" spans="1:7" ht="33" customHeight="1" x14ac:dyDescent="0.25">
      <c r="A127" s="528"/>
      <c r="B127" s="529"/>
      <c r="C127" s="448" t="s">
        <v>136</v>
      </c>
      <c r="D127" s="477" t="s">
        <v>137</v>
      </c>
      <c r="E127" s="99"/>
    </row>
    <row r="128" spans="1:7" ht="12.75" customHeight="1" x14ac:dyDescent="0.25">
      <c r="A128" s="76" t="s">
        <v>151</v>
      </c>
      <c r="B128" s="352">
        <v>2696882.0999999996</v>
      </c>
      <c r="C128" s="353">
        <v>1500083.2</v>
      </c>
      <c r="D128" s="396">
        <v>1196798.8999999999</v>
      </c>
      <c r="E128" s="484"/>
    </row>
    <row r="129" spans="1:7" ht="12.75" customHeight="1" x14ac:dyDescent="0.25">
      <c r="A129" s="79" t="s">
        <v>152</v>
      </c>
      <c r="B129" s="352">
        <v>44445.4</v>
      </c>
      <c r="C129" s="353">
        <v>23068.9</v>
      </c>
      <c r="D129" s="396">
        <v>21376.5</v>
      </c>
      <c r="E129" s="34"/>
    </row>
    <row r="130" spans="1:7" ht="12.75" customHeight="1" x14ac:dyDescent="0.25">
      <c r="A130" s="79" t="s">
        <v>153</v>
      </c>
      <c r="B130" s="352">
        <v>762538.89999999991</v>
      </c>
      <c r="C130" s="353">
        <v>556714.1</v>
      </c>
      <c r="D130" s="396">
        <v>205824.8</v>
      </c>
      <c r="E130" s="483"/>
    </row>
    <row r="131" spans="1:7" ht="12.75" customHeight="1" x14ac:dyDescent="0.25">
      <c r="A131" s="79" t="s">
        <v>154</v>
      </c>
      <c r="B131" s="352">
        <v>91142.9</v>
      </c>
      <c r="C131" s="353">
        <v>27482.9</v>
      </c>
      <c r="D131" s="396">
        <v>63660</v>
      </c>
      <c r="E131" s="113"/>
    </row>
    <row r="132" spans="1:7" ht="12.75" customHeight="1" x14ac:dyDescent="0.25">
      <c r="A132" s="79" t="s">
        <v>155</v>
      </c>
      <c r="B132" s="352">
        <v>70573.899999999994</v>
      </c>
      <c r="C132" s="353">
        <v>17619.900000000001</v>
      </c>
      <c r="D132" s="396">
        <v>52954</v>
      </c>
      <c r="E132" s="407"/>
      <c r="F132" s="407"/>
      <c r="G132" s="407"/>
    </row>
    <row r="133" spans="1:7" ht="12.75" customHeight="1" x14ac:dyDescent="0.25">
      <c r="A133" s="79" t="s">
        <v>157</v>
      </c>
      <c r="B133" s="352">
        <v>72719.399999999994</v>
      </c>
      <c r="C133" s="353">
        <v>25925.7</v>
      </c>
      <c r="D133" s="396">
        <v>46793.7</v>
      </c>
      <c r="E133" s="407"/>
      <c r="F133" s="406"/>
      <c r="G133" s="114"/>
    </row>
    <row r="134" spans="1:7" ht="12.75" customHeight="1" x14ac:dyDescent="0.25">
      <c r="A134" s="79" t="s">
        <v>158</v>
      </c>
      <c r="B134" s="352">
        <v>201792.4</v>
      </c>
      <c r="C134" s="353">
        <v>13191</v>
      </c>
      <c r="D134" s="396">
        <v>188601.4</v>
      </c>
      <c r="E134" s="407"/>
      <c r="F134" s="406"/>
      <c r="G134" s="114"/>
    </row>
    <row r="135" spans="1:7" ht="12.75" customHeight="1" x14ac:dyDescent="0.25">
      <c r="A135" s="79" t="s">
        <v>159</v>
      </c>
      <c r="B135" s="352">
        <v>137809.79999999999</v>
      </c>
      <c r="C135" s="353">
        <v>16771.3</v>
      </c>
      <c r="D135" s="396">
        <v>121038.5</v>
      </c>
      <c r="E135" s="407"/>
      <c r="F135" s="406"/>
      <c r="G135" s="114"/>
    </row>
    <row r="136" spans="1:7" ht="12.75" customHeight="1" x14ac:dyDescent="0.25">
      <c r="A136" s="79" t="s">
        <v>160</v>
      </c>
      <c r="B136" s="352">
        <v>130280.3</v>
      </c>
      <c r="C136" s="353">
        <v>55819.199999999997</v>
      </c>
      <c r="D136" s="396">
        <v>74461.100000000006</v>
      </c>
      <c r="E136" s="407"/>
      <c r="F136" s="406"/>
      <c r="G136" s="114"/>
    </row>
    <row r="137" spans="1:7" ht="12.75" customHeight="1" x14ac:dyDescent="0.25">
      <c r="A137" s="79" t="s">
        <v>161</v>
      </c>
      <c r="B137" s="352">
        <v>475786.5</v>
      </c>
      <c r="C137" s="353">
        <v>259534.9</v>
      </c>
      <c r="D137" s="396">
        <v>216251.6</v>
      </c>
      <c r="E137" s="407"/>
      <c r="F137" s="406"/>
      <c r="G137" s="114"/>
    </row>
    <row r="138" spans="1:7" ht="12.75" customHeight="1" x14ac:dyDescent="0.25">
      <c r="A138" s="79" t="s">
        <v>162</v>
      </c>
      <c r="B138" s="352">
        <v>415</v>
      </c>
      <c r="C138" s="353">
        <v>190</v>
      </c>
      <c r="D138" s="396">
        <v>225</v>
      </c>
      <c r="E138" s="407"/>
      <c r="F138" s="406"/>
      <c r="G138" s="114"/>
    </row>
    <row r="139" spans="1:7" ht="12.75" customHeight="1" x14ac:dyDescent="0.25">
      <c r="A139" s="79" t="s">
        <v>164</v>
      </c>
      <c r="B139" s="352">
        <v>113820.4</v>
      </c>
      <c r="C139" s="353">
        <v>69776</v>
      </c>
      <c r="D139" s="396">
        <v>44044.4</v>
      </c>
      <c r="E139" s="407"/>
      <c r="F139" s="406"/>
      <c r="G139" s="114"/>
    </row>
    <row r="140" spans="1:7" ht="12.75" customHeight="1" x14ac:dyDescent="0.25">
      <c r="A140" s="79" t="s">
        <v>165</v>
      </c>
      <c r="B140" s="352">
        <v>477922</v>
      </c>
      <c r="C140" s="353">
        <v>365876.3</v>
      </c>
      <c r="D140" s="396">
        <v>112045.7</v>
      </c>
      <c r="E140" s="407"/>
      <c r="F140" s="406"/>
      <c r="G140" s="114"/>
    </row>
    <row r="141" spans="1:7" ht="12.75" customHeight="1" x14ac:dyDescent="0.25">
      <c r="A141" s="79" t="s">
        <v>166</v>
      </c>
      <c r="B141" s="352">
        <v>47688.5</v>
      </c>
      <c r="C141" s="353">
        <v>18444.3</v>
      </c>
      <c r="D141" s="396">
        <v>29244.2</v>
      </c>
      <c r="E141" s="407"/>
      <c r="F141" s="406"/>
      <c r="G141" s="114"/>
    </row>
    <row r="142" spans="1:7" ht="12.75" customHeight="1" x14ac:dyDescent="0.25">
      <c r="A142" s="79" t="s">
        <v>167</v>
      </c>
      <c r="B142" s="352">
        <v>2423</v>
      </c>
      <c r="C142" s="353">
        <v>270</v>
      </c>
      <c r="D142" s="396">
        <v>2153</v>
      </c>
      <c r="E142" s="407"/>
      <c r="F142" s="406"/>
      <c r="G142" s="114"/>
    </row>
    <row r="143" spans="1:7" ht="12.75" customHeight="1" x14ac:dyDescent="0.25">
      <c r="A143" s="79" t="s">
        <v>168</v>
      </c>
      <c r="B143" s="352">
        <v>67495.899999999994</v>
      </c>
      <c r="C143" s="353">
        <v>49370.9</v>
      </c>
      <c r="D143" s="396">
        <v>18125</v>
      </c>
      <c r="E143" s="407"/>
      <c r="F143" s="406"/>
      <c r="G143" s="114"/>
    </row>
    <row r="144" spans="1:7" ht="12.75" customHeight="1" x14ac:dyDescent="0.25">
      <c r="A144" s="81" t="s">
        <v>170</v>
      </c>
      <c r="B144" s="355">
        <v>27.8</v>
      </c>
      <c r="C144" s="411">
        <v>27.8</v>
      </c>
      <c r="D144" s="408" t="s">
        <v>290</v>
      </c>
      <c r="E144" s="407"/>
      <c r="F144" s="406"/>
      <c r="G144" s="114"/>
    </row>
    <row r="145" spans="1:8" ht="12.75" customHeight="1" x14ac:dyDescent="0.25">
      <c r="A145" s="101"/>
      <c r="B145" s="102"/>
      <c r="C145" s="85"/>
      <c r="D145" s="103"/>
      <c r="E145" s="407"/>
      <c r="F145" s="406"/>
      <c r="G145" s="114"/>
    </row>
    <row r="146" spans="1:8" s="347" customFormat="1" ht="20.100000000000001" customHeight="1" x14ac:dyDescent="0.25">
      <c r="A146" s="551" t="s">
        <v>180</v>
      </c>
      <c r="B146" s="551"/>
      <c r="C146" s="551"/>
      <c r="D146" s="551"/>
      <c r="E146" s="407"/>
      <c r="F146" s="406"/>
      <c r="G146" s="114"/>
      <c r="H146" s="15"/>
    </row>
    <row r="147" spans="1:8" ht="12.75" customHeight="1" x14ac:dyDescent="0.25">
      <c r="A147" s="74"/>
      <c r="B147" s="75"/>
      <c r="C147" s="17" t="s">
        <v>133</v>
      </c>
      <c r="D147" s="456" t="s">
        <v>134</v>
      </c>
      <c r="E147" s="407"/>
      <c r="F147" s="406"/>
      <c r="G147" s="114"/>
    </row>
    <row r="148" spans="1:8" ht="24" customHeight="1" x14ac:dyDescent="0.25">
      <c r="A148" s="528"/>
      <c r="B148" s="529" t="s">
        <v>326</v>
      </c>
      <c r="C148" s="530" t="s">
        <v>135</v>
      </c>
      <c r="D148" s="531"/>
      <c r="E148" s="407"/>
      <c r="F148" s="406"/>
      <c r="G148" s="114"/>
    </row>
    <row r="149" spans="1:8" ht="33" customHeight="1" x14ac:dyDescent="0.25">
      <c r="A149" s="528"/>
      <c r="B149" s="529"/>
      <c r="C149" s="448" t="s">
        <v>136</v>
      </c>
      <c r="D149" s="360" t="s">
        <v>137</v>
      </c>
      <c r="E149" s="104"/>
    </row>
    <row r="150" spans="1:8" ht="12.75" customHeight="1" x14ac:dyDescent="0.25">
      <c r="A150" s="76" t="s">
        <v>151</v>
      </c>
      <c r="B150" s="382">
        <v>23959.7</v>
      </c>
      <c r="C150" s="382">
        <v>12123</v>
      </c>
      <c r="D150" s="71">
        <v>11836.7</v>
      </c>
      <c r="E150" s="484"/>
      <c r="F150" s="438"/>
      <c r="G150" s="347"/>
      <c r="H150" s="347"/>
    </row>
    <row r="151" spans="1:8" ht="12.75" customHeight="1" x14ac:dyDescent="0.25">
      <c r="A151" s="79" t="s">
        <v>152</v>
      </c>
      <c r="B151" s="352">
        <v>2524.6999999999998</v>
      </c>
      <c r="C151" s="337">
        <v>1377</v>
      </c>
      <c r="D151" s="71">
        <v>1147.7</v>
      </c>
    </row>
    <row r="152" spans="1:8" ht="12.75" customHeight="1" x14ac:dyDescent="0.25">
      <c r="A152" s="79" t="s">
        <v>153</v>
      </c>
      <c r="B152" s="352">
        <v>627</v>
      </c>
      <c r="C152" s="337">
        <v>627</v>
      </c>
      <c r="D152" s="71" t="s">
        <v>290</v>
      </c>
    </row>
    <row r="153" spans="1:8" ht="12.75" customHeight="1" x14ac:dyDescent="0.25">
      <c r="A153" s="79" t="s">
        <v>154</v>
      </c>
      <c r="B153" s="352">
        <v>2593</v>
      </c>
      <c r="C153" s="337">
        <v>100</v>
      </c>
      <c r="D153" s="71">
        <v>2493</v>
      </c>
    </row>
    <row r="154" spans="1:8" ht="12.75" customHeight="1" x14ac:dyDescent="0.25">
      <c r="A154" s="464" t="s">
        <v>155</v>
      </c>
      <c r="B154" s="382">
        <v>158</v>
      </c>
      <c r="C154" s="382">
        <v>158</v>
      </c>
      <c r="D154" s="71" t="s">
        <v>290</v>
      </c>
      <c r="E154" s="78"/>
      <c r="F154" s="442"/>
    </row>
    <row r="155" spans="1:8" ht="12.75" customHeight="1" x14ac:dyDescent="0.25">
      <c r="A155" s="79" t="s">
        <v>157</v>
      </c>
      <c r="B155" s="352">
        <v>7547.8</v>
      </c>
      <c r="C155" s="337">
        <v>3689.8</v>
      </c>
      <c r="D155" s="71">
        <v>3858</v>
      </c>
      <c r="E155" s="78"/>
      <c r="F155" s="442"/>
    </row>
    <row r="156" spans="1:8" ht="12.75" customHeight="1" x14ac:dyDescent="0.25">
      <c r="A156" s="79" t="s">
        <v>160</v>
      </c>
      <c r="B156" s="352">
        <v>222</v>
      </c>
      <c r="C156" s="337">
        <v>200</v>
      </c>
      <c r="D156" s="71">
        <v>22</v>
      </c>
      <c r="E156" s="78"/>
      <c r="F156" s="442"/>
    </row>
    <row r="157" spans="1:8" ht="12.75" customHeight="1" x14ac:dyDescent="0.25">
      <c r="A157" s="79" t="s">
        <v>161</v>
      </c>
      <c r="B157" s="352">
        <v>6917</v>
      </c>
      <c r="C157" s="337">
        <v>3042</v>
      </c>
      <c r="D157" s="71">
        <v>3875</v>
      </c>
      <c r="E157" s="78"/>
      <c r="F157" s="442"/>
    </row>
    <row r="158" spans="1:8" ht="12.75" customHeight="1" x14ac:dyDescent="0.25">
      <c r="A158" s="79" t="s">
        <v>164</v>
      </c>
      <c r="B158" s="352">
        <v>630</v>
      </c>
      <c r="C158" s="337">
        <v>330</v>
      </c>
      <c r="D158" s="457">
        <v>300</v>
      </c>
      <c r="E158" s="78"/>
      <c r="F158" s="442"/>
    </row>
    <row r="159" spans="1:8" ht="12.75" customHeight="1" x14ac:dyDescent="0.25">
      <c r="A159" s="79" t="s">
        <v>165</v>
      </c>
      <c r="B159" s="352">
        <v>1439</v>
      </c>
      <c r="C159" s="337">
        <v>1323</v>
      </c>
      <c r="D159" s="71">
        <v>116</v>
      </c>
      <c r="E159" s="78"/>
      <c r="F159" s="442"/>
    </row>
    <row r="160" spans="1:8" ht="12.75" customHeight="1" x14ac:dyDescent="0.25">
      <c r="A160" s="79" t="s">
        <v>166</v>
      </c>
      <c r="B160" s="352">
        <v>1</v>
      </c>
      <c r="C160" s="361">
        <v>1</v>
      </c>
      <c r="D160" s="457" t="s">
        <v>290</v>
      </c>
      <c r="E160" s="78"/>
      <c r="F160" s="442"/>
    </row>
    <row r="161" spans="1:8" s="124" customFormat="1" ht="12.75" customHeight="1" x14ac:dyDescent="0.25">
      <c r="A161" s="81" t="s">
        <v>168</v>
      </c>
      <c r="B161" s="355">
        <v>1300.2</v>
      </c>
      <c r="C161" s="358">
        <v>1275.2</v>
      </c>
      <c r="D161" s="82">
        <v>25</v>
      </c>
      <c r="E161" s="78"/>
      <c r="F161" s="442"/>
      <c r="G161" s="15"/>
      <c r="H161" s="15"/>
    </row>
    <row r="162" spans="1:8" ht="12.75" customHeight="1" x14ac:dyDescent="0.25">
      <c r="A162" s="334"/>
      <c r="B162" s="335"/>
      <c r="C162" s="335"/>
      <c r="D162" s="336"/>
      <c r="E162" s="78"/>
      <c r="F162" s="442"/>
    </row>
    <row r="163" spans="1:8" s="347" customFormat="1" ht="20.100000000000001" customHeight="1" x14ac:dyDescent="0.25">
      <c r="A163" s="562" t="s">
        <v>181</v>
      </c>
      <c r="B163" s="562"/>
      <c r="C163" s="562"/>
      <c r="D163" s="562"/>
      <c r="E163" s="78"/>
      <c r="F163" s="442"/>
      <c r="G163" s="15"/>
      <c r="H163" s="15"/>
    </row>
    <row r="164" spans="1:8" ht="12.75" customHeight="1" x14ac:dyDescent="0.25">
      <c r="A164" s="74"/>
      <c r="B164" s="75"/>
      <c r="C164" s="17" t="s">
        <v>133</v>
      </c>
      <c r="D164" s="456" t="s">
        <v>134</v>
      </c>
      <c r="E164" s="78"/>
      <c r="F164" s="442"/>
    </row>
    <row r="165" spans="1:8" ht="24" customHeight="1" x14ac:dyDescent="0.25">
      <c r="A165" s="528"/>
      <c r="B165" s="529" t="s">
        <v>326</v>
      </c>
      <c r="C165" s="530" t="s">
        <v>135</v>
      </c>
      <c r="D165" s="531"/>
      <c r="E165" s="78"/>
      <c r="F165" s="442"/>
      <c r="G165" s="124"/>
      <c r="H165" s="124"/>
    </row>
    <row r="166" spans="1:8" ht="33" customHeight="1" x14ac:dyDescent="0.25">
      <c r="A166" s="528"/>
      <c r="B166" s="529"/>
      <c r="C166" s="448" t="s">
        <v>136</v>
      </c>
      <c r="D166" s="360" t="s">
        <v>137</v>
      </c>
      <c r="E166" s="124"/>
    </row>
    <row r="167" spans="1:8" ht="12.75" customHeight="1" x14ac:dyDescent="0.25">
      <c r="A167" s="105" t="s">
        <v>151</v>
      </c>
      <c r="B167" s="352">
        <v>184881</v>
      </c>
      <c r="C167" s="337">
        <v>122402.2</v>
      </c>
      <c r="D167" s="71">
        <v>62478.8</v>
      </c>
      <c r="E167" s="488"/>
      <c r="F167" s="438"/>
      <c r="G167" s="347"/>
      <c r="H167" s="347"/>
    </row>
    <row r="168" spans="1:8" ht="12.75" customHeight="1" x14ac:dyDescent="0.25">
      <c r="A168" s="106" t="s">
        <v>182</v>
      </c>
      <c r="B168" s="352">
        <v>4985.3999999999996</v>
      </c>
      <c r="C168" s="337">
        <v>2297.1</v>
      </c>
      <c r="D168" s="71">
        <v>2688.3</v>
      </c>
      <c r="E168" s="34"/>
    </row>
    <row r="169" spans="1:8" ht="12.75" customHeight="1" x14ac:dyDescent="0.25">
      <c r="A169" s="74" t="s">
        <v>153</v>
      </c>
      <c r="B169" s="352">
        <v>39079.4</v>
      </c>
      <c r="C169" s="337">
        <v>30494.400000000001</v>
      </c>
      <c r="D169" s="71">
        <v>8585</v>
      </c>
      <c r="E169" s="483"/>
    </row>
    <row r="170" spans="1:8" ht="12.75" customHeight="1" x14ac:dyDescent="0.25">
      <c r="A170" s="74" t="s">
        <v>154</v>
      </c>
      <c r="B170" s="352">
        <v>4080.4</v>
      </c>
      <c r="C170" s="337">
        <v>1273.4000000000001</v>
      </c>
      <c r="D170" s="71">
        <v>2807</v>
      </c>
      <c r="E170" s="113"/>
    </row>
    <row r="171" spans="1:8" ht="12.75" customHeight="1" x14ac:dyDescent="0.25">
      <c r="A171" s="74" t="s">
        <v>155</v>
      </c>
      <c r="B171" s="352">
        <v>1963.5</v>
      </c>
      <c r="C171" s="337">
        <v>983.4</v>
      </c>
      <c r="D171" s="71">
        <v>980.1</v>
      </c>
      <c r="E171" s="85"/>
      <c r="F171" s="406"/>
      <c r="G171" s="114"/>
    </row>
    <row r="172" spans="1:8" ht="12.75" customHeight="1" x14ac:dyDescent="0.25">
      <c r="A172" s="74" t="s">
        <v>157</v>
      </c>
      <c r="B172" s="352">
        <v>3897.9</v>
      </c>
      <c r="C172" s="337">
        <v>1513.9</v>
      </c>
      <c r="D172" s="71">
        <v>2384</v>
      </c>
      <c r="E172" s="85"/>
      <c r="F172" s="406"/>
      <c r="G172" s="114"/>
    </row>
    <row r="173" spans="1:8" ht="12.75" customHeight="1" x14ac:dyDescent="0.25">
      <c r="A173" s="106" t="s">
        <v>183</v>
      </c>
      <c r="B173" s="352">
        <v>1570.2</v>
      </c>
      <c r="C173" s="337">
        <v>1010</v>
      </c>
      <c r="D173" s="71">
        <v>560.20000000000005</v>
      </c>
      <c r="E173" s="85"/>
      <c r="F173" s="406"/>
      <c r="G173" s="114"/>
    </row>
    <row r="174" spans="1:8" ht="12.75" customHeight="1" x14ac:dyDescent="0.25">
      <c r="A174" s="74" t="s">
        <v>160</v>
      </c>
      <c r="B174" s="352">
        <v>10183.9</v>
      </c>
      <c r="C174" s="337">
        <v>5847.4</v>
      </c>
      <c r="D174" s="71">
        <v>4336.5</v>
      </c>
      <c r="E174" s="85"/>
      <c r="F174" s="406"/>
      <c r="G174" s="114"/>
    </row>
    <row r="175" spans="1:8" ht="12.75" customHeight="1" x14ac:dyDescent="0.25">
      <c r="A175" s="74" t="s">
        <v>161</v>
      </c>
      <c r="B175" s="352">
        <v>46025.7</v>
      </c>
      <c r="C175" s="337">
        <v>30497.3</v>
      </c>
      <c r="D175" s="71">
        <v>15528.4</v>
      </c>
      <c r="E175" s="85"/>
      <c r="F175" s="406"/>
      <c r="G175" s="114"/>
    </row>
    <row r="176" spans="1:8" ht="12.75" customHeight="1" x14ac:dyDescent="0.25">
      <c r="A176" s="74" t="s">
        <v>162</v>
      </c>
      <c r="B176" s="352">
        <v>5</v>
      </c>
      <c r="C176" s="311" t="s">
        <v>290</v>
      </c>
      <c r="D176" s="71">
        <v>5</v>
      </c>
      <c r="E176" s="85"/>
      <c r="F176" s="406"/>
      <c r="G176" s="114"/>
    </row>
    <row r="177" spans="1:8" ht="12.75" customHeight="1" x14ac:dyDescent="0.25">
      <c r="A177" s="107" t="s">
        <v>164</v>
      </c>
      <c r="B177" s="352">
        <v>21389.3</v>
      </c>
      <c r="C177" s="337">
        <v>9518</v>
      </c>
      <c r="D177" s="71">
        <v>11871.3</v>
      </c>
      <c r="E177" s="85"/>
      <c r="F177" s="406"/>
      <c r="G177" s="114"/>
    </row>
    <row r="178" spans="1:8" ht="12.75" customHeight="1" x14ac:dyDescent="0.25">
      <c r="A178" s="74" t="s">
        <v>165</v>
      </c>
      <c r="B178" s="352">
        <v>44487.5</v>
      </c>
      <c r="C178" s="337">
        <v>36831.9</v>
      </c>
      <c r="D178" s="71">
        <v>7655.6</v>
      </c>
      <c r="E178" s="85"/>
      <c r="F178" s="406"/>
      <c r="G178" s="114"/>
    </row>
    <row r="179" spans="1:8" ht="12.75" customHeight="1" x14ac:dyDescent="0.25">
      <c r="A179" s="74" t="s">
        <v>184</v>
      </c>
      <c r="B179" s="352">
        <v>1.5</v>
      </c>
      <c r="C179" s="337">
        <v>1.5</v>
      </c>
      <c r="D179" s="457" t="s">
        <v>290</v>
      </c>
      <c r="E179" s="85"/>
      <c r="F179" s="406"/>
      <c r="G179" s="114"/>
    </row>
    <row r="180" spans="1:8" ht="12.75" customHeight="1" x14ac:dyDescent="0.25">
      <c r="A180" s="169" t="s">
        <v>168</v>
      </c>
      <c r="B180" s="355">
        <v>7211.2999999999993</v>
      </c>
      <c r="C180" s="358">
        <v>2133.9</v>
      </c>
      <c r="D180" s="82">
        <v>5077.3999999999996</v>
      </c>
      <c r="E180" s="330"/>
      <c r="F180" s="406"/>
      <c r="G180" s="114"/>
    </row>
    <row r="181" spans="1:8" ht="12.75" customHeight="1" x14ac:dyDescent="0.25">
      <c r="A181" s="109"/>
      <c r="B181" s="114"/>
      <c r="C181" s="100"/>
      <c r="D181" s="100"/>
      <c r="E181" s="85"/>
      <c r="F181" s="406"/>
      <c r="G181" s="114"/>
    </row>
    <row r="182" spans="1:8" s="347" customFormat="1" ht="20.100000000000001" customHeight="1" x14ac:dyDescent="0.25">
      <c r="A182" s="534" t="s">
        <v>186</v>
      </c>
      <c r="B182" s="534"/>
      <c r="C182" s="534"/>
      <c r="D182" s="534"/>
      <c r="E182" s="85"/>
      <c r="F182" s="406"/>
      <c r="G182" s="114"/>
      <c r="H182" s="15"/>
    </row>
    <row r="183" spans="1:8" ht="12.75" customHeight="1" x14ac:dyDescent="0.25">
      <c r="A183" s="79"/>
      <c r="B183" s="94"/>
      <c r="C183" s="17" t="s">
        <v>133</v>
      </c>
      <c r="D183" s="456" t="s">
        <v>134</v>
      </c>
      <c r="E183" s="85"/>
      <c r="F183" s="406"/>
      <c r="G183" s="114"/>
    </row>
    <row r="184" spans="1:8" ht="24" customHeight="1" x14ac:dyDescent="0.25">
      <c r="A184" s="537"/>
      <c r="B184" s="541" t="s">
        <v>326</v>
      </c>
      <c r="C184" s="530" t="s">
        <v>135</v>
      </c>
      <c r="D184" s="531"/>
      <c r="E184" s="85"/>
      <c r="F184" s="406"/>
      <c r="G184" s="114"/>
    </row>
    <row r="185" spans="1:8" ht="33" customHeight="1" x14ac:dyDescent="0.25">
      <c r="A185" s="537"/>
      <c r="B185" s="541"/>
      <c r="C185" s="448" t="s">
        <v>136</v>
      </c>
      <c r="D185" s="360" t="s">
        <v>137</v>
      </c>
      <c r="E185" s="117"/>
    </row>
    <row r="186" spans="1:8" ht="12.75" customHeight="1" x14ac:dyDescent="0.25">
      <c r="A186" s="76" t="s">
        <v>151</v>
      </c>
      <c r="B186" s="71">
        <v>15947.2</v>
      </c>
      <c r="C186" s="337">
        <v>9037.2000000000007</v>
      </c>
      <c r="D186" s="71">
        <v>6910</v>
      </c>
      <c r="E186" s="365"/>
      <c r="F186" s="438"/>
      <c r="G186" s="347"/>
      <c r="H186" s="347"/>
    </row>
    <row r="187" spans="1:8" ht="12.75" customHeight="1" x14ac:dyDescent="0.25">
      <c r="A187" s="79" t="s">
        <v>153</v>
      </c>
      <c r="B187" s="71">
        <v>928</v>
      </c>
      <c r="C187" s="337">
        <v>928</v>
      </c>
      <c r="D187" s="457" t="s">
        <v>290</v>
      </c>
    </row>
    <row r="188" spans="1:8" ht="12.75" customHeight="1" x14ac:dyDescent="0.25">
      <c r="A188" s="79" t="s">
        <v>154</v>
      </c>
      <c r="B188" s="71">
        <v>5953</v>
      </c>
      <c r="C188" s="337">
        <v>3259</v>
      </c>
      <c r="D188" s="71">
        <v>2694</v>
      </c>
      <c r="E188" s="483"/>
    </row>
    <row r="189" spans="1:8" ht="12.75" customHeight="1" x14ac:dyDescent="0.25">
      <c r="A189" s="79" t="s">
        <v>155</v>
      </c>
      <c r="B189" s="71">
        <v>69.3</v>
      </c>
      <c r="C189" s="337">
        <v>69.3</v>
      </c>
      <c r="D189" s="457" t="s">
        <v>290</v>
      </c>
      <c r="E189" s="113"/>
    </row>
    <row r="190" spans="1:8" ht="12.75" customHeight="1" x14ac:dyDescent="0.25">
      <c r="A190" s="372" t="s">
        <v>156</v>
      </c>
      <c r="B190" s="71">
        <v>90</v>
      </c>
      <c r="C190" s="337">
        <v>90</v>
      </c>
      <c r="D190" s="457" t="s">
        <v>290</v>
      </c>
      <c r="E190" s="85"/>
      <c r="F190" s="406"/>
      <c r="G190" s="29"/>
    </row>
    <row r="191" spans="1:8" ht="12.75" customHeight="1" x14ac:dyDescent="0.25">
      <c r="A191" s="79" t="s">
        <v>157</v>
      </c>
      <c r="B191" s="71">
        <v>7947</v>
      </c>
      <c r="C191" s="337">
        <v>3996</v>
      </c>
      <c r="D191" s="71">
        <v>3951</v>
      </c>
      <c r="E191" s="85"/>
      <c r="F191" s="406"/>
      <c r="G191" s="29"/>
    </row>
    <row r="192" spans="1:8" ht="12.75" customHeight="1" x14ac:dyDescent="0.25">
      <c r="A192" s="79" t="s">
        <v>159</v>
      </c>
      <c r="B192" s="71">
        <v>60.9</v>
      </c>
      <c r="C192" s="337">
        <v>20.9</v>
      </c>
      <c r="D192" s="457">
        <v>40</v>
      </c>
      <c r="E192" s="85"/>
      <c r="F192" s="406"/>
      <c r="G192" s="29"/>
    </row>
    <row r="193" spans="1:8" ht="12.75" customHeight="1" x14ac:dyDescent="0.25">
      <c r="A193" s="79" t="s">
        <v>162</v>
      </c>
      <c r="B193" s="71">
        <v>426</v>
      </c>
      <c r="C193" s="337">
        <v>201</v>
      </c>
      <c r="D193" s="71">
        <v>225</v>
      </c>
      <c r="E193" s="85"/>
      <c r="F193" s="406"/>
      <c r="G193" s="29"/>
    </row>
    <row r="194" spans="1:8" ht="12.75" customHeight="1" x14ac:dyDescent="0.25">
      <c r="A194" s="169" t="s">
        <v>165</v>
      </c>
      <c r="B194" s="362">
        <v>473</v>
      </c>
      <c r="C194" s="362">
        <v>473</v>
      </c>
      <c r="D194" s="82" t="s">
        <v>290</v>
      </c>
      <c r="E194" s="85"/>
      <c r="F194" s="406"/>
      <c r="G194" s="29"/>
    </row>
    <row r="195" spans="1:8" ht="12.75" customHeight="1" x14ac:dyDescent="0.25">
      <c r="A195" s="16"/>
      <c r="B195" s="39"/>
      <c r="C195" s="39"/>
      <c r="D195" s="39"/>
      <c r="E195" s="85"/>
      <c r="F195" s="406"/>
      <c r="G195" s="29"/>
    </row>
    <row r="196" spans="1:8" s="347" customFormat="1" ht="20.100000000000001" customHeight="1" x14ac:dyDescent="0.25">
      <c r="A196" s="534" t="s">
        <v>187</v>
      </c>
      <c r="B196" s="534"/>
      <c r="C196" s="534"/>
      <c r="D196" s="534"/>
      <c r="E196" s="85"/>
      <c r="F196" s="406"/>
      <c r="G196" s="29"/>
      <c r="H196" s="15"/>
    </row>
    <row r="197" spans="1:8" ht="12.75" customHeight="1" x14ac:dyDescent="0.25">
      <c r="A197" s="79"/>
      <c r="B197" s="94"/>
      <c r="C197" s="110" t="s">
        <v>133</v>
      </c>
      <c r="D197" s="457" t="s">
        <v>134</v>
      </c>
      <c r="E197" s="85"/>
      <c r="F197" s="406"/>
      <c r="G197" s="29"/>
    </row>
    <row r="198" spans="1:8" ht="24" customHeight="1" x14ac:dyDescent="0.25">
      <c r="A198" s="537"/>
      <c r="B198" s="541" t="s">
        <v>326</v>
      </c>
      <c r="C198" s="535" t="s">
        <v>135</v>
      </c>
      <c r="D198" s="536"/>
      <c r="E198" s="85"/>
      <c r="F198" s="406"/>
      <c r="G198" s="29"/>
    </row>
    <row r="199" spans="1:8" ht="33" customHeight="1" x14ac:dyDescent="0.25">
      <c r="A199" s="537"/>
      <c r="B199" s="541"/>
      <c r="C199" s="452" t="s">
        <v>136</v>
      </c>
      <c r="D199" s="112" t="s">
        <v>137</v>
      </c>
      <c r="E199" s="489"/>
    </row>
    <row r="200" spans="1:8" ht="12.75" customHeight="1" x14ac:dyDescent="0.25">
      <c r="A200" s="76" t="s">
        <v>151</v>
      </c>
      <c r="B200" s="71">
        <v>26756.6</v>
      </c>
      <c r="C200" s="337">
        <v>13403.6</v>
      </c>
      <c r="D200" s="71">
        <v>13353</v>
      </c>
      <c r="E200" s="365"/>
      <c r="F200" s="438"/>
      <c r="G200" s="347"/>
      <c r="H200" s="347"/>
    </row>
    <row r="201" spans="1:8" ht="12.75" customHeight="1" x14ac:dyDescent="0.25">
      <c r="A201" s="79" t="s">
        <v>153</v>
      </c>
      <c r="B201" s="71">
        <v>3</v>
      </c>
      <c r="C201" s="337">
        <v>3</v>
      </c>
      <c r="D201" s="457" t="s">
        <v>290</v>
      </c>
    </row>
    <row r="202" spans="1:8" ht="12.75" customHeight="1" x14ac:dyDescent="0.25">
      <c r="A202" s="79" t="s">
        <v>154</v>
      </c>
      <c r="B202" s="71">
        <v>3652</v>
      </c>
      <c r="C202" s="337">
        <v>2388</v>
      </c>
      <c r="D202" s="71">
        <v>1264</v>
      </c>
      <c r="E202" s="111"/>
    </row>
    <row r="203" spans="1:8" ht="12.75" customHeight="1" x14ac:dyDescent="0.25">
      <c r="A203" s="79" t="s">
        <v>157</v>
      </c>
      <c r="B203" s="71">
        <v>4504</v>
      </c>
      <c r="C203" s="337">
        <v>2391</v>
      </c>
      <c r="D203" s="71">
        <v>2113</v>
      </c>
      <c r="E203" s="113"/>
    </row>
    <row r="204" spans="1:8" ht="12.75" customHeight="1" x14ac:dyDescent="0.25">
      <c r="A204" s="79" t="s">
        <v>158</v>
      </c>
      <c r="B204" s="71">
        <v>53</v>
      </c>
      <c r="C204" s="337">
        <v>3</v>
      </c>
      <c r="D204" s="71">
        <v>50</v>
      </c>
      <c r="E204" s="85"/>
      <c r="F204" s="406"/>
      <c r="G204" s="29"/>
    </row>
    <row r="205" spans="1:8" ht="12.75" customHeight="1" x14ac:dyDescent="0.25">
      <c r="A205" s="79" t="s">
        <v>159</v>
      </c>
      <c r="B205" s="71">
        <v>10</v>
      </c>
      <c r="C205" s="71" t="s">
        <v>290</v>
      </c>
      <c r="D205" s="71">
        <v>10</v>
      </c>
      <c r="E205" s="85"/>
      <c r="F205" s="406"/>
      <c r="G205" s="29"/>
    </row>
    <row r="206" spans="1:8" ht="12.75" customHeight="1" x14ac:dyDescent="0.25">
      <c r="A206" s="79" t="s">
        <v>161</v>
      </c>
      <c r="B206" s="71">
        <v>1845</v>
      </c>
      <c r="C206" s="337">
        <v>935</v>
      </c>
      <c r="D206" s="71">
        <v>910</v>
      </c>
      <c r="E206" s="85"/>
      <c r="F206" s="406"/>
      <c r="G206" s="29"/>
    </row>
    <row r="207" spans="1:8" ht="12.75" customHeight="1" x14ac:dyDescent="0.25">
      <c r="A207" s="79" t="s">
        <v>162</v>
      </c>
      <c r="B207" s="71">
        <v>75</v>
      </c>
      <c r="C207" s="71" t="s">
        <v>290</v>
      </c>
      <c r="D207" s="71">
        <v>75</v>
      </c>
      <c r="E207" s="85"/>
      <c r="F207" s="406"/>
      <c r="G207" s="29"/>
    </row>
    <row r="208" spans="1:8" ht="12.75" customHeight="1" x14ac:dyDescent="0.25">
      <c r="A208" s="79" t="s">
        <v>164</v>
      </c>
      <c r="B208" s="71">
        <v>14173.6</v>
      </c>
      <c r="C208" s="337">
        <v>6392.6</v>
      </c>
      <c r="D208" s="71">
        <v>7781</v>
      </c>
      <c r="E208" s="85"/>
      <c r="F208" s="406"/>
      <c r="G208" s="29"/>
    </row>
    <row r="209" spans="1:8" ht="12.75" customHeight="1" x14ac:dyDescent="0.25">
      <c r="A209" s="79" t="s">
        <v>165</v>
      </c>
      <c r="B209" s="71">
        <v>86</v>
      </c>
      <c r="C209" s="71" t="s">
        <v>290</v>
      </c>
      <c r="D209" s="457">
        <v>86</v>
      </c>
      <c r="E209" s="85"/>
      <c r="F209" s="406"/>
      <c r="G209" s="29"/>
    </row>
    <row r="210" spans="1:8" ht="12.75" customHeight="1" x14ac:dyDescent="0.25">
      <c r="A210" s="79" t="s">
        <v>166</v>
      </c>
      <c r="B210" s="71">
        <v>505</v>
      </c>
      <c r="C210" s="337">
        <v>307</v>
      </c>
      <c r="D210" s="71">
        <v>198</v>
      </c>
      <c r="E210" s="85"/>
      <c r="F210" s="406"/>
      <c r="G210" s="29"/>
    </row>
    <row r="211" spans="1:8" s="124" customFormat="1" ht="15" customHeight="1" x14ac:dyDescent="0.25">
      <c r="A211" s="81" t="s">
        <v>168</v>
      </c>
      <c r="B211" s="82">
        <v>1850</v>
      </c>
      <c r="C211" s="358">
        <v>984</v>
      </c>
      <c r="D211" s="82">
        <v>866</v>
      </c>
      <c r="E211" s="85"/>
      <c r="F211" s="406"/>
      <c r="G211" s="29"/>
      <c r="H211" s="15"/>
    </row>
    <row r="212" spans="1:8" ht="12.75" customHeight="1" x14ac:dyDescent="0.25">
      <c r="A212" s="91"/>
      <c r="B212" s="115"/>
      <c r="C212" s="116"/>
      <c r="D212" s="102"/>
      <c r="E212" s="85"/>
      <c r="F212" s="406"/>
      <c r="G212" s="29"/>
    </row>
    <row r="213" spans="1:8" s="347" customFormat="1" ht="20.100000000000001" customHeight="1" x14ac:dyDescent="0.25">
      <c r="A213" s="534" t="s">
        <v>188</v>
      </c>
      <c r="B213" s="534"/>
      <c r="C213" s="534"/>
      <c r="D213" s="534"/>
      <c r="E213" s="85"/>
      <c r="F213" s="406"/>
      <c r="G213" s="29"/>
      <c r="H213" s="15"/>
    </row>
    <row r="214" spans="1:8" ht="12.75" customHeight="1" x14ac:dyDescent="0.25">
      <c r="A214" s="79"/>
      <c r="B214" s="94"/>
      <c r="C214" s="110" t="s">
        <v>133</v>
      </c>
      <c r="D214" s="83" t="s">
        <v>134</v>
      </c>
      <c r="E214" s="85"/>
      <c r="F214" s="406"/>
      <c r="G214" s="29"/>
    </row>
    <row r="215" spans="1:8" ht="24" customHeight="1" x14ac:dyDescent="0.25">
      <c r="A215" s="537"/>
      <c r="B215" s="541" t="s">
        <v>326</v>
      </c>
      <c r="C215" s="535" t="s">
        <v>135</v>
      </c>
      <c r="D215" s="536"/>
      <c r="E215" s="85"/>
      <c r="F215" s="406"/>
      <c r="G215" s="29"/>
      <c r="H215" s="124"/>
    </row>
    <row r="216" spans="1:8" ht="33" customHeight="1" x14ac:dyDescent="0.25">
      <c r="A216" s="537"/>
      <c r="B216" s="541"/>
      <c r="C216" s="452" t="s">
        <v>136</v>
      </c>
      <c r="D216" s="112" t="s">
        <v>137</v>
      </c>
      <c r="E216" s="489"/>
    </row>
    <row r="217" spans="1:8" ht="12.75" customHeight="1" x14ac:dyDescent="0.25">
      <c r="A217" s="76" t="s">
        <v>151</v>
      </c>
      <c r="B217" s="71">
        <f>C217+D217</f>
        <v>93058.4</v>
      </c>
      <c r="C217" s="337">
        <v>42135.199999999997</v>
      </c>
      <c r="D217" s="70">
        <v>50923.199999999997</v>
      </c>
      <c r="E217" s="347"/>
      <c r="F217" s="438"/>
      <c r="G217" s="347"/>
      <c r="H217" s="347"/>
    </row>
    <row r="218" spans="1:8" ht="12.75" customHeight="1" x14ac:dyDescent="0.25">
      <c r="A218" s="79" t="s">
        <v>152</v>
      </c>
      <c r="B218" s="71">
        <f t="shared" ref="B218:B224" si="0">C218+D218</f>
        <v>900.6</v>
      </c>
      <c r="C218" s="71">
        <v>137</v>
      </c>
      <c r="D218" s="70">
        <v>763.6</v>
      </c>
    </row>
    <row r="219" spans="1:8" ht="12.75" customHeight="1" x14ac:dyDescent="0.25">
      <c r="A219" s="79" t="s">
        <v>153</v>
      </c>
      <c r="B219" s="71">
        <f t="shared" si="0"/>
        <v>489.2</v>
      </c>
      <c r="C219" s="337">
        <v>474.2</v>
      </c>
      <c r="D219" s="70">
        <v>15</v>
      </c>
    </row>
    <row r="220" spans="1:8" ht="12.75" customHeight="1" x14ac:dyDescent="0.25">
      <c r="A220" s="79" t="s">
        <v>157</v>
      </c>
      <c r="B220" s="71">
        <v>30</v>
      </c>
      <c r="C220" s="337">
        <v>30</v>
      </c>
      <c r="D220" s="70" t="s">
        <v>290</v>
      </c>
      <c r="E220" s="34"/>
    </row>
    <row r="221" spans="1:8" s="34" customFormat="1" ht="12.75" customHeight="1" x14ac:dyDescent="0.25">
      <c r="A221" s="79" t="s">
        <v>161</v>
      </c>
      <c r="B221" s="71">
        <f t="shared" si="0"/>
        <v>17276.900000000001</v>
      </c>
      <c r="C221" s="337">
        <v>5980</v>
      </c>
      <c r="D221" s="363">
        <v>11296.9</v>
      </c>
      <c r="E221" s="78"/>
      <c r="F221" s="442"/>
      <c r="G221" s="15"/>
      <c r="H221" s="15"/>
    </row>
    <row r="222" spans="1:8" ht="12.75" customHeight="1" x14ac:dyDescent="0.25">
      <c r="A222" s="79" t="s">
        <v>164</v>
      </c>
      <c r="B222" s="71">
        <f t="shared" si="0"/>
        <v>61303.600000000006</v>
      </c>
      <c r="C222" s="337">
        <v>28660.400000000001</v>
      </c>
      <c r="D222" s="363">
        <v>32643.200000000001</v>
      </c>
      <c r="E222" s="78"/>
      <c r="F222" s="442"/>
    </row>
    <row r="223" spans="1:8" ht="12.75" customHeight="1" x14ac:dyDescent="0.25">
      <c r="A223" s="79" t="s">
        <v>165</v>
      </c>
      <c r="B223" s="71">
        <f t="shared" si="0"/>
        <v>9377.5</v>
      </c>
      <c r="C223" s="337">
        <v>4714</v>
      </c>
      <c r="D223" s="363">
        <v>4663.5</v>
      </c>
      <c r="E223" s="78"/>
      <c r="F223" s="442"/>
    </row>
    <row r="224" spans="1:8" s="124" customFormat="1" ht="15" customHeight="1" x14ac:dyDescent="0.25">
      <c r="A224" s="81" t="s">
        <v>168</v>
      </c>
      <c r="B224" s="82">
        <f t="shared" si="0"/>
        <v>3680.6</v>
      </c>
      <c r="C224" s="358">
        <v>2139.6</v>
      </c>
      <c r="D224" s="364">
        <v>1541</v>
      </c>
      <c r="E224" s="78"/>
      <c r="F224" s="442"/>
      <c r="G224" s="15"/>
      <c r="H224" s="15"/>
    </row>
    <row r="225" spans="1:8" ht="12.75" customHeight="1" x14ac:dyDescent="0.25">
      <c r="A225" s="225"/>
      <c r="B225" s="249"/>
      <c r="C225" s="249"/>
      <c r="D225" s="249"/>
      <c r="E225" s="78"/>
      <c r="F225" s="442"/>
      <c r="G225" s="34"/>
      <c r="H225" s="34"/>
    </row>
    <row r="226" spans="1:8" s="347" customFormat="1" ht="20.100000000000001" customHeight="1" x14ac:dyDescent="0.25">
      <c r="A226" s="534" t="s">
        <v>189</v>
      </c>
      <c r="B226" s="534"/>
      <c r="C226" s="534"/>
      <c r="D226" s="534"/>
      <c r="E226" s="78"/>
      <c r="F226" s="442"/>
      <c r="G226" s="15"/>
      <c r="H226" s="15"/>
    </row>
    <row r="227" spans="1:8" ht="12.75" customHeight="1" x14ac:dyDescent="0.25">
      <c r="A227" s="79"/>
      <c r="B227" s="94"/>
      <c r="C227" s="95" t="s">
        <v>133</v>
      </c>
      <c r="D227" s="457" t="s">
        <v>134</v>
      </c>
      <c r="E227" s="78"/>
      <c r="F227" s="442"/>
    </row>
    <row r="228" spans="1:8" ht="24" customHeight="1" x14ac:dyDescent="0.25">
      <c r="A228" s="537"/>
      <c r="B228" s="541" t="s">
        <v>326</v>
      </c>
      <c r="C228" s="535" t="s">
        <v>135</v>
      </c>
      <c r="D228" s="536"/>
      <c r="E228" s="78"/>
      <c r="F228" s="442"/>
      <c r="G228" s="124"/>
      <c r="H228" s="124"/>
    </row>
    <row r="229" spans="1:8" ht="33" customHeight="1" x14ac:dyDescent="0.25">
      <c r="A229" s="537"/>
      <c r="B229" s="541"/>
      <c r="C229" s="452" t="s">
        <v>136</v>
      </c>
      <c r="D229" s="112" t="s">
        <v>137</v>
      </c>
      <c r="E229" s="250"/>
    </row>
    <row r="230" spans="1:8" ht="12.75" customHeight="1" x14ac:dyDescent="0.25">
      <c r="A230" s="76" t="s">
        <v>151</v>
      </c>
      <c r="B230" s="71">
        <v>8701</v>
      </c>
      <c r="C230" s="337">
        <v>8245</v>
      </c>
      <c r="D230" s="71">
        <v>456</v>
      </c>
      <c r="E230" s="113"/>
      <c r="F230" s="438"/>
      <c r="G230" s="347"/>
      <c r="H230" s="347"/>
    </row>
    <row r="231" spans="1:8" ht="12.75" customHeight="1" x14ac:dyDescent="0.25">
      <c r="A231" s="79" t="s">
        <v>153</v>
      </c>
      <c r="B231" s="71">
        <v>154</v>
      </c>
      <c r="C231" s="337">
        <v>154</v>
      </c>
      <c r="D231" s="457" t="s">
        <v>290</v>
      </c>
      <c r="E231" s="118"/>
    </row>
    <row r="232" spans="1:8" ht="12.75" customHeight="1" x14ac:dyDescent="0.25">
      <c r="A232" s="79" t="s">
        <v>155</v>
      </c>
      <c r="B232" s="72">
        <v>942.2</v>
      </c>
      <c r="C232" s="72">
        <v>942.2</v>
      </c>
      <c r="D232" s="71" t="s">
        <v>290</v>
      </c>
      <c r="E232" s="118"/>
    </row>
    <row r="233" spans="1:8" ht="12.75" customHeight="1" x14ac:dyDescent="0.25">
      <c r="A233" s="79" t="s">
        <v>157</v>
      </c>
      <c r="B233" s="71">
        <v>1266</v>
      </c>
      <c r="C233" s="337">
        <v>1169</v>
      </c>
      <c r="D233" s="71">
        <v>97</v>
      </c>
      <c r="E233" s="118"/>
    </row>
    <row r="234" spans="1:8" ht="12.75" customHeight="1" x14ac:dyDescent="0.25">
      <c r="A234" s="79" t="s">
        <v>164</v>
      </c>
      <c r="B234" s="71">
        <v>5080</v>
      </c>
      <c r="C234" s="337">
        <v>4721</v>
      </c>
      <c r="D234" s="457">
        <v>359</v>
      </c>
      <c r="E234" s="78"/>
      <c r="F234" s="442"/>
    </row>
    <row r="235" spans="1:8" ht="12.75" customHeight="1" x14ac:dyDescent="0.25">
      <c r="A235" s="81" t="s">
        <v>165</v>
      </c>
      <c r="B235" s="82">
        <v>1258.8</v>
      </c>
      <c r="C235" s="358">
        <v>1258.8</v>
      </c>
      <c r="D235" s="83" t="s">
        <v>290</v>
      </c>
      <c r="E235" s="78"/>
      <c r="F235" s="442"/>
    </row>
    <row r="236" spans="1:8" ht="12.75" customHeight="1" x14ac:dyDescent="0.25">
      <c r="A236" s="91"/>
      <c r="B236" s="119"/>
      <c r="C236" s="119"/>
      <c r="D236" s="120"/>
      <c r="E236" s="78"/>
      <c r="F236" s="442"/>
    </row>
    <row r="237" spans="1:8" s="347" customFormat="1" ht="20.100000000000001" customHeight="1" x14ac:dyDescent="0.25">
      <c r="A237" s="534" t="s">
        <v>190</v>
      </c>
      <c r="B237" s="534"/>
      <c r="C237" s="534"/>
      <c r="D237" s="534"/>
      <c r="E237" s="78"/>
      <c r="F237" s="442"/>
      <c r="G237" s="15"/>
      <c r="H237" s="15"/>
    </row>
    <row r="238" spans="1:8" ht="12.75" customHeight="1" x14ac:dyDescent="0.25">
      <c r="A238" s="79"/>
      <c r="B238" s="122"/>
      <c r="C238" s="123" t="s">
        <v>133</v>
      </c>
      <c r="D238" s="86" t="s">
        <v>134</v>
      </c>
      <c r="E238" s="78"/>
      <c r="F238" s="442"/>
    </row>
    <row r="239" spans="1:8" ht="24" customHeight="1" x14ac:dyDescent="0.25">
      <c r="A239" s="537"/>
      <c r="B239" s="541" t="s">
        <v>326</v>
      </c>
      <c r="C239" s="535" t="s">
        <v>135</v>
      </c>
      <c r="D239" s="536"/>
      <c r="E239" s="78"/>
      <c r="F239" s="442"/>
    </row>
    <row r="240" spans="1:8" ht="33" customHeight="1" x14ac:dyDescent="0.25">
      <c r="A240" s="537"/>
      <c r="B240" s="541"/>
      <c r="C240" s="452" t="s">
        <v>136</v>
      </c>
      <c r="D240" s="453" t="s">
        <v>137</v>
      </c>
      <c r="E240" s="121"/>
    </row>
    <row r="241" spans="1:8" ht="12.75" customHeight="1" x14ac:dyDescent="0.25">
      <c r="A241" s="76" t="s">
        <v>151</v>
      </c>
      <c r="B241" s="71">
        <v>45029.599999999999</v>
      </c>
      <c r="C241" s="337">
        <v>38303.699999999997</v>
      </c>
      <c r="D241" s="71">
        <v>6725.9</v>
      </c>
      <c r="E241" s="365"/>
      <c r="F241" s="438"/>
      <c r="G241" s="347"/>
      <c r="H241" s="347"/>
    </row>
    <row r="242" spans="1:8" ht="12.75" customHeight="1" x14ac:dyDescent="0.25">
      <c r="A242" s="79" t="s">
        <v>152</v>
      </c>
      <c r="B242" s="71">
        <v>188</v>
      </c>
      <c r="C242" s="457" t="s">
        <v>290</v>
      </c>
      <c r="D242" s="71">
        <v>188</v>
      </c>
      <c r="E242" s="86"/>
    </row>
    <row r="243" spans="1:8" ht="12.75" customHeight="1" x14ac:dyDescent="0.25">
      <c r="A243" s="79" t="s">
        <v>153</v>
      </c>
      <c r="B243" s="71">
        <v>21668.3</v>
      </c>
      <c r="C243" s="337">
        <v>20297.3</v>
      </c>
      <c r="D243" s="71">
        <v>1371</v>
      </c>
      <c r="E243" s="111"/>
    </row>
    <row r="244" spans="1:8" ht="12.75" customHeight="1" x14ac:dyDescent="0.25">
      <c r="A244" s="79" t="s">
        <v>154</v>
      </c>
      <c r="B244" s="71">
        <v>18</v>
      </c>
      <c r="C244" s="457" t="s">
        <v>290</v>
      </c>
      <c r="D244" s="71">
        <v>18</v>
      </c>
      <c r="E244" s="113"/>
    </row>
    <row r="245" spans="1:8" ht="12.75" customHeight="1" x14ac:dyDescent="0.25">
      <c r="A245" s="79" t="s">
        <v>160</v>
      </c>
      <c r="B245" s="71">
        <v>674</v>
      </c>
      <c r="C245" s="337">
        <v>604</v>
      </c>
      <c r="D245" s="71">
        <v>70</v>
      </c>
      <c r="E245" s="78"/>
      <c r="F245" s="442"/>
    </row>
    <row r="246" spans="1:8" ht="12.75" customHeight="1" x14ac:dyDescent="0.25">
      <c r="A246" s="79" t="s">
        <v>161</v>
      </c>
      <c r="B246" s="71">
        <v>7569</v>
      </c>
      <c r="C246" s="337">
        <v>4746</v>
      </c>
      <c r="D246" s="71">
        <v>2823</v>
      </c>
      <c r="F246" s="442"/>
    </row>
    <row r="247" spans="1:8" ht="12.75" customHeight="1" x14ac:dyDescent="0.25">
      <c r="A247" s="79" t="s">
        <v>164</v>
      </c>
      <c r="B247" s="71">
        <v>345.9</v>
      </c>
      <c r="C247" s="337">
        <v>50</v>
      </c>
      <c r="D247" s="71">
        <v>295.89999999999998</v>
      </c>
      <c r="E247" s="78"/>
      <c r="F247" s="442"/>
    </row>
    <row r="248" spans="1:8" ht="12.75" customHeight="1" x14ac:dyDescent="0.25">
      <c r="A248" s="81" t="s">
        <v>165</v>
      </c>
      <c r="B248" s="82">
        <v>14566.4</v>
      </c>
      <c r="C248" s="358">
        <v>12606.4</v>
      </c>
      <c r="D248" s="82">
        <v>1960</v>
      </c>
      <c r="E248" s="78"/>
      <c r="F248" s="442"/>
    </row>
    <row r="249" spans="1:8" ht="12.75" customHeight="1" x14ac:dyDescent="0.25">
      <c r="A249" s="124"/>
      <c r="B249" s="125"/>
      <c r="C249" s="125"/>
      <c r="D249" s="125"/>
      <c r="E249" s="78"/>
      <c r="F249" s="442"/>
    </row>
    <row r="250" spans="1:8" s="347" customFormat="1" ht="20.100000000000001" customHeight="1" x14ac:dyDescent="0.25">
      <c r="A250" s="534" t="s">
        <v>191</v>
      </c>
      <c r="B250" s="534"/>
      <c r="C250" s="534"/>
      <c r="D250" s="534"/>
      <c r="E250" s="78"/>
      <c r="F250" s="442"/>
      <c r="G250" s="15"/>
      <c r="H250" s="15"/>
    </row>
    <row r="251" spans="1:8" ht="12.75" customHeight="1" x14ac:dyDescent="0.25">
      <c r="A251" s="79"/>
      <c r="B251" s="94"/>
      <c r="C251" s="95" t="s">
        <v>133</v>
      </c>
      <c r="D251" s="457" t="s">
        <v>134</v>
      </c>
      <c r="E251" s="78"/>
      <c r="F251" s="442"/>
    </row>
    <row r="252" spans="1:8" ht="24" customHeight="1" x14ac:dyDescent="0.25">
      <c r="A252" s="537"/>
      <c r="B252" s="541" t="s">
        <v>326</v>
      </c>
      <c r="C252" s="535" t="s">
        <v>135</v>
      </c>
      <c r="D252" s="536"/>
      <c r="E252" s="78"/>
      <c r="F252" s="442"/>
    </row>
    <row r="253" spans="1:8" ht="33" customHeight="1" x14ac:dyDescent="0.25">
      <c r="A253" s="537"/>
      <c r="B253" s="541"/>
      <c r="C253" s="452" t="s">
        <v>136</v>
      </c>
      <c r="D253" s="112" t="s">
        <v>137</v>
      </c>
      <c r="E253" s="126"/>
    </row>
    <row r="254" spans="1:8" ht="12.75" customHeight="1" x14ac:dyDescent="0.25">
      <c r="A254" s="76" t="s">
        <v>151</v>
      </c>
      <c r="B254" s="71">
        <v>923.9</v>
      </c>
      <c r="C254" s="337">
        <v>131.5</v>
      </c>
      <c r="D254" s="71">
        <v>792.4</v>
      </c>
      <c r="E254" s="365"/>
      <c r="F254" s="438"/>
      <c r="G254" s="347"/>
      <c r="H254" s="347"/>
    </row>
    <row r="255" spans="1:8" ht="12.75" customHeight="1" x14ac:dyDescent="0.25">
      <c r="A255" s="79" t="s">
        <v>155</v>
      </c>
      <c r="B255" s="71">
        <v>131.5</v>
      </c>
      <c r="C255" s="337">
        <v>131.5</v>
      </c>
      <c r="D255" s="85" t="s">
        <v>290</v>
      </c>
    </row>
    <row r="256" spans="1:8" ht="12.75" customHeight="1" x14ac:dyDescent="0.25">
      <c r="A256" s="79" t="s">
        <v>154</v>
      </c>
      <c r="B256" s="71">
        <v>5</v>
      </c>
      <c r="C256" s="353" t="s">
        <v>290</v>
      </c>
      <c r="D256" s="366">
        <v>5</v>
      </c>
      <c r="E256" s="111"/>
    </row>
    <row r="257" spans="1:8" ht="12.75" customHeight="1" x14ac:dyDescent="0.25">
      <c r="A257" s="79" t="s">
        <v>158</v>
      </c>
      <c r="B257" s="71">
        <v>8</v>
      </c>
      <c r="C257" s="457" t="s">
        <v>290</v>
      </c>
      <c r="D257" s="366">
        <v>8</v>
      </c>
      <c r="E257" s="113"/>
    </row>
    <row r="258" spans="1:8" ht="12.75" customHeight="1" x14ac:dyDescent="0.25">
      <c r="A258" s="81" t="s">
        <v>168</v>
      </c>
      <c r="B258" s="82">
        <v>779.4</v>
      </c>
      <c r="C258" s="82" t="s">
        <v>290</v>
      </c>
      <c r="D258" s="367">
        <v>779.4</v>
      </c>
      <c r="E258" s="85"/>
      <c r="F258" s="406"/>
      <c r="G258" s="29"/>
    </row>
    <row r="259" spans="1:8" ht="12.75" customHeight="1" x14ac:dyDescent="0.25">
      <c r="A259" s="91"/>
      <c r="B259" s="85"/>
      <c r="C259" s="85"/>
      <c r="D259" s="85"/>
      <c r="E259" s="85"/>
      <c r="F259" s="406"/>
      <c r="G259" s="29"/>
    </row>
    <row r="260" spans="1:8" s="347" customFormat="1" ht="20.100000000000001" customHeight="1" x14ac:dyDescent="0.25">
      <c r="A260" s="534" t="s">
        <v>192</v>
      </c>
      <c r="B260" s="534"/>
      <c r="C260" s="534"/>
      <c r="D260" s="534"/>
      <c r="E260" s="85"/>
      <c r="F260" s="406"/>
      <c r="G260" s="29"/>
      <c r="H260" s="15"/>
    </row>
    <row r="261" spans="1:8" ht="12.75" customHeight="1" x14ac:dyDescent="0.25">
      <c r="A261" s="79"/>
      <c r="B261" s="94"/>
      <c r="C261" s="95" t="s">
        <v>133</v>
      </c>
      <c r="D261" s="457" t="s">
        <v>134</v>
      </c>
      <c r="E261" s="85"/>
      <c r="G261" s="29"/>
    </row>
    <row r="262" spans="1:8" ht="24" customHeight="1" x14ac:dyDescent="0.25">
      <c r="A262" s="537"/>
      <c r="B262" s="541" t="s">
        <v>326</v>
      </c>
      <c r="C262" s="535" t="s">
        <v>135</v>
      </c>
      <c r="D262" s="536"/>
      <c r="E262" s="85"/>
      <c r="F262" s="406"/>
      <c r="G262" s="29"/>
    </row>
    <row r="263" spans="1:8" ht="33" customHeight="1" x14ac:dyDescent="0.25">
      <c r="A263" s="537"/>
      <c r="B263" s="541"/>
      <c r="C263" s="452" t="s">
        <v>136</v>
      </c>
      <c r="D263" s="112" t="s">
        <v>137</v>
      </c>
      <c r="E263" s="85"/>
    </row>
    <row r="264" spans="1:8" ht="12.75" customHeight="1" x14ac:dyDescent="0.25">
      <c r="A264" s="76" t="s">
        <v>151</v>
      </c>
      <c r="B264" s="71">
        <v>770801.8</v>
      </c>
      <c r="C264" s="465">
        <v>618928.79999999993</v>
      </c>
      <c r="D264" s="72">
        <v>151873</v>
      </c>
      <c r="E264" s="365"/>
      <c r="F264" s="438"/>
      <c r="G264" s="347"/>
      <c r="H264" s="347"/>
    </row>
    <row r="265" spans="1:8" ht="12.75" customHeight="1" x14ac:dyDescent="0.25">
      <c r="A265" s="79" t="s">
        <v>152</v>
      </c>
      <c r="B265" s="71">
        <v>774</v>
      </c>
      <c r="C265" s="354">
        <v>724</v>
      </c>
      <c r="D265" s="368">
        <v>50</v>
      </c>
      <c r="E265" s="34"/>
    </row>
    <row r="266" spans="1:8" ht="12.75" customHeight="1" x14ac:dyDescent="0.25">
      <c r="A266" s="79" t="s">
        <v>153</v>
      </c>
      <c r="B266" s="71">
        <v>136134.80000000002</v>
      </c>
      <c r="C266" s="353">
        <v>126011.1</v>
      </c>
      <c r="D266" s="72">
        <v>10123.700000000001</v>
      </c>
      <c r="E266" s="111"/>
    </row>
    <row r="267" spans="1:8" ht="12.75" customHeight="1" x14ac:dyDescent="0.25">
      <c r="A267" s="79" t="s">
        <v>154</v>
      </c>
      <c r="B267" s="71">
        <v>6959</v>
      </c>
      <c r="C267" s="354">
        <v>3252</v>
      </c>
      <c r="D267" s="72">
        <v>3707</v>
      </c>
      <c r="E267" s="113"/>
    </row>
    <row r="268" spans="1:8" ht="12.75" customHeight="1" x14ac:dyDescent="0.25">
      <c r="A268" s="79" t="s">
        <v>155</v>
      </c>
      <c r="B268" s="71">
        <v>10.4</v>
      </c>
      <c r="C268" s="354">
        <v>10.4</v>
      </c>
      <c r="D268" s="262" t="s">
        <v>290</v>
      </c>
      <c r="E268" s="259"/>
      <c r="F268" s="406"/>
      <c r="G268" s="29"/>
    </row>
    <row r="269" spans="1:8" ht="12.75" customHeight="1" x14ac:dyDescent="0.25">
      <c r="A269" s="79" t="s">
        <v>157</v>
      </c>
      <c r="B269" s="71">
        <v>22775.200000000001</v>
      </c>
      <c r="C269" s="354">
        <v>14546.1</v>
      </c>
      <c r="D269" s="72">
        <v>8229.1</v>
      </c>
      <c r="E269" s="259"/>
      <c r="F269" s="406"/>
      <c r="G269" s="29"/>
    </row>
    <row r="270" spans="1:8" ht="12.75" customHeight="1" x14ac:dyDescent="0.25">
      <c r="A270" s="79" t="s">
        <v>158</v>
      </c>
      <c r="B270" s="71">
        <v>40</v>
      </c>
      <c r="C270" s="260" t="s">
        <v>290</v>
      </c>
      <c r="D270" s="72">
        <v>40</v>
      </c>
      <c r="E270" s="259"/>
      <c r="F270" s="406"/>
      <c r="G270" s="29"/>
    </row>
    <row r="271" spans="1:8" ht="12.75" customHeight="1" x14ac:dyDescent="0.25">
      <c r="A271" s="79" t="s">
        <v>159</v>
      </c>
      <c r="B271" s="71">
        <v>500</v>
      </c>
      <c r="C271" s="260" t="s">
        <v>290</v>
      </c>
      <c r="D271" s="72">
        <v>500</v>
      </c>
      <c r="E271" s="259"/>
      <c r="F271" s="406"/>
      <c r="G271" s="29"/>
    </row>
    <row r="272" spans="1:8" ht="12.75" customHeight="1" x14ac:dyDescent="0.25">
      <c r="A272" s="79" t="s">
        <v>160</v>
      </c>
      <c r="B272" s="71">
        <v>3440.4</v>
      </c>
      <c r="C272" s="72">
        <v>2030.4</v>
      </c>
      <c r="D272" s="72">
        <v>1410</v>
      </c>
      <c r="E272" s="259"/>
      <c r="F272" s="406"/>
      <c r="G272" s="29"/>
    </row>
    <row r="273" spans="1:8" ht="12.75" customHeight="1" x14ac:dyDescent="0.25">
      <c r="A273" s="79" t="s">
        <v>161</v>
      </c>
      <c r="B273" s="71">
        <v>224702.40000000002</v>
      </c>
      <c r="C273" s="72">
        <v>152607.6</v>
      </c>
      <c r="D273" s="72">
        <v>72094.8</v>
      </c>
      <c r="E273" s="259"/>
      <c r="F273" s="406"/>
      <c r="G273" s="29"/>
    </row>
    <row r="274" spans="1:8" ht="12.75" customHeight="1" x14ac:dyDescent="0.25">
      <c r="A274" s="79" t="s">
        <v>164</v>
      </c>
      <c r="B274" s="71">
        <v>9961.9</v>
      </c>
      <c r="C274" s="72">
        <v>6043.7</v>
      </c>
      <c r="D274" s="72">
        <v>3918.2</v>
      </c>
      <c r="E274" s="259"/>
      <c r="F274" s="406"/>
      <c r="G274" s="29"/>
    </row>
    <row r="275" spans="1:8" ht="12.75" customHeight="1" x14ac:dyDescent="0.25">
      <c r="A275" s="79" t="s">
        <v>165</v>
      </c>
      <c r="B275" s="71">
        <v>357944</v>
      </c>
      <c r="C275" s="72">
        <v>308212.40000000002</v>
      </c>
      <c r="D275" s="72">
        <v>49731.6</v>
      </c>
      <c r="E275" s="260"/>
      <c r="F275" s="406"/>
      <c r="G275" s="29"/>
    </row>
    <row r="276" spans="1:8" ht="12.75" customHeight="1" x14ac:dyDescent="0.25">
      <c r="A276" s="79" t="s">
        <v>166</v>
      </c>
      <c r="B276" s="71">
        <v>1162.9000000000001</v>
      </c>
      <c r="C276" s="72">
        <v>72.099999999999994</v>
      </c>
      <c r="D276" s="72">
        <v>1090.8</v>
      </c>
      <c r="E276" s="259"/>
      <c r="F276" s="406"/>
      <c r="G276" s="29"/>
    </row>
    <row r="277" spans="1:8" ht="12.75" customHeight="1" x14ac:dyDescent="0.25">
      <c r="A277" s="81" t="s">
        <v>168</v>
      </c>
      <c r="B277" s="82">
        <v>6396.8</v>
      </c>
      <c r="C277" s="73">
        <v>5419</v>
      </c>
      <c r="D277" s="73">
        <v>977.8</v>
      </c>
      <c r="E277" s="259"/>
      <c r="F277" s="406"/>
      <c r="G277" s="29"/>
    </row>
    <row r="278" spans="1:8" ht="15" customHeight="1" x14ac:dyDescent="0.25">
      <c r="A278" s="91"/>
      <c r="B278" s="85"/>
      <c r="C278" s="361"/>
      <c r="D278" s="85"/>
      <c r="E278" s="259"/>
      <c r="F278" s="406"/>
      <c r="G278" s="29"/>
    </row>
    <row r="279" spans="1:8" s="347" customFormat="1" ht="20.100000000000001" customHeight="1" x14ac:dyDescent="0.25">
      <c r="A279" s="534" t="s">
        <v>193</v>
      </c>
      <c r="B279" s="534"/>
      <c r="C279" s="534"/>
      <c r="D279" s="534"/>
      <c r="E279" s="259"/>
      <c r="F279" s="406"/>
      <c r="G279" s="29"/>
      <c r="H279" s="15"/>
    </row>
    <row r="280" spans="1:8" ht="12.75" customHeight="1" x14ac:dyDescent="0.25">
      <c r="A280" s="79"/>
      <c r="B280" s="94"/>
      <c r="C280" s="95" t="s">
        <v>133</v>
      </c>
      <c r="D280" s="457" t="s">
        <v>134</v>
      </c>
      <c r="E280" s="259"/>
      <c r="F280" s="406"/>
      <c r="G280" s="29"/>
    </row>
    <row r="281" spans="1:8" ht="24" customHeight="1" x14ac:dyDescent="0.25">
      <c r="A281" s="537"/>
      <c r="B281" s="541" t="s">
        <v>326</v>
      </c>
      <c r="C281" s="535" t="s">
        <v>135</v>
      </c>
      <c r="D281" s="536"/>
      <c r="E281" s="259"/>
      <c r="F281" s="406"/>
      <c r="G281" s="29"/>
    </row>
    <row r="282" spans="1:8" ht="33" customHeight="1" x14ac:dyDescent="0.25">
      <c r="A282" s="537"/>
      <c r="B282" s="541"/>
      <c r="C282" s="452" t="s">
        <v>136</v>
      </c>
      <c r="D282" s="112" t="s">
        <v>137</v>
      </c>
      <c r="E282" s="85"/>
    </row>
    <row r="283" spans="1:8" ht="12.75" customHeight="1" x14ac:dyDescent="0.25">
      <c r="A283" s="76" t="s">
        <v>151</v>
      </c>
      <c r="B283" s="71">
        <v>589428.80000000005</v>
      </c>
      <c r="C283" s="337">
        <v>480168</v>
      </c>
      <c r="D283" s="71">
        <v>109260.8</v>
      </c>
      <c r="E283" s="365"/>
      <c r="F283" s="438"/>
      <c r="G283" s="347"/>
      <c r="H283" s="347"/>
    </row>
    <row r="284" spans="1:8" ht="12.75" customHeight="1" x14ac:dyDescent="0.25">
      <c r="A284" s="79" t="s">
        <v>152</v>
      </c>
      <c r="B284" s="71">
        <v>50</v>
      </c>
      <c r="C284" s="353" t="s">
        <v>290</v>
      </c>
      <c r="D284" s="71">
        <v>50</v>
      </c>
      <c r="E284" s="34"/>
    </row>
    <row r="285" spans="1:8" ht="12.75" customHeight="1" x14ac:dyDescent="0.25">
      <c r="A285" s="79" t="s">
        <v>153</v>
      </c>
      <c r="B285" s="71">
        <v>115207.09999999999</v>
      </c>
      <c r="C285" s="337">
        <v>107206.39999999999</v>
      </c>
      <c r="D285" s="39">
        <v>8000.7</v>
      </c>
      <c r="E285" s="111"/>
    </row>
    <row r="286" spans="1:8" ht="12.75" customHeight="1" x14ac:dyDescent="0.25">
      <c r="A286" s="79" t="s">
        <v>154</v>
      </c>
      <c r="B286" s="71">
        <v>4018</v>
      </c>
      <c r="C286" s="337">
        <v>2201</v>
      </c>
      <c r="D286" s="70">
        <v>1817</v>
      </c>
      <c r="E286" s="113"/>
    </row>
    <row r="287" spans="1:8" ht="12.75" customHeight="1" x14ac:dyDescent="0.25">
      <c r="A287" s="79" t="s">
        <v>157</v>
      </c>
      <c r="B287" s="71">
        <v>14850.2</v>
      </c>
      <c r="C287" s="337">
        <v>8695.1</v>
      </c>
      <c r="D287" s="71">
        <v>6155.1</v>
      </c>
      <c r="E287" s="85"/>
      <c r="F287" s="406"/>
      <c r="G287" s="29"/>
    </row>
    <row r="288" spans="1:8" ht="12.75" customHeight="1" x14ac:dyDescent="0.25">
      <c r="A288" s="79" t="s">
        <v>160</v>
      </c>
      <c r="B288" s="71">
        <v>2453.5</v>
      </c>
      <c r="C288" s="337">
        <v>1260.5</v>
      </c>
      <c r="D288" s="71">
        <v>1193</v>
      </c>
      <c r="E288" s="85"/>
      <c r="F288" s="406"/>
      <c r="G288" s="29"/>
    </row>
    <row r="289" spans="1:8" ht="12.75" customHeight="1" x14ac:dyDescent="0.25">
      <c r="A289" s="79" t="s">
        <v>161</v>
      </c>
      <c r="B289" s="71">
        <v>178027.4</v>
      </c>
      <c r="C289" s="337">
        <v>129967.2</v>
      </c>
      <c r="D289" s="71">
        <v>48060.2</v>
      </c>
      <c r="E289" s="85"/>
      <c r="F289" s="406"/>
      <c r="G289" s="29"/>
    </row>
    <row r="290" spans="1:8" ht="12.75" customHeight="1" x14ac:dyDescent="0.25">
      <c r="A290" s="79" t="s">
        <v>164</v>
      </c>
      <c r="B290" s="71">
        <v>9946.9</v>
      </c>
      <c r="C290" s="337">
        <v>6043.7</v>
      </c>
      <c r="D290" s="71">
        <v>3903.2</v>
      </c>
      <c r="E290" s="85"/>
      <c r="F290" s="406"/>
      <c r="G290" s="29"/>
    </row>
    <row r="291" spans="1:8" ht="12.75" customHeight="1" x14ac:dyDescent="0.25">
      <c r="A291" s="79" t="s">
        <v>165</v>
      </c>
      <c r="B291" s="71">
        <v>264575.7</v>
      </c>
      <c r="C291" s="337">
        <v>224494.1</v>
      </c>
      <c r="D291" s="71">
        <v>40081.599999999999</v>
      </c>
      <c r="E291" s="85"/>
      <c r="F291" s="406"/>
      <c r="G291" s="29"/>
    </row>
    <row r="292" spans="1:8" ht="15" customHeight="1" x14ac:dyDescent="0.25">
      <c r="A292" s="81" t="s">
        <v>168</v>
      </c>
      <c r="B292" s="82">
        <v>300</v>
      </c>
      <c r="C292" s="358">
        <v>300</v>
      </c>
      <c r="D292" s="83" t="s">
        <v>290</v>
      </c>
      <c r="E292" s="85"/>
      <c r="F292" s="406"/>
      <c r="G292" s="29"/>
    </row>
    <row r="293" spans="1:8" ht="12.75" customHeight="1" x14ac:dyDescent="0.25">
      <c r="A293" s="128"/>
      <c r="B293" s="129"/>
      <c r="C293" s="130"/>
      <c r="D293" s="129"/>
      <c r="E293" s="85"/>
      <c r="F293" s="406"/>
      <c r="G293" s="29"/>
    </row>
    <row r="294" spans="1:8" s="347" customFormat="1" ht="20.100000000000001" customHeight="1" x14ac:dyDescent="0.25">
      <c r="A294" s="534" t="s">
        <v>194</v>
      </c>
      <c r="B294" s="534"/>
      <c r="C294" s="534"/>
      <c r="D294" s="534"/>
      <c r="E294" s="85"/>
      <c r="F294" s="406"/>
      <c r="G294" s="29"/>
      <c r="H294" s="15"/>
    </row>
    <row r="295" spans="1:8" ht="12.75" customHeight="1" x14ac:dyDescent="0.25">
      <c r="A295" s="79"/>
      <c r="B295" s="94"/>
      <c r="C295" s="95" t="s">
        <v>133</v>
      </c>
      <c r="D295" s="457" t="s">
        <v>134</v>
      </c>
      <c r="E295" s="85"/>
      <c r="F295" s="406"/>
      <c r="G295" s="29"/>
    </row>
    <row r="296" spans="1:8" ht="24" customHeight="1" x14ac:dyDescent="0.25">
      <c r="A296" s="537"/>
      <c r="B296" s="541" t="s">
        <v>327</v>
      </c>
      <c r="C296" s="535" t="s">
        <v>135</v>
      </c>
      <c r="D296" s="536"/>
      <c r="E296" s="85"/>
      <c r="F296" s="406"/>
      <c r="G296" s="29"/>
    </row>
    <row r="297" spans="1:8" ht="33" customHeight="1" x14ac:dyDescent="0.25">
      <c r="A297" s="537"/>
      <c r="B297" s="541"/>
      <c r="C297" s="452" t="s">
        <v>136</v>
      </c>
      <c r="D297" s="112" t="s">
        <v>137</v>
      </c>
      <c r="E297" s="131"/>
    </row>
    <row r="298" spans="1:8" ht="12.75" customHeight="1" x14ac:dyDescent="0.25">
      <c r="A298" s="76" t="s">
        <v>151</v>
      </c>
      <c r="B298" s="71">
        <v>79411.8</v>
      </c>
      <c r="C298" s="337">
        <v>30826.7</v>
      </c>
      <c r="D298" s="71">
        <v>48585.1</v>
      </c>
      <c r="E298" s="365"/>
      <c r="F298" s="438"/>
      <c r="G298" s="347"/>
      <c r="H298" s="347"/>
    </row>
    <row r="299" spans="1:8" ht="12.75" customHeight="1" x14ac:dyDescent="0.25">
      <c r="A299" s="79" t="s">
        <v>155</v>
      </c>
      <c r="B299" s="71">
        <f>C299+D299</f>
        <v>5169.7</v>
      </c>
      <c r="C299" s="337">
        <v>4755.2</v>
      </c>
      <c r="D299" s="71">
        <v>414.5</v>
      </c>
    </row>
    <row r="300" spans="1:8" ht="12.75" customHeight="1" x14ac:dyDescent="0.25">
      <c r="A300" s="79" t="s">
        <v>159</v>
      </c>
      <c r="B300" s="71">
        <f>C300+D300</f>
        <v>646</v>
      </c>
      <c r="C300" s="337">
        <v>622</v>
      </c>
      <c r="D300" s="71">
        <v>24</v>
      </c>
    </row>
    <row r="301" spans="1:8" ht="12.75" customHeight="1" x14ac:dyDescent="0.25">
      <c r="A301" s="79" t="s">
        <v>162</v>
      </c>
      <c r="B301" s="71">
        <f>C301+D301</f>
        <v>70094.100000000006</v>
      </c>
      <c r="C301" s="337">
        <v>25430.5</v>
      </c>
      <c r="D301" s="71">
        <v>44663.6</v>
      </c>
    </row>
    <row r="302" spans="1:8" ht="15" customHeight="1" x14ac:dyDescent="0.25">
      <c r="A302" s="81" t="s">
        <v>166</v>
      </c>
      <c r="B302" s="82">
        <f>C302+D302</f>
        <v>3502</v>
      </c>
      <c r="C302" s="358">
        <v>19</v>
      </c>
      <c r="D302" s="82">
        <v>3483</v>
      </c>
      <c r="E302" s="78"/>
      <c r="F302" s="442"/>
    </row>
    <row r="303" spans="1:8" ht="12.75" customHeight="1" x14ac:dyDescent="0.25">
      <c r="B303" s="100"/>
      <c r="C303" s="100"/>
      <c r="D303" s="100"/>
      <c r="E303" s="78"/>
      <c r="F303" s="442"/>
    </row>
    <row r="304" spans="1:8" s="347" customFormat="1" ht="20.100000000000001" customHeight="1" x14ac:dyDescent="0.25">
      <c r="A304" s="551" t="s">
        <v>195</v>
      </c>
      <c r="B304" s="551"/>
      <c r="C304" s="551"/>
      <c r="D304" s="551"/>
      <c r="E304" s="78"/>
      <c r="F304" s="442"/>
      <c r="G304" s="15"/>
      <c r="H304" s="15"/>
    </row>
    <row r="305" spans="1:8" ht="12.75" customHeight="1" x14ac:dyDescent="0.25">
      <c r="A305" s="74"/>
      <c r="B305" s="93"/>
      <c r="C305" s="93" t="s">
        <v>133</v>
      </c>
      <c r="D305" s="93" t="s">
        <v>133</v>
      </c>
      <c r="E305" s="78"/>
      <c r="F305" s="442"/>
    </row>
    <row r="306" spans="1:8" ht="24" customHeight="1" x14ac:dyDescent="0.25">
      <c r="A306" s="528"/>
      <c r="B306" s="529" t="s">
        <v>326</v>
      </c>
      <c r="C306" s="530" t="s">
        <v>135</v>
      </c>
      <c r="D306" s="531"/>
      <c r="E306" s="78"/>
      <c r="F306" s="442"/>
    </row>
    <row r="307" spans="1:8" ht="33" customHeight="1" x14ac:dyDescent="0.25">
      <c r="A307" s="528"/>
      <c r="B307" s="529"/>
      <c r="C307" s="448" t="s">
        <v>136</v>
      </c>
      <c r="D307" s="360" t="s">
        <v>137</v>
      </c>
      <c r="E307" s="100"/>
    </row>
    <row r="308" spans="1:8" ht="12.75" customHeight="1" x14ac:dyDescent="0.25">
      <c r="A308" s="424" t="s">
        <v>151</v>
      </c>
      <c r="B308" s="352">
        <v>5179058.4000000004</v>
      </c>
      <c r="C308" s="353">
        <v>3445467.1</v>
      </c>
      <c r="D308" s="258">
        <v>1733591.3</v>
      </c>
      <c r="E308" s="492"/>
      <c r="F308" s="438"/>
      <c r="G308" s="347"/>
      <c r="H308" s="347"/>
    </row>
    <row r="309" spans="1:8" ht="12.75" customHeight="1" x14ac:dyDescent="0.25">
      <c r="A309" s="79" t="s">
        <v>152</v>
      </c>
      <c r="B309" s="352">
        <v>368743</v>
      </c>
      <c r="C309" s="353">
        <v>145969.4</v>
      </c>
      <c r="D309" s="259">
        <v>222773.6</v>
      </c>
      <c r="E309" s="34"/>
    </row>
    <row r="310" spans="1:8" ht="12.75" customHeight="1" x14ac:dyDescent="0.25">
      <c r="A310" s="79" t="s">
        <v>153</v>
      </c>
      <c r="B310" s="352">
        <v>837910.2</v>
      </c>
      <c r="C310" s="353">
        <v>736864.5</v>
      </c>
      <c r="D310" s="259">
        <v>101045.7</v>
      </c>
      <c r="E310" s="483"/>
    </row>
    <row r="311" spans="1:8" ht="12.75" customHeight="1" x14ac:dyDescent="0.25">
      <c r="A311" s="79" t="s">
        <v>154</v>
      </c>
      <c r="B311" s="352">
        <v>83709.399999999994</v>
      </c>
      <c r="C311" s="353">
        <v>51839.4</v>
      </c>
      <c r="D311" s="259">
        <v>31870</v>
      </c>
      <c r="E311" s="113"/>
    </row>
    <row r="312" spans="1:8" ht="12.75" customHeight="1" x14ac:dyDescent="0.25">
      <c r="A312" s="79" t="s">
        <v>155</v>
      </c>
      <c r="B312" s="352">
        <v>23883.5</v>
      </c>
      <c r="C312" s="353">
        <v>9038.7999999999993</v>
      </c>
      <c r="D312" s="259">
        <v>14844.7</v>
      </c>
      <c r="E312" s="259"/>
      <c r="F312" s="406"/>
      <c r="G312" s="114"/>
    </row>
    <row r="313" spans="1:8" ht="12.75" customHeight="1" x14ac:dyDescent="0.25">
      <c r="A313" s="79" t="s">
        <v>157</v>
      </c>
      <c r="B313" s="352">
        <v>184336.7</v>
      </c>
      <c r="C313" s="353">
        <v>87278.2</v>
      </c>
      <c r="D313" s="259">
        <v>97058.5</v>
      </c>
      <c r="E313" s="259"/>
      <c r="F313" s="406"/>
      <c r="G313" s="114"/>
    </row>
    <row r="314" spans="1:8" ht="12.75" customHeight="1" x14ac:dyDescent="0.25">
      <c r="A314" s="79" t="s">
        <v>158</v>
      </c>
      <c r="B314" s="352">
        <v>43382.9</v>
      </c>
      <c r="C314" s="353">
        <v>2198.3000000000002</v>
      </c>
      <c r="D314" s="259">
        <v>41184.6</v>
      </c>
      <c r="E314" s="259"/>
      <c r="F314" s="406"/>
      <c r="G314" s="114"/>
    </row>
    <row r="315" spans="1:8" ht="12.75" customHeight="1" x14ac:dyDescent="0.25">
      <c r="A315" s="79" t="s">
        <v>159</v>
      </c>
      <c r="B315" s="352">
        <v>106612.2</v>
      </c>
      <c r="C315" s="353">
        <v>20714.7</v>
      </c>
      <c r="D315" s="259">
        <v>85897.5</v>
      </c>
      <c r="E315" s="259"/>
      <c r="F315" s="406"/>
      <c r="G315" s="114"/>
    </row>
    <row r="316" spans="1:8" ht="12.75" customHeight="1" x14ac:dyDescent="0.25">
      <c r="A316" s="79" t="s">
        <v>160</v>
      </c>
      <c r="B316" s="352">
        <v>114084.20000000001</v>
      </c>
      <c r="C316" s="353">
        <v>89015.6</v>
      </c>
      <c r="D316" s="259">
        <v>25068.6</v>
      </c>
      <c r="E316" s="259"/>
      <c r="F316" s="406"/>
      <c r="G316" s="114"/>
    </row>
    <row r="317" spans="1:8" ht="12.75" customHeight="1" x14ac:dyDescent="0.25">
      <c r="A317" s="79" t="s">
        <v>161</v>
      </c>
      <c r="B317" s="352">
        <v>1108925.6000000001</v>
      </c>
      <c r="C317" s="353">
        <v>744102.5</v>
      </c>
      <c r="D317" s="259">
        <v>364823.1</v>
      </c>
      <c r="E317" s="259"/>
      <c r="F317" s="406"/>
      <c r="G317" s="114"/>
    </row>
    <row r="318" spans="1:8" ht="12.75" customHeight="1" x14ac:dyDescent="0.25">
      <c r="A318" s="79" t="s">
        <v>162</v>
      </c>
      <c r="B318" s="352">
        <v>9570.5999999999985</v>
      </c>
      <c r="C318" s="353">
        <v>3297.7</v>
      </c>
      <c r="D318" s="259">
        <v>6272.9</v>
      </c>
      <c r="E318" s="259"/>
      <c r="F318" s="406"/>
      <c r="G318" s="114"/>
    </row>
    <row r="319" spans="1:8" ht="12.75" customHeight="1" x14ac:dyDescent="0.25">
      <c r="A319" s="79" t="s">
        <v>164</v>
      </c>
      <c r="B319" s="352">
        <v>676296.39999999991</v>
      </c>
      <c r="C319" s="353">
        <v>322632.3</v>
      </c>
      <c r="D319" s="259">
        <v>353664.1</v>
      </c>
      <c r="E319" s="259"/>
      <c r="F319" s="406"/>
      <c r="G319" s="114"/>
    </row>
    <row r="320" spans="1:8" ht="12.75" customHeight="1" x14ac:dyDescent="0.25">
      <c r="A320" s="79" t="s">
        <v>165</v>
      </c>
      <c r="B320" s="352">
        <v>1264540.5</v>
      </c>
      <c r="C320" s="353">
        <v>1017986.3</v>
      </c>
      <c r="D320" s="259">
        <v>246554.2</v>
      </c>
      <c r="E320" s="259"/>
      <c r="F320" s="406"/>
      <c r="G320" s="114"/>
    </row>
    <row r="321" spans="1:8" ht="12.75" customHeight="1" x14ac:dyDescent="0.25">
      <c r="A321" s="79" t="s">
        <v>166</v>
      </c>
      <c r="B321" s="352">
        <v>98320.9</v>
      </c>
      <c r="C321" s="353">
        <v>57991.9</v>
      </c>
      <c r="D321" s="259">
        <v>40329</v>
      </c>
      <c r="E321" s="259"/>
      <c r="F321" s="406"/>
      <c r="G321" s="114"/>
    </row>
    <row r="322" spans="1:8" ht="12.75" customHeight="1" x14ac:dyDescent="0.25">
      <c r="A322" s="79" t="s">
        <v>167</v>
      </c>
      <c r="B322" s="352">
        <v>100</v>
      </c>
      <c r="C322" s="414" t="s">
        <v>290</v>
      </c>
      <c r="D322" s="260">
        <v>100</v>
      </c>
      <c r="E322" s="259"/>
      <c r="F322" s="406"/>
      <c r="G322" s="114"/>
    </row>
    <row r="323" spans="1:8" ht="12.75" customHeight="1" x14ac:dyDescent="0.25">
      <c r="A323" s="79" t="s">
        <v>168</v>
      </c>
      <c r="B323" s="352">
        <v>255435.3</v>
      </c>
      <c r="C323" s="354">
        <v>153530.5</v>
      </c>
      <c r="D323" s="259">
        <v>101904.8</v>
      </c>
      <c r="E323" s="259"/>
      <c r="F323" s="406"/>
      <c r="G323" s="114"/>
    </row>
    <row r="324" spans="1:8" ht="15" customHeight="1" x14ac:dyDescent="0.25">
      <c r="A324" s="81" t="s">
        <v>171</v>
      </c>
      <c r="B324" s="355">
        <v>3207</v>
      </c>
      <c r="C324" s="410">
        <v>3007</v>
      </c>
      <c r="D324" s="73">
        <v>200</v>
      </c>
      <c r="E324" s="259"/>
      <c r="F324" s="406"/>
      <c r="G324" s="114"/>
    </row>
    <row r="325" spans="1:8" ht="12.75" customHeight="1" x14ac:dyDescent="0.25">
      <c r="A325" s="5"/>
      <c r="B325" s="102"/>
      <c r="C325" s="85"/>
      <c r="D325" s="102"/>
      <c r="E325" s="259"/>
      <c r="F325" s="406"/>
      <c r="G325" s="114"/>
    </row>
    <row r="326" spans="1:8" s="347" customFormat="1" ht="20.100000000000001" customHeight="1" x14ac:dyDescent="0.25">
      <c r="A326" s="534" t="s">
        <v>196</v>
      </c>
      <c r="B326" s="534"/>
      <c r="C326" s="534"/>
      <c r="D326" s="534"/>
      <c r="E326" s="259"/>
      <c r="F326" s="124"/>
      <c r="G326" s="114"/>
      <c r="H326" s="15"/>
    </row>
    <row r="327" spans="1:8" ht="12.75" customHeight="1" x14ac:dyDescent="0.25">
      <c r="A327" s="79"/>
      <c r="B327" s="122"/>
      <c r="C327" s="95" t="s">
        <v>133</v>
      </c>
      <c r="D327" s="457" t="s">
        <v>134</v>
      </c>
      <c r="E327" s="259"/>
      <c r="F327" s="406"/>
      <c r="G327" s="114"/>
    </row>
    <row r="328" spans="1:8" ht="24" customHeight="1" x14ac:dyDescent="0.25">
      <c r="A328" s="537"/>
      <c r="B328" s="541" t="s">
        <v>326</v>
      </c>
      <c r="C328" s="535" t="s">
        <v>135</v>
      </c>
      <c r="D328" s="536"/>
      <c r="E328" s="259"/>
      <c r="F328" s="406"/>
      <c r="G328" s="114"/>
    </row>
    <row r="329" spans="1:8" ht="33" customHeight="1" x14ac:dyDescent="0.25">
      <c r="A329" s="537"/>
      <c r="B329" s="541"/>
      <c r="C329" s="452" t="s">
        <v>136</v>
      </c>
      <c r="D329" s="112" t="s">
        <v>137</v>
      </c>
      <c r="E329" s="132"/>
    </row>
    <row r="330" spans="1:8" ht="12.75" customHeight="1" x14ac:dyDescent="0.25">
      <c r="A330" s="76" t="s">
        <v>151</v>
      </c>
      <c r="B330" s="71">
        <f>C330+D330</f>
        <v>89098.5</v>
      </c>
      <c r="C330" s="337">
        <v>22188.1</v>
      </c>
      <c r="D330" s="71">
        <v>66910.399999999994</v>
      </c>
      <c r="E330" s="347"/>
      <c r="F330" s="438"/>
      <c r="G330" s="347"/>
      <c r="H330" s="347"/>
    </row>
    <row r="331" spans="1:8" ht="12.75" customHeight="1" x14ac:dyDescent="0.25">
      <c r="A331" s="79" t="s">
        <v>152</v>
      </c>
      <c r="B331" s="71">
        <f t="shared" ref="B331:B343" si="1">C331+D331</f>
        <v>1177</v>
      </c>
      <c r="C331" s="337">
        <v>150</v>
      </c>
      <c r="D331" s="71">
        <v>1027</v>
      </c>
    </row>
    <row r="332" spans="1:8" ht="12.75" customHeight="1" x14ac:dyDescent="0.25">
      <c r="A332" s="79" t="s">
        <v>153</v>
      </c>
      <c r="B332" s="71">
        <f t="shared" si="1"/>
        <v>2063.4</v>
      </c>
      <c r="C332" s="337">
        <v>1558.3</v>
      </c>
      <c r="D332" s="71">
        <v>505.1</v>
      </c>
    </row>
    <row r="333" spans="1:8" ht="12.75" customHeight="1" x14ac:dyDescent="0.25">
      <c r="A333" s="372" t="s">
        <v>154</v>
      </c>
      <c r="B333" s="71">
        <f t="shared" si="1"/>
        <v>175</v>
      </c>
      <c r="C333" s="337">
        <v>170</v>
      </c>
      <c r="D333" s="71">
        <v>5</v>
      </c>
    </row>
    <row r="334" spans="1:8" ht="12.75" customHeight="1" x14ac:dyDescent="0.25">
      <c r="A334" s="79" t="s">
        <v>155</v>
      </c>
      <c r="B334" s="71">
        <f t="shared" si="1"/>
        <v>7322.1</v>
      </c>
      <c r="C334" s="337">
        <v>2089.6</v>
      </c>
      <c r="D334" s="71">
        <v>5232.5</v>
      </c>
      <c r="E334" s="133"/>
      <c r="F334" s="442"/>
    </row>
    <row r="335" spans="1:8" ht="12.75" customHeight="1" x14ac:dyDescent="0.25">
      <c r="A335" s="79" t="s">
        <v>157</v>
      </c>
      <c r="B335" s="71">
        <f t="shared" si="1"/>
        <v>3062.7</v>
      </c>
      <c r="C335" s="337">
        <v>2419</v>
      </c>
      <c r="D335" s="457">
        <v>643.70000000000005</v>
      </c>
      <c r="E335" s="133"/>
      <c r="F335" s="442"/>
    </row>
    <row r="336" spans="1:8" ht="12.75" customHeight="1" x14ac:dyDescent="0.25">
      <c r="A336" s="79" t="s">
        <v>158</v>
      </c>
      <c r="B336" s="71">
        <v>7</v>
      </c>
      <c r="C336" s="337">
        <v>7</v>
      </c>
      <c r="D336" s="71" t="s">
        <v>290</v>
      </c>
      <c r="E336" s="133"/>
      <c r="F336" s="442"/>
    </row>
    <row r="337" spans="1:8" ht="12.75" customHeight="1" x14ac:dyDescent="0.25">
      <c r="A337" s="79" t="s">
        <v>159</v>
      </c>
      <c r="B337" s="71">
        <f t="shared" si="1"/>
        <v>58511.5</v>
      </c>
      <c r="C337" s="337">
        <v>3237.6</v>
      </c>
      <c r="D337" s="71">
        <v>55273.9</v>
      </c>
      <c r="E337" s="133"/>
      <c r="F337" s="442"/>
    </row>
    <row r="338" spans="1:8" ht="12.75" customHeight="1" x14ac:dyDescent="0.25">
      <c r="A338" s="372" t="s">
        <v>160</v>
      </c>
      <c r="B338" s="71">
        <v>348</v>
      </c>
      <c r="C338" s="337">
        <v>348</v>
      </c>
      <c r="D338" s="71" t="s">
        <v>290</v>
      </c>
      <c r="E338" s="133"/>
      <c r="F338" s="442"/>
    </row>
    <row r="339" spans="1:8" ht="12.75" customHeight="1" x14ac:dyDescent="0.25">
      <c r="A339" s="79" t="s">
        <v>161</v>
      </c>
      <c r="B339" s="71">
        <f t="shared" si="1"/>
        <v>10046.9</v>
      </c>
      <c r="C339" s="337">
        <v>8834</v>
      </c>
      <c r="D339" s="71">
        <v>1212.9000000000001</v>
      </c>
      <c r="E339" s="133"/>
      <c r="F339" s="442"/>
    </row>
    <row r="340" spans="1:8" ht="12.75" customHeight="1" x14ac:dyDescent="0.25">
      <c r="A340" s="79" t="s">
        <v>162</v>
      </c>
      <c r="B340" s="71">
        <f t="shared" si="1"/>
        <v>662</v>
      </c>
      <c r="C340" s="337">
        <v>230</v>
      </c>
      <c r="D340" s="71">
        <v>432</v>
      </c>
      <c r="E340" s="331"/>
      <c r="F340" s="442"/>
    </row>
    <row r="341" spans="1:8" ht="12.75" customHeight="1" x14ac:dyDescent="0.25">
      <c r="A341" s="79" t="s">
        <v>164</v>
      </c>
      <c r="B341" s="71">
        <f t="shared" si="1"/>
        <v>3386.8</v>
      </c>
      <c r="C341" s="337">
        <v>1739.6</v>
      </c>
      <c r="D341" s="71">
        <v>1647.2</v>
      </c>
      <c r="E341" s="133"/>
      <c r="F341" s="442"/>
    </row>
    <row r="342" spans="1:8" ht="12.75" customHeight="1" x14ac:dyDescent="0.25">
      <c r="A342" s="79" t="s">
        <v>165</v>
      </c>
      <c r="B342" s="71">
        <f t="shared" si="1"/>
        <v>1076</v>
      </c>
      <c r="C342" s="337">
        <v>455</v>
      </c>
      <c r="D342" s="71">
        <v>621</v>
      </c>
      <c r="E342" s="133"/>
      <c r="F342" s="442"/>
    </row>
    <row r="343" spans="1:8" ht="15" customHeight="1" x14ac:dyDescent="0.25">
      <c r="A343" s="81" t="s">
        <v>168</v>
      </c>
      <c r="B343" s="82">
        <f t="shared" si="1"/>
        <v>1260.0999999999999</v>
      </c>
      <c r="C343" s="358">
        <v>950</v>
      </c>
      <c r="D343" s="82">
        <v>310.10000000000002</v>
      </c>
      <c r="E343" s="133"/>
      <c r="F343" s="442"/>
    </row>
    <row r="344" spans="1:8" ht="15" customHeight="1" x14ac:dyDescent="0.25">
      <c r="A344" s="91"/>
      <c r="B344" s="85"/>
      <c r="C344" s="92"/>
      <c r="D344" s="127"/>
      <c r="E344" s="133"/>
      <c r="F344" s="442"/>
    </row>
    <row r="345" spans="1:8" s="347" customFormat="1" ht="20.100000000000001" customHeight="1" x14ac:dyDescent="0.25">
      <c r="A345" s="534" t="s">
        <v>268</v>
      </c>
      <c r="B345" s="534"/>
      <c r="C345" s="534"/>
      <c r="D345" s="534"/>
      <c r="E345" s="133"/>
      <c r="F345" s="442"/>
      <c r="G345" s="15"/>
      <c r="H345" s="15"/>
    </row>
    <row r="346" spans="1:8" ht="12.75" customHeight="1" x14ac:dyDescent="0.25">
      <c r="A346" s="79"/>
      <c r="B346" s="94"/>
      <c r="C346" s="110" t="s">
        <v>133</v>
      </c>
      <c r="D346" s="83" t="s">
        <v>134</v>
      </c>
      <c r="E346" s="133"/>
      <c r="F346" s="442"/>
    </row>
    <row r="347" spans="1:8" ht="24" customHeight="1" x14ac:dyDescent="0.25">
      <c r="A347" s="537"/>
      <c r="B347" s="541" t="s">
        <v>326</v>
      </c>
      <c r="C347" s="535" t="s">
        <v>135</v>
      </c>
      <c r="D347" s="536"/>
      <c r="E347" s="133"/>
      <c r="F347" s="442"/>
    </row>
    <row r="348" spans="1:8" ht="33" customHeight="1" x14ac:dyDescent="0.25">
      <c r="A348" s="537"/>
      <c r="B348" s="541"/>
      <c r="C348" s="452" t="s">
        <v>136</v>
      </c>
      <c r="D348" s="112" t="s">
        <v>137</v>
      </c>
    </row>
    <row r="349" spans="1:8" ht="12.75" customHeight="1" x14ac:dyDescent="0.25">
      <c r="A349" s="424" t="s">
        <v>151</v>
      </c>
      <c r="B349" s="337">
        <v>4702.2</v>
      </c>
      <c r="C349" s="337">
        <v>4702.2</v>
      </c>
      <c r="D349" s="135" t="s">
        <v>290</v>
      </c>
      <c r="E349" s="369"/>
      <c r="F349" s="438"/>
      <c r="G349" s="347"/>
      <c r="H349" s="347"/>
    </row>
    <row r="350" spans="1:8" ht="12.75" customHeight="1" x14ac:dyDescent="0.25">
      <c r="A350" s="252" t="s">
        <v>153</v>
      </c>
      <c r="B350" s="337">
        <v>410</v>
      </c>
      <c r="C350" s="337">
        <v>410</v>
      </c>
      <c r="D350" s="135" t="s">
        <v>290</v>
      </c>
      <c r="E350" s="370"/>
    </row>
    <row r="351" spans="1:8" ht="12.75" customHeight="1" x14ac:dyDescent="0.25">
      <c r="A351" s="252" t="s">
        <v>155</v>
      </c>
      <c r="B351" s="337">
        <v>10</v>
      </c>
      <c r="C351" s="337">
        <v>10</v>
      </c>
      <c r="D351" s="135" t="s">
        <v>290</v>
      </c>
      <c r="E351" s="370"/>
    </row>
    <row r="352" spans="1:8" ht="12.75" customHeight="1" x14ac:dyDescent="0.25">
      <c r="A352" s="252" t="s">
        <v>157</v>
      </c>
      <c r="B352" s="337">
        <v>559</v>
      </c>
      <c r="C352" s="337">
        <v>559</v>
      </c>
      <c r="D352" s="135" t="s">
        <v>290</v>
      </c>
      <c r="E352" s="370"/>
    </row>
    <row r="353" spans="1:10" ht="12.75" customHeight="1" x14ac:dyDescent="0.25">
      <c r="A353" s="252" t="s">
        <v>159</v>
      </c>
      <c r="B353" s="337">
        <v>340</v>
      </c>
      <c r="C353" s="337">
        <v>340</v>
      </c>
      <c r="D353" s="135" t="s">
        <v>290</v>
      </c>
      <c r="E353" s="371"/>
    </row>
    <row r="354" spans="1:10" ht="12.75" customHeight="1" x14ac:dyDescent="0.25">
      <c r="A354" s="466" t="s">
        <v>164</v>
      </c>
      <c r="B354" s="358">
        <v>3383.2</v>
      </c>
      <c r="C354" s="358">
        <v>3383.2</v>
      </c>
      <c r="D354" s="137" t="s">
        <v>290</v>
      </c>
      <c r="E354" s="371"/>
    </row>
    <row r="355" spans="1:10" ht="15" customHeight="1" x14ac:dyDescent="0.25">
      <c r="A355" s="5"/>
      <c r="B355" s="121"/>
      <c r="C355" s="116"/>
      <c r="D355" s="135"/>
      <c r="E355" s="371"/>
    </row>
    <row r="356" spans="1:10" s="347" customFormat="1" ht="20.100000000000001" customHeight="1" x14ac:dyDescent="0.25">
      <c r="A356" s="534" t="s">
        <v>269</v>
      </c>
      <c r="B356" s="534"/>
      <c r="C356" s="534"/>
      <c r="D356" s="534"/>
      <c r="E356" s="371"/>
      <c r="F356" s="124"/>
      <c r="G356" s="15"/>
      <c r="H356" s="15"/>
      <c r="I356" s="269"/>
      <c r="J356" s="269"/>
    </row>
    <row r="357" spans="1:10" ht="12.75" customHeight="1" x14ac:dyDescent="0.25">
      <c r="A357" s="79"/>
      <c r="B357" s="94"/>
      <c r="C357" s="110" t="s">
        <v>133</v>
      </c>
      <c r="D357" s="83" t="s">
        <v>134</v>
      </c>
      <c r="E357" s="371"/>
      <c r="I357" s="34"/>
      <c r="J357" s="34"/>
    </row>
    <row r="358" spans="1:10" ht="24" customHeight="1" x14ac:dyDescent="0.25">
      <c r="A358" s="537"/>
      <c r="B358" s="541" t="s">
        <v>326</v>
      </c>
      <c r="C358" s="535" t="s">
        <v>135</v>
      </c>
      <c r="D358" s="536"/>
      <c r="E358" s="371"/>
      <c r="I358" s="34"/>
      <c r="J358" s="34"/>
    </row>
    <row r="359" spans="1:10" ht="33" customHeight="1" x14ac:dyDescent="0.25">
      <c r="A359" s="537"/>
      <c r="B359" s="541"/>
      <c r="C359" s="452" t="s">
        <v>136</v>
      </c>
      <c r="D359" s="112" t="s">
        <v>137</v>
      </c>
      <c r="E359" s="34"/>
      <c r="I359" s="34"/>
      <c r="J359" s="34"/>
    </row>
    <row r="360" spans="1:10" ht="12.75" customHeight="1" x14ac:dyDescent="0.25">
      <c r="A360" s="76" t="s">
        <v>151</v>
      </c>
      <c r="B360" s="72">
        <v>1903618.5</v>
      </c>
      <c r="C360" s="337">
        <v>1378279.9</v>
      </c>
      <c r="D360" s="72">
        <v>525338.6</v>
      </c>
      <c r="E360" s="413"/>
      <c r="F360" s="439"/>
      <c r="G360" s="413"/>
      <c r="H360" s="413"/>
      <c r="I360" s="227"/>
      <c r="J360" s="227"/>
    </row>
    <row r="361" spans="1:10" ht="12.75" customHeight="1" x14ac:dyDescent="0.25">
      <c r="A361" s="79" t="s">
        <v>152</v>
      </c>
      <c r="B361" s="72">
        <v>2631</v>
      </c>
      <c r="C361" s="262" t="s">
        <v>290</v>
      </c>
      <c r="D361" s="72">
        <v>2631</v>
      </c>
      <c r="E361" s="91"/>
      <c r="F361" s="440"/>
      <c r="G361" s="123"/>
      <c r="H361" s="86"/>
      <c r="I361" s="227"/>
      <c r="J361" s="227"/>
    </row>
    <row r="362" spans="1:10" ht="12.75" customHeight="1" x14ac:dyDescent="0.25">
      <c r="A362" s="79" t="s">
        <v>153</v>
      </c>
      <c r="B362" s="72">
        <v>505604.10000000003</v>
      </c>
      <c r="C362" s="337">
        <v>430110.4</v>
      </c>
      <c r="D362" s="72">
        <v>75493.7</v>
      </c>
      <c r="E362" s="111"/>
      <c r="F362" s="111"/>
      <c r="G362" s="111"/>
      <c r="H362" s="111"/>
      <c r="I362" s="227"/>
      <c r="J362" s="227"/>
    </row>
    <row r="363" spans="1:10" ht="12.75" customHeight="1" x14ac:dyDescent="0.25">
      <c r="A363" s="79" t="s">
        <v>154</v>
      </c>
      <c r="B363" s="72">
        <v>12390.2</v>
      </c>
      <c r="C363" s="337">
        <v>9340.2000000000007</v>
      </c>
      <c r="D363" s="262">
        <v>3050</v>
      </c>
      <c r="E363" s="111"/>
      <c r="F363" s="111"/>
      <c r="G363" s="113"/>
      <c r="H363" s="412"/>
      <c r="I363" s="227"/>
      <c r="J363" s="227"/>
    </row>
    <row r="364" spans="1:10" ht="12.75" customHeight="1" x14ac:dyDescent="0.25">
      <c r="A364" s="372" t="s">
        <v>155</v>
      </c>
      <c r="B364" s="72">
        <v>200</v>
      </c>
      <c r="C364" s="353" t="s">
        <v>290</v>
      </c>
      <c r="D364" s="262">
        <v>200</v>
      </c>
      <c r="E364" s="458"/>
      <c r="F364" s="441"/>
      <c r="G364" s="361"/>
      <c r="H364" s="135"/>
      <c r="I364" s="227"/>
      <c r="J364" s="227"/>
    </row>
    <row r="365" spans="1:10" ht="12.75" customHeight="1" x14ac:dyDescent="0.25">
      <c r="A365" s="79" t="s">
        <v>157</v>
      </c>
      <c r="B365" s="72">
        <v>6406.5</v>
      </c>
      <c r="C365" s="337">
        <v>4206.5</v>
      </c>
      <c r="D365" s="72">
        <v>2200</v>
      </c>
      <c r="E365" s="91"/>
      <c r="F365" s="441"/>
      <c r="G365" s="34"/>
      <c r="H365" s="34"/>
      <c r="I365" s="227"/>
      <c r="J365" s="227"/>
    </row>
    <row r="366" spans="1:10" ht="12.75" customHeight="1" x14ac:dyDescent="0.25">
      <c r="A366" s="79" t="s">
        <v>159</v>
      </c>
      <c r="B366" s="72">
        <v>300</v>
      </c>
      <c r="C366" s="262" t="s">
        <v>290</v>
      </c>
      <c r="D366" s="72">
        <v>300</v>
      </c>
      <c r="E366" s="459"/>
      <c r="F366" s="441"/>
      <c r="G366" s="361"/>
      <c r="H366" s="135"/>
      <c r="I366" s="227"/>
      <c r="J366" s="227"/>
    </row>
    <row r="367" spans="1:10" ht="12.75" customHeight="1" x14ac:dyDescent="0.25">
      <c r="A367" s="79" t="s">
        <v>160</v>
      </c>
      <c r="B367" s="72">
        <v>80523.600000000006</v>
      </c>
      <c r="C367" s="337">
        <v>60404.7</v>
      </c>
      <c r="D367" s="72">
        <v>20118.900000000001</v>
      </c>
      <c r="E367" s="459"/>
      <c r="F367" s="441"/>
      <c r="G367" s="34"/>
      <c r="H367" s="34"/>
      <c r="I367" s="227"/>
      <c r="J367" s="227"/>
    </row>
    <row r="368" spans="1:10" ht="12.75" customHeight="1" x14ac:dyDescent="0.25">
      <c r="A368" s="79" t="s">
        <v>161</v>
      </c>
      <c r="B368" s="72">
        <v>553721.69999999995</v>
      </c>
      <c r="C368" s="337">
        <v>342233.8</v>
      </c>
      <c r="D368" s="72">
        <v>211487.9</v>
      </c>
      <c r="E368" s="467"/>
      <c r="F368" s="441"/>
      <c r="G368" s="361"/>
      <c r="H368" s="135"/>
      <c r="I368" s="227"/>
      <c r="J368" s="227"/>
    </row>
    <row r="369" spans="1:10" ht="12.75" customHeight="1" x14ac:dyDescent="0.25">
      <c r="A369" s="79" t="s">
        <v>164</v>
      </c>
      <c r="B369" s="72">
        <v>55676.5</v>
      </c>
      <c r="C369" s="337">
        <v>36427.199999999997</v>
      </c>
      <c r="D369" s="72">
        <v>19249.3</v>
      </c>
      <c r="E369" s="459"/>
      <c r="F369" s="441"/>
      <c r="G369" s="361"/>
      <c r="H369" s="135"/>
      <c r="I369" s="227"/>
      <c r="J369" s="227"/>
    </row>
    <row r="370" spans="1:10" ht="12.75" customHeight="1" x14ac:dyDescent="0.25">
      <c r="A370" s="79" t="s">
        <v>165</v>
      </c>
      <c r="B370" s="72">
        <v>685831.7</v>
      </c>
      <c r="C370" s="337">
        <v>495557.1</v>
      </c>
      <c r="D370" s="72">
        <v>190274.6</v>
      </c>
      <c r="E370" s="91"/>
      <c r="F370" s="441"/>
      <c r="G370" s="361"/>
      <c r="H370" s="135"/>
      <c r="I370" s="227"/>
      <c r="J370" s="227"/>
    </row>
    <row r="371" spans="1:10" ht="12.75" customHeight="1" x14ac:dyDescent="0.25">
      <c r="A371" s="79" t="s">
        <v>167</v>
      </c>
      <c r="B371" s="72">
        <v>100</v>
      </c>
      <c r="C371" s="353" t="s">
        <v>290</v>
      </c>
      <c r="D371" s="72">
        <v>100</v>
      </c>
      <c r="E371" s="459"/>
      <c r="F371" s="441"/>
      <c r="G371" s="34"/>
      <c r="H371" s="34"/>
      <c r="I371" s="227"/>
      <c r="J371" s="227"/>
    </row>
    <row r="372" spans="1:10" ht="12.75" customHeight="1" x14ac:dyDescent="0.25">
      <c r="A372" s="81" t="s">
        <v>168</v>
      </c>
      <c r="B372" s="73">
        <v>233.2</v>
      </c>
      <c r="C372" s="73" t="s">
        <v>290</v>
      </c>
      <c r="D372" s="73">
        <v>233.2</v>
      </c>
      <c r="E372" s="459"/>
      <c r="F372" s="441"/>
      <c r="G372" s="34"/>
      <c r="H372" s="34"/>
      <c r="I372" s="227"/>
      <c r="J372" s="227"/>
    </row>
    <row r="373" spans="1:10" ht="12.75" customHeight="1" x14ac:dyDescent="0.25">
      <c r="A373" s="5"/>
      <c r="B373" s="121"/>
      <c r="C373" s="116"/>
      <c r="D373" s="135"/>
      <c r="E373" s="459"/>
      <c r="F373" s="441"/>
      <c r="G373" s="361"/>
      <c r="H373" s="135"/>
      <c r="I373" s="34"/>
      <c r="J373" s="34"/>
    </row>
    <row r="374" spans="1:10" s="347" customFormat="1" ht="20.100000000000001" customHeight="1" x14ac:dyDescent="0.25">
      <c r="A374" s="534" t="s">
        <v>197</v>
      </c>
      <c r="B374" s="534"/>
      <c r="C374" s="534"/>
      <c r="D374" s="534"/>
      <c r="E374" s="459"/>
      <c r="F374" s="441"/>
      <c r="G374" s="34"/>
      <c r="H374" s="34"/>
    </row>
    <row r="375" spans="1:10" ht="12.75" customHeight="1" x14ac:dyDescent="0.25">
      <c r="A375" s="79"/>
      <c r="B375" s="94"/>
      <c r="C375" s="110" t="s">
        <v>133</v>
      </c>
      <c r="D375" s="86" t="s">
        <v>134</v>
      </c>
      <c r="E375" s="459"/>
      <c r="F375" s="441"/>
      <c r="G375" s="34"/>
      <c r="H375" s="34"/>
    </row>
    <row r="376" spans="1:10" ht="24" customHeight="1" x14ac:dyDescent="0.25">
      <c r="A376" s="537"/>
      <c r="B376" s="541" t="s">
        <v>326</v>
      </c>
      <c r="C376" s="535" t="s">
        <v>135</v>
      </c>
      <c r="D376" s="536"/>
      <c r="E376" s="459"/>
      <c r="F376" s="441"/>
      <c r="G376" s="34"/>
      <c r="H376" s="34"/>
    </row>
    <row r="377" spans="1:10" ht="33" customHeight="1" x14ac:dyDescent="0.25">
      <c r="A377" s="537"/>
      <c r="B377" s="541"/>
      <c r="C377" s="452" t="s">
        <v>136</v>
      </c>
      <c r="D377" s="112" t="s">
        <v>137</v>
      </c>
      <c r="E377" s="248"/>
      <c r="F377" s="225"/>
      <c r="G377" s="34"/>
      <c r="H377" s="34"/>
    </row>
    <row r="378" spans="1:10" ht="12.75" customHeight="1" x14ac:dyDescent="0.25">
      <c r="A378" s="76" t="s">
        <v>151</v>
      </c>
      <c r="B378" s="71">
        <f>C378+D378</f>
        <v>22630.1</v>
      </c>
      <c r="C378" s="337">
        <v>14251.6</v>
      </c>
      <c r="D378" s="71">
        <v>8378.5</v>
      </c>
      <c r="E378" s="269"/>
      <c r="F378" s="438"/>
      <c r="G378" s="347"/>
      <c r="H378" s="347"/>
    </row>
    <row r="379" spans="1:10" ht="12.75" customHeight="1" x14ac:dyDescent="0.25">
      <c r="A379" s="79" t="s">
        <v>152</v>
      </c>
      <c r="B379" s="71">
        <v>320</v>
      </c>
      <c r="C379" s="337">
        <v>320</v>
      </c>
      <c r="D379" s="71" t="s">
        <v>290</v>
      </c>
    </row>
    <row r="380" spans="1:10" ht="12.75" customHeight="1" x14ac:dyDescent="0.25">
      <c r="A380" s="79" t="s">
        <v>153</v>
      </c>
      <c r="B380" s="71">
        <f t="shared" ref="B380:B386" si="2">C380+D380</f>
        <v>3003.8</v>
      </c>
      <c r="C380" s="337">
        <v>2666.8</v>
      </c>
      <c r="D380" s="71">
        <v>337</v>
      </c>
      <c r="E380" s="34"/>
    </row>
    <row r="381" spans="1:10" ht="12.75" customHeight="1" x14ac:dyDescent="0.25">
      <c r="A381" s="372" t="s">
        <v>155</v>
      </c>
      <c r="B381" s="71">
        <v>190</v>
      </c>
      <c r="C381" s="337">
        <v>190</v>
      </c>
      <c r="D381" s="71" t="s">
        <v>290</v>
      </c>
      <c r="E381" s="113"/>
    </row>
    <row r="382" spans="1:10" ht="12.75" customHeight="1" x14ac:dyDescent="0.25">
      <c r="A382" s="79" t="s">
        <v>157</v>
      </c>
      <c r="B382" s="71">
        <f t="shared" si="2"/>
        <v>787</v>
      </c>
      <c r="C382" s="337">
        <v>185</v>
      </c>
      <c r="D382" s="71">
        <v>602</v>
      </c>
      <c r="E382" s="138"/>
      <c r="F382" s="442"/>
    </row>
    <row r="383" spans="1:10" ht="12.75" customHeight="1" x14ac:dyDescent="0.25">
      <c r="A383" s="79" t="s">
        <v>160</v>
      </c>
      <c r="B383" s="71">
        <f t="shared" si="2"/>
        <v>2003</v>
      </c>
      <c r="C383" s="337">
        <v>1140</v>
      </c>
      <c r="D383" s="71">
        <v>863</v>
      </c>
      <c r="E383" s="138"/>
      <c r="F383" s="442"/>
    </row>
    <row r="384" spans="1:10" ht="12.75" customHeight="1" x14ac:dyDescent="0.25">
      <c r="A384" s="79" t="s">
        <v>161</v>
      </c>
      <c r="B384" s="71">
        <f t="shared" si="2"/>
        <v>5331</v>
      </c>
      <c r="C384" s="337">
        <v>4583</v>
      </c>
      <c r="D384" s="71">
        <v>748</v>
      </c>
      <c r="E384" s="138"/>
      <c r="F384" s="442"/>
    </row>
    <row r="385" spans="1:8" ht="12.75" customHeight="1" x14ac:dyDescent="0.25">
      <c r="A385" s="79" t="s">
        <v>164</v>
      </c>
      <c r="B385" s="71">
        <f t="shared" si="2"/>
        <v>7977.5</v>
      </c>
      <c r="C385" s="337">
        <v>2169</v>
      </c>
      <c r="D385" s="71">
        <v>5808.5</v>
      </c>
      <c r="E385" s="138"/>
      <c r="F385" s="442"/>
    </row>
    <row r="386" spans="1:8" ht="12.75" customHeight="1" x14ac:dyDescent="0.25">
      <c r="A386" s="81" t="s">
        <v>165</v>
      </c>
      <c r="B386" s="82">
        <f t="shared" si="2"/>
        <v>3017.8</v>
      </c>
      <c r="C386" s="358">
        <v>2997.8</v>
      </c>
      <c r="D386" s="82">
        <v>20</v>
      </c>
      <c r="E386" s="138"/>
      <c r="F386" s="442"/>
    </row>
    <row r="387" spans="1:8" ht="12.75" customHeight="1" x14ac:dyDescent="0.25">
      <c r="B387" s="100"/>
      <c r="C387" s="100"/>
      <c r="D387" s="100"/>
      <c r="E387" s="138"/>
      <c r="F387" s="442"/>
    </row>
    <row r="388" spans="1:8" s="347" customFormat="1" ht="20.100000000000001" customHeight="1" x14ac:dyDescent="0.25">
      <c r="A388" s="551" t="s">
        <v>198</v>
      </c>
      <c r="B388" s="551"/>
      <c r="C388" s="551"/>
      <c r="D388" s="551"/>
      <c r="E388" s="138"/>
      <c r="F388" s="442"/>
      <c r="G388" s="15"/>
      <c r="H388" s="15"/>
    </row>
    <row r="389" spans="1:8" ht="12.75" customHeight="1" x14ac:dyDescent="0.25">
      <c r="A389" s="74"/>
      <c r="B389" s="75"/>
      <c r="C389" s="17" t="s">
        <v>133</v>
      </c>
      <c r="D389" s="456" t="s">
        <v>134</v>
      </c>
      <c r="E389" s="138"/>
      <c r="F389" s="442"/>
    </row>
    <row r="390" spans="1:8" ht="24" customHeight="1" x14ac:dyDescent="0.25">
      <c r="A390" s="528"/>
      <c r="B390" s="529" t="s">
        <v>326</v>
      </c>
      <c r="C390" s="530" t="s">
        <v>135</v>
      </c>
      <c r="D390" s="531"/>
      <c r="E390" s="138"/>
      <c r="F390" s="442"/>
    </row>
    <row r="391" spans="1:8" ht="33" customHeight="1" x14ac:dyDescent="0.25">
      <c r="A391" s="528"/>
      <c r="B391" s="529"/>
      <c r="C391" s="448" t="s">
        <v>136</v>
      </c>
      <c r="D391" s="360" t="s">
        <v>137</v>
      </c>
      <c r="E391" s="138"/>
    </row>
    <row r="392" spans="1:8" ht="12.75" customHeight="1" x14ac:dyDescent="0.25">
      <c r="A392" s="76" t="s">
        <v>151</v>
      </c>
      <c r="B392" s="71">
        <f>C392+D392</f>
        <v>492848.70000000007</v>
      </c>
      <c r="C392" s="468">
        <v>423476.10000000003</v>
      </c>
      <c r="D392" s="71">
        <v>69372.600000000006</v>
      </c>
      <c r="E392" s="373"/>
      <c r="F392" s="438"/>
      <c r="G392" s="347"/>
      <c r="H392" s="347"/>
    </row>
    <row r="393" spans="1:8" ht="12.75" customHeight="1" x14ac:dyDescent="0.25">
      <c r="A393" s="79" t="s">
        <v>153</v>
      </c>
      <c r="B393" s="71">
        <f t="shared" ref="B393:B401" si="3">C393+D393</f>
        <v>66950.2</v>
      </c>
      <c r="C393" s="361">
        <v>61098.400000000001</v>
      </c>
      <c r="D393" s="71">
        <v>5851.8</v>
      </c>
      <c r="E393" s="138"/>
    </row>
    <row r="394" spans="1:8" ht="12.75" customHeight="1" x14ac:dyDescent="0.25">
      <c r="A394" s="79" t="s">
        <v>155</v>
      </c>
      <c r="B394" s="71">
        <v>0.2</v>
      </c>
      <c r="C394" s="361">
        <v>0.2</v>
      </c>
      <c r="D394" s="457" t="s">
        <v>290</v>
      </c>
      <c r="E394" s="138"/>
    </row>
    <row r="395" spans="1:8" ht="12.75" customHeight="1" x14ac:dyDescent="0.25">
      <c r="A395" s="79" t="s">
        <v>157</v>
      </c>
      <c r="B395" s="71">
        <v>80</v>
      </c>
      <c r="C395" s="361">
        <v>80</v>
      </c>
      <c r="D395" s="457" t="s">
        <v>290</v>
      </c>
      <c r="E395" s="34"/>
    </row>
    <row r="396" spans="1:8" ht="12.75" customHeight="1" x14ac:dyDescent="0.25">
      <c r="A396" s="79" t="s">
        <v>159</v>
      </c>
      <c r="B396" s="71">
        <v>40</v>
      </c>
      <c r="C396" s="361">
        <v>40</v>
      </c>
      <c r="D396" s="71" t="s">
        <v>290</v>
      </c>
      <c r="E396" s="114"/>
      <c r="F396" s="442"/>
    </row>
    <row r="397" spans="1:8" ht="12.75" customHeight="1" x14ac:dyDescent="0.25">
      <c r="A397" s="79" t="s">
        <v>160</v>
      </c>
      <c r="B397" s="71">
        <v>2910</v>
      </c>
      <c r="C397" s="361">
        <v>2910</v>
      </c>
      <c r="D397" s="457" t="s">
        <v>290</v>
      </c>
      <c r="E397" s="139"/>
      <c r="F397" s="442"/>
    </row>
    <row r="398" spans="1:8" ht="12.75" customHeight="1" x14ac:dyDescent="0.25">
      <c r="A398" s="79" t="s">
        <v>161</v>
      </c>
      <c r="B398" s="71">
        <f t="shared" si="3"/>
        <v>72653.7</v>
      </c>
      <c r="C398" s="361">
        <v>54568.9</v>
      </c>
      <c r="D398" s="71">
        <v>18084.8</v>
      </c>
      <c r="E398" s="139"/>
      <c r="F398" s="442"/>
    </row>
    <row r="399" spans="1:8" ht="12.75" customHeight="1" x14ac:dyDescent="0.25">
      <c r="A399" s="79" t="s">
        <v>164</v>
      </c>
      <c r="B399" s="71">
        <f t="shared" si="3"/>
        <v>1796</v>
      </c>
      <c r="C399" s="361">
        <v>1211</v>
      </c>
      <c r="D399" s="71">
        <v>585</v>
      </c>
      <c r="E399" s="139"/>
      <c r="F399" s="442"/>
    </row>
    <row r="400" spans="1:8" ht="12.75" customHeight="1" x14ac:dyDescent="0.25">
      <c r="A400" s="79" t="s">
        <v>165</v>
      </c>
      <c r="B400" s="71">
        <f t="shared" si="3"/>
        <v>332645.60000000003</v>
      </c>
      <c r="C400" s="361">
        <v>289685.40000000002</v>
      </c>
      <c r="D400" s="71">
        <v>42960.2</v>
      </c>
      <c r="E400" s="139"/>
      <c r="F400" s="442"/>
    </row>
    <row r="401" spans="1:8" ht="15" customHeight="1" x14ac:dyDescent="0.25">
      <c r="A401" s="81" t="s">
        <v>168</v>
      </c>
      <c r="B401" s="82">
        <f t="shared" si="3"/>
        <v>15773</v>
      </c>
      <c r="C401" s="358">
        <v>13882.2</v>
      </c>
      <c r="D401" s="82">
        <v>1890.8</v>
      </c>
      <c r="E401" s="139"/>
      <c r="F401" s="442"/>
    </row>
    <row r="402" spans="1:8" ht="15" customHeight="1" x14ac:dyDescent="0.25">
      <c r="A402" s="14"/>
      <c r="B402" s="84"/>
      <c r="C402" s="84"/>
      <c r="D402" s="84"/>
      <c r="E402" s="139"/>
      <c r="F402" s="442"/>
    </row>
    <row r="403" spans="1:8" ht="20.100000000000001" customHeight="1" x14ac:dyDescent="0.25">
      <c r="A403" s="552" t="s">
        <v>317</v>
      </c>
      <c r="B403" s="552"/>
      <c r="C403" s="552"/>
      <c r="D403" s="552"/>
      <c r="E403" s="139"/>
      <c r="F403" s="442"/>
    </row>
    <row r="404" spans="1:8" ht="15" customHeight="1" x14ac:dyDescent="0.25">
      <c r="A404" s="14"/>
      <c r="B404" s="84"/>
      <c r="C404" s="84"/>
      <c r="D404" s="456" t="s">
        <v>134</v>
      </c>
      <c r="E404" s="139"/>
      <c r="F404" s="442"/>
    </row>
    <row r="405" spans="1:8" ht="24" customHeight="1" x14ac:dyDescent="0.25">
      <c r="A405" s="528"/>
      <c r="B405" s="529" t="s">
        <v>326</v>
      </c>
      <c r="C405" s="530" t="s">
        <v>135</v>
      </c>
      <c r="D405" s="531"/>
      <c r="E405" s="139"/>
      <c r="F405" s="442"/>
    </row>
    <row r="406" spans="1:8" ht="33" customHeight="1" x14ac:dyDescent="0.25">
      <c r="A406" s="528"/>
      <c r="B406" s="529"/>
      <c r="C406" s="448" t="s">
        <v>136</v>
      </c>
      <c r="D406" s="360" t="s">
        <v>137</v>
      </c>
      <c r="E406" s="29"/>
    </row>
    <row r="407" spans="1:8" ht="15" customHeight="1" x14ac:dyDescent="0.25">
      <c r="A407" s="76" t="s">
        <v>151</v>
      </c>
      <c r="B407" s="71">
        <v>11</v>
      </c>
      <c r="C407" s="465" t="s">
        <v>290</v>
      </c>
      <c r="D407" s="71">
        <v>11</v>
      </c>
      <c r="E407" s="507"/>
    </row>
    <row r="408" spans="1:8" ht="15" customHeight="1" x14ac:dyDescent="0.25">
      <c r="A408" s="81" t="s">
        <v>168</v>
      </c>
      <c r="B408" s="82">
        <v>11</v>
      </c>
      <c r="C408" s="410" t="s">
        <v>290</v>
      </c>
      <c r="D408" s="82">
        <v>11</v>
      </c>
      <c r="E408" s="29"/>
    </row>
    <row r="409" spans="1:8" ht="15" customHeight="1" x14ac:dyDescent="0.25">
      <c r="A409" s="79"/>
      <c r="B409" s="71"/>
      <c r="C409" s="361"/>
      <c r="D409" s="457"/>
      <c r="E409" s="29"/>
    </row>
    <row r="410" spans="1:8" s="347" customFormat="1" ht="20.100000000000001" customHeight="1" x14ac:dyDescent="0.25">
      <c r="A410" s="534" t="s">
        <v>318</v>
      </c>
      <c r="B410" s="534"/>
      <c r="C410" s="534"/>
      <c r="D410" s="534"/>
      <c r="E410" s="29"/>
      <c r="F410" s="124"/>
      <c r="G410" s="15"/>
      <c r="H410" s="15"/>
    </row>
    <row r="411" spans="1:8" ht="12.75" customHeight="1" x14ac:dyDescent="0.25">
      <c r="A411" s="79"/>
      <c r="B411" s="94"/>
      <c r="C411" s="95" t="s">
        <v>133</v>
      </c>
      <c r="D411" s="487" t="s">
        <v>134</v>
      </c>
      <c r="E411" s="29"/>
    </row>
    <row r="412" spans="1:8" ht="24" customHeight="1" x14ac:dyDescent="0.25">
      <c r="A412" s="537"/>
      <c r="B412" s="541" t="s">
        <v>326</v>
      </c>
      <c r="C412" s="535" t="s">
        <v>135</v>
      </c>
      <c r="D412" s="536"/>
      <c r="E412" s="29"/>
    </row>
    <row r="413" spans="1:8" ht="33" customHeight="1" x14ac:dyDescent="0.25">
      <c r="A413" s="537"/>
      <c r="B413" s="541"/>
      <c r="C413" s="452" t="s">
        <v>136</v>
      </c>
      <c r="D413" s="112" t="s">
        <v>137</v>
      </c>
      <c r="E413" s="29"/>
    </row>
    <row r="414" spans="1:8" ht="12.75" customHeight="1" x14ac:dyDescent="0.25">
      <c r="A414" s="76" t="s">
        <v>151</v>
      </c>
      <c r="B414" s="469">
        <v>2202377.7000000002</v>
      </c>
      <c r="C414" s="337">
        <v>1387450.2</v>
      </c>
      <c r="D414" s="72">
        <v>814927.5</v>
      </c>
      <c r="E414" s="365"/>
      <c r="F414" s="438"/>
      <c r="G414" s="347"/>
      <c r="H414" s="347"/>
    </row>
    <row r="415" spans="1:8" ht="12.75" customHeight="1" x14ac:dyDescent="0.25">
      <c r="A415" s="79" t="s">
        <v>152</v>
      </c>
      <c r="B415" s="374">
        <v>355709</v>
      </c>
      <c r="C415" s="337">
        <v>139869.4</v>
      </c>
      <c r="D415" s="72">
        <v>215839.6</v>
      </c>
      <c r="E415" s="34"/>
    </row>
    <row r="416" spans="1:8" ht="12.75" customHeight="1" x14ac:dyDescent="0.25">
      <c r="A416" s="79" t="s">
        <v>153</v>
      </c>
      <c r="B416" s="374">
        <v>242706.5</v>
      </c>
      <c r="C416" s="337">
        <v>226999.6</v>
      </c>
      <c r="D416" s="72">
        <v>15706.9</v>
      </c>
      <c r="E416" s="111"/>
    </row>
    <row r="417" spans="1:8" ht="12.75" customHeight="1" x14ac:dyDescent="0.25">
      <c r="A417" s="79" t="s">
        <v>154</v>
      </c>
      <c r="B417" s="374">
        <v>47388.3</v>
      </c>
      <c r="C417" s="337">
        <v>34852.300000000003</v>
      </c>
      <c r="D417" s="72">
        <v>12536</v>
      </c>
      <c r="E417" s="113"/>
    </row>
    <row r="418" spans="1:8" ht="12.75" customHeight="1" x14ac:dyDescent="0.25">
      <c r="A418" s="79" t="s">
        <v>155</v>
      </c>
      <c r="B418" s="374">
        <v>3398.9</v>
      </c>
      <c r="C418" s="337">
        <v>1781</v>
      </c>
      <c r="D418" s="72">
        <v>1617.9</v>
      </c>
      <c r="E418" s="259"/>
      <c r="F418" s="406"/>
      <c r="G418" s="114"/>
    </row>
    <row r="419" spans="1:8" ht="12.75" customHeight="1" x14ac:dyDescent="0.25">
      <c r="A419" s="79" t="s">
        <v>157</v>
      </c>
      <c r="B419" s="374">
        <v>50412.1</v>
      </c>
      <c r="C419" s="337">
        <v>29789.3</v>
      </c>
      <c r="D419" s="72">
        <v>20622.8</v>
      </c>
      <c r="E419" s="259"/>
      <c r="F419" s="406"/>
      <c r="G419" s="114"/>
    </row>
    <row r="420" spans="1:8" ht="12.75" customHeight="1" x14ac:dyDescent="0.25">
      <c r="A420" s="79" t="s">
        <v>158</v>
      </c>
      <c r="B420" s="374">
        <v>2004.3</v>
      </c>
      <c r="C420" s="337">
        <v>104.3</v>
      </c>
      <c r="D420" s="72">
        <v>1900</v>
      </c>
      <c r="E420" s="259"/>
      <c r="F420" s="406"/>
      <c r="G420" s="114"/>
    </row>
    <row r="421" spans="1:8" ht="12.75" customHeight="1" x14ac:dyDescent="0.25">
      <c r="A421" s="79" t="s">
        <v>159</v>
      </c>
      <c r="B421" s="374">
        <v>34662.800000000003</v>
      </c>
      <c r="C421" s="337">
        <v>10350.200000000001</v>
      </c>
      <c r="D421" s="72">
        <v>24312.6</v>
      </c>
      <c r="E421" s="259"/>
      <c r="F421" s="406"/>
      <c r="G421" s="114"/>
    </row>
    <row r="422" spans="1:8" ht="12.75" customHeight="1" x14ac:dyDescent="0.25">
      <c r="A422" s="79" t="s">
        <v>160</v>
      </c>
      <c r="B422" s="374">
        <v>25683.9</v>
      </c>
      <c r="C422" s="337">
        <v>22762.9</v>
      </c>
      <c r="D422" s="72">
        <v>2921</v>
      </c>
      <c r="E422" s="259"/>
      <c r="F422" s="406"/>
      <c r="G422" s="114"/>
    </row>
    <row r="423" spans="1:8" ht="12.75" customHeight="1" x14ac:dyDescent="0.25">
      <c r="A423" s="79" t="s">
        <v>161</v>
      </c>
      <c r="B423" s="374">
        <v>356648.19999999995</v>
      </c>
      <c r="C423" s="337">
        <v>275663.59999999998</v>
      </c>
      <c r="D423" s="72">
        <v>80984.600000000006</v>
      </c>
      <c r="E423" s="259"/>
      <c r="F423" s="406"/>
      <c r="G423" s="114"/>
    </row>
    <row r="424" spans="1:8" ht="12.75" customHeight="1" x14ac:dyDescent="0.25">
      <c r="A424" s="79" t="s">
        <v>164</v>
      </c>
      <c r="B424" s="374">
        <v>603526.39999999991</v>
      </c>
      <c r="C424" s="337">
        <v>277152.3</v>
      </c>
      <c r="D424" s="72">
        <v>326374.09999999998</v>
      </c>
      <c r="E424" s="259"/>
      <c r="F424" s="406"/>
      <c r="G424" s="114"/>
    </row>
    <row r="425" spans="1:8" ht="12.75" customHeight="1" x14ac:dyDescent="0.25">
      <c r="A425" s="79" t="s">
        <v>165</v>
      </c>
      <c r="B425" s="374">
        <v>241916.4</v>
      </c>
      <c r="C425" s="337">
        <v>229238</v>
      </c>
      <c r="D425" s="72">
        <v>12678.4</v>
      </c>
      <c r="E425" s="259"/>
      <c r="F425" s="406"/>
      <c r="G425" s="114"/>
    </row>
    <row r="426" spans="1:8" ht="12.75" customHeight="1" x14ac:dyDescent="0.25">
      <c r="A426" s="79" t="s">
        <v>166</v>
      </c>
      <c r="B426" s="374">
        <v>812.9</v>
      </c>
      <c r="C426" s="337">
        <v>189</v>
      </c>
      <c r="D426" s="72">
        <v>623.9</v>
      </c>
      <c r="E426" s="259"/>
      <c r="F426" s="406"/>
      <c r="G426" s="114"/>
    </row>
    <row r="427" spans="1:8" ht="12.75" customHeight="1" x14ac:dyDescent="0.25">
      <c r="A427" s="81" t="s">
        <v>168</v>
      </c>
      <c r="B427" s="355">
        <v>237508</v>
      </c>
      <c r="C427" s="358">
        <v>138698.29999999999</v>
      </c>
      <c r="D427" s="73">
        <v>98809.7</v>
      </c>
      <c r="E427" s="259"/>
      <c r="F427" s="406"/>
      <c r="G427" s="114"/>
    </row>
    <row r="428" spans="1:8" ht="15" customHeight="1" x14ac:dyDescent="0.25">
      <c r="B428" s="145"/>
      <c r="C428" s="78"/>
      <c r="D428" s="29"/>
      <c r="E428" s="259"/>
      <c r="F428" s="406"/>
      <c r="G428" s="114"/>
    </row>
    <row r="429" spans="1:8" s="171" customFormat="1" ht="20.100000000000001" customHeight="1" x14ac:dyDescent="0.25">
      <c r="A429" s="534" t="s">
        <v>319</v>
      </c>
      <c r="B429" s="534"/>
      <c r="C429" s="534"/>
      <c r="D429" s="534"/>
      <c r="E429" s="259"/>
      <c r="F429" s="406"/>
      <c r="G429" s="114"/>
      <c r="H429" s="15"/>
    </row>
    <row r="430" spans="1:8" ht="12.75" customHeight="1" x14ac:dyDescent="0.25">
      <c r="A430" s="79"/>
      <c r="B430" s="94"/>
      <c r="C430" s="95" t="s">
        <v>133</v>
      </c>
      <c r="D430" s="455" t="s">
        <v>134</v>
      </c>
      <c r="E430" s="259"/>
      <c r="F430" s="406"/>
      <c r="G430" s="114"/>
    </row>
    <row r="431" spans="1:8" ht="24" customHeight="1" x14ac:dyDescent="0.25">
      <c r="A431" s="537"/>
      <c r="B431" s="541" t="s">
        <v>326</v>
      </c>
      <c r="C431" s="535" t="s">
        <v>135</v>
      </c>
      <c r="D431" s="536"/>
      <c r="E431" s="259"/>
      <c r="F431" s="406"/>
      <c r="G431" s="114"/>
    </row>
    <row r="432" spans="1:8" ht="33" customHeight="1" x14ac:dyDescent="0.25">
      <c r="A432" s="537"/>
      <c r="B432" s="541"/>
      <c r="C432" s="452" t="s">
        <v>136</v>
      </c>
      <c r="D432" s="112" t="s">
        <v>137</v>
      </c>
      <c r="E432" s="126"/>
    </row>
    <row r="433" spans="1:8" ht="12.75" customHeight="1" x14ac:dyDescent="0.25">
      <c r="A433" s="424" t="s">
        <v>151</v>
      </c>
      <c r="B433" s="375">
        <v>461597.9</v>
      </c>
      <c r="C433" s="254">
        <v>213118.1</v>
      </c>
      <c r="D433" s="71">
        <v>248479.8</v>
      </c>
      <c r="E433" s="365"/>
      <c r="F433" s="443"/>
      <c r="G433" s="171"/>
      <c r="H433" s="171"/>
    </row>
    <row r="434" spans="1:8" ht="12.75" customHeight="1" x14ac:dyDescent="0.25">
      <c r="A434" s="79" t="s">
        <v>152</v>
      </c>
      <c r="B434" s="375">
        <v>8856</v>
      </c>
      <c r="C434" s="254">
        <v>5630</v>
      </c>
      <c r="D434" s="71">
        <v>3226</v>
      </c>
    </row>
    <row r="435" spans="1:8" ht="12.75" customHeight="1" x14ac:dyDescent="0.25">
      <c r="A435" s="79" t="s">
        <v>153</v>
      </c>
      <c r="B435" s="375">
        <v>16009.2</v>
      </c>
      <c r="C435" s="254">
        <v>12858</v>
      </c>
      <c r="D435" s="71">
        <v>3151.2</v>
      </c>
      <c r="E435" s="251"/>
    </row>
    <row r="436" spans="1:8" ht="12.75" customHeight="1" x14ac:dyDescent="0.25">
      <c r="A436" s="79" t="s">
        <v>154</v>
      </c>
      <c r="B436" s="375">
        <v>23755.9</v>
      </c>
      <c r="C436" s="254">
        <v>7476.9</v>
      </c>
      <c r="D436" s="71">
        <v>16279</v>
      </c>
      <c r="E436" s="113"/>
    </row>
    <row r="437" spans="1:8" ht="12.75" customHeight="1" x14ac:dyDescent="0.25">
      <c r="A437" s="79" t="s">
        <v>155</v>
      </c>
      <c r="B437" s="375">
        <v>12639.3</v>
      </c>
      <c r="C437" s="254">
        <v>4968</v>
      </c>
      <c r="D437" s="71">
        <v>7671.3</v>
      </c>
      <c r="E437" s="85"/>
      <c r="F437" s="39"/>
    </row>
    <row r="438" spans="1:8" ht="12.75" customHeight="1" x14ac:dyDescent="0.25">
      <c r="A438" s="79" t="s">
        <v>157</v>
      </c>
      <c r="B438" s="375">
        <v>123029.4</v>
      </c>
      <c r="C438" s="254">
        <v>50039.4</v>
      </c>
      <c r="D438" s="71">
        <v>72990</v>
      </c>
      <c r="E438" s="85"/>
      <c r="F438" s="39"/>
    </row>
    <row r="439" spans="1:8" ht="12.75" customHeight="1" x14ac:dyDescent="0.25">
      <c r="A439" s="79" t="s">
        <v>158</v>
      </c>
      <c r="B439" s="375">
        <v>41371.599999999999</v>
      </c>
      <c r="C439" s="254">
        <v>2087</v>
      </c>
      <c r="D439" s="71">
        <v>39284.6</v>
      </c>
      <c r="E439" s="85"/>
      <c r="F439" s="39"/>
    </row>
    <row r="440" spans="1:8" ht="12.75" customHeight="1" x14ac:dyDescent="0.25">
      <c r="A440" s="79" t="s">
        <v>159</v>
      </c>
      <c r="B440" s="375">
        <v>12757.9</v>
      </c>
      <c r="C440" s="254">
        <v>6746.9</v>
      </c>
      <c r="D440" s="71">
        <v>6011</v>
      </c>
      <c r="E440" s="85"/>
      <c r="F440" s="39"/>
    </row>
    <row r="441" spans="1:8" ht="12.75" customHeight="1" x14ac:dyDescent="0.25">
      <c r="A441" s="79" t="s">
        <v>160</v>
      </c>
      <c r="B441" s="375">
        <v>2615.6999999999998</v>
      </c>
      <c r="C441" s="254">
        <v>1450</v>
      </c>
      <c r="D441" s="71">
        <v>1165.7</v>
      </c>
      <c r="E441" s="85"/>
      <c r="F441" s="39"/>
    </row>
    <row r="442" spans="1:8" ht="12.75" customHeight="1" x14ac:dyDescent="0.25">
      <c r="A442" s="79" t="s">
        <v>161</v>
      </c>
      <c r="B442" s="375">
        <v>110086.3</v>
      </c>
      <c r="C442" s="254">
        <v>57781.3</v>
      </c>
      <c r="D442" s="71">
        <v>52305</v>
      </c>
      <c r="E442" s="85"/>
      <c r="F442" s="39"/>
    </row>
    <row r="443" spans="1:8" ht="12.75" customHeight="1" x14ac:dyDescent="0.25">
      <c r="A443" s="79" t="s">
        <v>162</v>
      </c>
      <c r="B443" s="375">
        <v>8908.5999999999985</v>
      </c>
      <c r="C443" s="254">
        <v>3067.7</v>
      </c>
      <c r="D443" s="71">
        <v>5840.9</v>
      </c>
      <c r="E443" s="85"/>
      <c r="F443" s="39"/>
    </row>
    <row r="444" spans="1:8" ht="12.75" customHeight="1" x14ac:dyDescent="0.25">
      <c r="A444" s="79" t="s">
        <v>164</v>
      </c>
      <c r="B444" s="375">
        <v>150</v>
      </c>
      <c r="C444" s="254">
        <v>150</v>
      </c>
      <c r="D444" s="71" t="s">
        <v>290</v>
      </c>
      <c r="E444" s="85"/>
      <c r="F444" s="39"/>
    </row>
    <row r="445" spans="1:8" ht="12.75" customHeight="1" x14ac:dyDescent="0.25">
      <c r="A445" s="79" t="s">
        <v>165</v>
      </c>
      <c r="B445" s="375">
        <v>53</v>
      </c>
      <c r="C445" s="254">
        <v>53</v>
      </c>
      <c r="D445" s="71" t="s">
        <v>290</v>
      </c>
      <c r="E445" s="85"/>
      <c r="F445" s="39"/>
    </row>
    <row r="446" spans="1:8" ht="12.75" customHeight="1" x14ac:dyDescent="0.25">
      <c r="A446" s="79" t="s">
        <v>166</v>
      </c>
      <c r="B446" s="375">
        <v>97508</v>
      </c>
      <c r="C446" s="348">
        <v>57802.9</v>
      </c>
      <c r="D446" s="71">
        <v>39705.1</v>
      </c>
      <c r="E446" s="85"/>
      <c r="F446" s="39"/>
    </row>
    <row r="447" spans="1:8" ht="15" customHeight="1" x14ac:dyDescent="0.25">
      <c r="A447" s="79" t="s">
        <v>168</v>
      </c>
      <c r="B447" s="375">
        <v>650</v>
      </c>
      <c r="C447" s="348" t="s">
        <v>290</v>
      </c>
      <c r="D447" s="71">
        <v>650</v>
      </c>
      <c r="E447" s="85"/>
      <c r="F447" s="39"/>
    </row>
    <row r="448" spans="1:8" ht="12.75" customHeight="1" x14ac:dyDescent="0.25">
      <c r="A448" s="81" t="s">
        <v>171</v>
      </c>
      <c r="B448" s="376">
        <v>3207</v>
      </c>
      <c r="C448" s="256">
        <v>3007</v>
      </c>
      <c r="D448" s="82">
        <v>200</v>
      </c>
      <c r="E448" s="85"/>
      <c r="F448" s="39"/>
    </row>
    <row r="449" spans="1:6" ht="12.75" customHeight="1" x14ac:dyDescent="0.25">
      <c r="B449" s="145"/>
      <c r="C449" s="78"/>
      <c r="D449" s="29"/>
      <c r="E449" s="85"/>
      <c r="F449" s="39"/>
    </row>
    <row r="450" spans="1:6" ht="20.100000000000001" customHeight="1" x14ac:dyDescent="0.25">
      <c r="A450" s="534" t="s">
        <v>316</v>
      </c>
      <c r="B450" s="534"/>
      <c r="C450" s="534"/>
      <c r="D450" s="534"/>
      <c r="E450" s="85"/>
      <c r="F450" s="39"/>
    </row>
    <row r="451" spans="1:6" ht="12.75" customHeight="1" x14ac:dyDescent="0.25">
      <c r="A451" s="79"/>
      <c r="B451" s="94"/>
      <c r="C451" s="95" t="s">
        <v>133</v>
      </c>
      <c r="D451" s="455" t="s">
        <v>134</v>
      </c>
      <c r="E451" s="85"/>
      <c r="F451" s="39"/>
    </row>
    <row r="452" spans="1:6" ht="24" customHeight="1" x14ac:dyDescent="0.25">
      <c r="A452" s="537"/>
      <c r="B452" s="541" t="s">
        <v>326</v>
      </c>
      <c r="C452" s="535" t="s">
        <v>135</v>
      </c>
      <c r="D452" s="536"/>
      <c r="E452" s="85"/>
      <c r="F452" s="39"/>
    </row>
    <row r="453" spans="1:6" ht="33" customHeight="1" x14ac:dyDescent="0.25">
      <c r="A453" s="537"/>
      <c r="B453" s="541"/>
      <c r="C453" s="452" t="s">
        <v>136</v>
      </c>
      <c r="D453" s="112" t="s">
        <v>137</v>
      </c>
      <c r="E453" s="159"/>
    </row>
    <row r="454" spans="1:6" ht="12.75" customHeight="1" x14ac:dyDescent="0.25">
      <c r="A454" s="424" t="s">
        <v>151</v>
      </c>
      <c r="B454" s="470">
        <v>438</v>
      </c>
      <c r="C454" s="378">
        <v>438</v>
      </c>
      <c r="D454" s="71" t="s">
        <v>290</v>
      </c>
      <c r="E454" s="365"/>
    </row>
    <row r="455" spans="1:6" ht="12.75" customHeight="1" x14ac:dyDescent="0.25">
      <c r="A455" s="471" t="s">
        <v>161</v>
      </c>
      <c r="B455" s="377">
        <v>438</v>
      </c>
      <c r="C455" s="472">
        <v>438</v>
      </c>
      <c r="D455" s="82" t="s">
        <v>290</v>
      </c>
    </row>
    <row r="456" spans="1:6" ht="15" customHeight="1" x14ac:dyDescent="0.25">
      <c r="B456" s="114"/>
      <c r="C456" s="114"/>
      <c r="D456" s="114"/>
      <c r="E456" s="251"/>
    </row>
    <row r="457" spans="1:6" ht="20.100000000000001" customHeight="1" x14ac:dyDescent="0.25">
      <c r="A457" s="534" t="s">
        <v>320</v>
      </c>
      <c r="B457" s="534"/>
      <c r="C457" s="534"/>
      <c r="D457" s="534"/>
      <c r="E457" s="113"/>
    </row>
    <row r="458" spans="1:6" ht="12.75" customHeight="1" x14ac:dyDescent="0.25">
      <c r="A458" s="79"/>
      <c r="B458" s="95"/>
      <c r="C458" s="95" t="s">
        <v>133</v>
      </c>
      <c r="D458" s="83" t="s">
        <v>134</v>
      </c>
      <c r="E458" s="85"/>
    </row>
    <row r="459" spans="1:6" ht="24" customHeight="1" x14ac:dyDescent="0.25">
      <c r="A459" s="558"/>
      <c r="B459" s="553" t="s">
        <v>326</v>
      </c>
      <c r="C459" s="535" t="s">
        <v>135</v>
      </c>
      <c r="D459" s="536"/>
      <c r="E459" s="86"/>
    </row>
    <row r="460" spans="1:6" ht="33" customHeight="1" x14ac:dyDescent="0.25">
      <c r="A460" s="559"/>
      <c r="B460" s="554"/>
      <c r="C460" s="452" t="s">
        <v>136</v>
      </c>
      <c r="D460" s="112" t="s">
        <v>137</v>
      </c>
      <c r="E460" s="134"/>
    </row>
    <row r="461" spans="1:6" ht="12.75" customHeight="1" x14ac:dyDescent="0.25">
      <c r="A461" s="105" t="s">
        <v>151</v>
      </c>
      <c r="B461" s="166">
        <v>1847</v>
      </c>
      <c r="C461" s="254">
        <v>1563</v>
      </c>
      <c r="D461" s="104">
        <v>284</v>
      </c>
      <c r="E461" s="365"/>
    </row>
    <row r="462" spans="1:6" ht="12.75" customHeight="1" x14ac:dyDescent="0.25">
      <c r="A462" s="79" t="s">
        <v>152</v>
      </c>
      <c r="B462" s="166">
        <v>50</v>
      </c>
      <c r="C462" s="72" t="s">
        <v>290</v>
      </c>
      <c r="D462" s="104">
        <v>50</v>
      </c>
      <c r="E462" s="126"/>
    </row>
    <row r="463" spans="1:6" ht="12.75" customHeight="1" x14ac:dyDescent="0.25">
      <c r="A463" s="140" t="s">
        <v>153</v>
      </c>
      <c r="B463" s="166">
        <v>1163</v>
      </c>
      <c r="C463" s="254">
        <v>1163</v>
      </c>
      <c r="D463" s="104" t="s">
        <v>290</v>
      </c>
      <c r="E463" s="86"/>
    </row>
    <row r="464" spans="1:6" ht="12.75" customHeight="1" x14ac:dyDescent="0.25">
      <c r="A464" s="91" t="s">
        <v>155</v>
      </c>
      <c r="B464" s="158">
        <v>123</v>
      </c>
      <c r="C464" s="92" t="s">
        <v>290</v>
      </c>
      <c r="D464" s="104">
        <v>123</v>
      </c>
      <c r="E464" s="113"/>
    </row>
    <row r="465" spans="1:7" ht="12.75" customHeight="1" x14ac:dyDescent="0.25">
      <c r="A465" s="473" t="s">
        <v>164</v>
      </c>
      <c r="B465" s="158">
        <v>400</v>
      </c>
      <c r="C465" s="348">
        <v>400</v>
      </c>
      <c r="D465" s="509" t="s">
        <v>290</v>
      </c>
      <c r="E465" s="132"/>
    </row>
    <row r="466" spans="1:7" ht="12.75" customHeight="1" x14ac:dyDescent="0.25">
      <c r="A466" s="430" t="s">
        <v>165</v>
      </c>
      <c r="B466" s="166">
        <v>100</v>
      </c>
      <c r="C466" s="70" t="s">
        <v>290</v>
      </c>
      <c r="D466" s="104">
        <v>100</v>
      </c>
      <c r="E466" s="132"/>
    </row>
    <row r="467" spans="1:7" ht="12.75" customHeight="1" x14ac:dyDescent="0.25">
      <c r="A467" s="81" t="s">
        <v>168</v>
      </c>
      <c r="B467" s="379">
        <v>11</v>
      </c>
      <c r="C467" s="73" t="s">
        <v>290</v>
      </c>
      <c r="D467" s="510">
        <v>11</v>
      </c>
      <c r="E467" s="132"/>
    </row>
    <row r="468" spans="1:7" ht="15" customHeight="1" x14ac:dyDescent="0.25">
      <c r="A468" s="91"/>
      <c r="B468" s="85"/>
      <c r="C468" s="85"/>
      <c r="D468" s="85"/>
      <c r="E468" s="132"/>
    </row>
    <row r="469" spans="1:7" ht="20.100000000000001" customHeight="1" x14ac:dyDescent="0.25">
      <c r="A469" s="551" t="s">
        <v>199</v>
      </c>
      <c r="B469" s="551"/>
      <c r="C469" s="551"/>
      <c r="D469" s="551"/>
      <c r="E469" s="132"/>
    </row>
    <row r="470" spans="1:7" ht="12.75" customHeight="1" x14ac:dyDescent="0.25">
      <c r="A470" s="74"/>
      <c r="B470" s="75"/>
      <c r="C470" s="93" t="s">
        <v>133</v>
      </c>
      <c r="D470" s="83" t="s">
        <v>134</v>
      </c>
      <c r="E470" s="132"/>
    </row>
    <row r="471" spans="1:7" ht="24" customHeight="1" x14ac:dyDescent="0.25">
      <c r="A471" s="528"/>
      <c r="B471" s="529" t="s">
        <v>326</v>
      </c>
      <c r="C471" s="530" t="s">
        <v>135</v>
      </c>
      <c r="D471" s="531"/>
      <c r="E471" s="142"/>
    </row>
    <row r="472" spans="1:7" ht="33" customHeight="1" x14ac:dyDescent="0.25">
      <c r="A472" s="528"/>
      <c r="B472" s="529"/>
      <c r="C472" s="448" t="s">
        <v>136</v>
      </c>
      <c r="D472" s="360" t="s">
        <v>137</v>
      </c>
      <c r="E472" s="86"/>
    </row>
    <row r="473" spans="1:7" ht="12.75" customHeight="1" x14ac:dyDescent="0.25">
      <c r="A473" s="76" t="s">
        <v>151</v>
      </c>
      <c r="B473" s="375">
        <v>271671.8</v>
      </c>
      <c r="C473" s="254">
        <v>58916.7</v>
      </c>
      <c r="D473" s="71">
        <v>212755.1</v>
      </c>
      <c r="E473" s="484"/>
    </row>
    <row r="474" spans="1:7" ht="12.75" customHeight="1" x14ac:dyDescent="0.25">
      <c r="A474" s="79" t="s">
        <v>152</v>
      </c>
      <c r="B474" s="375">
        <v>5447.6</v>
      </c>
      <c r="C474" s="254">
        <v>1091.5999999999999</v>
      </c>
      <c r="D474" s="71">
        <v>4356</v>
      </c>
      <c r="E474" s="34"/>
    </row>
    <row r="475" spans="1:7" ht="12.75" customHeight="1" x14ac:dyDescent="0.25">
      <c r="A475" s="79" t="s">
        <v>153</v>
      </c>
      <c r="B475" s="375">
        <v>4420.3</v>
      </c>
      <c r="C475" s="254">
        <v>3811.9</v>
      </c>
      <c r="D475" s="71">
        <v>608.4</v>
      </c>
      <c r="E475" s="483"/>
    </row>
    <row r="476" spans="1:7" ht="12.75" customHeight="1" x14ac:dyDescent="0.25">
      <c r="A476" s="79" t="s">
        <v>154</v>
      </c>
      <c r="B476" s="375">
        <v>3327.3</v>
      </c>
      <c r="C476" s="254">
        <v>694.9</v>
      </c>
      <c r="D476" s="71">
        <v>2632.4</v>
      </c>
      <c r="E476" s="113"/>
    </row>
    <row r="477" spans="1:7" ht="12.75" customHeight="1" x14ac:dyDescent="0.25">
      <c r="A477" s="79" t="s">
        <v>155</v>
      </c>
      <c r="B477" s="375">
        <v>15389.2</v>
      </c>
      <c r="C477" s="254">
        <v>3077.6</v>
      </c>
      <c r="D477" s="71">
        <v>12311.6</v>
      </c>
      <c r="E477" s="85"/>
      <c r="F477" s="406"/>
      <c r="G477" s="114"/>
    </row>
    <row r="478" spans="1:7" ht="12.75" customHeight="1" x14ac:dyDescent="0.25">
      <c r="A478" s="79" t="s">
        <v>156</v>
      </c>
      <c r="B478" s="375">
        <v>3278.6</v>
      </c>
      <c r="C478" s="254">
        <v>155</v>
      </c>
      <c r="D478" s="71">
        <v>3123.6</v>
      </c>
      <c r="E478" s="85"/>
      <c r="F478" s="406"/>
      <c r="G478" s="114"/>
    </row>
    <row r="479" spans="1:7" ht="12.75" customHeight="1" x14ac:dyDescent="0.25">
      <c r="A479" s="79" t="s">
        <v>157</v>
      </c>
      <c r="B479" s="375">
        <v>3356.3</v>
      </c>
      <c r="C479" s="254">
        <v>1107.4000000000001</v>
      </c>
      <c r="D479" s="71">
        <v>2248.9</v>
      </c>
      <c r="E479" s="85"/>
      <c r="F479" s="406"/>
      <c r="G479" s="114"/>
    </row>
    <row r="480" spans="1:7" ht="12.75" customHeight="1" x14ac:dyDescent="0.25">
      <c r="A480" s="79" t="s">
        <v>158</v>
      </c>
      <c r="B480" s="375">
        <v>48480.2</v>
      </c>
      <c r="C480" s="254">
        <v>5546.7</v>
      </c>
      <c r="D480" s="71">
        <v>42933.5</v>
      </c>
      <c r="E480" s="85"/>
      <c r="F480" s="406"/>
      <c r="G480" s="114"/>
    </row>
    <row r="481" spans="1:8" ht="12.75" customHeight="1" x14ac:dyDescent="0.25">
      <c r="A481" s="79" t="s">
        <v>159</v>
      </c>
      <c r="B481" s="375">
        <v>20225.099999999999</v>
      </c>
      <c r="C481" s="254">
        <v>3426.6</v>
      </c>
      <c r="D481" s="71">
        <v>16798.5</v>
      </c>
      <c r="E481" s="85"/>
      <c r="F481" s="406"/>
      <c r="G481" s="114"/>
    </row>
    <row r="482" spans="1:8" ht="12.75" customHeight="1" x14ac:dyDescent="0.25">
      <c r="A482" s="79" t="s">
        <v>160</v>
      </c>
      <c r="B482" s="375">
        <v>13225.3</v>
      </c>
      <c r="C482" s="72">
        <v>8360.5</v>
      </c>
      <c r="D482" s="71">
        <v>4864.8</v>
      </c>
      <c r="E482" s="85"/>
      <c r="F482" s="406"/>
      <c r="G482" s="114"/>
    </row>
    <row r="483" spans="1:8" ht="12.75" customHeight="1" x14ac:dyDescent="0.25">
      <c r="A483" s="79" t="s">
        <v>161</v>
      </c>
      <c r="B483" s="375">
        <v>8021.6</v>
      </c>
      <c r="C483" s="254">
        <v>1497.6</v>
      </c>
      <c r="D483" s="71">
        <v>6524</v>
      </c>
      <c r="E483" s="85"/>
      <c r="F483" s="406"/>
      <c r="G483" s="114"/>
    </row>
    <row r="484" spans="1:8" ht="12.75" customHeight="1" x14ac:dyDescent="0.25">
      <c r="A484" s="79" t="s">
        <v>162</v>
      </c>
      <c r="B484" s="375">
        <v>2481.1999999999998</v>
      </c>
      <c r="C484" s="254">
        <v>158</v>
      </c>
      <c r="D484" s="71">
        <v>2323.1999999999998</v>
      </c>
      <c r="E484" s="85"/>
      <c r="F484" s="406"/>
      <c r="G484" s="114"/>
    </row>
    <row r="485" spans="1:8" ht="12.75" customHeight="1" x14ac:dyDescent="0.25">
      <c r="A485" s="79" t="s">
        <v>163</v>
      </c>
      <c r="B485" s="375">
        <v>915.9</v>
      </c>
      <c r="C485" s="254">
        <v>46</v>
      </c>
      <c r="D485" s="71">
        <v>869.9</v>
      </c>
      <c r="E485" s="85"/>
      <c r="F485" s="406"/>
      <c r="G485" s="114"/>
    </row>
    <row r="486" spans="1:8" ht="12.75" customHeight="1" x14ac:dyDescent="0.25">
      <c r="A486" s="79" t="s">
        <v>164</v>
      </c>
      <c r="B486" s="375">
        <v>35042.699999999997</v>
      </c>
      <c r="C486" s="254">
        <v>19455.2</v>
      </c>
      <c r="D486" s="71">
        <v>15587.5</v>
      </c>
      <c r="E486" s="85"/>
      <c r="F486" s="406"/>
      <c r="G486" s="114"/>
    </row>
    <row r="487" spans="1:8" ht="12.75" customHeight="1" x14ac:dyDescent="0.25">
      <c r="A487" s="79" t="s">
        <v>165</v>
      </c>
      <c r="B487" s="375">
        <v>5809.6</v>
      </c>
      <c r="C487" s="254">
        <v>2487.5</v>
      </c>
      <c r="D487" s="71">
        <v>3322.1</v>
      </c>
      <c r="E487" s="85"/>
      <c r="F487" s="406"/>
      <c r="G487" s="114"/>
    </row>
    <row r="488" spans="1:8" ht="12.75" customHeight="1" x14ac:dyDescent="0.25">
      <c r="A488" s="79" t="s">
        <v>166</v>
      </c>
      <c r="B488" s="375">
        <v>100181.9</v>
      </c>
      <c r="C488" s="254">
        <v>7515.9</v>
      </c>
      <c r="D488" s="71">
        <v>92666</v>
      </c>
      <c r="E488" s="85"/>
      <c r="F488" s="406"/>
      <c r="G488" s="114"/>
    </row>
    <row r="489" spans="1:8" ht="12.75" customHeight="1" x14ac:dyDescent="0.25">
      <c r="A489" s="79" t="s">
        <v>167</v>
      </c>
      <c r="B489" s="375">
        <v>209.9</v>
      </c>
      <c r="C489" s="254">
        <v>155</v>
      </c>
      <c r="D489" s="71">
        <v>54.9</v>
      </c>
      <c r="E489" s="85"/>
      <c r="F489" s="406"/>
      <c r="G489" s="114"/>
    </row>
    <row r="490" spans="1:8" ht="12.75" customHeight="1" x14ac:dyDescent="0.25">
      <c r="A490" s="79" t="s">
        <v>168</v>
      </c>
      <c r="B490" s="375">
        <v>1771.1</v>
      </c>
      <c r="C490" s="254">
        <v>241.3</v>
      </c>
      <c r="D490" s="71">
        <v>1529.8</v>
      </c>
      <c r="E490" s="85"/>
      <c r="F490" s="406"/>
      <c r="G490" s="114"/>
    </row>
    <row r="491" spans="1:8" ht="12.75" customHeight="1" x14ac:dyDescent="0.25">
      <c r="A491" s="79" t="s">
        <v>169</v>
      </c>
      <c r="B491" s="375">
        <v>30</v>
      </c>
      <c r="C491" s="254">
        <v>30</v>
      </c>
      <c r="D491" s="71" t="s">
        <v>290</v>
      </c>
      <c r="E491" s="85"/>
      <c r="F491" s="406"/>
      <c r="G491" s="114"/>
    </row>
    <row r="492" spans="1:8" ht="12.75" customHeight="1" x14ac:dyDescent="0.25">
      <c r="A492" s="81" t="s">
        <v>171</v>
      </c>
      <c r="B492" s="376">
        <v>58</v>
      </c>
      <c r="C492" s="256">
        <v>58</v>
      </c>
      <c r="D492" s="82" t="s">
        <v>290</v>
      </c>
      <c r="E492" s="85"/>
      <c r="F492" s="406"/>
      <c r="G492" s="114"/>
    </row>
    <row r="493" spans="1:8" ht="12.75" customHeight="1" x14ac:dyDescent="0.25">
      <c r="A493" s="144"/>
      <c r="B493" s="145"/>
      <c r="C493" s="146"/>
      <c r="D493" s="147"/>
      <c r="E493" s="85"/>
      <c r="F493" s="406"/>
      <c r="G493" s="114"/>
    </row>
    <row r="494" spans="1:8" s="347" customFormat="1" ht="20.100000000000001" customHeight="1" x14ac:dyDescent="0.25">
      <c r="A494" s="534" t="s">
        <v>200</v>
      </c>
      <c r="B494" s="534"/>
      <c r="C494" s="534"/>
      <c r="D494" s="534"/>
      <c r="E494" s="85"/>
      <c r="F494" s="406"/>
      <c r="G494" s="114"/>
      <c r="H494" s="15"/>
    </row>
    <row r="495" spans="1:8" ht="12.75" customHeight="1" x14ac:dyDescent="0.25">
      <c r="A495" s="79"/>
      <c r="B495" s="94"/>
      <c r="C495" s="110" t="s">
        <v>133</v>
      </c>
      <c r="D495" s="457" t="s">
        <v>134</v>
      </c>
      <c r="E495" s="85"/>
      <c r="F495" s="406"/>
      <c r="G495" s="114"/>
    </row>
    <row r="496" spans="1:8" ht="24" customHeight="1" x14ac:dyDescent="0.25">
      <c r="A496" s="537"/>
      <c r="B496" s="541" t="s">
        <v>326</v>
      </c>
      <c r="C496" s="535" t="s">
        <v>135</v>
      </c>
      <c r="D496" s="536"/>
      <c r="E496" s="85"/>
      <c r="F496" s="406"/>
      <c r="G496" s="114"/>
    </row>
    <row r="497" spans="1:8" ht="33" customHeight="1" x14ac:dyDescent="0.25">
      <c r="A497" s="537"/>
      <c r="B497" s="541"/>
      <c r="C497" s="452" t="s">
        <v>136</v>
      </c>
      <c r="D497" s="480" t="s">
        <v>137</v>
      </c>
      <c r="E497" s="493"/>
    </row>
    <row r="498" spans="1:8" ht="12.75" customHeight="1" x14ac:dyDescent="0.25">
      <c r="A498" s="76" t="s">
        <v>151</v>
      </c>
      <c r="B498" s="375">
        <v>74675.900000000009</v>
      </c>
      <c r="C498" s="72">
        <v>7721.8</v>
      </c>
      <c r="D498" s="72">
        <v>66954.100000000006</v>
      </c>
      <c r="E498" s="365"/>
      <c r="F498" s="438"/>
      <c r="G498" s="347"/>
      <c r="H498" s="347"/>
    </row>
    <row r="499" spans="1:8" ht="12.75" customHeight="1" x14ac:dyDescent="0.25">
      <c r="A499" s="79" t="s">
        <v>152</v>
      </c>
      <c r="B499" s="396">
        <v>1184.7</v>
      </c>
      <c r="C499" s="72">
        <v>163</v>
      </c>
      <c r="D499" s="72">
        <v>1021.7</v>
      </c>
    </row>
    <row r="500" spans="1:8" ht="12.75" customHeight="1" x14ac:dyDescent="0.25">
      <c r="A500" s="79" t="s">
        <v>153</v>
      </c>
      <c r="B500" s="396">
        <v>453.9</v>
      </c>
      <c r="C500" s="72">
        <v>309.2</v>
      </c>
      <c r="D500" s="72">
        <v>144.69999999999999</v>
      </c>
      <c r="E500" s="111"/>
    </row>
    <row r="501" spans="1:8" ht="12.75" customHeight="1" x14ac:dyDescent="0.25">
      <c r="A501" s="79" t="s">
        <v>154</v>
      </c>
      <c r="B501" s="396">
        <v>708.4</v>
      </c>
      <c r="C501" s="72">
        <v>93.6</v>
      </c>
      <c r="D501" s="72">
        <v>614.79999999999995</v>
      </c>
      <c r="E501" s="113"/>
    </row>
    <row r="502" spans="1:8" ht="12.75" customHeight="1" x14ac:dyDescent="0.25">
      <c r="A502" s="79" t="s">
        <v>155</v>
      </c>
      <c r="B502" s="396">
        <v>7758.8</v>
      </c>
      <c r="C502" s="72">
        <v>1526.7</v>
      </c>
      <c r="D502" s="72">
        <v>6232.1</v>
      </c>
      <c r="E502" s="259"/>
      <c r="F502" s="406"/>
      <c r="G502" s="114"/>
    </row>
    <row r="503" spans="1:8" ht="12.75" customHeight="1" x14ac:dyDescent="0.25">
      <c r="A503" s="79" t="s">
        <v>156</v>
      </c>
      <c r="B503" s="396">
        <v>1735.5</v>
      </c>
      <c r="C503" s="72">
        <v>141</v>
      </c>
      <c r="D503" s="72">
        <v>1594.5</v>
      </c>
      <c r="E503" s="259"/>
      <c r="F503" s="406"/>
      <c r="G503" s="114"/>
    </row>
    <row r="504" spans="1:8" ht="12.75" customHeight="1" x14ac:dyDescent="0.25">
      <c r="A504" s="79" t="s">
        <v>157</v>
      </c>
      <c r="B504" s="396">
        <v>931.59999999999991</v>
      </c>
      <c r="C504" s="72">
        <v>58.8</v>
      </c>
      <c r="D504" s="72">
        <v>872.8</v>
      </c>
      <c r="E504" s="259"/>
      <c r="F504" s="406"/>
      <c r="G504" s="114"/>
    </row>
    <row r="505" spans="1:8" ht="12.75" customHeight="1" x14ac:dyDescent="0.25">
      <c r="A505" s="79" t="s">
        <v>158</v>
      </c>
      <c r="B505" s="396">
        <v>23324</v>
      </c>
      <c r="C505" s="72">
        <v>1680.3</v>
      </c>
      <c r="D505" s="72">
        <v>21643.7</v>
      </c>
      <c r="E505" s="259"/>
      <c r="F505" s="406"/>
      <c r="G505" s="114"/>
    </row>
    <row r="506" spans="1:8" ht="12.75" customHeight="1" x14ac:dyDescent="0.25">
      <c r="A506" s="79" t="s">
        <v>159</v>
      </c>
      <c r="B506" s="396">
        <v>1886.2</v>
      </c>
      <c r="C506" s="72">
        <v>12</v>
      </c>
      <c r="D506" s="72">
        <v>1874.2</v>
      </c>
      <c r="E506" s="259"/>
      <c r="F506" s="406"/>
      <c r="G506" s="114"/>
    </row>
    <row r="507" spans="1:8" ht="12.75" customHeight="1" x14ac:dyDescent="0.25">
      <c r="A507" s="79" t="s">
        <v>160</v>
      </c>
      <c r="B507" s="396">
        <v>1156</v>
      </c>
      <c r="C507" s="72">
        <v>461</v>
      </c>
      <c r="D507" s="72">
        <v>695</v>
      </c>
      <c r="E507" s="259"/>
      <c r="F507" s="406"/>
      <c r="G507" s="114"/>
    </row>
    <row r="508" spans="1:8" ht="12.75" customHeight="1" x14ac:dyDescent="0.25">
      <c r="A508" s="79" t="s">
        <v>161</v>
      </c>
      <c r="B508" s="396">
        <v>535.70000000000005</v>
      </c>
      <c r="C508" s="72">
        <v>15.7</v>
      </c>
      <c r="D508" s="72">
        <v>520</v>
      </c>
      <c r="E508" s="259"/>
      <c r="F508" s="406"/>
      <c r="G508" s="114"/>
    </row>
    <row r="509" spans="1:8" ht="12.75" customHeight="1" x14ac:dyDescent="0.25">
      <c r="A509" s="79" t="s">
        <v>162</v>
      </c>
      <c r="B509" s="396">
        <v>384</v>
      </c>
      <c r="C509" s="72">
        <v>33</v>
      </c>
      <c r="D509" s="72">
        <v>351</v>
      </c>
      <c r="E509" s="259"/>
      <c r="F509" s="406"/>
      <c r="G509" s="114"/>
    </row>
    <row r="510" spans="1:8" ht="12.75" customHeight="1" x14ac:dyDescent="0.25">
      <c r="A510" s="79" t="s">
        <v>163</v>
      </c>
      <c r="B510" s="396">
        <v>327.9</v>
      </c>
      <c r="C510" s="72">
        <v>11.5</v>
      </c>
      <c r="D510" s="72">
        <v>316.39999999999998</v>
      </c>
      <c r="E510" s="259"/>
      <c r="F510" s="406"/>
      <c r="G510" s="114"/>
    </row>
    <row r="511" spans="1:8" ht="12.75" customHeight="1" x14ac:dyDescent="0.25">
      <c r="A511" s="79" t="s">
        <v>164</v>
      </c>
      <c r="B511" s="396">
        <v>5269.5</v>
      </c>
      <c r="C511" s="72">
        <v>1519.8</v>
      </c>
      <c r="D511" s="72">
        <v>3749.7</v>
      </c>
      <c r="E511" s="259"/>
      <c r="F511" s="406"/>
      <c r="G511" s="114"/>
    </row>
    <row r="512" spans="1:8" ht="12.75" customHeight="1" x14ac:dyDescent="0.25">
      <c r="A512" s="79" t="s">
        <v>165</v>
      </c>
      <c r="B512" s="396">
        <v>342.79999999999995</v>
      </c>
      <c r="C512" s="72">
        <v>131.19999999999999</v>
      </c>
      <c r="D512" s="72">
        <v>211.6</v>
      </c>
      <c r="E512" s="259"/>
      <c r="F512" s="406"/>
      <c r="G512" s="114"/>
    </row>
    <row r="513" spans="1:8" ht="12.75" customHeight="1" x14ac:dyDescent="0.25">
      <c r="A513" s="79" t="s">
        <v>166</v>
      </c>
      <c r="B513" s="396">
        <v>28309.5</v>
      </c>
      <c r="C513" s="72">
        <v>1438.1</v>
      </c>
      <c r="D513" s="72">
        <v>26871.4</v>
      </c>
      <c r="E513" s="259"/>
      <c r="F513" s="406"/>
      <c r="G513" s="114"/>
    </row>
    <row r="514" spans="1:8" ht="12.75" customHeight="1" x14ac:dyDescent="0.25">
      <c r="A514" s="79" t="s">
        <v>167</v>
      </c>
      <c r="B514" s="396">
        <v>12.7</v>
      </c>
      <c r="C514" s="72">
        <v>5</v>
      </c>
      <c r="D514" s="72">
        <v>7.7</v>
      </c>
      <c r="E514" s="259"/>
      <c r="F514" s="406"/>
      <c r="G514" s="114"/>
    </row>
    <row r="515" spans="1:8" ht="12.75" customHeight="1" x14ac:dyDescent="0.25">
      <c r="A515" s="79" t="s">
        <v>168</v>
      </c>
      <c r="B515" s="396">
        <v>296.7</v>
      </c>
      <c r="C515" s="72">
        <v>63.9</v>
      </c>
      <c r="D515" s="72">
        <v>232.8</v>
      </c>
      <c r="E515" s="259"/>
      <c r="F515" s="406"/>
      <c r="G515" s="114"/>
    </row>
    <row r="516" spans="1:8" ht="12.75" customHeight="1" x14ac:dyDescent="0.25">
      <c r="A516" s="81" t="s">
        <v>171</v>
      </c>
      <c r="B516" s="408">
        <v>58</v>
      </c>
      <c r="C516" s="73">
        <v>58</v>
      </c>
      <c r="D516" s="73" t="s">
        <v>290</v>
      </c>
      <c r="E516" s="259"/>
      <c r="F516" s="406"/>
      <c r="G516" s="114"/>
    </row>
    <row r="517" spans="1:8" ht="12.75" customHeight="1" x14ac:dyDescent="0.25">
      <c r="B517" s="415"/>
      <c r="C517" s="397"/>
      <c r="D517" s="398"/>
      <c r="E517" s="259"/>
      <c r="F517" s="406"/>
      <c r="G517" s="114"/>
    </row>
    <row r="518" spans="1:8" s="347" customFormat="1" ht="20.100000000000001" customHeight="1" x14ac:dyDescent="0.25">
      <c r="A518" s="534" t="s">
        <v>201</v>
      </c>
      <c r="B518" s="534"/>
      <c r="C518" s="534"/>
      <c r="D518" s="534"/>
      <c r="E518" s="259"/>
      <c r="F518" s="406"/>
      <c r="G518" s="114"/>
      <c r="H518" s="15"/>
    </row>
    <row r="519" spans="1:8" ht="12.75" customHeight="1" x14ac:dyDescent="0.25">
      <c r="A519" s="79"/>
      <c r="B519" s="94"/>
      <c r="C519" s="123" t="s">
        <v>133</v>
      </c>
      <c r="D519" s="457" t="s">
        <v>134</v>
      </c>
      <c r="E519" s="259"/>
      <c r="F519" s="406"/>
      <c r="G519" s="114"/>
    </row>
    <row r="520" spans="1:8" ht="24" customHeight="1" x14ac:dyDescent="0.25">
      <c r="A520" s="537"/>
      <c r="B520" s="541" t="s">
        <v>326</v>
      </c>
      <c r="C520" s="535" t="s">
        <v>135</v>
      </c>
      <c r="D520" s="536"/>
      <c r="E520" s="259"/>
      <c r="F520" s="406"/>
      <c r="G520" s="114"/>
    </row>
    <row r="521" spans="1:8" ht="33" customHeight="1" x14ac:dyDescent="0.25">
      <c r="A521" s="537"/>
      <c r="B521" s="541"/>
      <c r="C521" s="454" t="s">
        <v>136</v>
      </c>
      <c r="D521" s="494" t="s">
        <v>137</v>
      </c>
      <c r="E521" s="407"/>
    </row>
    <row r="522" spans="1:8" ht="12.75" customHeight="1" x14ac:dyDescent="0.25">
      <c r="A522" s="76" t="s">
        <v>151</v>
      </c>
      <c r="B522" s="375">
        <v>10777.6</v>
      </c>
      <c r="C522" s="254">
        <v>579.4</v>
      </c>
      <c r="D522" s="71">
        <v>10198.200000000001</v>
      </c>
      <c r="E522" s="365"/>
      <c r="F522" s="438"/>
      <c r="G522" s="347"/>
      <c r="H522" s="347"/>
    </row>
    <row r="523" spans="1:8" ht="12.75" customHeight="1" x14ac:dyDescent="0.25">
      <c r="A523" s="79" t="s">
        <v>152</v>
      </c>
      <c r="B523" s="375">
        <v>337</v>
      </c>
      <c r="C523" s="254">
        <v>33</v>
      </c>
      <c r="D523" s="71">
        <v>304</v>
      </c>
    </row>
    <row r="524" spans="1:8" ht="12.75" customHeight="1" x14ac:dyDescent="0.25">
      <c r="A524" s="79" t="s">
        <v>153</v>
      </c>
      <c r="B524" s="375">
        <v>72.3</v>
      </c>
      <c r="C524" s="254">
        <v>9</v>
      </c>
      <c r="D524" s="71">
        <v>63.3</v>
      </c>
      <c r="E524" s="111"/>
    </row>
    <row r="525" spans="1:8" ht="12.75" customHeight="1" x14ac:dyDescent="0.25">
      <c r="A525" s="79" t="s">
        <v>154</v>
      </c>
      <c r="B525" s="375">
        <v>45.3</v>
      </c>
      <c r="C525" s="254">
        <v>14</v>
      </c>
      <c r="D525" s="71">
        <v>31.3</v>
      </c>
      <c r="E525" s="113"/>
    </row>
    <row r="526" spans="1:8" ht="12.75" customHeight="1" x14ac:dyDescent="0.25">
      <c r="A526" s="79" t="s">
        <v>155</v>
      </c>
      <c r="B526" s="375">
        <v>646.40000000000009</v>
      </c>
      <c r="C526" s="254">
        <v>18.2</v>
      </c>
      <c r="D526" s="71">
        <v>628.20000000000005</v>
      </c>
      <c r="E526" s="85"/>
      <c r="F526" s="406"/>
      <c r="G526" s="29"/>
    </row>
    <row r="527" spans="1:8" ht="12.75" customHeight="1" x14ac:dyDescent="0.25">
      <c r="A527" s="79" t="s">
        <v>156</v>
      </c>
      <c r="B527" s="375">
        <v>179.4</v>
      </c>
      <c r="C527" s="254">
        <v>32</v>
      </c>
      <c r="D527" s="71">
        <v>147.4</v>
      </c>
      <c r="E527" s="85"/>
      <c r="F527" s="406"/>
      <c r="G527" s="29"/>
    </row>
    <row r="528" spans="1:8" ht="12.75" customHeight="1" x14ac:dyDescent="0.25">
      <c r="A528" s="79" t="s">
        <v>157</v>
      </c>
      <c r="B528" s="375">
        <v>170.2</v>
      </c>
      <c r="C528" s="254">
        <v>7.6</v>
      </c>
      <c r="D528" s="71">
        <v>162.6</v>
      </c>
      <c r="E528" s="85"/>
      <c r="F528" s="406"/>
      <c r="G528" s="29"/>
    </row>
    <row r="529" spans="1:8" ht="12.75" customHeight="1" x14ac:dyDescent="0.25">
      <c r="A529" s="79" t="s">
        <v>158</v>
      </c>
      <c r="B529" s="375">
        <v>686.9</v>
      </c>
      <c r="C529" s="254">
        <v>10</v>
      </c>
      <c r="D529" s="71">
        <v>676.9</v>
      </c>
      <c r="E529" s="85"/>
      <c r="F529" s="406"/>
      <c r="G529" s="29"/>
    </row>
    <row r="530" spans="1:8" ht="12.75" customHeight="1" x14ac:dyDescent="0.25">
      <c r="A530" s="79" t="s">
        <v>159</v>
      </c>
      <c r="B530" s="375">
        <v>163.9</v>
      </c>
      <c r="C530" s="311" t="s">
        <v>290</v>
      </c>
      <c r="D530" s="71">
        <v>163.9</v>
      </c>
      <c r="E530" s="85"/>
      <c r="F530" s="406"/>
      <c r="G530" s="29"/>
    </row>
    <row r="531" spans="1:8" ht="12.75" customHeight="1" x14ac:dyDescent="0.25">
      <c r="A531" s="79" t="s">
        <v>160</v>
      </c>
      <c r="B531" s="375">
        <v>101</v>
      </c>
      <c r="C531" s="254">
        <v>29</v>
      </c>
      <c r="D531" s="71">
        <v>72</v>
      </c>
      <c r="E531" s="85"/>
      <c r="F531" s="406"/>
      <c r="G531" s="29"/>
    </row>
    <row r="532" spans="1:8" ht="12.75" customHeight="1" x14ac:dyDescent="0.25">
      <c r="A532" s="79" t="s">
        <v>161</v>
      </c>
      <c r="B532" s="375">
        <v>131.5</v>
      </c>
      <c r="C532" s="254">
        <v>3</v>
      </c>
      <c r="D532" s="71">
        <v>128.5</v>
      </c>
      <c r="E532" s="85"/>
      <c r="F532" s="406"/>
      <c r="G532" s="29"/>
    </row>
    <row r="533" spans="1:8" ht="12.75" customHeight="1" x14ac:dyDescent="0.25">
      <c r="A533" s="79" t="s">
        <v>163</v>
      </c>
      <c r="B533" s="375">
        <v>24.7</v>
      </c>
      <c r="C533" s="254">
        <v>1</v>
      </c>
      <c r="D533" s="71">
        <v>23.7</v>
      </c>
      <c r="E533" s="85"/>
      <c r="F533" s="406"/>
      <c r="G533" s="29"/>
    </row>
    <row r="534" spans="1:8" ht="12.75" customHeight="1" x14ac:dyDescent="0.25">
      <c r="A534" s="79" t="s">
        <v>164</v>
      </c>
      <c r="B534" s="375">
        <v>105.5</v>
      </c>
      <c r="C534" s="254">
        <v>7</v>
      </c>
      <c r="D534" s="71">
        <v>98.5</v>
      </c>
      <c r="E534" s="85"/>
      <c r="G534" s="29"/>
    </row>
    <row r="535" spans="1:8" ht="12.75" customHeight="1" x14ac:dyDescent="0.25">
      <c r="A535" s="79" t="s">
        <v>165</v>
      </c>
      <c r="B535" s="375">
        <v>125.60000000000001</v>
      </c>
      <c r="C535" s="254">
        <v>17.7</v>
      </c>
      <c r="D535" s="71">
        <v>107.9</v>
      </c>
      <c r="E535" s="85"/>
      <c r="F535" s="406"/>
      <c r="G535" s="29"/>
    </row>
    <row r="536" spans="1:8" ht="12.75" customHeight="1" x14ac:dyDescent="0.25">
      <c r="A536" s="79" t="s">
        <v>166</v>
      </c>
      <c r="B536" s="375">
        <v>7937.0999999999995</v>
      </c>
      <c r="C536" s="254">
        <v>381.7</v>
      </c>
      <c r="D536" s="71">
        <v>7555.4</v>
      </c>
      <c r="E536" s="85"/>
      <c r="F536" s="406"/>
      <c r="G536" s="29"/>
    </row>
    <row r="537" spans="1:8" ht="12.75" customHeight="1" x14ac:dyDescent="0.25">
      <c r="A537" s="79" t="s">
        <v>168</v>
      </c>
      <c r="B537" s="375">
        <v>38.800000000000004</v>
      </c>
      <c r="C537" s="254">
        <v>4.2</v>
      </c>
      <c r="D537" s="71">
        <v>34.6</v>
      </c>
      <c r="E537" s="85"/>
      <c r="F537" s="406"/>
      <c r="G537" s="29"/>
    </row>
    <row r="538" spans="1:8" ht="12.75" customHeight="1" x14ac:dyDescent="0.25">
      <c r="A538" s="81" t="s">
        <v>171</v>
      </c>
      <c r="B538" s="376">
        <v>12</v>
      </c>
      <c r="C538" s="256">
        <v>12</v>
      </c>
      <c r="D538" s="83" t="s">
        <v>290</v>
      </c>
      <c r="E538" s="85"/>
      <c r="F538" s="406"/>
      <c r="G538" s="29"/>
    </row>
    <row r="539" spans="1:8" ht="12.75" customHeight="1" x14ac:dyDescent="0.25">
      <c r="A539" s="149"/>
      <c r="B539" s="150"/>
      <c r="C539" s="148"/>
      <c r="D539" s="148"/>
      <c r="E539" s="85"/>
      <c r="F539" s="406"/>
      <c r="G539" s="29"/>
    </row>
    <row r="540" spans="1:8" s="347" customFormat="1" ht="20.100000000000001" customHeight="1" x14ac:dyDescent="0.25">
      <c r="A540" s="534" t="s">
        <v>202</v>
      </c>
      <c r="B540" s="534"/>
      <c r="C540" s="534"/>
      <c r="D540" s="534"/>
      <c r="E540" s="85"/>
      <c r="F540" s="406"/>
      <c r="G540" s="29"/>
      <c r="H540" s="15"/>
    </row>
    <row r="541" spans="1:8" ht="12.75" customHeight="1" x14ac:dyDescent="0.25">
      <c r="A541" s="79"/>
      <c r="B541" s="94"/>
      <c r="C541" s="95" t="s">
        <v>133</v>
      </c>
      <c r="D541" s="457" t="s">
        <v>134</v>
      </c>
      <c r="E541" s="85"/>
      <c r="F541" s="406"/>
      <c r="G541" s="29"/>
    </row>
    <row r="542" spans="1:8" ht="24" customHeight="1" x14ac:dyDescent="0.25">
      <c r="A542" s="537"/>
      <c r="B542" s="541" t="s">
        <v>326</v>
      </c>
      <c r="C542" s="535" t="s">
        <v>135</v>
      </c>
      <c r="D542" s="536"/>
      <c r="E542" s="85"/>
      <c r="F542" s="406"/>
      <c r="G542" s="29"/>
    </row>
    <row r="543" spans="1:8" ht="33" customHeight="1" x14ac:dyDescent="0.25">
      <c r="A543" s="537"/>
      <c r="B543" s="541"/>
      <c r="C543" s="452" t="s">
        <v>136</v>
      </c>
      <c r="D543" s="112" t="s">
        <v>137</v>
      </c>
      <c r="E543" s="495"/>
    </row>
    <row r="544" spans="1:8" ht="12.75" customHeight="1" x14ac:dyDescent="0.25">
      <c r="A544" s="76" t="s">
        <v>151</v>
      </c>
      <c r="B544" s="85">
        <v>4974.1000000000004</v>
      </c>
      <c r="C544" s="254">
        <v>318.5</v>
      </c>
      <c r="D544" s="71">
        <v>4655.6000000000004</v>
      </c>
      <c r="E544" s="365"/>
      <c r="F544" s="438"/>
      <c r="G544" s="347"/>
      <c r="H544" s="347"/>
    </row>
    <row r="545" spans="1:8" ht="12.75" customHeight="1" x14ac:dyDescent="0.25">
      <c r="A545" s="79" t="s">
        <v>152</v>
      </c>
      <c r="B545" s="85">
        <v>42.8</v>
      </c>
      <c r="C545" s="254">
        <v>2</v>
      </c>
      <c r="D545" s="71">
        <v>40.799999999999997</v>
      </c>
      <c r="E545" s="34"/>
    </row>
    <row r="546" spans="1:8" ht="12.75" customHeight="1" x14ac:dyDescent="0.25">
      <c r="A546" s="79" t="s">
        <v>153</v>
      </c>
      <c r="B546" s="85">
        <v>5.0999999999999996</v>
      </c>
      <c r="C546" s="311" t="s">
        <v>290</v>
      </c>
      <c r="D546" s="71">
        <v>5.0999999999999996</v>
      </c>
      <c r="E546" s="111"/>
    </row>
    <row r="547" spans="1:8" ht="12.75" customHeight="1" x14ac:dyDescent="0.25">
      <c r="A547" s="79" t="s">
        <v>154</v>
      </c>
      <c r="B547" s="85">
        <v>27.5</v>
      </c>
      <c r="C547" s="254">
        <v>0.8</v>
      </c>
      <c r="D547" s="71">
        <v>26.7</v>
      </c>
      <c r="E547" s="113"/>
    </row>
    <row r="548" spans="1:8" ht="12.75" customHeight="1" x14ac:dyDescent="0.25">
      <c r="A548" s="79" t="s">
        <v>155</v>
      </c>
      <c r="B548" s="85">
        <v>1028.8</v>
      </c>
      <c r="C548" s="254">
        <v>39.700000000000003</v>
      </c>
      <c r="D548" s="71">
        <v>989.1</v>
      </c>
      <c r="E548" s="85"/>
      <c r="F548" s="406"/>
      <c r="G548" s="114"/>
    </row>
    <row r="549" spans="1:8" ht="12.75" customHeight="1" x14ac:dyDescent="0.25">
      <c r="A549" s="79" t="s">
        <v>156</v>
      </c>
      <c r="B549" s="85">
        <v>67.8</v>
      </c>
      <c r="C549" s="311" t="s">
        <v>290</v>
      </c>
      <c r="D549" s="71">
        <v>67.8</v>
      </c>
      <c r="E549" s="85"/>
      <c r="F549" s="406"/>
      <c r="G549" s="114"/>
    </row>
    <row r="550" spans="1:8" ht="12.75" customHeight="1" x14ac:dyDescent="0.25">
      <c r="A550" s="79" t="s">
        <v>157</v>
      </c>
      <c r="B550" s="85">
        <v>60.300000000000004</v>
      </c>
      <c r="C550" s="254">
        <v>1.1000000000000001</v>
      </c>
      <c r="D550" s="71">
        <v>59.2</v>
      </c>
      <c r="E550" s="85"/>
      <c r="F550" s="406"/>
      <c r="G550" s="114"/>
    </row>
    <row r="551" spans="1:8" ht="12.75" customHeight="1" x14ac:dyDescent="0.25">
      <c r="A551" s="79" t="s">
        <v>158</v>
      </c>
      <c r="B551" s="85">
        <v>571.5</v>
      </c>
      <c r="C551" s="254">
        <v>0.2</v>
      </c>
      <c r="D551" s="71">
        <v>571.29999999999995</v>
      </c>
      <c r="E551" s="85"/>
      <c r="G551" s="114"/>
    </row>
    <row r="552" spans="1:8" ht="12.75" customHeight="1" x14ac:dyDescent="0.25">
      <c r="A552" s="79" t="s">
        <v>159</v>
      </c>
      <c r="B552" s="85">
        <v>82.4</v>
      </c>
      <c r="C552" s="311" t="s">
        <v>290</v>
      </c>
      <c r="D552" s="71">
        <v>82.4</v>
      </c>
      <c r="E552" s="85"/>
      <c r="F552" s="406"/>
      <c r="G552" s="114"/>
    </row>
    <row r="553" spans="1:8" ht="12.75" customHeight="1" x14ac:dyDescent="0.25">
      <c r="A553" s="79" t="s">
        <v>161</v>
      </c>
      <c r="B553" s="85">
        <v>11.6</v>
      </c>
      <c r="C553" s="457" t="s">
        <v>290</v>
      </c>
      <c r="D553" s="71">
        <v>11.6</v>
      </c>
      <c r="E553" s="85"/>
      <c r="G553" s="114"/>
    </row>
    <row r="554" spans="1:8" ht="12.75" customHeight="1" x14ac:dyDescent="0.25">
      <c r="A554" s="79" t="s">
        <v>162</v>
      </c>
      <c r="B554" s="85">
        <v>2.5</v>
      </c>
      <c r="C554" s="457" t="s">
        <v>290</v>
      </c>
      <c r="D554" s="71">
        <v>2.5</v>
      </c>
      <c r="E554" s="85"/>
      <c r="F554" s="406"/>
      <c r="G554" s="114"/>
    </row>
    <row r="555" spans="1:8" ht="12.75" customHeight="1" x14ac:dyDescent="0.25">
      <c r="A555" s="79" t="s">
        <v>163</v>
      </c>
      <c r="B555" s="85">
        <v>23.4</v>
      </c>
      <c r="C555" s="457" t="s">
        <v>290</v>
      </c>
      <c r="D555" s="71">
        <v>23.4</v>
      </c>
      <c r="E555" s="85"/>
      <c r="F555" s="406"/>
      <c r="G555" s="114"/>
    </row>
    <row r="556" spans="1:8" ht="12.75" customHeight="1" x14ac:dyDescent="0.25">
      <c r="A556" s="79" t="s">
        <v>164</v>
      </c>
      <c r="B556" s="85">
        <v>8.5</v>
      </c>
      <c r="C556" s="71" t="s">
        <v>290</v>
      </c>
      <c r="D556" s="71">
        <v>8.5</v>
      </c>
      <c r="E556" s="85"/>
      <c r="G556" s="114"/>
    </row>
    <row r="557" spans="1:8" ht="12.75" customHeight="1" x14ac:dyDescent="0.25">
      <c r="A557" s="79" t="s">
        <v>166</v>
      </c>
      <c r="B557" s="85">
        <v>3032.2999999999997</v>
      </c>
      <c r="C557" s="254">
        <v>272.7</v>
      </c>
      <c r="D557" s="71">
        <v>2759.6</v>
      </c>
      <c r="E557" s="85"/>
      <c r="G557" s="114"/>
    </row>
    <row r="558" spans="1:8" ht="12.75" customHeight="1" x14ac:dyDescent="0.25">
      <c r="A558" s="81" t="s">
        <v>168</v>
      </c>
      <c r="B558" s="82">
        <v>9.6</v>
      </c>
      <c r="C558" s="256">
        <v>2</v>
      </c>
      <c r="D558" s="82">
        <v>7.6</v>
      </c>
      <c r="E558" s="85"/>
      <c r="G558" s="114"/>
    </row>
    <row r="559" spans="1:8" ht="15" customHeight="1" x14ac:dyDescent="0.25">
      <c r="B559" s="100"/>
      <c r="C559" s="38"/>
      <c r="D559" s="114"/>
      <c r="E559" s="85"/>
      <c r="G559" s="114"/>
    </row>
    <row r="560" spans="1:8" s="347" customFormat="1" ht="20.100000000000001" customHeight="1" x14ac:dyDescent="0.25">
      <c r="A560" s="534" t="s">
        <v>203</v>
      </c>
      <c r="B560" s="534"/>
      <c r="C560" s="534"/>
      <c r="D560" s="534"/>
      <c r="E560" s="85"/>
      <c r="F560" s="406"/>
      <c r="G560" s="114"/>
      <c r="H560" s="15"/>
    </row>
    <row r="561" spans="1:8" ht="12.75" customHeight="1" x14ac:dyDescent="0.25">
      <c r="A561" s="79"/>
      <c r="B561" s="94"/>
      <c r="C561" s="95" t="s">
        <v>133</v>
      </c>
      <c r="D561" s="457" t="s">
        <v>134</v>
      </c>
      <c r="E561" s="85"/>
      <c r="F561" s="406"/>
      <c r="G561" s="114"/>
    </row>
    <row r="562" spans="1:8" ht="24" customHeight="1" x14ac:dyDescent="0.25">
      <c r="A562" s="537"/>
      <c r="B562" s="541" t="s">
        <v>326</v>
      </c>
      <c r="C562" s="535" t="s">
        <v>135</v>
      </c>
      <c r="D562" s="536"/>
      <c r="E562" s="85"/>
      <c r="F562" s="406"/>
      <c r="G562" s="114"/>
    </row>
    <row r="563" spans="1:8" ht="33" customHeight="1" x14ac:dyDescent="0.25">
      <c r="A563" s="537"/>
      <c r="B563" s="541"/>
      <c r="C563" s="452" t="s">
        <v>136</v>
      </c>
      <c r="D563" s="112" t="s">
        <v>137</v>
      </c>
      <c r="E563" s="496"/>
    </row>
    <row r="564" spans="1:8" ht="12.75" customHeight="1" x14ac:dyDescent="0.25">
      <c r="A564" s="76" t="s">
        <v>151</v>
      </c>
      <c r="B564" s="375">
        <f t="shared" ref="B564:B571" si="4">C564+D564+E568</f>
        <v>7736.3</v>
      </c>
      <c r="C564" s="254">
        <v>245.3</v>
      </c>
      <c r="D564" s="71">
        <v>7491</v>
      </c>
      <c r="E564" s="365"/>
      <c r="F564" s="438"/>
      <c r="G564" s="347"/>
      <c r="H564" s="347"/>
    </row>
    <row r="565" spans="1:8" ht="12.75" customHeight="1" x14ac:dyDescent="0.25">
      <c r="A565" s="79" t="s">
        <v>152</v>
      </c>
      <c r="B565" s="375">
        <f t="shared" si="4"/>
        <v>105.3</v>
      </c>
      <c r="C565" s="254">
        <v>1.5</v>
      </c>
      <c r="D565" s="71">
        <v>103.8</v>
      </c>
    </row>
    <row r="566" spans="1:8" ht="12.75" customHeight="1" x14ac:dyDescent="0.25">
      <c r="A566" s="79" t="s">
        <v>153</v>
      </c>
      <c r="B566" s="375">
        <f t="shared" si="4"/>
        <v>7.3999999999999995</v>
      </c>
      <c r="C566" s="254">
        <v>1.3</v>
      </c>
      <c r="D566" s="71">
        <v>6.1</v>
      </c>
      <c r="E566" s="111"/>
    </row>
    <row r="567" spans="1:8" ht="12.75" customHeight="1" x14ac:dyDescent="0.25">
      <c r="A567" s="79" t="s">
        <v>154</v>
      </c>
      <c r="B567" s="375">
        <f t="shared" si="4"/>
        <v>210.4</v>
      </c>
      <c r="C567" s="254">
        <v>11.1</v>
      </c>
      <c r="D567" s="71">
        <v>199.3</v>
      </c>
      <c r="E567" s="113"/>
    </row>
    <row r="568" spans="1:8" ht="12.75" customHeight="1" x14ac:dyDescent="0.25">
      <c r="A568" s="79" t="s">
        <v>155</v>
      </c>
      <c r="B568" s="375">
        <f t="shared" si="4"/>
        <v>1357.3</v>
      </c>
      <c r="C568" s="254">
        <v>20.5</v>
      </c>
      <c r="D568" s="71">
        <v>1336.8</v>
      </c>
      <c r="E568" s="85"/>
      <c r="F568" s="406"/>
      <c r="G568" s="114"/>
    </row>
    <row r="569" spans="1:8" ht="12.75" customHeight="1" x14ac:dyDescent="0.25">
      <c r="A569" s="79" t="s">
        <v>156</v>
      </c>
      <c r="B569" s="375">
        <f t="shared" si="4"/>
        <v>325.89999999999998</v>
      </c>
      <c r="C569" s="254">
        <v>2</v>
      </c>
      <c r="D569" s="71">
        <v>323.89999999999998</v>
      </c>
      <c r="E569" s="85"/>
      <c r="F569" s="406"/>
      <c r="G569" s="114"/>
    </row>
    <row r="570" spans="1:8" ht="12.75" customHeight="1" x14ac:dyDescent="0.25">
      <c r="A570" s="79" t="s">
        <v>157</v>
      </c>
      <c r="B570" s="375">
        <f t="shared" si="4"/>
        <v>88.4</v>
      </c>
      <c r="C570" s="254">
        <v>10.9</v>
      </c>
      <c r="D570" s="71">
        <v>77.5</v>
      </c>
      <c r="E570" s="85"/>
      <c r="F570" s="406"/>
      <c r="G570" s="114"/>
    </row>
    <row r="571" spans="1:8" ht="12.75" customHeight="1" x14ac:dyDescent="0.25">
      <c r="A571" s="79" t="s">
        <v>158</v>
      </c>
      <c r="B571" s="375">
        <f t="shared" si="4"/>
        <v>1764.3000000000002</v>
      </c>
      <c r="C571" s="254">
        <v>11.4</v>
      </c>
      <c r="D571" s="71">
        <v>1752.9</v>
      </c>
      <c r="E571" s="85"/>
      <c r="F571" s="406"/>
      <c r="G571" s="114"/>
    </row>
    <row r="572" spans="1:8" ht="12.75" customHeight="1" x14ac:dyDescent="0.25">
      <c r="A572" s="79" t="s">
        <v>159</v>
      </c>
      <c r="B572" s="375">
        <v>162.30000000000001</v>
      </c>
      <c r="C572" s="311" t="s">
        <v>290</v>
      </c>
      <c r="D572" s="71">
        <v>162.30000000000001</v>
      </c>
      <c r="E572" s="85"/>
      <c r="F572" s="406"/>
      <c r="G572" s="114"/>
    </row>
    <row r="573" spans="1:8" ht="12.75" customHeight="1" x14ac:dyDescent="0.25">
      <c r="A573" s="79" t="s">
        <v>160</v>
      </c>
      <c r="B573" s="375">
        <f>C573+D573+E577</f>
        <v>33.200000000000003</v>
      </c>
      <c r="C573" s="254">
        <v>16</v>
      </c>
      <c r="D573" s="71">
        <v>17.2</v>
      </c>
      <c r="E573" s="85"/>
      <c r="F573" s="406"/>
      <c r="G573" s="114"/>
    </row>
    <row r="574" spans="1:8" ht="12.75" customHeight="1" x14ac:dyDescent="0.25">
      <c r="A574" s="79" t="s">
        <v>161</v>
      </c>
      <c r="B574" s="375">
        <f>C574+D574+E578</f>
        <v>28.8</v>
      </c>
      <c r="C574" s="254">
        <v>0.6</v>
      </c>
      <c r="D574" s="71">
        <v>28.2</v>
      </c>
      <c r="E574" s="85"/>
      <c r="F574" s="406"/>
      <c r="G574" s="114"/>
    </row>
    <row r="575" spans="1:8" ht="12.75" customHeight="1" x14ac:dyDescent="0.25">
      <c r="A575" s="79" t="s">
        <v>162</v>
      </c>
      <c r="B575" s="375">
        <f>C575+D575+E579</f>
        <v>67.8</v>
      </c>
      <c r="C575" s="254">
        <v>21.5</v>
      </c>
      <c r="D575" s="71">
        <v>46.3</v>
      </c>
      <c r="E575" s="85"/>
      <c r="F575" s="406"/>
      <c r="G575" s="114"/>
    </row>
    <row r="576" spans="1:8" ht="12.75" customHeight="1" x14ac:dyDescent="0.25">
      <c r="A576" s="79" t="s">
        <v>163</v>
      </c>
      <c r="B576" s="375">
        <f>C576+D576+E580</f>
        <v>104.5</v>
      </c>
      <c r="C576" s="254">
        <v>7</v>
      </c>
      <c r="D576" s="71">
        <v>97.5</v>
      </c>
      <c r="E576" s="85"/>
      <c r="G576" s="114"/>
    </row>
    <row r="577" spans="1:8" ht="12.75" customHeight="1" x14ac:dyDescent="0.25">
      <c r="A577" s="79" t="s">
        <v>164</v>
      </c>
      <c r="B577" s="375">
        <v>15.6</v>
      </c>
      <c r="C577" s="311" t="s">
        <v>290</v>
      </c>
      <c r="D577" s="71">
        <v>15.6</v>
      </c>
      <c r="E577" s="85"/>
      <c r="F577" s="406"/>
      <c r="G577" s="114"/>
    </row>
    <row r="578" spans="1:8" ht="12.75" customHeight="1" x14ac:dyDescent="0.25">
      <c r="A578" s="79" t="s">
        <v>165</v>
      </c>
      <c r="B578" s="375">
        <f>C578+D578+E582</f>
        <v>2.4</v>
      </c>
      <c r="C578" s="254">
        <v>2</v>
      </c>
      <c r="D578" s="71">
        <v>0.4</v>
      </c>
      <c r="E578" s="85"/>
      <c r="F578" s="406"/>
      <c r="G578" s="114"/>
    </row>
    <row r="579" spans="1:8" ht="12.75" customHeight="1" x14ac:dyDescent="0.25">
      <c r="A579" s="79" t="s">
        <v>166</v>
      </c>
      <c r="B579" s="375">
        <f>C579+D579+E583</f>
        <v>3377</v>
      </c>
      <c r="C579" s="254">
        <v>134</v>
      </c>
      <c r="D579" s="71">
        <v>3243</v>
      </c>
      <c r="E579" s="85"/>
      <c r="F579" s="406"/>
      <c r="G579" s="114"/>
    </row>
    <row r="580" spans="1:8" ht="12.75" customHeight="1" x14ac:dyDescent="0.25">
      <c r="A580" s="79" t="s">
        <v>167</v>
      </c>
      <c r="B580" s="375">
        <f>C580+D580+E584</f>
        <v>9.6</v>
      </c>
      <c r="C580" s="254">
        <v>5</v>
      </c>
      <c r="D580" s="71">
        <v>4.5999999999999996</v>
      </c>
      <c r="E580" s="85"/>
      <c r="F580" s="406"/>
      <c r="G580" s="114"/>
    </row>
    <row r="581" spans="1:8" ht="12.75" customHeight="1" x14ac:dyDescent="0.25">
      <c r="A581" s="81" t="s">
        <v>168</v>
      </c>
      <c r="B581" s="376">
        <f>C581+D581+E585</f>
        <v>76.099999999999994</v>
      </c>
      <c r="C581" s="256">
        <v>0.5</v>
      </c>
      <c r="D581" s="82">
        <v>75.599999999999994</v>
      </c>
      <c r="E581" s="85"/>
      <c r="G581" s="114"/>
    </row>
    <row r="582" spans="1:8" ht="15" customHeight="1" x14ac:dyDescent="0.25">
      <c r="B582" s="100"/>
      <c r="C582" s="100"/>
      <c r="D582" s="114"/>
      <c r="E582" s="85"/>
      <c r="F582" s="406"/>
      <c r="G582" s="114"/>
    </row>
    <row r="583" spans="1:8" s="347" customFormat="1" ht="20.100000000000001" customHeight="1" x14ac:dyDescent="0.25">
      <c r="A583" s="534" t="s">
        <v>204</v>
      </c>
      <c r="B583" s="534"/>
      <c r="C583" s="534"/>
      <c r="D583" s="534"/>
      <c r="E583" s="85"/>
      <c r="F583" s="406"/>
      <c r="G583" s="114"/>
      <c r="H583" s="15"/>
    </row>
    <row r="584" spans="1:8" ht="12.75" customHeight="1" x14ac:dyDescent="0.25">
      <c r="A584" s="79"/>
      <c r="B584" s="94"/>
      <c r="C584" s="110" t="s">
        <v>133</v>
      </c>
      <c r="D584" s="482" t="s">
        <v>134</v>
      </c>
      <c r="E584" s="85"/>
      <c r="F584" s="406"/>
      <c r="G584" s="114"/>
    </row>
    <row r="585" spans="1:8" ht="24" customHeight="1" x14ac:dyDescent="0.25">
      <c r="A585" s="537"/>
      <c r="B585" s="541" t="s">
        <v>326</v>
      </c>
      <c r="C585" s="535" t="s">
        <v>135</v>
      </c>
      <c r="D585" s="536"/>
      <c r="E585" s="85"/>
      <c r="F585" s="406"/>
      <c r="G585" s="114"/>
    </row>
    <row r="586" spans="1:8" ht="33" customHeight="1" x14ac:dyDescent="0.25">
      <c r="A586" s="537"/>
      <c r="B586" s="541"/>
      <c r="C586" s="452" t="s">
        <v>136</v>
      </c>
      <c r="D586" s="112" t="s">
        <v>137</v>
      </c>
      <c r="E586" s="151"/>
    </row>
    <row r="587" spans="1:8" ht="12.75" customHeight="1" x14ac:dyDescent="0.25">
      <c r="A587" s="76" t="s">
        <v>151</v>
      </c>
      <c r="B587" s="85">
        <f t="shared" ref="B587:B602" si="5">SUM(C587:D587)</f>
        <v>2068.1999999999998</v>
      </c>
      <c r="C587" s="254">
        <v>46.2</v>
      </c>
      <c r="D587" s="71">
        <v>2022</v>
      </c>
      <c r="E587" s="365"/>
      <c r="F587" s="438"/>
      <c r="G587" s="347"/>
      <c r="H587" s="347"/>
    </row>
    <row r="588" spans="1:8" ht="12.75" customHeight="1" x14ac:dyDescent="0.25">
      <c r="A588" s="79" t="s">
        <v>152</v>
      </c>
      <c r="B588" s="85">
        <f t="shared" si="5"/>
        <v>15.8</v>
      </c>
      <c r="C588" s="254">
        <v>2</v>
      </c>
      <c r="D588" s="71">
        <v>13.8</v>
      </c>
      <c r="E588" s="457"/>
    </row>
    <row r="589" spans="1:8" ht="12.75" customHeight="1" x14ac:dyDescent="0.25">
      <c r="A589" s="79" t="s">
        <v>153</v>
      </c>
      <c r="B589" s="85">
        <f t="shared" si="5"/>
        <v>5.0999999999999996</v>
      </c>
      <c r="C589" s="254">
        <v>1</v>
      </c>
      <c r="D589" s="71">
        <v>4.0999999999999996</v>
      </c>
      <c r="E589" s="111"/>
    </row>
    <row r="590" spans="1:8" ht="12.75" customHeight="1" x14ac:dyDescent="0.25">
      <c r="A590" s="79" t="s">
        <v>154</v>
      </c>
      <c r="B590" s="85">
        <f t="shared" si="5"/>
        <v>20.3</v>
      </c>
      <c r="C590" s="254">
        <v>0.5</v>
      </c>
      <c r="D590" s="71">
        <v>19.8</v>
      </c>
      <c r="E590" s="113"/>
    </row>
    <row r="591" spans="1:8" ht="12.75" customHeight="1" x14ac:dyDescent="0.25">
      <c r="A591" s="79" t="s">
        <v>155</v>
      </c>
      <c r="B591" s="85">
        <f t="shared" si="5"/>
        <v>187.8</v>
      </c>
      <c r="C591" s="254">
        <v>4.5</v>
      </c>
      <c r="D591" s="71">
        <v>183.3</v>
      </c>
      <c r="F591" s="406"/>
      <c r="G591" s="100"/>
    </row>
    <row r="592" spans="1:8" ht="12.75" customHeight="1" x14ac:dyDescent="0.25">
      <c r="A592" s="79" t="s">
        <v>156</v>
      </c>
      <c r="B592" s="85">
        <f t="shared" si="5"/>
        <v>86.4</v>
      </c>
      <c r="C592" s="311" t="s">
        <v>290</v>
      </c>
      <c r="D592" s="71">
        <v>86.4</v>
      </c>
      <c r="F592" s="406"/>
      <c r="G592" s="100"/>
    </row>
    <row r="593" spans="1:7" ht="12.75" customHeight="1" x14ac:dyDescent="0.25">
      <c r="A593" s="79" t="s">
        <v>157</v>
      </c>
      <c r="B593" s="85">
        <f t="shared" si="5"/>
        <v>39.9</v>
      </c>
      <c r="C593" s="254">
        <v>1.1000000000000001</v>
      </c>
      <c r="D593" s="71">
        <v>38.799999999999997</v>
      </c>
      <c r="F593" s="406"/>
      <c r="G593" s="100"/>
    </row>
    <row r="594" spans="1:7" ht="12.75" customHeight="1" x14ac:dyDescent="0.25">
      <c r="A594" s="79" t="s">
        <v>158</v>
      </c>
      <c r="B594" s="85">
        <f t="shared" si="5"/>
        <v>148.30000000000001</v>
      </c>
      <c r="C594" s="311" t="s">
        <v>290</v>
      </c>
      <c r="D594" s="71">
        <v>148.30000000000001</v>
      </c>
      <c r="F594" s="406"/>
      <c r="G594" s="100"/>
    </row>
    <row r="595" spans="1:7" ht="12.75" customHeight="1" x14ac:dyDescent="0.25">
      <c r="A595" s="79" t="s">
        <v>159</v>
      </c>
      <c r="B595" s="85">
        <f t="shared" si="5"/>
        <v>49</v>
      </c>
      <c r="C595" s="311" t="s">
        <v>290</v>
      </c>
      <c r="D595" s="71">
        <v>49</v>
      </c>
      <c r="F595" s="406"/>
      <c r="G595" s="100"/>
    </row>
    <row r="596" spans="1:7" ht="12.75" customHeight="1" x14ac:dyDescent="0.25">
      <c r="A596" s="79" t="s">
        <v>160</v>
      </c>
      <c r="B596" s="85">
        <f t="shared" si="5"/>
        <v>0.1</v>
      </c>
      <c r="C596" s="457" t="s">
        <v>290</v>
      </c>
      <c r="D596" s="457">
        <v>0.1</v>
      </c>
      <c r="G596" s="100"/>
    </row>
    <row r="597" spans="1:7" ht="12.75" customHeight="1" x14ac:dyDescent="0.25">
      <c r="A597" s="79" t="s">
        <v>161</v>
      </c>
      <c r="B597" s="85">
        <f t="shared" si="5"/>
        <v>6.3</v>
      </c>
      <c r="C597" s="457" t="s">
        <v>290</v>
      </c>
      <c r="D597" s="71">
        <v>6.3</v>
      </c>
      <c r="F597" s="406"/>
      <c r="G597" s="100"/>
    </row>
    <row r="598" spans="1:7" ht="12.75" customHeight="1" x14ac:dyDescent="0.25">
      <c r="A598" s="79" t="s">
        <v>162</v>
      </c>
      <c r="B598" s="85">
        <f t="shared" si="5"/>
        <v>1</v>
      </c>
      <c r="C598" s="457" t="s">
        <v>290</v>
      </c>
      <c r="D598" s="71">
        <v>1</v>
      </c>
      <c r="G598" s="100"/>
    </row>
    <row r="599" spans="1:7" ht="12.75" customHeight="1" x14ac:dyDescent="0.25">
      <c r="A599" s="79" t="s">
        <v>163</v>
      </c>
      <c r="B599" s="85">
        <f t="shared" si="5"/>
        <v>28.4</v>
      </c>
      <c r="C599" s="254">
        <v>0.5</v>
      </c>
      <c r="D599" s="71">
        <v>27.9</v>
      </c>
      <c r="G599" s="100"/>
    </row>
    <row r="600" spans="1:7" ht="12.75" customHeight="1" x14ac:dyDescent="0.25">
      <c r="A600" s="79" t="s">
        <v>164</v>
      </c>
      <c r="B600" s="85">
        <f t="shared" si="5"/>
        <v>10.5</v>
      </c>
      <c r="C600" s="311" t="s">
        <v>290</v>
      </c>
      <c r="D600" s="71">
        <v>10.5</v>
      </c>
      <c r="G600" s="100"/>
    </row>
    <row r="601" spans="1:7" ht="12.75" customHeight="1" x14ac:dyDescent="0.25">
      <c r="A601" s="79" t="s">
        <v>166</v>
      </c>
      <c r="B601" s="85">
        <f t="shared" si="5"/>
        <v>1464.6</v>
      </c>
      <c r="C601" s="254">
        <v>36.6</v>
      </c>
      <c r="D601" s="71">
        <v>1428</v>
      </c>
      <c r="G601" s="100"/>
    </row>
    <row r="602" spans="1:7" ht="12.75" customHeight="1" x14ac:dyDescent="0.25">
      <c r="A602" s="81" t="s">
        <v>168</v>
      </c>
      <c r="B602" s="82">
        <f t="shared" si="5"/>
        <v>4.7</v>
      </c>
      <c r="C602" s="83" t="s">
        <v>290</v>
      </c>
      <c r="D602" s="82">
        <v>4.7</v>
      </c>
      <c r="G602" s="100"/>
    </row>
    <row r="603" spans="1:7" ht="15" customHeight="1" x14ac:dyDescent="0.25">
      <c r="A603" s="149"/>
      <c r="B603" s="152"/>
      <c r="C603" s="153"/>
      <c r="D603" s="154"/>
      <c r="F603" s="406"/>
      <c r="G603" s="100"/>
    </row>
    <row r="604" spans="1:7" ht="20.100000000000001" customHeight="1" x14ac:dyDescent="0.25">
      <c r="A604" s="534" t="s">
        <v>205</v>
      </c>
      <c r="B604" s="534"/>
      <c r="C604" s="534"/>
      <c r="D604" s="534"/>
      <c r="G604" s="100"/>
    </row>
    <row r="605" spans="1:7" ht="12.75" customHeight="1" x14ac:dyDescent="0.25">
      <c r="A605" s="79"/>
      <c r="B605" s="94"/>
      <c r="C605" s="95" t="s">
        <v>133</v>
      </c>
      <c r="D605" s="83" t="s">
        <v>134</v>
      </c>
      <c r="F605" s="406"/>
      <c r="G605" s="100"/>
    </row>
    <row r="606" spans="1:7" ht="24" customHeight="1" x14ac:dyDescent="0.25">
      <c r="A606" s="537"/>
      <c r="B606" s="541" t="s">
        <v>326</v>
      </c>
      <c r="C606" s="535" t="s">
        <v>135</v>
      </c>
      <c r="D606" s="536"/>
      <c r="G606" s="100"/>
    </row>
    <row r="607" spans="1:7" ht="33" customHeight="1" x14ac:dyDescent="0.25">
      <c r="A607" s="537"/>
      <c r="B607" s="541"/>
      <c r="C607" s="452" t="s">
        <v>136</v>
      </c>
      <c r="D607" s="112" t="s">
        <v>137</v>
      </c>
      <c r="E607" s="497"/>
    </row>
    <row r="608" spans="1:7" ht="12.75" customHeight="1" x14ac:dyDescent="0.25">
      <c r="A608" s="76" t="s">
        <v>151</v>
      </c>
      <c r="B608" s="375">
        <v>9616.6</v>
      </c>
      <c r="C608" s="254">
        <v>419.5</v>
      </c>
      <c r="D608" s="71">
        <v>9197.1</v>
      </c>
      <c r="E608" s="365"/>
    </row>
    <row r="609" spans="1:7" ht="12.75" customHeight="1" x14ac:dyDescent="0.25">
      <c r="A609" s="79" t="s">
        <v>152</v>
      </c>
      <c r="B609" s="375">
        <v>100.1</v>
      </c>
      <c r="C609" s="254">
        <v>3.5</v>
      </c>
      <c r="D609" s="71">
        <v>96.6</v>
      </c>
      <c r="E609" s="34"/>
    </row>
    <row r="610" spans="1:7" ht="12.75" customHeight="1" x14ac:dyDescent="0.25">
      <c r="A610" s="79" t="s">
        <v>153</v>
      </c>
      <c r="B610" s="375">
        <v>24.3</v>
      </c>
      <c r="C610" s="254">
        <v>3</v>
      </c>
      <c r="D610" s="71">
        <v>21.3</v>
      </c>
      <c r="E610" s="111"/>
    </row>
    <row r="611" spans="1:7" ht="12.75" customHeight="1" x14ac:dyDescent="0.25">
      <c r="A611" s="79" t="s">
        <v>154</v>
      </c>
      <c r="B611" s="375">
        <v>193.4</v>
      </c>
      <c r="C611" s="254">
        <v>9.4</v>
      </c>
      <c r="D611" s="71">
        <v>184</v>
      </c>
      <c r="E611" s="113"/>
    </row>
    <row r="612" spans="1:7" ht="12.75" customHeight="1" x14ac:dyDescent="0.25">
      <c r="A612" s="79" t="s">
        <v>155</v>
      </c>
      <c r="B612" s="375">
        <v>1734.4</v>
      </c>
      <c r="C612" s="254">
        <v>198.4</v>
      </c>
      <c r="D612" s="71">
        <v>1536</v>
      </c>
      <c r="E612" s="85"/>
      <c r="F612" s="406"/>
      <c r="G612" s="114"/>
    </row>
    <row r="613" spans="1:7" ht="12.75" customHeight="1" x14ac:dyDescent="0.25">
      <c r="A613" s="79" t="s">
        <v>156</v>
      </c>
      <c r="B613" s="375">
        <v>296.39999999999998</v>
      </c>
      <c r="C613" s="311" t="s">
        <v>290</v>
      </c>
      <c r="D613" s="71">
        <v>296.39999999999998</v>
      </c>
      <c r="E613" s="85"/>
      <c r="F613" s="406"/>
      <c r="G613" s="114"/>
    </row>
    <row r="614" spans="1:7" ht="12.75" customHeight="1" x14ac:dyDescent="0.25">
      <c r="A614" s="79" t="s">
        <v>157</v>
      </c>
      <c r="B614" s="375">
        <v>175.10000000000002</v>
      </c>
      <c r="C614" s="254">
        <v>6.8</v>
      </c>
      <c r="D614" s="71">
        <v>168.3</v>
      </c>
      <c r="E614" s="85"/>
      <c r="F614" s="406"/>
      <c r="G614" s="114"/>
    </row>
    <row r="615" spans="1:7" ht="12.75" customHeight="1" x14ac:dyDescent="0.25">
      <c r="A615" s="79" t="s">
        <v>158</v>
      </c>
      <c r="B615" s="375">
        <v>2164.7000000000003</v>
      </c>
      <c r="C615" s="254">
        <v>10.4</v>
      </c>
      <c r="D615" s="71">
        <v>2154.3000000000002</v>
      </c>
      <c r="E615" s="85"/>
      <c r="F615" s="406"/>
      <c r="G615" s="114"/>
    </row>
    <row r="616" spans="1:7" ht="12.75" customHeight="1" x14ac:dyDescent="0.25">
      <c r="A616" s="79" t="s">
        <v>159</v>
      </c>
      <c r="B616" s="375">
        <v>199.2</v>
      </c>
      <c r="C616" s="311" t="s">
        <v>290</v>
      </c>
      <c r="D616" s="71">
        <v>199.2</v>
      </c>
      <c r="E616" s="85"/>
      <c r="F616" s="406"/>
      <c r="G616" s="114"/>
    </row>
    <row r="617" spans="1:7" ht="12.75" customHeight="1" x14ac:dyDescent="0.25">
      <c r="A617" s="79" t="s">
        <v>160</v>
      </c>
      <c r="B617" s="375">
        <v>31.2</v>
      </c>
      <c r="C617" s="254">
        <v>15</v>
      </c>
      <c r="D617" s="71">
        <v>16.2</v>
      </c>
      <c r="E617" s="85"/>
      <c r="G617" s="114"/>
    </row>
    <row r="618" spans="1:7" ht="12.75" customHeight="1" x14ac:dyDescent="0.25">
      <c r="A618" s="79" t="s">
        <v>161</v>
      </c>
      <c r="B618" s="375">
        <v>70.5</v>
      </c>
      <c r="C618" s="254">
        <v>0.6</v>
      </c>
      <c r="D618" s="71">
        <v>69.900000000000006</v>
      </c>
      <c r="E618" s="85"/>
      <c r="F618" s="406"/>
      <c r="G618" s="114"/>
    </row>
    <row r="619" spans="1:7" ht="12.75" customHeight="1" x14ac:dyDescent="0.25">
      <c r="A619" s="79" t="s">
        <v>162</v>
      </c>
      <c r="B619" s="375">
        <v>64.3</v>
      </c>
      <c r="C619" s="254">
        <v>1.5</v>
      </c>
      <c r="D619" s="71">
        <v>62.8</v>
      </c>
      <c r="E619" s="85"/>
      <c r="F619" s="406"/>
      <c r="G619" s="114"/>
    </row>
    <row r="620" spans="1:7" ht="12.75" customHeight="1" x14ac:dyDescent="0.25">
      <c r="A620" s="79" t="s">
        <v>163</v>
      </c>
      <c r="B620" s="375">
        <v>121.1</v>
      </c>
      <c r="C620" s="254">
        <v>2</v>
      </c>
      <c r="D620" s="71">
        <v>119.1</v>
      </c>
      <c r="E620" s="85"/>
      <c r="G620" s="114"/>
    </row>
    <row r="621" spans="1:7" ht="12.75" customHeight="1" x14ac:dyDescent="0.25">
      <c r="A621" s="79" t="s">
        <v>164</v>
      </c>
      <c r="B621" s="375">
        <v>17.5</v>
      </c>
      <c r="C621" s="311" t="s">
        <v>290</v>
      </c>
      <c r="D621" s="71">
        <v>17.5</v>
      </c>
      <c r="E621" s="85"/>
      <c r="F621" s="406"/>
      <c r="G621" s="114"/>
    </row>
    <row r="622" spans="1:7" ht="12.75" customHeight="1" x14ac:dyDescent="0.25">
      <c r="A622" s="79" t="s">
        <v>165</v>
      </c>
      <c r="B622" s="375">
        <v>2.7</v>
      </c>
      <c r="C622" s="254">
        <v>1.7</v>
      </c>
      <c r="D622" s="71">
        <v>1</v>
      </c>
      <c r="E622" s="85"/>
      <c r="F622" s="406"/>
      <c r="G622" s="114"/>
    </row>
    <row r="623" spans="1:7" ht="12.75" customHeight="1" x14ac:dyDescent="0.25">
      <c r="A623" s="79" t="s">
        <v>166</v>
      </c>
      <c r="B623" s="375">
        <v>4341.2</v>
      </c>
      <c r="C623" s="254">
        <v>167.2</v>
      </c>
      <c r="D623" s="71">
        <v>4174</v>
      </c>
      <c r="E623" s="85"/>
      <c r="F623" s="406"/>
      <c r="G623" s="114"/>
    </row>
    <row r="624" spans="1:7" ht="12.75" customHeight="1" x14ac:dyDescent="0.25">
      <c r="A624" s="79" t="s">
        <v>167</v>
      </c>
      <c r="B624" s="375">
        <v>3.1</v>
      </c>
      <c r="C624" s="457" t="s">
        <v>290</v>
      </c>
      <c r="D624" s="71">
        <v>3.1</v>
      </c>
      <c r="E624" s="85"/>
      <c r="F624" s="406"/>
      <c r="G624" s="114"/>
    </row>
    <row r="625" spans="1:8" ht="12.75" customHeight="1" x14ac:dyDescent="0.25">
      <c r="A625" s="81" t="s">
        <v>168</v>
      </c>
      <c r="B625" s="376">
        <v>77.400000000000006</v>
      </c>
      <c r="C625" s="83" t="s">
        <v>290</v>
      </c>
      <c r="D625" s="82">
        <v>77.400000000000006</v>
      </c>
      <c r="E625" s="85"/>
      <c r="G625" s="114"/>
    </row>
    <row r="626" spans="1:8" ht="12.75" customHeight="1" x14ac:dyDescent="0.25">
      <c r="B626" s="100"/>
      <c r="C626" s="100"/>
      <c r="D626" s="114"/>
      <c r="E626" s="85"/>
      <c r="F626" s="406"/>
      <c r="G626" s="114"/>
    </row>
    <row r="627" spans="1:8" s="347" customFormat="1" ht="20.100000000000001" customHeight="1" x14ac:dyDescent="0.25">
      <c r="A627" s="534" t="s">
        <v>206</v>
      </c>
      <c r="B627" s="534"/>
      <c r="C627" s="534"/>
      <c r="D627" s="534"/>
      <c r="E627" s="85"/>
      <c r="F627" s="406"/>
      <c r="G627" s="114"/>
      <c r="H627" s="15"/>
    </row>
    <row r="628" spans="1:8" ht="12.75" customHeight="1" x14ac:dyDescent="0.25">
      <c r="A628" s="79"/>
      <c r="B628" s="94"/>
      <c r="C628" s="95" t="s">
        <v>133</v>
      </c>
      <c r="D628" s="83" t="s">
        <v>134</v>
      </c>
      <c r="E628" s="85"/>
      <c r="G628" s="114"/>
    </row>
    <row r="629" spans="1:8" ht="24" customHeight="1" x14ac:dyDescent="0.25">
      <c r="A629" s="537"/>
      <c r="B629" s="541" t="s">
        <v>326</v>
      </c>
      <c r="C629" s="535" t="s">
        <v>135</v>
      </c>
      <c r="D629" s="536"/>
      <c r="E629" s="85"/>
      <c r="G629" s="114"/>
    </row>
    <row r="630" spans="1:8" ht="33" customHeight="1" x14ac:dyDescent="0.25">
      <c r="A630" s="537"/>
      <c r="B630" s="541"/>
      <c r="C630" s="452" t="s">
        <v>136</v>
      </c>
      <c r="D630" s="480" t="s">
        <v>137</v>
      </c>
      <c r="E630" s="497"/>
    </row>
    <row r="631" spans="1:8" ht="12.75" customHeight="1" x14ac:dyDescent="0.25">
      <c r="A631" s="76" t="s">
        <v>151</v>
      </c>
      <c r="B631" s="375">
        <v>3242.1000000000004</v>
      </c>
      <c r="C631" s="254">
        <v>540.79999999999995</v>
      </c>
      <c r="D631" s="71">
        <v>2701.3</v>
      </c>
      <c r="E631" s="365"/>
      <c r="F631" s="438"/>
      <c r="G631" s="347"/>
      <c r="H631" s="347"/>
    </row>
    <row r="632" spans="1:8" ht="12.75" customHeight="1" x14ac:dyDescent="0.25">
      <c r="A632" s="79" t="s">
        <v>152</v>
      </c>
      <c r="B632" s="375">
        <v>173.3</v>
      </c>
      <c r="C632" s="254">
        <v>101</v>
      </c>
      <c r="D632" s="71">
        <v>72.3</v>
      </c>
      <c r="E632" s="34"/>
    </row>
    <row r="633" spans="1:8" ht="12.75" customHeight="1" x14ac:dyDescent="0.25">
      <c r="A633" s="79" t="s">
        <v>154</v>
      </c>
      <c r="B633" s="375">
        <v>26.7</v>
      </c>
      <c r="C633" s="254">
        <v>3</v>
      </c>
      <c r="D633" s="71">
        <v>23.7</v>
      </c>
      <c r="E633" s="111"/>
    </row>
    <row r="634" spans="1:8" ht="12.75" customHeight="1" x14ac:dyDescent="0.25">
      <c r="A634" s="79" t="s">
        <v>155</v>
      </c>
      <c r="B634" s="375">
        <v>554.70000000000005</v>
      </c>
      <c r="C634" s="254">
        <v>317.89999999999998</v>
      </c>
      <c r="D634" s="71">
        <v>236.8</v>
      </c>
      <c r="E634" s="113"/>
    </row>
    <row r="635" spans="1:8" ht="12.75" customHeight="1" x14ac:dyDescent="0.25">
      <c r="A635" s="79" t="s">
        <v>156</v>
      </c>
      <c r="B635" s="375">
        <v>68.3</v>
      </c>
      <c r="C635" s="311" t="s">
        <v>290</v>
      </c>
      <c r="D635" s="71">
        <v>68.3</v>
      </c>
      <c r="E635" s="85"/>
      <c r="F635" s="406"/>
      <c r="G635" s="114"/>
    </row>
    <row r="636" spans="1:8" ht="12.75" customHeight="1" x14ac:dyDescent="0.25">
      <c r="A636" s="79" t="s">
        <v>157</v>
      </c>
      <c r="B636" s="375">
        <v>32.800000000000004</v>
      </c>
      <c r="C636" s="254">
        <v>1.7</v>
      </c>
      <c r="D636" s="71">
        <v>31.1</v>
      </c>
      <c r="E636" s="85"/>
      <c r="F636" s="406"/>
      <c r="G636" s="114"/>
    </row>
    <row r="637" spans="1:8" ht="12.75" customHeight="1" x14ac:dyDescent="0.25">
      <c r="A637" s="79" t="s">
        <v>158</v>
      </c>
      <c r="B637" s="375">
        <v>726.3</v>
      </c>
      <c r="C637" s="254">
        <v>5</v>
      </c>
      <c r="D637" s="71">
        <v>721.3</v>
      </c>
      <c r="E637" s="85"/>
      <c r="F637" s="406"/>
      <c r="G637" s="114"/>
    </row>
    <row r="638" spans="1:8" ht="12.75" customHeight="1" x14ac:dyDescent="0.25">
      <c r="A638" s="79" t="s">
        <v>159</v>
      </c>
      <c r="B638" s="375">
        <v>214.4</v>
      </c>
      <c r="C638" s="254">
        <v>2</v>
      </c>
      <c r="D638" s="71">
        <v>212.4</v>
      </c>
      <c r="E638" s="85"/>
      <c r="F638" s="406"/>
      <c r="G638" s="114"/>
    </row>
    <row r="639" spans="1:8" ht="12.75" customHeight="1" x14ac:dyDescent="0.25">
      <c r="A639" s="79" t="s">
        <v>161</v>
      </c>
      <c r="B639" s="375">
        <v>3.9</v>
      </c>
      <c r="C639" s="311" t="s">
        <v>290</v>
      </c>
      <c r="D639" s="71">
        <v>3.9</v>
      </c>
      <c r="E639" s="85"/>
      <c r="G639" s="114"/>
    </row>
    <row r="640" spans="1:8" ht="12.75" customHeight="1" x14ac:dyDescent="0.25">
      <c r="A640" s="79" t="s">
        <v>162</v>
      </c>
      <c r="B640" s="375">
        <v>166.8</v>
      </c>
      <c r="C640" s="254">
        <v>7</v>
      </c>
      <c r="D640" s="71">
        <v>159.80000000000001</v>
      </c>
      <c r="E640" s="85"/>
      <c r="F640" s="406"/>
      <c r="G640" s="114"/>
    </row>
    <row r="641" spans="1:8" ht="12.75" customHeight="1" x14ac:dyDescent="0.25">
      <c r="A641" s="79" t="s">
        <v>163</v>
      </c>
      <c r="B641" s="375">
        <v>10.5</v>
      </c>
      <c r="C641" s="311" t="s">
        <v>290</v>
      </c>
      <c r="D641" s="71">
        <v>10.5</v>
      </c>
      <c r="E641" s="85"/>
      <c r="F641" s="406"/>
      <c r="G641" s="114"/>
    </row>
    <row r="642" spans="1:8" ht="12.75" customHeight="1" x14ac:dyDescent="0.25">
      <c r="A642" s="79" t="s">
        <v>164</v>
      </c>
      <c r="B642" s="375">
        <v>74</v>
      </c>
      <c r="C642" s="311" t="s">
        <v>290</v>
      </c>
      <c r="D642" s="71">
        <v>74</v>
      </c>
      <c r="E642" s="85"/>
      <c r="F642" s="406"/>
      <c r="G642" s="114"/>
    </row>
    <row r="643" spans="1:8" ht="12.75" customHeight="1" x14ac:dyDescent="0.25">
      <c r="A643" s="79" t="s">
        <v>165</v>
      </c>
      <c r="B643" s="375">
        <v>6.2</v>
      </c>
      <c r="C643" s="254">
        <v>1.2</v>
      </c>
      <c r="D643" s="457">
        <v>5</v>
      </c>
      <c r="E643" s="85"/>
      <c r="G643" s="114"/>
    </row>
    <row r="644" spans="1:8" ht="12.75" customHeight="1" x14ac:dyDescent="0.25">
      <c r="A644" s="79" t="s">
        <v>166</v>
      </c>
      <c r="B644" s="375">
        <v>1169.7</v>
      </c>
      <c r="C644" s="254">
        <v>91.5</v>
      </c>
      <c r="D644" s="71">
        <v>1078.2</v>
      </c>
      <c r="E644" s="85"/>
      <c r="F644" s="406"/>
      <c r="G644" s="114"/>
    </row>
    <row r="645" spans="1:8" ht="12.75" customHeight="1" x14ac:dyDescent="0.25">
      <c r="A645" s="79" t="s">
        <v>168</v>
      </c>
      <c r="B645" s="375">
        <v>8.5</v>
      </c>
      <c r="C645" s="254">
        <v>4.5</v>
      </c>
      <c r="D645" s="457">
        <v>4</v>
      </c>
      <c r="E645" s="85"/>
      <c r="G645" s="114"/>
    </row>
    <row r="646" spans="1:8" ht="12.75" customHeight="1" x14ac:dyDescent="0.25">
      <c r="A646" s="81" t="s">
        <v>171</v>
      </c>
      <c r="B646" s="376">
        <v>6</v>
      </c>
      <c r="C646" s="256">
        <v>6</v>
      </c>
      <c r="D646" s="83" t="s">
        <v>290</v>
      </c>
      <c r="E646" s="85"/>
      <c r="G646" s="114"/>
    </row>
    <row r="647" spans="1:8" ht="12.75" customHeight="1" x14ac:dyDescent="0.25">
      <c r="A647" s="149"/>
      <c r="B647" s="156"/>
      <c r="C647" s="30"/>
      <c r="D647" s="30"/>
      <c r="E647" s="85"/>
      <c r="F647" s="406"/>
      <c r="G647" s="114"/>
    </row>
    <row r="648" spans="1:8" s="347" customFormat="1" ht="20.100000000000001" customHeight="1" x14ac:dyDescent="0.25">
      <c r="A648" s="534" t="s">
        <v>207</v>
      </c>
      <c r="B648" s="534"/>
      <c r="C648" s="534"/>
      <c r="D648" s="534"/>
      <c r="E648" s="85"/>
      <c r="F648" s="406"/>
      <c r="G648" s="114"/>
      <c r="H648" s="15"/>
    </row>
    <row r="649" spans="1:8" ht="12.75" customHeight="1" x14ac:dyDescent="0.25">
      <c r="A649" s="79"/>
      <c r="B649" s="94"/>
      <c r="C649" s="95" t="s">
        <v>133</v>
      </c>
      <c r="D649" s="457" t="s">
        <v>134</v>
      </c>
      <c r="E649" s="85"/>
      <c r="F649" s="406"/>
      <c r="G649" s="114"/>
    </row>
    <row r="650" spans="1:8" ht="24" customHeight="1" x14ac:dyDescent="0.25">
      <c r="A650" s="537"/>
      <c r="B650" s="541" t="s">
        <v>326</v>
      </c>
      <c r="C650" s="535" t="s">
        <v>135</v>
      </c>
      <c r="D650" s="536"/>
      <c r="E650" s="85"/>
      <c r="F650" s="406"/>
      <c r="G650" s="114"/>
    </row>
    <row r="651" spans="1:8" ht="33" customHeight="1" x14ac:dyDescent="0.25">
      <c r="A651" s="537"/>
      <c r="B651" s="541"/>
      <c r="C651" s="452" t="s">
        <v>136</v>
      </c>
      <c r="D651" s="112" t="s">
        <v>137</v>
      </c>
      <c r="E651" s="151"/>
    </row>
    <row r="652" spans="1:8" ht="12.75" customHeight="1" x14ac:dyDescent="0.25">
      <c r="A652" s="76" t="s">
        <v>151</v>
      </c>
      <c r="B652" s="71">
        <v>272.10000000000002</v>
      </c>
      <c r="C652" s="254">
        <v>10.8</v>
      </c>
      <c r="D652" s="71">
        <v>261.3</v>
      </c>
      <c r="E652" s="365"/>
      <c r="F652" s="438"/>
      <c r="G652" s="347"/>
      <c r="H652" s="347"/>
    </row>
    <row r="653" spans="1:8" ht="12.75" customHeight="1" x14ac:dyDescent="0.25">
      <c r="A653" s="79" t="s">
        <v>153</v>
      </c>
      <c r="B653" s="71">
        <v>1.5</v>
      </c>
      <c r="C653" s="71" t="s">
        <v>290</v>
      </c>
      <c r="D653" s="71">
        <v>1.5</v>
      </c>
    </row>
    <row r="654" spans="1:8" ht="12.75" customHeight="1" x14ac:dyDescent="0.25">
      <c r="A654" s="79" t="s">
        <v>154</v>
      </c>
      <c r="B654" s="71">
        <v>10.8</v>
      </c>
      <c r="C654" s="71" t="s">
        <v>290</v>
      </c>
      <c r="D654" s="71">
        <v>10.8</v>
      </c>
      <c r="E654" s="111"/>
    </row>
    <row r="655" spans="1:8" s="34" customFormat="1" ht="12.75" customHeight="1" x14ac:dyDescent="0.25">
      <c r="A655" s="79" t="s">
        <v>155</v>
      </c>
      <c r="B655" s="71">
        <v>24.700000000000003</v>
      </c>
      <c r="C655" s="254">
        <v>0.1</v>
      </c>
      <c r="D655" s="71">
        <v>24.6</v>
      </c>
      <c r="E655" s="113"/>
      <c r="F655" s="124"/>
      <c r="G655" s="15"/>
      <c r="H655" s="15"/>
    </row>
    <row r="656" spans="1:8" ht="12.75" customHeight="1" x14ac:dyDescent="0.25">
      <c r="A656" s="79" t="s">
        <v>156</v>
      </c>
      <c r="B656" s="71">
        <v>28.2</v>
      </c>
      <c r="C656" s="457" t="s">
        <v>290</v>
      </c>
      <c r="D656" s="71">
        <v>28.2</v>
      </c>
      <c r="E656" s="85"/>
      <c r="F656" s="406"/>
      <c r="G656" s="29"/>
    </row>
    <row r="657" spans="1:8" ht="12.75" customHeight="1" x14ac:dyDescent="0.25">
      <c r="A657" s="79" t="s">
        <v>157</v>
      </c>
      <c r="B657" s="71">
        <v>14.2</v>
      </c>
      <c r="C657" s="254">
        <v>0.5</v>
      </c>
      <c r="D657" s="71">
        <v>13.7</v>
      </c>
      <c r="E657" s="85"/>
      <c r="F657" s="406"/>
      <c r="G657" s="29"/>
    </row>
    <row r="658" spans="1:8" ht="12.75" customHeight="1" x14ac:dyDescent="0.25">
      <c r="A658" s="79" t="s">
        <v>158</v>
      </c>
      <c r="B658" s="71">
        <v>6</v>
      </c>
      <c r="C658" s="457" t="s">
        <v>290</v>
      </c>
      <c r="D658" s="71">
        <v>6</v>
      </c>
      <c r="E658" s="85"/>
      <c r="F658" s="406"/>
      <c r="G658" s="29"/>
    </row>
    <row r="659" spans="1:8" ht="12.75" customHeight="1" x14ac:dyDescent="0.25">
      <c r="A659" s="79" t="s">
        <v>159</v>
      </c>
      <c r="B659" s="71">
        <v>1</v>
      </c>
      <c r="C659" s="457" t="s">
        <v>290</v>
      </c>
      <c r="D659" s="71">
        <v>1</v>
      </c>
      <c r="E659" s="85"/>
      <c r="F659" s="249"/>
      <c r="G659" s="29"/>
      <c r="H659" s="34"/>
    </row>
    <row r="660" spans="1:8" ht="12.75" customHeight="1" x14ac:dyDescent="0.25">
      <c r="A660" s="79" t="s">
        <v>160</v>
      </c>
      <c r="B660" s="71">
        <v>47</v>
      </c>
      <c r="C660" s="254">
        <v>3</v>
      </c>
      <c r="D660" s="71">
        <v>44</v>
      </c>
      <c r="E660" s="85"/>
      <c r="G660" s="29"/>
    </row>
    <row r="661" spans="1:8" ht="12.75" customHeight="1" x14ac:dyDescent="0.25">
      <c r="A661" s="79" t="s">
        <v>161</v>
      </c>
      <c r="B661" s="71">
        <v>12.4</v>
      </c>
      <c r="C661" s="457" t="s">
        <v>290</v>
      </c>
      <c r="D661" s="71">
        <v>12.4</v>
      </c>
      <c r="E661" s="85"/>
      <c r="F661" s="406"/>
      <c r="G661" s="29"/>
    </row>
    <row r="662" spans="1:8" ht="12.75" customHeight="1" x14ac:dyDescent="0.25">
      <c r="A662" s="79" t="s">
        <v>163</v>
      </c>
      <c r="B662" s="71">
        <v>1.5</v>
      </c>
      <c r="C662" s="457" t="s">
        <v>290</v>
      </c>
      <c r="D662" s="71">
        <v>1.5</v>
      </c>
      <c r="E662" s="85"/>
      <c r="G662" s="29"/>
    </row>
    <row r="663" spans="1:8" ht="12.75" customHeight="1" x14ac:dyDescent="0.25">
      <c r="A663" s="79" t="s">
        <v>164</v>
      </c>
      <c r="B663" s="71">
        <v>4</v>
      </c>
      <c r="C663" s="457" t="s">
        <v>290</v>
      </c>
      <c r="D663" s="71">
        <v>4</v>
      </c>
      <c r="E663" s="85"/>
      <c r="G663" s="29"/>
    </row>
    <row r="664" spans="1:8" ht="12.75" customHeight="1" x14ac:dyDescent="0.25">
      <c r="A664" s="79" t="s">
        <v>165</v>
      </c>
      <c r="B664" s="71">
        <v>1.2</v>
      </c>
      <c r="C664" s="254">
        <v>1.2</v>
      </c>
      <c r="D664" s="457" t="s">
        <v>290</v>
      </c>
      <c r="E664" s="85"/>
      <c r="F664" s="406"/>
      <c r="G664" s="29"/>
    </row>
    <row r="665" spans="1:8" ht="12.75" customHeight="1" x14ac:dyDescent="0.25">
      <c r="A665" s="79" t="s">
        <v>166</v>
      </c>
      <c r="B665" s="71">
        <v>118.6</v>
      </c>
      <c r="C665" s="254">
        <v>6</v>
      </c>
      <c r="D665" s="71">
        <v>112.6</v>
      </c>
      <c r="E665" s="85"/>
      <c r="G665" s="29"/>
    </row>
    <row r="666" spans="1:8" ht="12.75" customHeight="1" x14ac:dyDescent="0.25">
      <c r="A666" s="81" t="s">
        <v>168</v>
      </c>
      <c r="B666" s="82">
        <v>1</v>
      </c>
      <c r="C666" s="83" t="s">
        <v>290</v>
      </c>
      <c r="D666" s="82">
        <v>1</v>
      </c>
      <c r="E666" s="86"/>
      <c r="G666" s="29"/>
    </row>
    <row r="667" spans="1:8" ht="15" customHeight="1" x14ac:dyDescent="0.25">
      <c r="A667" s="79"/>
      <c r="B667" s="157"/>
      <c r="C667" s="78"/>
      <c r="D667" s="157"/>
      <c r="E667" s="85"/>
      <c r="G667" s="29"/>
    </row>
    <row r="668" spans="1:8" s="347" customFormat="1" ht="20.100000000000001" customHeight="1" x14ac:dyDescent="0.25">
      <c r="A668" s="534" t="s">
        <v>208</v>
      </c>
      <c r="B668" s="534"/>
      <c r="C668" s="534"/>
      <c r="D668" s="534"/>
      <c r="E668" s="85"/>
      <c r="F668" s="406"/>
      <c r="G668" s="29"/>
      <c r="H668" s="15"/>
    </row>
    <row r="669" spans="1:8" ht="12.75" customHeight="1" x14ac:dyDescent="0.25">
      <c r="A669" s="79"/>
      <c r="B669" s="94"/>
      <c r="C669" s="110" t="s">
        <v>133</v>
      </c>
      <c r="D669" s="457" t="s">
        <v>134</v>
      </c>
      <c r="E669" s="85"/>
      <c r="F669" s="406"/>
      <c r="G669" s="29"/>
    </row>
    <row r="670" spans="1:8" ht="24" customHeight="1" x14ac:dyDescent="0.25">
      <c r="A670" s="537"/>
      <c r="B670" s="541" t="s">
        <v>326</v>
      </c>
      <c r="C670" s="535" t="s">
        <v>135</v>
      </c>
      <c r="D670" s="536"/>
      <c r="E670" s="85"/>
      <c r="G670" s="29"/>
    </row>
    <row r="671" spans="1:8" ht="33" customHeight="1" x14ac:dyDescent="0.25">
      <c r="A671" s="537"/>
      <c r="B671" s="541"/>
      <c r="C671" s="452" t="s">
        <v>136</v>
      </c>
      <c r="D671" s="112" t="s">
        <v>137</v>
      </c>
      <c r="E671" s="165"/>
    </row>
    <row r="672" spans="1:8" ht="12.75" customHeight="1" x14ac:dyDescent="0.25">
      <c r="A672" s="76" t="s">
        <v>151</v>
      </c>
      <c r="B672" s="375">
        <v>10285.4</v>
      </c>
      <c r="C672" s="254">
        <v>2166.6</v>
      </c>
      <c r="D672" s="71">
        <v>8118.8</v>
      </c>
      <c r="E672" s="365"/>
      <c r="F672" s="438"/>
      <c r="G672" s="347"/>
      <c r="H672" s="347"/>
    </row>
    <row r="673" spans="1:7" ht="12.75" customHeight="1" x14ac:dyDescent="0.25">
      <c r="A673" s="79" t="s">
        <v>152</v>
      </c>
      <c r="B673" s="375">
        <v>257</v>
      </c>
      <c r="C673" s="254">
        <v>20</v>
      </c>
      <c r="D673" s="71">
        <v>237</v>
      </c>
      <c r="E673" s="34"/>
    </row>
    <row r="674" spans="1:7" ht="12.75" customHeight="1" x14ac:dyDescent="0.25">
      <c r="A674" s="79" t="s">
        <v>153</v>
      </c>
      <c r="B674" s="375">
        <v>321.39999999999998</v>
      </c>
      <c r="C674" s="254">
        <v>287.39999999999998</v>
      </c>
      <c r="D674" s="71">
        <v>34</v>
      </c>
      <c r="E674" s="111"/>
    </row>
    <row r="675" spans="1:7" ht="12.75" customHeight="1" x14ac:dyDescent="0.25">
      <c r="A675" s="79" t="s">
        <v>154</v>
      </c>
      <c r="B675" s="375">
        <v>97.699999999999989</v>
      </c>
      <c r="C675" s="254">
        <v>28.1</v>
      </c>
      <c r="D675" s="71">
        <v>69.599999999999994</v>
      </c>
      <c r="E675" s="113"/>
    </row>
    <row r="676" spans="1:7" ht="12.75" customHeight="1" x14ac:dyDescent="0.25">
      <c r="A676" s="79" t="s">
        <v>155</v>
      </c>
      <c r="B676" s="375">
        <v>385.8</v>
      </c>
      <c r="C676" s="254">
        <v>46</v>
      </c>
      <c r="D676" s="71">
        <v>339.8</v>
      </c>
      <c r="E676" s="85"/>
      <c r="F676" s="406"/>
      <c r="G676" s="114"/>
    </row>
    <row r="677" spans="1:7" ht="12.75" customHeight="1" x14ac:dyDescent="0.25">
      <c r="A677" s="79" t="s">
        <v>156</v>
      </c>
      <c r="B677" s="375">
        <v>322.8</v>
      </c>
      <c r="C677" s="254">
        <v>82</v>
      </c>
      <c r="D677" s="71">
        <v>240.8</v>
      </c>
      <c r="E677" s="85"/>
      <c r="F677" s="406"/>
      <c r="G677" s="114"/>
    </row>
    <row r="678" spans="1:7" ht="12.75" customHeight="1" x14ac:dyDescent="0.25">
      <c r="A678" s="79" t="s">
        <v>157</v>
      </c>
      <c r="B678" s="375">
        <v>171.70000000000002</v>
      </c>
      <c r="C678" s="254">
        <v>22.8</v>
      </c>
      <c r="D678" s="71">
        <v>148.9</v>
      </c>
      <c r="E678" s="85"/>
      <c r="F678" s="406"/>
      <c r="G678" s="114"/>
    </row>
    <row r="679" spans="1:7" ht="12.75" customHeight="1" x14ac:dyDescent="0.25">
      <c r="A679" s="79" t="s">
        <v>158</v>
      </c>
      <c r="B679" s="375">
        <v>1261.5999999999999</v>
      </c>
      <c r="C679" s="254">
        <v>31</v>
      </c>
      <c r="D679" s="71">
        <v>1230.5999999999999</v>
      </c>
      <c r="E679" s="85"/>
      <c r="F679" s="406"/>
      <c r="G679" s="114"/>
    </row>
    <row r="680" spans="1:7" ht="12.75" customHeight="1" x14ac:dyDescent="0.25">
      <c r="A680" s="79" t="s">
        <v>159</v>
      </c>
      <c r="B680" s="375">
        <v>284.10000000000002</v>
      </c>
      <c r="C680" s="254">
        <v>10</v>
      </c>
      <c r="D680" s="71">
        <v>274.10000000000002</v>
      </c>
      <c r="E680" s="85"/>
      <c r="F680" s="406"/>
      <c r="G680" s="114"/>
    </row>
    <row r="681" spans="1:7" ht="12.75" customHeight="1" x14ac:dyDescent="0.25">
      <c r="A681" s="79" t="s">
        <v>160</v>
      </c>
      <c r="B681" s="375">
        <v>359</v>
      </c>
      <c r="C681" s="254">
        <v>110.5</v>
      </c>
      <c r="D681" s="71">
        <v>248.5</v>
      </c>
      <c r="E681" s="85"/>
      <c r="F681" s="406"/>
      <c r="G681" s="114"/>
    </row>
    <row r="682" spans="1:7" ht="12.75" customHeight="1" x14ac:dyDescent="0.25">
      <c r="A682" s="79" t="s">
        <v>161</v>
      </c>
      <c r="B682" s="375">
        <v>130.1</v>
      </c>
      <c r="C682" s="254">
        <v>0.5</v>
      </c>
      <c r="D682" s="71">
        <v>129.6</v>
      </c>
      <c r="E682" s="85"/>
      <c r="F682" s="406"/>
      <c r="G682" s="114"/>
    </row>
    <row r="683" spans="1:7" ht="12.75" customHeight="1" x14ac:dyDescent="0.25">
      <c r="A683" s="79" t="s">
        <v>162</v>
      </c>
      <c r="B683" s="375">
        <v>22.1</v>
      </c>
      <c r="C683" s="254">
        <v>3</v>
      </c>
      <c r="D683" s="71">
        <v>19.100000000000001</v>
      </c>
      <c r="E683" s="85"/>
      <c r="F683" s="406"/>
      <c r="G683" s="114"/>
    </row>
    <row r="684" spans="1:7" ht="12.75" customHeight="1" x14ac:dyDescent="0.25">
      <c r="A684" s="79" t="s">
        <v>163</v>
      </c>
      <c r="B684" s="375">
        <v>1.6</v>
      </c>
      <c r="C684" s="311" t="s">
        <v>290</v>
      </c>
      <c r="D684" s="71">
        <v>1.6</v>
      </c>
      <c r="E684" s="85"/>
      <c r="F684" s="406"/>
      <c r="G684" s="114"/>
    </row>
    <row r="685" spans="1:7" ht="12.75" customHeight="1" x14ac:dyDescent="0.25">
      <c r="A685" s="79" t="s">
        <v>164</v>
      </c>
      <c r="B685" s="375">
        <v>4522.6000000000004</v>
      </c>
      <c r="C685" s="254">
        <v>1335.5</v>
      </c>
      <c r="D685" s="71">
        <v>3187.1</v>
      </c>
      <c r="E685" s="85"/>
      <c r="F685" s="406"/>
      <c r="G685" s="114"/>
    </row>
    <row r="686" spans="1:7" ht="12.75" customHeight="1" x14ac:dyDescent="0.25">
      <c r="A686" s="79" t="s">
        <v>165</v>
      </c>
      <c r="B686" s="375">
        <v>146.5</v>
      </c>
      <c r="C686" s="254">
        <v>88.9</v>
      </c>
      <c r="D686" s="71">
        <v>57.6</v>
      </c>
      <c r="E686" s="85"/>
      <c r="F686" s="406"/>
      <c r="G686" s="114"/>
    </row>
    <row r="687" spans="1:7" ht="12.75" customHeight="1" x14ac:dyDescent="0.25">
      <c r="A687" s="79" t="s">
        <v>166</v>
      </c>
      <c r="B687" s="375">
        <v>1962.9</v>
      </c>
      <c r="C687" s="254">
        <v>75</v>
      </c>
      <c r="D687" s="71">
        <v>1887.9</v>
      </c>
      <c r="E687" s="85"/>
      <c r="F687" s="406"/>
      <c r="G687" s="114"/>
    </row>
    <row r="688" spans="1:7" ht="12.75" customHeight="1" x14ac:dyDescent="0.25">
      <c r="A688" s="81" t="s">
        <v>168</v>
      </c>
      <c r="B688" s="376">
        <v>38.5</v>
      </c>
      <c r="C688" s="256">
        <v>25.9</v>
      </c>
      <c r="D688" s="82">
        <v>12.6</v>
      </c>
      <c r="E688" s="85"/>
      <c r="G688" s="114"/>
    </row>
    <row r="689" spans="1:8" ht="15" customHeight="1" x14ac:dyDescent="0.25">
      <c r="A689" s="91"/>
      <c r="B689" s="85"/>
      <c r="C689" s="158"/>
      <c r="D689" s="85"/>
      <c r="E689" s="85"/>
      <c r="F689" s="406"/>
      <c r="G689" s="114"/>
    </row>
    <row r="690" spans="1:8" s="347" customFormat="1" ht="20.100000000000001" customHeight="1" x14ac:dyDescent="0.25">
      <c r="A690" s="534" t="s">
        <v>209</v>
      </c>
      <c r="B690" s="534"/>
      <c r="C690" s="534"/>
      <c r="D690" s="534"/>
      <c r="E690" s="85"/>
      <c r="F690" s="406"/>
      <c r="G690" s="114"/>
      <c r="H690" s="15"/>
    </row>
    <row r="691" spans="1:8" ht="12.75" customHeight="1" x14ac:dyDescent="0.25">
      <c r="A691" s="79"/>
      <c r="B691" s="94"/>
      <c r="C691" s="110" t="s">
        <v>133</v>
      </c>
      <c r="D691" s="457" t="s">
        <v>134</v>
      </c>
      <c r="E691" s="85"/>
      <c r="F691" s="406"/>
      <c r="G691" s="114"/>
    </row>
    <row r="692" spans="1:8" ht="24" customHeight="1" x14ac:dyDescent="0.25">
      <c r="A692" s="558"/>
      <c r="B692" s="553" t="s">
        <v>326</v>
      </c>
      <c r="C692" s="490" t="s">
        <v>135</v>
      </c>
      <c r="D692" s="491"/>
      <c r="E692" s="85"/>
      <c r="F692" s="406"/>
      <c r="G692" s="114"/>
    </row>
    <row r="693" spans="1:8" ht="33" customHeight="1" x14ac:dyDescent="0.25">
      <c r="A693" s="559"/>
      <c r="B693" s="554"/>
      <c r="C693" s="452" t="s">
        <v>136</v>
      </c>
      <c r="D693" s="112" t="s">
        <v>137</v>
      </c>
      <c r="E693" s="159"/>
    </row>
    <row r="694" spans="1:8" ht="12.75" customHeight="1" x14ac:dyDescent="0.25">
      <c r="A694" s="76" t="s">
        <v>151</v>
      </c>
      <c r="B694" s="217">
        <v>1393.9</v>
      </c>
      <c r="C694" s="254">
        <v>122.2</v>
      </c>
      <c r="D694" s="70">
        <v>1271.7</v>
      </c>
      <c r="E694" s="365"/>
      <c r="F694" s="438"/>
      <c r="G694" s="347"/>
      <c r="H694" s="347"/>
    </row>
    <row r="695" spans="1:8" ht="12.75" customHeight="1" x14ac:dyDescent="0.25">
      <c r="A695" s="79" t="s">
        <v>152</v>
      </c>
      <c r="B695" s="85">
        <v>18.2</v>
      </c>
      <c r="C695" s="457" t="s">
        <v>290</v>
      </c>
      <c r="D695" s="70">
        <v>18.2</v>
      </c>
      <c r="E695" s="34"/>
    </row>
    <row r="696" spans="1:8" ht="12.75" customHeight="1" x14ac:dyDescent="0.25">
      <c r="A696" s="79" t="s">
        <v>153</v>
      </c>
      <c r="B696" s="85">
        <v>2.6</v>
      </c>
      <c r="C696" s="71" t="s">
        <v>290</v>
      </c>
      <c r="D696" s="70">
        <v>2.6</v>
      </c>
      <c r="E696" s="111"/>
    </row>
    <row r="697" spans="1:8" ht="12.75" customHeight="1" x14ac:dyDescent="0.25">
      <c r="A697" s="79" t="s">
        <v>155</v>
      </c>
      <c r="B697" s="85">
        <v>49.8</v>
      </c>
      <c r="C697" s="254">
        <v>4.5</v>
      </c>
      <c r="D697" s="70">
        <v>45.3</v>
      </c>
      <c r="E697" s="113"/>
    </row>
    <row r="698" spans="1:8" ht="12.75" customHeight="1" x14ac:dyDescent="0.25">
      <c r="A698" s="79" t="s">
        <v>157</v>
      </c>
      <c r="B698" s="85">
        <v>2.8</v>
      </c>
      <c r="C698" s="71" t="s">
        <v>290</v>
      </c>
      <c r="D698" s="70">
        <v>2.8</v>
      </c>
      <c r="E698" s="85"/>
      <c r="F698" s="406"/>
      <c r="G698" s="29"/>
    </row>
    <row r="699" spans="1:8" ht="12.75" customHeight="1" x14ac:dyDescent="0.25">
      <c r="A699" s="79" t="s">
        <v>158</v>
      </c>
      <c r="B699" s="85">
        <v>1127.7</v>
      </c>
      <c r="C699" s="254">
        <v>95</v>
      </c>
      <c r="D699" s="70">
        <v>1032.7</v>
      </c>
      <c r="E699" s="85"/>
      <c r="G699" s="29"/>
    </row>
    <row r="700" spans="1:8" ht="12.75" customHeight="1" x14ac:dyDescent="0.25">
      <c r="A700" s="79" t="s">
        <v>159</v>
      </c>
      <c r="B700" s="85">
        <v>23</v>
      </c>
      <c r="C700" s="457" t="s">
        <v>290</v>
      </c>
      <c r="D700" s="70">
        <v>23</v>
      </c>
      <c r="E700" s="85"/>
      <c r="F700" s="406"/>
      <c r="G700" s="29"/>
    </row>
    <row r="701" spans="1:8" ht="12.75" customHeight="1" x14ac:dyDescent="0.25">
      <c r="A701" s="79" t="s">
        <v>162</v>
      </c>
      <c r="B701" s="85">
        <v>2</v>
      </c>
      <c r="C701" s="457" t="s">
        <v>290</v>
      </c>
      <c r="D701" s="70">
        <v>2</v>
      </c>
      <c r="E701" s="85"/>
      <c r="F701" s="406"/>
      <c r="G701" s="29"/>
    </row>
    <row r="702" spans="1:8" ht="12.75" customHeight="1" x14ac:dyDescent="0.25">
      <c r="A702" s="79" t="s">
        <v>164</v>
      </c>
      <c r="B702" s="85">
        <v>20</v>
      </c>
      <c r="C702" s="254">
        <v>20</v>
      </c>
      <c r="D702" s="70" t="s">
        <v>290</v>
      </c>
      <c r="E702" s="85"/>
      <c r="F702" s="406"/>
      <c r="G702" s="29"/>
    </row>
    <row r="703" spans="1:8" ht="12.75" customHeight="1" x14ac:dyDescent="0.25">
      <c r="A703" s="79" t="s">
        <v>166</v>
      </c>
      <c r="B703" s="85">
        <v>145.6</v>
      </c>
      <c r="C703" s="254">
        <v>1</v>
      </c>
      <c r="D703" s="70">
        <v>144.6</v>
      </c>
      <c r="E703" s="85"/>
      <c r="F703" s="406"/>
      <c r="G703" s="29"/>
    </row>
    <row r="704" spans="1:8" ht="12.75" customHeight="1" x14ac:dyDescent="0.25">
      <c r="A704" s="81" t="s">
        <v>168</v>
      </c>
      <c r="B704" s="82">
        <v>2.2000000000000002</v>
      </c>
      <c r="C704" s="256">
        <v>1.7</v>
      </c>
      <c r="D704" s="136">
        <v>0.5</v>
      </c>
      <c r="E704" s="85"/>
      <c r="G704" s="29"/>
    </row>
    <row r="705" spans="1:7" ht="12.75" customHeight="1" x14ac:dyDescent="0.25">
      <c r="A705" s="149"/>
      <c r="B705" s="156"/>
      <c r="C705" s="155"/>
      <c r="D705" s="30"/>
      <c r="E705" s="85"/>
      <c r="G705" s="29"/>
    </row>
    <row r="706" spans="1:7" ht="20.100000000000001" customHeight="1" x14ac:dyDescent="0.25">
      <c r="A706" s="534" t="s">
        <v>210</v>
      </c>
      <c r="B706" s="534"/>
      <c r="C706" s="534"/>
      <c r="D706" s="534"/>
      <c r="E706" s="85"/>
      <c r="F706" s="406"/>
      <c r="G706" s="29"/>
    </row>
    <row r="707" spans="1:7" ht="12.75" customHeight="1" x14ac:dyDescent="0.25">
      <c r="A707" s="79"/>
      <c r="B707" s="94"/>
      <c r="C707" s="95" t="s">
        <v>133</v>
      </c>
      <c r="D707" s="83" t="s">
        <v>134</v>
      </c>
      <c r="E707" s="85"/>
      <c r="F707" s="406"/>
      <c r="G707" s="29"/>
    </row>
    <row r="708" spans="1:7" ht="24" customHeight="1" x14ac:dyDescent="0.25">
      <c r="A708" s="537"/>
      <c r="B708" s="541" t="s">
        <v>326</v>
      </c>
      <c r="C708" s="490" t="s">
        <v>135</v>
      </c>
      <c r="D708" s="491"/>
      <c r="E708" s="85"/>
      <c r="F708" s="406"/>
      <c r="G708" s="29"/>
    </row>
    <row r="709" spans="1:7" ht="33" customHeight="1" x14ac:dyDescent="0.25">
      <c r="A709" s="537"/>
      <c r="B709" s="541"/>
      <c r="C709" s="452" t="s">
        <v>136</v>
      </c>
      <c r="D709" s="112" t="s">
        <v>137</v>
      </c>
      <c r="E709" s="138"/>
    </row>
    <row r="710" spans="1:7" ht="12.75" customHeight="1" x14ac:dyDescent="0.25">
      <c r="A710" s="76" t="s">
        <v>151</v>
      </c>
      <c r="B710" s="375">
        <v>19986.7</v>
      </c>
      <c r="C710" s="254">
        <v>2646.8</v>
      </c>
      <c r="D710" s="71">
        <v>17339.900000000001</v>
      </c>
      <c r="E710" s="365"/>
    </row>
    <row r="711" spans="1:7" ht="12.75" customHeight="1" x14ac:dyDescent="0.25">
      <c r="A711" s="79" t="s">
        <v>152</v>
      </c>
      <c r="B711" s="375">
        <v>19.8</v>
      </c>
      <c r="C711" s="311" t="s">
        <v>290</v>
      </c>
      <c r="D711" s="71">
        <v>19.8</v>
      </c>
      <c r="E711" s="34"/>
    </row>
    <row r="712" spans="1:7" ht="12.75" customHeight="1" x14ac:dyDescent="0.25">
      <c r="A712" s="79" t="s">
        <v>154</v>
      </c>
      <c r="B712" s="375">
        <v>23.7</v>
      </c>
      <c r="C712" s="254">
        <v>15.2</v>
      </c>
      <c r="D712" s="71">
        <v>8.5</v>
      </c>
      <c r="E712" s="111"/>
    </row>
    <row r="713" spans="1:7" ht="12.75" customHeight="1" x14ac:dyDescent="0.25">
      <c r="A713" s="79" t="s">
        <v>155</v>
      </c>
      <c r="B713" s="375">
        <v>1531.9</v>
      </c>
      <c r="C713" s="254">
        <v>855.5</v>
      </c>
      <c r="D713" s="71">
        <v>676.4</v>
      </c>
      <c r="E713" s="113"/>
    </row>
    <row r="714" spans="1:7" ht="12.75" customHeight="1" x14ac:dyDescent="0.25">
      <c r="A714" s="79" t="s">
        <v>156</v>
      </c>
      <c r="B714" s="375">
        <v>214.2</v>
      </c>
      <c r="C714" s="254">
        <v>13</v>
      </c>
      <c r="D714" s="71">
        <v>201.2</v>
      </c>
      <c r="E714" s="85"/>
      <c r="F714" s="406"/>
      <c r="G714" s="114"/>
    </row>
    <row r="715" spans="1:7" ht="12.75" customHeight="1" x14ac:dyDescent="0.25">
      <c r="A715" s="79" t="s">
        <v>157</v>
      </c>
      <c r="B715" s="375">
        <v>81.3</v>
      </c>
      <c r="C715" s="254">
        <v>2.8</v>
      </c>
      <c r="D715" s="71">
        <v>78.5</v>
      </c>
      <c r="E715" s="85"/>
      <c r="G715" s="114"/>
    </row>
    <row r="716" spans="1:7" ht="12.75" customHeight="1" x14ac:dyDescent="0.25">
      <c r="A716" s="79" t="s">
        <v>158</v>
      </c>
      <c r="B716" s="375">
        <v>14564.400000000001</v>
      </c>
      <c r="C716" s="254">
        <v>1513.2</v>
      </c>
      <c r="D716" s="71">
        <v>13051.2</v>
      </c>
      <c r="E716" s="85"/>
      <c r="F716" s="406"/>
      <c r="G716" s="114"/>
    </row>
    <row r="717" spans="1:7" ht="12.75" customHeight="1" x14ac:dyDescent="0.25">
      <c r="A717" s="79" t="s">
        <v>159</v>
      </c>
      <c r="B717" s="375">
        <v>643.29999999999995</v>
      </c>
      <c r="C717" s="311" t="s">
        <v>290</v>
      </c>
      <c r="D717" s="71">
        <v>643.29999999999995</v>
      </c>
      <c r="E717" s="85"/>
      <c r="F717" s="406"/>
      <c r="G717" s="114"/>
    </row>
    <row r="718" spans="1:7" ht="12.75" customHeight="1" x14ac:dyDescent="0.25">
      <c r="A718" s="79" t="s">
        <v>160</v>
      </c>
      <c r="B718" s="375">
        <v>10.1</v>
      </c>
      <c r="C718" s="254">
        <v>10</v>
      </c>
      <c r="D718" s="71">
        <v>0.1</v>
      </c>
      <c r="E718" s="85"/>
      <c r="F718" s="406"/>
      <c r="G718" s="114"/>
    </row>
    <row r="719" spans="1:7" ht="12.75" customHeight="1" x14ac:dyDescent="0.25">
      <c r="A719" s="79" t="s">
        <v>161</v>
      </c>
      <c r="B719" s="375">
        <v>35.6</v>
      </c>
      <c r="C719" s="311" t="s">
        <v>290</v>
      </c>
      <c r="D719" s="71">
        <v>35.6</v>
      </c>
      <c r="E719" s="85"/>
      <c r="F719" s="406"/>
      <c r="G719" s="114"/>
    </row>
    <row r="720" spans="1:7" ht="12.75" customHeight="1" x14ac:dyDescent="0.25">
      <c r="A720" s="79" t="s">
        <v>162</v>
      </c>
      <c r="B720" s="375">
        <v>13.5</v>
      </c>
      <c r="C720" s="311" t="s">
        <v>290</v>
      </c>
      <c r="D720" s="71">
        <v>13.5</v>
      </c>
      <c r="E720" s="85"/>
      <c r="F720" s="406"/>
      <c r="G720" s="114"/>
    </row>
    <row r="721" spans="1:8" ht="12.75" customHeight="1" x14ac:dyDescent="0.25">
      <c r="A721" s="79" t="s">
        <v>164</v>
      </c>
      <c r="B721" s="375">
        <v>59.599999999999994</v>
      </c>
      <c r="C721" s="254">
        <v>24.3</v>
      </c>
      <c r="D721" s="71">
        <v>35.299999999999997</v>
      </c>
      <c r="E721" s="85"/>
      <c r="G721" s="114"/>
    </row>
    <row r="722" spans="1:8" ht="12.75" customHeight="1" x14ac:dyDescent="0.25">
      <c r="A722" s="79" t="s">
        <v>165</v>
      </c>
      <c r="B722" s="375">
        <v>2.1</v>
      </c>
      <c r="C722" s="254">
        <v>0.1</v>
      </c>
      <c r="D722" s="71">
        <v>2</v>
      </c>
      <c r="E722" s="85"/>
      <c r="F722" s="406"/>
      <c r="G722" s="114"/>
    </row>
    <row r="723" spans="1:8" ht="12.75" customHeight="1" x14ac:dyDescent="0.25">
      <c r="A723" s="79" t="s">
        <v>166</v>
      </c>
      <c r="B723" s="375">
        <v>2784.1000000000004</v>
      </c>
      <c r="C723" s="254">
        <v>210.3</v>
      </c>
      <c r="D723" s="71">
        <v>2573.8000000000002</v>
      </c>
      <c r="E723" s="85"/>
      <c r="G723" s="114"/>
    </row>
    <row r="724" spans="1:8" ht="12.75" customHeight="1" x14ac:dyDescent="0.25">
      <c r="A724" s="81" t="s">
        <v>168</v>
      </c>
      <c r="B724" s="376">
        <v>3.0999999999999996</v>
      </c>
      <c r="C724" s="256">
        <v>2.4</v>
      </c>
      <c r="D724" s="82">
        <v>0.7</v>
      </c>
      <c r="E724" s="85"/>
      <c r="G724" s="114"/>
    </row>
    <row r="725" spans="1:8" ht="15" customHeight="1" x14ac:dyDescent="0.25">
      <c r="A725" s="149"/>
      <c r="B725" s="161"/>
      <c r="C725" s="162"/>
      <c r="D725" s="114"/>
      <c r="E725" s="85"/>
      <c r="F725" s="406"/>
      <c r="G725" s="114"/>
    </row>
    <row r="726" spans="1:8" s="347" customFormat="1" ht="20.100000000000001" customHeight="1" x14ac:dyDescent="0.25">
      <c r="A726" s="534" t="s">
        <v>211</v>
      </c>
      <c r="B726" s="534"/>
      <c r="C726" s="534"/>
      <c r="D726" s="534"/>
      <c r="E726" s="85"/>
      <c r="F726" s="406"/>
      <c r="G726" s="114"/>
      <c r="H726" s="15"/>
    </row>
    <row r="727" spans="1:8" ht="12.75" customHeight="1" x14ac:dyDescent="0.25">
      <c r="A727" s="79"/>
      <c r="B727" s="94"/>
      <c r="C727" s="95" t="s">
        <v>133</v>
      </c>
      <c r="D727" s="455" t="s">
        <v>134</v>
      </c>
      <c r="E727" s="85"/>
      <c r="F727" s="406"/>
      <c r="G727" s="114"/>
    </row>
    <row r="728" spans="1:8" ht="24" customHeight="1" x14ac:dyDescent="0.25">
      <c r="A728" s="537"/>
      <c r="B728" s="541" t="s">
        <v>326</v>
      </c>
      <c r="C728" s="535" t="s">
        <v>135</v>
      </c>
      <c r="D728" s="536"/>
      <c r="E728" s="85"/>
      <c r="F728" s="406"/>
      <c r="G728" s="114"/>
    </row>
    <row r="729" spans="1:8" ht="33" customHeight="1" x14ac:dyDescent="0.25">
      <c r="A729" s="537"/>
      <c r="B729" s="541"/>
      <c r="C729" s="452" t="s">
        <v>136</v>
      </c>
      <c r="D729" s="112" t="s">
        <v>137</v>
      </c>
      <c r="E729" s="117"/>
    </row>
    <row r="730" spans="1:8" ht="12.75" customHeight="1" x14ac:dyDescent="0.25">
      <c r="A730" s="76" t="s">
        <v>151</v>
      </c>
      <c r="B730" s="217">
        <v>932.3</v>
      </c>
      <c r="C730" s="254">
        <v>1.8</v>
      </c>
      <c r="D730" s="157">
        <v>930.5</v>
      </c>
      <c r="E730" s="365"/>
      <c r="F730" s="438"/>
      <c r="G730" s="347"/>
      <c r="H730" s="347"/>
    </row>
    <row r="731" spans="1:8" ht="12.75" customHeight="1" x14ac:dyDescent="0.25">
      <c r="A731" s="79" t="s">
        <v>153</v>
      </c>
      <c r="B731" s="85">
        <v>1</v>
      </c>
      <c r="C731" s="457" t="s">
        <v>290</v>
      </c>
      <c r="D731" s="157">
        <v>1</v>
      </c>
      <c r="E731" s="34"/>
    </row>
    <row r="732" spans="1:8" ht="12.75" customHeight="1" x14ac:dyDescent="0.25">
      <c r="A732" s="79" t="s">
        <v>155</v>
      </c>
      <c r="B732" s="85">
        <v>15.1</v>
      </c>
      <c r="C732" s="254">
        <v>0.1</v>
      </c>
      <c r="D732" s="157">
        <v>15</v>
      </c>
      <c r="E732" s="111"/>
    </row>
    <row r="733" spans="1:8" ht="12.75" customHeight="1" x14ac:dyDescent="0.25">
      <c r="A733" s="79" t="s">
        <v>157</v>
      </c>
      <c r="B733" s="85">
        <v>0.30000000000000004</v>
      </c>
      <c r="C733" s="254">
        <v>0.2</v>
      </c>
      <c r="D733" s="157">
        <v>0.1</v>
      </c>
      <c r="E733" s="251"/>
    </row>
    <row r="734" spans="1:8" ht="12.75" customHeight="1" x14ac:dyDescent="0.25">
      <c r="A734" s="79" t="s">
        <v>158</v>
      </c>
      <c r="B734" s="85">
        <v>78.7</v>
      </c>
      <c r="C734" s="457" t="s">
        <v>290</v>
      </c>
      <c r="D734" s="157">
        <v>78.7</v>
      </c>
      <c r="E734" s="92"/>
      <c r="F734" s="406"/>
      <c r="G734" s="29"/>
    </row>
    <row r="735" spans="1:8" ht="12.75" customHeight="1" x14ac:dyDescent="0.25">
      <c r="A735" s="79" t="s">
        <v>160</v>
      </c>
      <c r="B735" s="85">
        <v>0.2</v>
      </c>
      <c r="C735" s="457" t="s">
        <v>290</v>
      </c>
      <c r="D735" s="157">
        <v>0.2</v>
      </c>
      <c r="E735" s="92"/>
      <c r="G735" s="29"/>
    </row>
    <row r="736" spans="1:8" ht="12.75" customHeight="1" x14ac:dyDescent="0.25">
      <c r="A736" s="79" t="s">
        <v>161</v>
      </c>
      <c r="B736" s="85">
        <v>3.5</v>
      </c>
      <c r="C736" s="457" t="s">
        <v>290</v>
      </c>
      <c r="D736" s="157">
        <v>3.5</v>
      </c>
      <c r="E736" s="117"/>
      <c r="F736" s="406"/>
      <c r="G736" s="29"/>
    </row>
    <row r="737" spans="1:8" ht="12.75" customHeight="1" x14ac:dyDescent="0.25">
      <c r="A737" s="79" t="s">
        <v>165</v>
      </c>
      <c r="B737" s="85">
        <v>1</v>
      </c>
      <c r="C737" s="457" t="s">
        <v>290</v>
      </c>
      <c r="D737" s="157">
        <v>1</v>
      </c>
      <c r="E737" s="92"/>
      <c r="F737" s="406"/>
      <c r="G737" s="29"/>
    </row>
    <row r="738" spans="1:8" ht="12.75" customHeight="1" x14ac:dyDescent="0.25">
      <c r="A738" s="79" t="s">
        <v>166</v>
      </c>
      <c r="B738" s="85">
        <v>832.3</v>
      </c>
      <c r="C738" s="254">
        <v>1.5</v>
      </c>
      <c r="D738" s="157">
        <v>830.8</v>
      </c>
      <c r="E738" s="92"/>
      <c r="G738" s="29"/>
    </row>
    <row r="739" spans="1:8" ht="12.75" customHeight="1" x14ac:dyDescent="0.25">
      <c r="A739" s="81" t="s">
        <v>168</v>
      </c>
      <c r="B739" s="82">
        <v>0.2</v>
      </c>
      <c r="C739" s="83" t="s">
        <v>290</v>
      </c>
      <c r="D739" s="498">
        <v>0.2</v>
      </c>
      <c r="E739" s="92"/>
      <c r="G739" s="29"/>
    </row>
    <row r="740" spans="1:8" ht="15" customHeight="1" x14ac:dyDescent="0.25">
      <c r="A740" s="91"/>
      <c r="B740" s="138"/>
      <c r="C740" s="92"/>
      <c r="D740" s="138"/>
      <c r="E740" s="92"/>
      <c r="G740" s="29"/>
    </row>
    <row r="741" spans="1:8" s="347" customFormat="1" ht="20.100000000000001" customHeight="1" x14ac:dyDescent="0.25">
      <c r="A741" s="534" t="s">
        <v>212</v>
      </c>
      <c r="B741" s="534"/>
      <c r="C741" s="534"/>
      <c r="D741" s="534"/>
      <c r="E741" s="92"/>
      <c r="F741" s="124"/>
      <c r="G741" s="29"/>
      <c r="H741" s="15"/>
    </row>
    <row r="742" spans="1:8" ht="12.75" customHeight="1" x14ac:dyDescent="0.25">
      <c r="A742" s="79"/>
      <c r="B742" s="94"/>
      <c r="C742" s="95" t="s">
        <v>133</v>
      </c>
      <c r="D742" s="455" t="s">
        <v>134</v>
      </c>
      <c r="E742" s="92"/>
      <c r="F742" s="406"/>
      <c r="G742" s="29"/>
    </row>
    <row r="743" spans="1:8" ht="24" customHeight="1" x14ac:dyDescent="0.25">
      <c r="A743" s="537"/>
      <c r="B743" s="541" t="s">
        <v>326</v>
      </c>
      <c r="C743" s="535" t="s">
        <v>135</v>
      </c>
      <c r="D743" s="536"/>
      <c r="E743" s="92"/>
      <c r="G743" s="29"/>
    </row>
    <row r="744" spans="1:8" ht="33" customHeight="1" x14ac:dyDescent="0.25">
      <c r="A744" s="537"/>
      <c r="B744" s="541"/>
      <c r="C744" s="452" t="s">
        <v>136</v>
      </c>
      <c r="D744" s="112" t="s">
        <v>137</v>
      </c>
      <c r="E744" s="102"/>
    </row>
    <row r="745" spans="1:8" ht="12.75" customHeight="1" x14ac:dyDescent="0.25">
      <c r="A745" s="76" t="s">
        <v>151</v>
      </c>
      <c r="B745" s="375">
        <v>2901.7</v>
      </c>
      <c r="C745" s="254">
        <v>405.6</v>
      </c>
      <c r="D745" s="71">
        <v>2496.1</v>
      </c>
      <c r="E745" s="365"/>
      <c r="F745" s="438"/>
      <c r="G745" s="347"/>
      <c r="H745" s="347"/>
    </row>
    <row r="746" spans="1:8" ht="12.75" customHeight="1" x14ac:dyDescent="0.25">
      <c r="A746" s="79" t="s">
        <v>152</v>
      </c>
      <c r="B746" s="375">
        <v>36</v>
      </c>
      <c r="C746" s="311" t="s">
        <v>290</v>
      </c>
      <c r="D746" s="71">
        <v>36</v>
      </c>
    </row>
    <row r="747" spans="1:8" ht="12.75" customHeight="1" x14ac:dyDescent="0.25">
      <c r="A747" s="79" t="s">
        <v>153</v>
      </c>
      <c r="B747" s="375">
        <v>10.3</v>
      </c>
      <c r="C747" s="254">
        <v>7.5</v>
      </c>
      <c r="D747" s="71">
        <v>2.8</v>
      </c>
      <c r="E747" s="111"/>
    </row>
    <row r="748" spans="1:8" ht="12.75" customHeight="1" x14ac:dyDescent="0.25">
      <c r="A748" s="79" t="s">
        <v>154</v>
      </c>
      <c r="B748" s="375">
        <v>47.2</v>
      </c>
      <c r="C748" s="254">
        <v>8</v>
      </c>
      <c r="D748" s="71">
        <v>39.200000000000003</v>
      </c>
      <c r="E748" s="113"/>
    </row>
    <row r="749" spans="1:8" ht="12.75" customHeight="1" x14ac:dyDescent="0.25">
      <c r="A749" s="79" t="s">
        <v>155</v>
      </c>
      <c r="B749" s="375">
        <v>176.60000000000002</v>
      </c>
      <c r="C749" s="254">
        <v>6.8</v>
      </c>
      <c r="D749" s="71">
        <v>169.8</v>
      </c>
      <c r="E749" s="85"/>
      <c r="F749" s="406"/>
      <c r="G749" s="114"/>
    </row>
    <row r="750" spans="1:8" ht="12.75" customHeight="1" x14ac:dyDescent="0.25">
      <c r="A750" s="79" t="s">
        <v>156</v>
      </c>
      <c r="B750" s="375">
        <v>119.2</v>
      </c>
      <c r="C750" s="254">
        <v>12</v>
      </c>
      <c r="D750" s="71">
        <v>107.2</v>
      </c>
      <c r="E750" s="85"/>
      <c r="G750" s="114"/>
    </row>
    <row r="751" spans="1:8" ht="12.75" customHeight="1" x14ac:dyDescent="0.25">
      <c r="A751" s="79" t="s">
        <v>157</v>
      </c>
      <c r="B751" s="375">
        <v>77.599999999999994</v>
      </c>
      <c r="C751" s="254">
        <v>2.2999999999999998</v>
      </c>
      <c r="D751" s="71">
        <v>75.3</v>
      </c>
      <c r="E751" s="85"/>
      <c r="F751" s="406"/>
      <c r="G751" s="114"/>
    </row>
    <row r="752" spans="1:8" ht="12.75" customHeight="1" x14ac:dyDescent="0.25">
      <c r="A752" s="79" t="s">
        <v>158</v>
      </c>
      <c r="B752" s="375">
        <v>194.29999999999998</v>
      </c>
      <c r="C752" s="254">
        <v>3.7</v>
      </c>
      <c r="D752" s="71">
        <v>190.6</v>
      </c>
      <c r="E752" s="85"/>
      <c r="F752" s="406"/>
      <c r="G752" s="114"/>
    </row>
    <row r="753" spans="1:8" ht="12.75" customHeight="1" x14ac:dyDescent="0.25">
      <c r="A753" s="79" t="s">
        <v>159</v>
      </c>
      <c r="B753" s="375">
        <v>54.9</v>
      </c>
      <c r="C753" s="311" t="s">
        <v>290</v>
      </c>
      <c r="D753" s="71">
        <v>54.9</v>
      </c>
      <c r="E753" s="85"/>
      <c r="F753" s="406"/>
      <c r="G753" s="114"/>
    </row>
    <row r="754" spans="1:8" ht="12.75" customHeight="1" x14ac:dyDescent="0.25">
      <c r="A754" s="79" t="s">
        <v>160</v>
      </c>
      <c r="B754" s="375">
        <v>414.7</v>
      </c>
      <c r="C754" s="254">
        <v>120.5</v>
      </c>
      <c r="D754" s="71">
        <v>294.2</v>
      </c>
      <c r="E754" s="85"/>
      <c r="F754" s="406"/>
      <c r="G754" s="114"/>
    </row>
    <row r="755" spans="1:8" ht="12.75" customHeight="1" x14ac:dyDescent="0.25">
      <c r="A755" s="79" t="s">
        <v>161</v>
      </c>
      <c r="B755" s="375">
        <v>85.2</v>
      </c>
      <c r="C755" s="254">
        <v>11</v>
      </c>
      <c r="D755" s="71">
        <v>74.2</v>
      </c>
      <c r="E755" s="85"/>
      <c r="F755" s="406"/>
      <c r="G755" s="114"/>
    </row>
    <row r="756" spans="1:8" ht="12.75" customHeight="1" x14ac:dyDescent="0.25">
      <c r="A756" s="79" t="s">
        <v>162</v>
      </c>
      <c r="B756" s="375">
        <v>42.1</v>
      </c>
      <c r="C756" s="311" t="s">
        <v>290</v>
      </c>
      <c r="D756" s="71">
        <v>42.1</v>
      </c>
      <c r="E756" s="85"/>
      <c r="F756" s="406"/>
      <c r="G756" s="114"/>
    </row>
    <row r="757" spans="1:8" ht="12.75" customHeight="1" x14ac:dyDescent="0.25">
      <c r="A757" s="79" t="s">
        <v>163</v>
      </c>
      <c r="B757" s="375">
        <v>1</v>
      </c>
      <c r="C757" s="311" t="s">
        <v>290</v>
      </c>
      <c r="D757" s="71">
        <v>1</v>
      </c>
      <c r="E757" s="85"/>
      <c r="G757" s="114"/>
    </row>
    <row r="758" spans="1:8" ht="12.75" customHeight="1" x14ac:dyDescent="0.25">
      <c r="A758" s="79" t="s">
        <v>164</v>
      </c>
      <c r="B758" s="375">
        <v>431.8</v>
      </c>
      <c r="C758" s="254">
        <v>133</v>
      </c>
      <c r="D758" s="71">
        <v>298.8</v>
      </c>
      <c r="E758" s="85"/>
      <c r="F758" s="406"/>
      <c r="G758" s="114"/>
    </row>
    <row r="759" spans="1:8" ht="12.75" customHeight="1" x14ac:dyDescent="0.25">
      <c r="A759" s="79" t="s">
        <v>165</v>
      </c>
      <c r="B759" s="375">
        <v>55.2</v>
      </c>
      <c r="C759" s="254">
        <v>18.5</v>
      </c>
      <c r="D759" s="71">
        <v>36.700000000000003</v>
      </c>
      <c r="E759" s="85"/>
      <c r="F759" s="406"/>
      <c r="G759" s="114"/>
    </row>
    <row r="760" spans="1:8" ht="12.75" customHeight="1" x14ac:dyDescent="0.25">
      <c r="A760" s="79" t="s">
        <v>166</v>
      </c>
      <c r="B760" s="375">
        <v>1119.3999999999999</v>
      </c>
      <c r="C760" s="254">
        <v>59.6</v>
      </c>
      <c r="D760" s="71">
        <v>1059.8</v>
      </c>
      <c r="E760" s="85"/>
      <c r="G760" s="114"/>
    </row>
    <row r="761" spans="1:8" ht="12.75" customHeight="1" x14ac:dyDescent="0.25">
      <c r="A761" s="81" t="s">
        <v>168</v>
      </c>
      <c r="B761" s="376">
        <v>36.200000000000003</v>
      </c>
      <c r="C761" s="256">
        <v>22.7</v>
      </c>
      <c r="D761" s="82">
        <v>13.5</v>
      </c>
      <c r="E761" s="86"/>
      <c r="G761" s="114"/>
    </row>
    <row r="762" spans="1:8" ht="15" customHeight="1" x14ac:dyDescent="0.25">
      <c r="A762" s="149"/>
      <c r="B762" s="156"/>
      <c r="C762" s="155"/>
      <c r="D762" s="30"/>
      <c r="E762" s="85"/>
      <c r="F762" s="406"/>
      <c r="G762" s="114"/>
    </row>
    <row r="763" spans="1:8" s="347" customFormat="1" ht="20.100000000000001" customHeight="1" x14ac:dyDescent="0.25">
      <c r="A763" s="534" t="s">
        <v>213</v>
      </c>
      <c r="B763" s="534"/>
      <c r="C763" s="534"/>
      <c r="D763" s="534"/>
      <c r="E763" s="85"/>
      <c r="F763" s="406"/>
      <c r="G763" s="114"/>
      <c r="H763" s="15"/>
    </row>
    <row r="764" spans="1:8" ht="12.75" customHeight="1" x14ac:dyDescent="0.25">
      <c r="A764" s="79"/>
      <c r="B764" s="94"/>
      <c r="C764" s="110" t="s">
        <v>133</v>
      </c>
      <c r="D764" s="457" t="s">
        <v>134</v>
      </c>
      <c r="E764" s="85"/>
      <c r="F764" s="406"/>
      <c r="G764" s="114"/>
    </row>
    <row r="765" spans="1:8" ht="24" customHeight="1" x14ac:dyDescent="0.25">
      <c r="A765" s="537"/>
      <c r="B765" s="541" t="s">
        <v>326</v>
      </c>
      <c r="C765" s="535" t="s">
        <v>135</v>
      </c>
      <c r="D765" s="536"/>
      <c r="E765" s="85"/>
      <c r="F765" s="406"/>
      <c r="G765" s="114"/>
    </row>
    <row r="766" spans="1:8" ht="33" customHeight="1" x14ac:dyDescent="0.25">
      <c r="A766" s="537"/>
      <c r="B766" s="541"/>
      <c r="C766" s="452" t="s">
        <v>136</v>
      </c>
      <c r="D766" s="112" t="s">
        <v>137</v>
      </c>
      <c r="E766" s="151"/>
    </row>
    <row r="767" spans="1:8" ht="12.75" customHeight="1" x14ac:dyDescent="0.25">
      <c r="A767" s="76" t="s">
        <v>151</v>
      </c>
      <c r="B767" s="429">
        <v>83133.899999999994</v>
      </c>
      <c r="C767" s="259">
        <v>6072</v>
      </c>
      <c r="D767" s="444">
        <v>77061.899999999994</v>
      </c>
      <c r="E767" s="365"/>
      <c r="F767" s="438"/>
      <c r="G767" s="347"/>
      <c r="H767" s="347"/>
    </row>
    <row r="768" spans="1:8" ht="12.75" customHeight="1" x14ac:dyDescent="0.25">
      <c r="A768" s="79" t="s">
        <v>152</v>
      </c>
      <c r="B768" s="429">
        <v>1610.8999999999999</v>
      </c>
      <c r="C768" s="259">
        <v>62</v>
      </c>
      <c r="D768" s="444">
        <v>1548.8999999999999</v>
      </c>
      <c r="E768" s="34"/>
    </row>
    <row r="769" spans="1:7" ht="12.75" customHeight="1" x14ac:dyDescent="0.25">
      <c r="A769" s="79" t="s">
        <v>153</v>
      </c>
      <c r="B769" s="429">
        <v>6.5</v>
      </c>
      <c r="C769" s="260" t="s">
        <v>290</v>
      </c>
      <c r="D769" s="444">
        <v>6.5</v>
      </c>
      <c r="E769" s="111"/>
    </row>
    <row r="770" spans="1:7" ht="12.75" customHeight="1" x14ac:dyDescent="0.25">
      <c r="A770" s="79" t="s">
        <v>154</v>
      </c>
      <c r="B770" s="429">
        <v>460.8</v>
      </c>
      <c r="C770" s="259">
        <v>22</v>
      </c>
      <c r="D770" s="444">
        <v>438.8</v>
      </c>
      <c r="E770" s="113"/>
    </row>
    <row r="771" spans="1:7" ht="12.75" customHeight="1" x14ac:dyDescent="0.25">
      <c r="A771" s="79" t="s">
        <v>155</v>
      </c>
      <c r="B771" s="429">
        <v>2104.8000000000002</v>
      </c>
      <c r="C771" s="259">
        <v>246.3</v>
      </c>
      <c r="D771" s="444">
        <v>1858.5</v>
      </c>
      <c r="E771" s="434"/>
      <c r="F771" s="406"/>
      <c r="G771" s="29"/>
    </row>
    <row r="772" spans="1:7" ht="12.75" customHeight="1" x14ac:dyDescent="0.25">
      <c r="A772" s="79" t="s">
        <v>156</v>
      </c>
      <c r="B772" s="429">
        <v>1062.9000000000001</v>
      </c>
      <c r="C772" s="259">
        <v>4</v>
      </c>
      <c r="D772" s="444">
        <v>1058.9000000000001</v>
      </c>
      <c r="E772" s="434"/>
      <c r="F772" s="406"/>
      <c r="G772" s="29"/>
    </row>
    <row r="773" spans="1:7" ht="12.75" customHeight="1" x14ac:dyDescent="0.25">
      <c r="A773" s="79" t="s">
        <v>157</v>
      </c>
      <c r="B773" s="429">
        <v>585.19999999999993</v>
      </c>
      <c r="C773" s="259">
        <v>27.6</v>
      </c>
      <c r="D773" s="444">
        <v>557.59999999999991</v>
      </c>
      <c r="E773" s="434"/>
      <c r="G773" s="29"/>
    </row>
    <row r="774" spans="1:7" ht="12.75" customHeight="1" x14ac:dyDescent="0.25">
      <c r="A774" s="79" t="s">
        <v>158</v>
      </c>
      <c r="B774" s="429">
        <v>8626.7000000000007</v>
      </c>
      <c r="C774" s="259">
        <v>249</v>
      </c>
      <c r="D774" s="444">
        <v>8377.7000000000007</v>
      </c>
      <c r="E774" s="434"/>
      <c r="F774" s="406"/>
      <c r="G774" s="29"/>
    </row>
    <row r="775" spans="1:7" ht="12.75" customHeight="1" x14ac:dyDescent="0.25">
      <c r="A775" s="79" t="s">
        <v>159</v>
      </c>
      <c r="B775" s="429">
        <v>1182</v>
      </c>
      <c r="C775" s="259">
        <v>73</v>
      </c>
      <c r="D775" s="444">
        <v>1109</v>
      </c>
      <c r="E775" s="434"/>
      <c r="F775" s="406"/>
      <c r="G775" s="29"/>
    </row>
    <row r="776" spans="1:7" ht="12.75" customHeight="1" x14ac:dyDescent="0.25">
      <c r="A776" s="79" t="s">
        <v>160</v>
      </c>
      <c r="B776" s="429">
        <v>2</v>
      </c>
      <c r="C776" s="260" t="s">
        <v>290</v>
      </c>
      <c r="D776" s="444">
        <v>2</v>
      </c>
      <c r="E776" s="434"/>
      <c r="F776" s="406"/>
      <c r="G776" s="29"/>
    </row>
    <row r="777" spans="1:7" ht="12.75" customHeight="1" x14ac:dyDescent="0.25">
      <c r="A777" s="79" t="s">
        <v>161</v>
      </c>
      <c r="B777" s="429">
        <v>53.4</v>
      </c>
      <c r="C777" s="259">
        <v>15</v>
      </c>
      <c r="D777" s="444">
        <v>38.4</v>
      </c>
      <c r="E777" s="434"/>
      <c r="F777" s="406"/>
      <c r="G777" s="29"/>
    </row>
    <row r="778" spans="1:7" ht="12.75" customHeight="1" x14ac:dyDescent="0.25">
      <c r="A778" s="79" t="s">
        <v>162</v>
      </c>
      <c r="B778" s="429">
        <v>1856.7</v>
      </c>
      <c r="C778" s="259">
        <v>91</v>
      </c>
      <c r="D778" s="444">
        <v>1765.7</v>
      </c>
      <c r="E778" s="434"/>
      <c r="F778" s="406"/>
      <c r="G778" s="29"/>
    </row>
    <row r="779" spans="1:7" ht="12.75" customHeight="1" x14ac:dyDescent="0.25">
      <c r="A779" s="79" t="s">
        <v>163</v>
      </c>
      <c r="B779" s="429">
        <v>584.70000000000005</v>
      </c>
      <c r="C779" s="259">
        <v>33</v>
      </c>
      <c r="D779" s="444">
        <v>551.70000000000005</v>
      </c>
      <c r="E779" s="434"/>
      <c r="F779" s="406"/>
      <c r="G779" s="29"/>
    </row>
    <row r="780" spans="1:7" ht="12.75" customHeight="1" x14ac:dyDescent="0.25">
      <c r="A780" s="79" t="s">
        <v>164</v>
      </c>
      <c r="B780" s="429">
        <v>1229</v>
      </c>
      <c r="C780" s="259" t="s">
        <v>290</v>
      </c>
      <c r="D780" s="444">
        <v>1229</v>
      </c>
      <c r="E780" s="434"/>
      <c r="G780" s="29"/>
    </row>
    <row r="781" spans="1:7" ht="12.75" customHeight="1" x14ac:dyDescent="0.25">
      <c r="A781" s="79" t="s">
        <v>166</v>
      </c>
      <c r="B781" s="429">
        <v>63289</v>
      </c>
      <c r="C781" s="259">
        <v>5245.6</v>
      </c>
      <c r="D781" s="444">
        <v>58043.4</v>
      </c>
      <c r="E781" s="434"/>
      <c r="F781" s="406"/>
      <c r="G781" s="29"/>
    </row>
    <row r="782" spans="1:7" ht="12.75" customHeight="1" x14ac:dyDescent="0.25">
      <c r="A782" s="79" t="s">
        <v>167</v>
      </c>
      <c r="B782" s="429">
        <v>21.5</v>
      </c>
      <c r="C782" s="260" t="s">
        <v>290</v>
      </c>
      <c r="D782" s="444">
        <v>21.5</v>
      </c>
      <c r="E782" s="434"/>
      <c r="F782" s="406"/>
      <c r="G782" s="29"/>
    </row>
    <row r="783" spans="1:7" ht="12.75" customHeight="1" x14ac:dyDescent="0.25">
      <c r="A783" s="81" t="s">
        <v>168</v>
      </c>
      <c r="B783" s="377">
        <v>457.79999999999995</v>
      </c>
      <c r="C783" s="73">
        <v>3.5</v>
      </c>
      <c r="D783" s="445">
        <v>454.29999999999995</v>
      </c>
      <c r="E783" s="434"/>
      <c r="F783" s="406"/>
      <c r="G783" s="29"/>
    </row>
    <row r="784" spans="1:7" ht="12.75" customHeight="1" x14ac:dyDescent="0.25">
      <c r="A784" s="149"/>
      <c r="B784" s="156"/>
      <c r="C784" s="30"/>
      <c r="D784" s="30"/>
      <c r="E784" s="434"/>
      <c r="F784" s="406"/>
      <c r="G784" s="29"/>
    </row>
    <row r="785" spans="1:8" s="347" customFormat="1" ht="20.100000000000001" customHeight="1" x14ac:dyDescent="0.25">
      <c r="A785" s="551" t="s">
        <v>214</v>
      </c>
      <c r="B785" s="551"/>
      <c r="C785" s="551"/>
      <c r="D785" s="551"/>
      <c r="E785" s="434"/>
      <c r="F785" s="406"/>
      <c r="G785" s="29"/>
      <c r="H785" s="15"/>
    </row>
    <row r="786" spans="1:8" ht="12.75" customHeight="1" x14ac:dyDescent="0.25">
      <c r="A786" s="74"/>
      <c r="B786" s="75"/>
      <c r="C786" s="93" t="s">
        <v>133</v>
      </c>
      <c r="D786" s="457" t="s">
        <v>134</v>
      </c>
      <c r="E786" s="434"/>
      <c r="G786" s="29"/>
    </row>
    <row r="787" spans="1:8" ht="24" customHeight="1" x14ac:dyDescent="0.25">
      <c r="A787" s="528"/>
      <c r="B787" s="529" t="s">
        <v>326</v>
      </c>
      <c r="C787" s="530" t="s">
        <v>135</v>
      </c>
      <c r="D787" s="531"/>
      <c r="E787" s="434"/>
      <c r="F787" s="406"/>
      <c r="G787" s="29"/>
    </row>
    <row r="788" spans="1:8" ht="33" customHeight="1" x14ac:dyDescent="0.25">
      <c r="A788" s="528"/>
      <c r="B788" s="529"/>
      <c r="C788" s="448" t="s">
        <v>136</v>
      </c>
      <c r="D788" s="360" t="s">
        <v>137</v>
      </c>
      <c r="E788" s="102"/>
    </row>
    <row r="789" spans="1:8" ht="12.75" customHeight="1" x14ac:dyDescent="0.25">
      <c r="A789" s="76" t="s">
        <v>151</v>
      </c>
      <c r="B789" s="375">
        <f t="shared" ref="B789:B806" si="6">C789+D789+E793</f>
        <v>89926.9</v>
      </c>
      <c r="C789" s="474">
        <v>39198.6</v>
      </c>
      <c r="D789" s="71">
        <v>50728.3</v>
      </c>
      <c r="E789" s="484"/>
      <c r="F789" s="438"/>
      <c r="G789" s="347"/>
      <c r="H789" s="347"/>
    </row>
    <row r="790" spans="1:8" ht="12.75" customHeight="1" x14ac:dyDescent="0.25">
      <c r="A790" s="79" t="s">
        <v>152</v>
      </c>
      <c r="B790" s="375">
        <f t="shared" si="6"/>
        <v>2611.9</v>
      </c>
      <c r="C790" s="348">
        <v>866.6</v>
      </c>
      <c r="D790" s="71">
        <v>1745.3</v>
      </c>
      <c r="E790" s="34"/>
    </row>
    <row r="791" spans="1:8" ht="12.75" customHeight="1" x14ac:dyDescent="0.25">
      <c r="A791" s="79" t="s">
        <v>153</v>
      </c>
      <c r="B791" s="375">
        <f t="shared" si="6"/>
        <v>3939</v>
      </c>
      <c r="C791" s="348">
        <v>3481.7</v>
      </c>
      <c r="D791" s="71">
        <v>457.3</v>
      </c>
      <c r="E791" s="483"/>
    </row>
    <row r="792" spans="1:8" ht="12.75" customHeight="1" x14ac:dyDescent="0.25">
      <c r="A792" s="79" t="s">
        <v>154</v>
      </c>
      <c r="B792" s="375">
        <f t="shared" si="6"/>
        <v>2158</v>
      </c>
      <c r="C792" s="348">
        <v>579.29999999999995</v>
      </c>
      <c r="D792" s="71">
        <v>1578.7</v>
      </c>
      <c r="E792" s="113"/>
    </row>
    <row r="793" spans="1:8" ht="12.75" customHeight="1" x14ac:dyDescent="0.25">
      <c r="A793" s="79" t="s">
        <v>155</v>
      </c>
      <c r="B793" s="375">
        <f t="shared" si="6"/>
        <v>5270.4</v>
      </c>
      <c r="C793" s="348">
        <v>1295.8</v>
      </c>
      <c r="D793" s="71">
        <v>3974.6</v>
      </c>
      <c r="E793" s="85"/>
      <c r="F793" s="406"/>
      <c r="G793" s="114"/>
    </row>
    <row r="794" spans="1:8" ht="12.75" customHeight="1" x14ac:dyDescent="0.25">
      <c r="A794" s="79" t="s">
        <v>156</v>
      </c>
      <c r="B794" s="375">
        <f t="shared" si="6"/>
        <v>455.3</v>
      </c>
      <c r="C794" s="348">
        <v>10</v>
      </c>
      <c r="D794" s="71">
        <v>445.3</v>
      </c>
      <c r="E794" s="85"/>
      <c r="F794" s="406"/>
      <c r="G794" s="114"/>
    </row>
    <row r="795" spans="1:8" ht="12.75" customHeight="1" x14ac:dyDescent="0.25">
      <c r="A795" s="79" t="s">
        <v>157</v>
      </c>
      <c r="B795" s="375">
        <f t="shared" si="6"/>
        <v>1839.6</v>
      </c>
      <c r="C795" s="348">
        <v>1021</v>
      </c>
      <c r="D795" s="71">
        <v>818.6</v>
      </c>
      <c r="E795" s="85"/>
      <c r="F795" s="406"/>
      <c r="G795" s="114"/>
    </row>
    <row r="796" spans="1:8" ht="12.75" customHeight="1" x14ac:dyDescent="0.25">
      <c r="A796" s="79" t="s">
        <v>158</v>
      </c>
      <c r="B796" s="375">
        <f t="shared" si="6"/>
        <v>6536.7</v>
      </c>
      <c r="C796" s="348">
        <v>650.5</v>
      </c>
      <c r="D796" s="71">
        <v>5886.2</v>
      </c>
      <c r="E796" s="85"/>
      <c r="F796" s="406"/>
      <c r="G796" s="114"/>
    </row>
    <row r="797" spans="1:8" ht="12.75" customHeight="1" x14ac:dyDescent="0.25">
      <c r="A797" s="79" t="s">
        <v>159</v>
      </c>
      <c r="B797" s="375">
        <f t="shared" si="6"/>
        <v>3661.5</v>
      </c>
      <c r="C797" s="348">
        <v>499</v>
      </c>
      <c r="D797" s="71">
        <v>3162.5</v>
      </c>
      <c r="E797" s="85"/>
      <c r="F797" s="406"/>
      <c r="G797" s="114"/>
    </row>
    <row r="798" spans="1:8" ht="12.75" customHeight="1" x14ac:dyDescent="0.25">
      <c r="A798" s="79" t="s">
        <v>160</v>
      </c>
      <c r="B798" s="375">
        <f t="shared" si="6"/>
        <v>12067.3</v>
      </c>
      <c r="C798" s="348">
        <v>7899.5</v>
      </c>
      <c r="D798" s="71">
        <v>4167.8</v>
      </c>
      <c r="E798" s="85"/>
      <c r="F798" s="406"/>
      <c r="G798" s="114"/>
    </row>
    <row r="799" spans="1:8" ht="12.75" customHeight="1" x14ac:dyDescent="0.25">
      <c r="A799" s="79" t="s">
        <v>161</v>
      </c>
      <c r="B799" s="375">
        <f t="shared" si="6"/>
        <v>7432.5</v>
      </c>
      <c r="C799" s="348">
        <v>1466.9</v>
      </c>
      <c r="D799" s="71">
        <v>5965.6</v>
      </c>
      <c r="E799" s="85"/>
      <c r="F799" s="406"/>
      <c r="G799" s="114"/>
    </row>
    <row r="800" spans="1:8" ht="12.75" customHeight="1" x14ac:dyDescent="0.25">
      <c r="A800" s="79" t="s">
        <v>162</v>
      </c>
      <c r="B800" s="375">
        <f t="shared" si="6"/>
        <v>235.5</v>
      </c>
      <c r="C800" s="348">
        <v>34</v>
      </c>
      <c r="D800" s="71">
        <v>201.5</v>
      </c>
      <c r="E800" s="85"/>
      <c r="F800" s="406"/>
      <c r="G800" s="114"/>
    </row>
    <row r="801" spans="1:8" ht="12.75" customHeight="1" x14ac:dyDescent="0.25">
      <c r="A801" s="380" t="s">
        <v>163</v>
      </c>
      <c r="B801" s="375">
        <f t="shared" si="6"/>
        <v>2.5</v>
      </c>
      <c r="C801" s="348">
        <v>1.5</v>
      </c>
      <c r="D801" s="71">
        <v>1</v>
      </c>
      <c r="E801" s="85"/>
      <c r="F801" s="406"/>
      <c r="G801" s="114"/>
    </row>
    <row r="802" spans="1:8" ht="12.75" customHeight="1" x14ac:dyDescent="0.25">
      <c r="A802" s="79" t="s">
        <v>164</v>
      </c>
      <c r="B802" s="375">
        <f t="shared" si="6"/>
        <v>28544.2</v>
      </c>
      <c r="C802" s="348">
        <v>17935.400000000001</v>
      </c>
      <c r="D802" s="71">
        <v>10608.8</v>
      </c>
      <c r="E802" s="85"/>
      <c r="F802" s="406"/>
      <c r="G802" s="114"/>
    </row>
    <row r="803" spans="1:8" ht="12.75" customHeight="1" x14ac:dyDescent="0.25">
      <c r="A803" s="79" t="s">
        <v>165</v>
      </c>
      <c r="B803" s="375">
        <f t="shared" si="6"/>
        <v>5398.7</v>
      </c>
      <c r="C803" s="348">
        <v>2293.1999999999998</v>
      </c>
      <c r="D803" s="71">
        <v>3105.5</v>
      </c>
      <c r="E803" s="85"/>
      <c r="F803" s="406"/>
      <c r="G803" s="114"/>
    </row>
    <row r="804" spans="1:8" ht="12.75" customHeight="1" x14ac:dyDescent="0.25">
      <c r="A804" s="79" t="s">
        <v>166</v>
      </c>
      <c r="B804" s="375">
        <f t="shared" si="6"/>
        <v>8561.5</v>
      </c>
      <c r="C804" s="348">
        <v>810.3</v>
      </c>
      <c r="D804" s="71">
        <v>7751.2</v>
      </c>
      <c r="E804" s="85"/>
      <c r="F804" s="406"/>
      <c r="G804" s="114"/>
    </row>
    <row r="805" spans="1:8" ht="12.75" customHeight="1" x14ac:dyDescent="0.25">
      <c r="A805" s="79" t="s">
        <v>167</v>
      </c>
      <c r="B805" s="375">
        <f t="shared" si="6"/>
        <v>175.7</v>
      </c>
      <c r="C805" s="348">
        <v>150</v>
      </c>
      <c r="D805" s="71">
        <v>25.7</v>
      </c>
      <c r="E805" s="85"/>
      <c r="F805" s="406"/>
      <c r="G805" s="114"/>
    </row>
    <row r="806" spans="1:8" ht="12.75" customHeight="1" x14ac:dyDescent="0.25">
      <c r="A806" s="79" t="s">
        <v>168</v>
      </c>
      <c r="B806" s="375">
        <f t="shared" si="6"/>
        <v>1006.6</v>
      </c>
      <c r="C806" s="348">
        <v>173.9</v>
      </c>
      <c r="D806" s="71">
        <v>832.7</v>
      </c>
      <c r="E806" s="85"/>
      <c r="F806" s="406"/>
      <c r="G806" s="114"/>
    </row>
    <row r="807" spans="1:8" ht="12.75" customHeight="1" x14ac:dyDescent="0.25">
      <c r="A807" s="81" t="s">
        <v>169</v>
      </c>
      <c r="B807" s="376">
        <v>30</v>
      </c>
      <c r="C807" s="256">
        <v>30</v>
      </c>
      <c r="D807" s="82" t="s">
        <v>290</v>
      </c>
      <c r="E807" s="85"/>
      <c r="F807" s="406"/>
      <c r="G807" s="114"/>
    </row>
    <row r="808" spans="1:8" ht="15" customHeight="1" x14ac:dyDescent="0.25">
      <c r="A808" s="144"/>
      <c r="B808" s="163"/>
      <c r="C808" s="164"/>
      <c r="D808" s="147"/>
      <c r="E808" s="85"/>
      <c r="F808" s="406"/>
      <c r="G808" s="114"/>
    </row>
    <row r="809" spans="1:8" s="347" customFormat="1" ht="20.100000000000001" customHeight="1" x14ac:dyDescent="0.25">
      <c r="A809" s="534" t="s">
        <v>215</v>
      </c>
      <c r="B809" s="534"/>
      <c r="C809" s="534"/>
      <c r="D809" s="534"/>
      <c r="E809" s="85"/>
      <c r="F809" s="406"/>
      <c r="G809" s="114"/>
      <c r="H809" s="15"/>
    </row>
    <row r="810" spans="1:8" ht="12.75" customHeight="1" x14ac:dyDescent="0.25">
      <c r="A810" s="79"/>
      <c r="B810" s="94"/>
      <c r="C810" s="95" t="s">
        <v>133</v>
      </c>
      <c r="D810" s="457" t="s">
        <v>134</v>
      </c>
      <c r="E810" s="85"/>
      <c r="F810" s="406"/>
      <c r="G810" s="114"/>
    </row>
    <row r="811" spans="1:8" ht="24" customHeight="1" x14ac:dyDescent="0.25">
      <c r="A811" s="537"/>
      <c r="B811" s="541" t="s">
        <v>326</v>
      </c>
      <c r="C811" s="535" t="s">
        <v>135</v>
      </c>
      <c r="D811" s="536"/>
      <c r="E811" s="85"/>
      <c r="F811" s="406"/>
      <c r="G811" s="114"/>
    </row>
    <row r="812" spans="1:8" ht="33" customHeight="1" x14ac:dyDescent="0.25">
      <c r="A812" s="537"/>
      <c r="B812" s="541"/>
      <c r="C812" s="452" t="s">
        <v>176</v>
      </c>
      <c r="D812" s="112" t="s">
        <v>137</v>
      </c>
      <c r="E812" s="499"/>
    </row>
    <row r="813" spans="1:8" ht="12.75" customHeight="1" x14ac:dyDescent="0.25">
      <c r="A813" s="76" t="s">
        <v>151</v>
      </c>
      <c r="B813" s="375">
        <v>23801.5</v>
      </c>
      <c r="C813" s="254">
        <v>5801.8</v>
      </c>
      <c r="D813" s="71">
        <v>17999.7</v>
      </c>
      <c r="E813" s="365"/>
      <c r="F813" s="438"/>
      <c r="G813" s="347"/>
      <c r="H813" s="347"/>
    </row>
    <row r="814" spans="1:8" ht="12.75" customHeight="1" x14ac:dyDescent="0.25">
      <c r="A814" s="79" t="s">
        <v>152</v>
      </c>
      <c r="B814" s="375">
        <v>35</v>
      </c>
      <c r="C814" s="311" t="s">
        <v>290</v>
      </c>
      <c r="D814" s="71">
        <v>35</v>
      </c>
      <c r="E814" s="34"/>
    </row>
    <row r="815" spans="1:8" ht="12.75" customHeight="1" x14ac:dyDescent="0.25">
      <c r="A815" s="380" t="s">
        <v>153</v>
      </c>
      <c r="B815" s="375">
        <v>21</v>
      </c>
      <c r="C815" s="254">
        <v>21</v>
      </c>
      <c r="D815" s="71" t="s">
        <v>290</v>
      </c>
      <c r="E815" s="111"/>
    </row>
    <row r="816" spans="1:8" ht="12.75" customHeight="1" x14ac:dyDescent="0.25">
      <c r="A816" s="79" t="s">
        <v>155</v>
      </c>
      <c r="B816" s="375">
        <v>254.8</v>
      </c>
      <c r="C816" s="254">
        <v>8.3000000000000007</v>
      </c>
      <c r="D816" s="71">
        <v>246.5</v>
      </c>
      <c r="E816" s="113"/>
    </row>
    <row r="817" spans="1:8" ht="12.75" customHeight="1" x14ac:dyDescent="0.25">
      <c r="A817" s="79" t="s">
        <v>156</v>
      </c>
      <c r="B817" s="375">
        <v>25</v>
      </c>
      <c r="C817" s="72" t="s">
        <v>290</v>
      </c>
      <c r="D817" s="71">
        <v>25</v>
      </c>
      <c r="E817" s="85"/>
      <c r="F817" s="406"/>
      <c r="G817" s="114"/>
    </row>
    <row r="818" spans="1:8" ht="12.75" customHeight="1" x14ac:dyDescent="0.25">
      <c r="A818" s="79" t="s">
        <v>158</v>
      </c>
      <c r="B818" s="375">
        <v>9892.2999999999993</v>
      </c>
      <c r="C818" s="254">
        <v>2866.9</v>
      </c>
      <c r="D818" s="71">
        <v>7025.4</v>
      </c>
      <c r="E818" s="86"/>
      <c r="G818" s="114"/>
    </row>
    <row r="819" spans="1:8" ht="12.75" customHeight="1" x14ac:dyDescent="0.25">
      <c r="A819" s="79" t="s">
        <v>159</v>
      </c>
      <c r="B819" s="375">
        <v>13495.4</v>
      </c>
      <c r="C819" s="254">
        <v>2842.6</v>
      </c>
      <c r="D819" s="71">
        <v>10652.8</v>
      </c>
      <c r="E819" s="85"/>
      <c r="F819" s="406"/>
      <c r="G819" s="114"/>
    </row>
    <row r="820" spans="1:8" ht="12.75" customHeight="1" x14ac:dyDescent="0.25">
      <c r="A820" s="79" t="s">
        <v>165</v>
      </c>
      <c r="B820" s="375">
        <v>68</v>
      </c>
      <c r="C820" s="254">
        <v>63</v>
      </c>
      <c r="D820" s="457">
        <v>5</v>
      </c>
      <c r="E820" s="85"/>
      <c r="F820" s="406"/>
      <c r="G820" s="114"/>
    </row>
    <row r="821" spans="1:8" ht="12.75" customHeight="1" x14ac:dyDescent="0.25">
      <c r="A821" s="81" t="s">
        <v>168</v>
      </c>
      <c r="B821" s="376">
        <v>10</v>
      </c>
      <c r="C821" s="83" t="s">
        <v>290</v>
      </c>
      <c r="D821" s="82">
        <v>10</v>
      </c>
      <c r="E821" s="85"/>
      <c r="F821" s="406"/>
      <c r="G821" s="114"/>
    </row>
    <row r="822" spans="1:8" ht="15" customHeight="1" x14ac:dyDescent="0.25">
      <c r="A822" s="141"/>
      <c r="B822" s="165"/>
      <c r="C822" s="165"/>
      <c r="D822" s="165"/>
      <c r="E822" s="85"/>
      <c r="F822" s="406"/>
      <c r="G822" s="114"/>
    </row>
    <row r="823" spans="1:8" s="347" customFormat="1" ht="20.100000000000001" customHeight="1" x14ac:dyDescent="0.25">
      <c r="A823" s="534" t="s">
        <v>216</v>
      </c>
      <c r="B823" s="534"/>
      <c r="C823" s="534"/>
      <c r="D823" s="534"/>
      <c r="E823" s="85"/>
      <c r="F823" s="406"/>
      <c r="G823" s="114"/>
      <c r="H823" s="15"/>
    </row>
    <row r="824" spans="1:8" ht="12.75" customHeight="1" x14ac:dyDescent="0.25">
      <c r="A824" s="79"/>
      <c r="B824" s="94"/>
      <c r="C824" s="95" t="s">
        <v>133</v>
      </c>
      <c r="D824" s="457" t="s">
        <v>134</v>
      </c>
      <c r="E824" s="85"/>
      <c r="F824" s="406"/>
      <c r="G824" s="114"/>
    </row>
    <row r="825" spans="1:8" ht="24" customHeight="1" x14ac:dyDescent="0.25">
      <c r="A825" s="537"/>
      <c r="B825" s="541" t="s">
        <v>326</v>
      </c>
      <c r="C825" s="535" t="s">
        <v>135</v>
      </c>
      <c r="D825" s="536"/>
      <c r="E825" s="86"/>
      <c r="G825" s="114"/>
    </row>
    <row r="826" spans="1:8" ht="33" customHeight="1" x14ac:dyDescent="0.25">
      <c r="A826" s="537"/>
      <c r="B826" s="541"/>
      <c r="C826" s="452" t="s">
        <v>136</v>
      </c>
      <c r="D826" s="167" t="s">
        <v>137</v>
      </c>
      <c r="E826" s="165"/>
    </row>
    <row r="827" spans="1:8" ht="15" customHeight="1" x14ac:dyDescent="0.25">
      <c r="A827" s="76" t="s">
        <v>151</v>
      </c>
      <c r="B827" s="70">
        <f>C827+D827</f>
        <v>173585.90000000002</v>
      </c>
      <c r="C827" s="254">
        <v>66613.3</v>
      </c>
      <c r="D827" s="70">
        <v>106972.6</v>
      </c>
      <c r="E827" s="365"/>
      <c r="F827" s="438"/>
      <c r="G827" s="347"/>
      <c r="H827" s="347"/>
    </row>
    <row r="828" spans="1:8" ht="12.75" customHeight="1" x14ac:dyDescent="0.25">
      <c r="A828" s="81" t="s">
        <v>217</v>
      </c>
      <c r="B828" s="136">
        <f>C828+D828</f>
        <v>173585.90000000002</v>
      </c>
      <c r="C828" s="256">
        <v>66613.3</v>
      </c>
      <c r="D828" s="136">
        <v>106972.6</v>
      </c>
    </row>
    <row r="829" spans="1:8" ht="15" customHeight="1" x14ac:dyDescent="0.25">
      <c r="A829" s="149"/>
      <c r="B829" s="170"/>
      <c r="C829" s="171"/>
      <c r="D829" s="114"/>
      <c r="E829" s="34"/>
    </row>
    <row r="830" spans="1:8" s="347" customFormat="1" ht="20.100000000000001" customHeight="1" x14ac:dyDescent="0.25">
      <c r="A830" s="551" t="s">
        <v>218</v>
      </c>
      <c r="B830" s="551"/>
      <c r="C830" s="551"/>
      <c r="D830" s="551"/>
      <c r="E830" s="34"/>
      <c r="F830" s="124"/>
      <c r="G830" s="15"/>
      <c r="H830" s="15"/>
    </row>
    <row r="831" spans="1:8" ht="12.75" customHeight="1" x14ac:dyDescent="0.25">
      <c r="A831" s="74"/>
      <c r="B831" s="75"/>
      <c r="C831" s="93" t="s">
        <v>133</v>
      </c>
      <c r="D831" s="457" t="s">
        <v>134</v>
      </c>
      <c r="E831" s="117"/>
    </row>
    <row r="832" spans="1:8" ht="24" customHeight="1" x14ac:dyDescent="0.25">
      <c r="A832" s="528"/>
      <c r="B832" s="529" t="s">
        <v>326</v>
      </c>
      <c r="C832" s="530" t="s">
        <v>135</v>
      </c>
      <c r="D832" s="531"/>
      <c r="E832" s="117"/>
    </row>
    <row r="833" spans="1:8" ht="33" customHeight="1" x14ac:dyDescent="0.25">
      <c r="A833" s="528"/>
      <c r="B833" s="529"/>
      <c r="C833" s="448" t="s">
        <v>136</v>
      </c>
      <c r="D833" s="360" t="s">
        <v>137</v>
      </c>
    </row>
    <row r="834" spans="1:8" ht="12.75" customHeight="1" x14ac:dyDescent="0.25">
      <c r="A834" s="76" t="s">
        <v>151</v>
      </c>
      <c r="B834" s="217">
        <v>2978957.7</v>
      </c>
      <c r="C834" s="353">
        <v>1518576.8</v>
      </c>
      <c r="D834" s="72">
        <v>1460380.9</v>
      </c>
      <c r="E834" s="484"/>
      <c r="F834" s="438"/>
      <c r="G834" s="347"/>
      <c r="H834" s="347"/>
    </row>
    <row r="835" spans="1:8" ht="12.75" customHeight="1" x14ac:dyDescent="0.25">
      <c r="A835" s="79" t="s">
        <v>152</v>
      </c>
      <c r="B835" s="85">
        <v>135353.20000000001</v>
      </c>
      <c r="C835" s="72">
        <v>38916</v>
      </c>
      <c r="D835" s="72">
        <v>96437.2</v>
      </c>
      <c r="E835" s="34"/>
    </row>
    <row r="836" spans="1:8" ht="12.75" customHeight="1" x14ac:dyDescent="0.25">
      <c r="A836" s="79" t="s">
        <v>153</v>
      </c>
      <c r="B836" s="85">
        <v>296688.30000000005</v>
      </c>
      <c r="C836" s="72">
        <v>270568.90000000002</v>
      </c>
      <c r="D836" s="72">
        <v>26119.4</v>
      </c>
      <c r="E836" s="483"/>
    </row>
    <row r="837" spans="1:8" ht="12.75" customHeight="1" x14ac:dyDescent="0.25">
      <c r="A837" s="79" t="s">
        <v>154</v>
      </c>
      <c r="B837" s="85">
        <v>267103.2</v>
      </c>
      <c r="C837" s="72">
        <v>90288.2</v>
      </c>
      <c r="D837" s="72">
        <v>176815</v>
      </c>
      <c r="E837" s="113"/>
    </row>
    <row r="838" spans="1:8" ht="12.75" customHeight="1" x14ac:dyDescent="0.25">
      <c r="A838" s="79" t="s">
        <v>155</v>
      </c>
      <c r="B838" s="85">
        <v>212169</v>
      </c>
      <c r="C838" s="72">
        <v>68236.100000000006</v>
      </c>
      <c r="D838" s="72">
        <v>143932.9</v>
      </c>
      <c r="E838" s="259"/>
      <c r="F838" s="406"/>
      <c r="G838" s="29"/>
    </row>
    <row r="839" spans="1:8" ht="12.75" customHeight="1" x14ac:dyDescent="0.25">
      <c r="A839" s="79" t="s">
        <v>156</v>
      </c>
      <c r="B839" s="85">
        <v>5494.2</v>
      </c>
      <c r="C839" s="72">
        <v>290</v>
      </c>
      <c r="D839" s="72">
        <v>5204.2</v>
      </c>
      <c r="E839" s="259"/>
      <c r="F839" s="406"/>
      <c r="G839" s="29"/>
    </row>
    <row r="840" spans="1:8" ht="12.75" customHeight="1" x14ac:dyDescent="0.25">
      <c r="A840" s="79" t="s">
        <v>157</v>
      </c>
      <c r="B840" s="85">
        <v>215304.09999999998</v>
      </c>
      <c r="C840" s="72">
        <v>68169.8</v>
      </c>
      <c r="D840" s="72">
        <v>147134.29999999999</v>
      </c>
      <c r="E840" s="259"/>
      <c r="F840" s="406"/>
      <c r="G840" s="29"/>
    </row>
    <row r="841" spans="1:8" ht="12.75" customHeight="1" x14ac:dyDescent="0.25">
      <c r="A841" s="79" t="s">
        <v>158</v>
      </c>
      <c r="B841" s="85">
        <v>175205.5</v>
      </c>
      <c r="C841" s="72">
        <v>7930.5</v>
      </c>
      <c r="D841" s="72">
        <v>167275</v>
      </c>
      <c r="E841" s="259"/>
      <c r="F841" s="406"/>
      <c r="G841" s="29"/>
    </row>
    <row r="842" spans="1:8" ht="12.75" customHeight="1" x14ac:dyDescent="0.25">
      <c r="A842" s="79" t="s">
        <v>159</v>
      </c>
      <c r="B842" s="85">
        <v>86890.799999999988</v>
      </c>
      <c r="C842" s="72">
        <v>18215.599999999999</v>
      </c>
      <c r="D842" s="72">
        <v>68675.199999999997</v>
      </c>
      <c r="E842" s="259"/>
      <c r="F842" s="406"/>
      <c r="G842" s="29"/>
    </row>
    <row r="843" spans="1:8" ht="12.75" customHeight="1" x14ac:dyDescent="0.25">
      <c r="A843" s="79" t="s">
        <v>160</v>
      </c>
      <c r="B843" s="85">
        <v>180709.40000000002</v>
      </c>
      <c r="C843" s="72">
        <v>85161.8</v>
      </c>
      <c r="D843" s="72">
        <v>95547.6</v>
      </c>
      <c r="E843" s="259"/>
      <c r="F843" s="406"/>
      <c r="G843" s="29"/>
    </row>
    <row r="844" spans="1:8" ht="12.75" customHeight="1" x14ac:dyDescent="0.25">
      <c r="A844" s="79" t="s">
        <v>161</v>
      </c>
      <c r="B844" s="85">
        <v>560715.1</v>
      </c>
      <c r="C844" s="72">
        <v>433153.3</v>
      </c>
      <c r="D844" s="72">
        <v>127561.8</v>
      </c>
      <c r="E844" s="259"/>
      <c r="F844" s="406"/>
      <c r="G844" s="29"/>
    </row>
    <row r="845" spans="1:8" ht="12.75" customHeight="1" x14ac:dyDescent="0.25">
      <c r="A845" s="79" t="s">
        <v>162</v>
      </c>
      <c r="B845" s="85">
        <v>71568.7</v>
      </c>
      <c r="C845" s="72">
        <v>20066.3</v>
      </c>
      <c r="D845" s="72">
        <v>51502.400000000001</v>
      </c>
      <c r="E845" s="259"/>
      <c r="F845" s="406"/>
      <c r="G845" s="29"/>
    </row>
    <row r="846" spans="1:8" ht="12.75" customHeight="1" x14ac:dyDescent="0.25">
      <c r="A846" s="79" t="s">
        <v>163</v>
      </c>
      <c r="B846" s="85">
        <v>84</v>
      </c>
      <c r="C846" s="414" t="s">
        <v>290</v>
      </c>
      <c r="D846" s="72">
        <v>84</v>
      </c>
      <c r="E846" s="259"/>
      <c r="F846" s="406"/>
      <c r="G846" s="29"/>
    </row>
    <row r="847" spans="1:8" ht="12.75" customHeight="1" x14ac:dyDescent="0.25">
      <c r="A847" s="79" t="s">
        <v>164</v>
      </c>
      <c r="B847" s="85">
        <v>191093.7</v>
      </c>
      <c r="C847" s="259">
        <v>119841.7</v>
      </c>
      <c r="D847" s="72">
        <v>71252</v>
      </c>
      <c r="E847" s="259"/>
      <c r="F847" s="406"/>
      <c r="G847" s="29"/>
    </row>
    <row r="848" spans="1:8" ht="12.75" customHeight="1" x14ac:dyDescent="0.25">
      <c r="A848" s="79" t="s">
        <v>165</v>
      </c>
      <c r="B848" s="85">
        <v>253663.7</v>
      </c>
      <c r="C848" s="259">
        <v>219506.6</v>
      </c>
      <c r="D848" s="72">
        <v>34157.1</v>
      </c>
      <c r="E848" s="259"/>
      <c r="F848" s="406"/>
      <c r="G848" s="29"/>
    </row>
    <row r="849" spans="1:8" ht="12.75" customHeight="1" x14ac:dyDescent="0.25">
      <c r="A849" s="79" t="s">
        <v>166</v>
      </c>
      <c r="B849" s="85">
        <v>213067</v>
      </c>
      <c r="C849" s="259">
        <v>45699.9</v>
      </c>
      <c r="D849" s="72">
        <v>167367.1</v>
      </c>
      <c r="E849" s="259"/>
      <c r="F849" s="406"/>
      <c r="G849" s="29"/>
    </row>
    <row r="850" spans="1:8" ht="15" customHeight="1" x14ac:dyDescent="0.25">
      <c r="A850" s="79" t="s">
        <v>167</v>
      </c>
      <c r="B850" s="85">
        <v>5209.8</v>
      </c>
      <c r="C850" s="259">
        <v>1441</v>
      </c>
      <c r="D850" s="72">
        <v>3768.8</v>
      </c>
      <c r="E850" s="260"/>
      <c r="G850" s="29"/>
    </row>
    <row r="851" spans="1:8" ht="12.75" customHeight="1" x14ac:dyDescent="0.25">
      <c r="A851" s="79" t="s">
        <v>168</v>
      </c>
      <c r="B851" s="85">
        <v>105683</v>
      </c>
      <c r="C851" s="259">
        <v>28188.1</v>
      </c>
      <c r="D851" s="72">
        <v>77494.899999999994</v>
      </c>
      <c r="E851" s="259"/>
      <c r="F851" s="406"/>
      <c r="G851" s="29"/>
    </row>
    <row r="852" spans="1:8" ht="12.75" customHeight="1" x14ac:dyDescent="0.25">
      <c r="A852" s="79" t="s">
        <v>169</v>
      </c>
      <c r="B852" s="85">
        <v>799</v>
      </c>
      <c r="C852" s="259">
        <v>799</v>
      </c>
      <c r="D852" s="262" t="s">
        <v>290</v>
      </c>
      <c r="E852" s="259"/>
      <c r="F852" s="406"/>
      <c r="G852" s="29"/>
    </row>
    <row r="853" spans="1:8" ht="15" customHeight="1" x14ac:dyDescent="0.25">
      <c r="A853" s="79" t="s">
        <v>170</v>
      </c>
      <c r="B853" s="85">
        <v>56</v>
      </c>
      <c r="C853" s="259">
        <v>56</v>
      </c>
      <c r="D853" s="262" t="s">
        <v>290</v>
      </c>
      <c r="E853" s="259"/>
      <c r="F853" s="406"/>
      <c r="G853" s="29"/>
    </row>
    <row r="854" spans="1:8" ht="12.75" customHeight="1" x14ac:dyDescent="0.25">
      <c r="A854" s="81" t="s">
        <v>171</v>
      </c>
      <c r="B854" s="82">
        <v>2100</v>
      </c>
      <c r="C854" s="73">
        <v>2048</v>
      </c>
      <c r="D854" s="73">
        <v>52</v>
      </c>
      <c r="E854" s="259"/>
      <c r="F854" s="406"/>
      <c r="G854" s="29"/>
    </row>
    <row r="855" spans="1:8" ht="15" customHeight="1" x14ac:dyDescent="0.25">
      <c r="A855" s="144"/>
      <c r="B855" s="163"/>
      <c r="C855" s="164"/>
      <c r="D855" s="147"/>
      <c r="E855" s="259"/>
      <c r="F855" s="406"/>
      <c r="G855" s="29"/>
    </row>
    <row r="856" spans="1:8" s="347" customFormat="1" ht="20.100000000000001" customHeight="1" x14ac:dyDescent="0.25">
      <c r="A856" s="534" t="s">
        <v>219</v>
      </c>
      <c r="B856" s="534"/>
      <c r="C856" s="534"/>
      <c r="D856" s="534"/>
      <c r="E856" s="259"/>
      <c r="F856" s="406"/>
      <c r="G856" s="29"/>
      <c r="H856" s="15"/>
    </row>
    <row r="857" spans="1:8" ht="12.75" customHeight="1" x14ac:dyDescent="0.25">
      <c r="A857" s="79"/>
      <c r="B857" s="94"/>
      <c r="C857" s="95" t="s">
        <v>133</v>
      </c>
      <c r="D857" s="457" t="s">
        <v>134</v>
      </c>
      <c r="E857" s="259"/>
      <c r="F857" s="406"/>
      <c r="G857" s="29"/>
    </row>
    <row r="858" spans="1:8" ht="24" customHeight="1" x14ac:dyDescent="0.25">
      <c r="A858" s="558"/>
      <c r="B858" s="553" t="s">
        <v>326</v>
      </c>
      <c r="C858" s="535" t="s">
        <v>135</v>
      </c>
      <c r="D858" s="536"/>
      <c r="E858" s="259"/>
      <c r="F858" s="406"/>
      <c r="G858" s="29"/>
    </row>
    <row r="859" spans="1:8" ht="33" customHeight="1" x14ac:dyDescent="0.25">
      <c r="A859" s="559"/>
      <c r="B859" s="554"/>
      <c r="C859" s="452" t="s">
        <v>136</v>
      </c>
      <c r="D859" s="112" t="s">
        <v>137</v>
      </c>
      <c r="E859" s="99"/>
    </row>
    <row r="860" spans="1:8" ht="12.75" customHeight="1" x14ac:dyDescent="0.25">
      <c r="A860" s="79" t="s">
        <v>151</v>
      </c>
      <c r="B860" s="71">
        <v>80.5</v>
      </c>
      <c r="C860" s="254">
        <v>50.5</v>
      </c>
      <c r="D860" s="71">
        <v>30</v>
      </c>
      <c r="E860" s="365"/>
      <c r="F860" s="438"/>
      <c r="G860" s="347"/>
      <c r="H860" s="347"/>
    </row>
    <row r="861" spans="1:8" ht="12.75" customHeight="1" x14ac:dyDescent="0.25">
      <c r="A861" s="79" t="s">
        <v>152</v>
      </c>
      <c r="B861" s="71">
        <v>10</v>
      </c>
      <c r="C861" s="457" t="s">
        <v>290</v>
      </c>
      <c r="D861" s="71">
        <v>10</v>
      </c>
      <c r="E861" s="34"/>
    </row>
    <row r="862" spans="1:8" ht="12.75" customHeight="1" x14ac:dyDescent="0.25">
      <c r="A862" s="79" t="s">
        <v>155</v>
      </c>
      <c r="B862" s="71">
        <v>10.5</v>
      </c>
      <c r="C862" s="254">
        <v>0.5</v>
      </c>
      <c r="D862" s="71">
        <v>10</v>
      </c>
      <c r="E862" s="111"/>
    </row>
    <row r="863" spans="1:8" ht="12.75" customHeight="1" x14ac:dyDescent="0.25">
      <c r="A863" s="91" t="s">
        <v>160</v>
      </c>
      <c r="B863" s="85">
        <v>50</v>
      </c>
      <c r="C863" s="348">
        <v>50</v>
      </c>
      <c r="D863" s="85" t="s">
        <v>290</v>
      </c>
      <c r="E863" s="113"/>
    </row>
    <row r="864" spans="1:8" ht="12.75" customHeight="1" x14ac:dyDescent="0.25">
      <c r="A864" s="81" t="s">
        <v>168</v>
      </c>
      <c r="B864" s="82">
        <v>10</v>
      </c>
      <c r="C864" s="73" t="s">
        <v>290</v>
      </c>
      <c r="D864" s="82">
        <v>10</v>
      </c>
      <c r="E864" s="85"/>
      <c r="F864" s="406"/>
      <c r="G864" s="29"/>
    </row>
    <row r="865" spans="1:8" ht="15" customHeight="1" x14ac:dyDescent="0.25">
      <c r="A865" s="172"/>
      <c r="B865" s="173"/>
      <c r="C865" s="172"/>
      <c r="D865" s="174"/>
      <c r="E865" s="86"/>
      <c r="G865" s="29"/>
    </row>
    <row r="866" spans="1:8" s="347" customFormat="1" ht="20.100000000000001" customHeight="1" x14ac:dyDescent="0.25">
      <c r="A866" s="534" t="s">
        <v>220</v>
      </c>
      <c r="B866" s="534"/>
      <c r="C866" s="534"/>
      <c r="D866" s="534"/>
      <c r="E866" s="85"/>
      <c r="F866" s="406"/>
      <c r="G866" s="29"/>
      <c r="H866" s="15"/>
    </row>
    <row r="867" spans="1:8" ht="12.75" customHeight="1" x14ac:dyDescent="0.25">
      <c r="A867" s="79"/>
      <c r="B867" s="94"/>
      <c r="C867" s="95" t="s">
        <v>133</v>
      </c>
      <c r="D867" s="457" t="s">
        <v>134</v>
      </c>
      <c r="E867" s="92"/>
      <c r="F867" s="406"/>
      <c r="G867" s="29"/>
    </row>
    <row r="868" spans="1:8" ht="24" customHeight="1" x14ac:dyDescent="0.25">
      <c r="A868" s="537"/>
      <c r="B868" s="541" t="s">
        <v>326</v>
      </c>
      <c r="C868" s="535" t="s">
        <v>135</v>
      </c>
      <c r="D868" s="536"/>
      <c r="E868" s="92"/>
      <c r="F868" s="406"/>
      <c r="G868" s="29"/>
    </row>
    <row r="869" spans="1:8" ht="33" customHeight="1" x14ac:dyDescent="0.25">
      <c r="A869" s="537"/>
      <c r="B869" s="541"/>
      <c r="C869" s="452" t="s">
        <v>136</v>
      </c>
      <c r="D869" s="167" t="s">
        <v>137</v>
      </c>
      <c r="E869" s="86"/>
    </row>
    <row r="870" spans="1:8" ht="12.75" customHeight="1" x14ac:dyDescent="0.25">
      <c r="A870" s="76" t="s">
        <v>151</v>
      </c>
      <c r="B870" s="71">
        <v>5</v>
      </c>
      <c r="C870" s="71" t="s">
        <v>290</v>
      </c>
      <c r="D870" s="71">
        <v>5</v>
      </c>
      <c r="E870" s="365"/>
      <c r="F870" s="438"/>
      <c r="G870" s="347"/>
      <c r="H870" s="347"/>
    </row>
    <row r="871" spans="1:8" ht="15" customHeight="1" x14ac:dyDescent="0.25">
      <c r="A871" s="79" t="s">
        <v>158</v>
      </c>
      <c r="B871" s="71">
        <v>4.2</v>
      </c>
      <c r="C871" s="71" t="s">
        <v>290</v>
      </c>
      <c r="D871" s="457">
        <v>4.2</v>
      </c>
    </row>
    <row r="872" spans="1:8" ht="12.75" customHeight="1" x14ac:dyDescent="0.25">
      <c r="A872" s="81" t="s">
        <v>162</v>
      </c>
      <c r="B872" s="82">
        <v>0.8</v>
      </c>
      <c r="C872" s="83" t="s">
        <v>290</v>
      </c>
      <c r="D872" s="82">
        <v>0.8</v>
      </c>
      <c r="E872" s="111"/>
    </row>
    <row r="873" spans="1:8" ht="15" customHeight="1" x14ac:dyDescent="0.25">
      <c r="A873" s="91"/>
      <c r="B873" s="92"/>
      <c r="C873" s="92"/>
      <c r="D873" s="92"/>
      <c r="E873" s="113"/>
    </row>
    <row r="874" spans="1:8" ht="20.100000000000001" customHeight="1" x14ac:dyDescent="0.25">
      <c r="A874" s="534" t="s">
        <v>221</v>
      </c>
      <c r="B874" s="534"/>
      <c r="C874" s="534"/>
      <c r="D874" s="534"/>
      <c r="E874" s="85"/>
      <c r="F874" s="406"/>
      <c r="G874" s="29"/>
    </row>
    <row r="875" spans="1:8" ht="12.75" customHeight="1" x14ac:dyDescent="0.25">
      <c r="A875" s="79"/>
      <c r="B875" s="122"/>
      <c r="C875" s="122"/>
      <c r="D875" s="457" t="s">
        <v>134</v>
      </c>
      <c r="E875" s="86"/>
      <c r="G875" s="29"/>
    </row>
    <row r="876" spans="1:8" ht="24" customHeight="1" x14ac:dyDescent="0.25">
      <c r="A876" s="537"/>
      <c r="B876" s="541" t="s">
        <v>326</v>
      </c>
      <c r="C876" s="535" t="s">
        <v>135</v>
      </c>
      <c r="D876" s="536"/>
      <c r="E876" s="85"/>
      <c r="F876" s="406"/>
      <c r="G876" s="29"/>
    </row>
    <row r="877" spans="1:8" ht="33" customHeight="1" x14ac:dyDescent="0.25">
      <c r="A877" s="537"/>
      <c r="B877" s="541"/>
      <c r="C877" s="452" t="s">
        <v>136</v>
      </c>
      <c r="D877" s="112" t="s">
        <v>137</v>
      </c>
      <c r="E877" s="92"/>
    </row>
    <row r="878" spans="1:8" ht="12.75" customHeight="1" x14ac:dyDescent="0.25">
      <c r="A878" s="76" t="s">
        <v>151</v>
      </c>
      <c r="B878" s="375">
        <v>98748.299999999988</v>
      </c>
      <c r="C878" s="254">
        <v>61806.799999999996</v>
      </c>
      <c r="D878" s="71">
        <v>36941.5</v>
      </c>
      <c r="E878" s="365"/>
    </row>
    <row r="879" spans="1:8" ht="12.75" customHeight="1" x14ac:dyDescent="0.25">
      <c r="A879" s="79" t="s">
        <v>152</v>
      </c>
      <c r="B879" s="375">
        <v>9638.7999999999993</v>
      </c>
      <c r="C879" s="254">
        <v>1210</v>
      </c>
      <c r="D879" s="71">
        <v>8428.7999999999993</v>
      </c>
      <c r="E879" s="126"/>
    </row>
    <row r="880" spans="1:8" ht="12.75" customHeight="1" x14ac:dyDescent="0.25">
      <c r="A880" s="79" t="s">
        <v>153</v>
      </c>
      <c r="B880" s="375">
        <v>32598.799999999999</v>
      </c>
      <c r="C880" s="254">
        <v>25453.599999999999</v>
      </c>
      <c r="D880" s="71">
        <v>7145.2</v>
      </c>
      <c r="E880" s="126"/>
    </row>
    <row r="881" spans="1:8" ht="12.75" customHeight="1" x14ac:dyDescent="0.25">
      <c r="A881" s="79" t="s">
        <v>154</v>
      </c>
      <c r="B881" s="375">
        <v>4301</v>
      </c>
      <c r="C881" s="254">
        <v>3311</v>
      </c>
      <c r="D881" s="71">
        <v>990</v>
      </c>
      <c r="E881" s="126"/>
    </row>
    <row r="882" spans="1:8" ht="12.75" customHeight="1" x14ac:dyDescent="0.25">
      <c r="A882" s="79" t="s">
        <v>155</v>
      </c>
      <c r="B882" s="375">
        <v>1009.2</v>
      </c>
      <c r="C882" s="254">
        <v>457.5</v>
      </c>
      <c r="D882" s="71">
        <v>551.70000000000005</v>
      </c>
      <c r="E882" s="85"/>
      <c r="F882" s="39"/>
    </row>
    <row r="883" spans="1:8" ht="12.75" customHeight="1" x14ac:dyDescent="0.25">
      <c r="A883" s="79" t="s">
        <v>156</v>
      </c>
      <c r="B883" s="375">
        <v>429.4</v>
      </c>
      <c r="C883" s="311" t="s">
        <v>290</v>
      </c>
      <c r="D883" s="457">
        <v>429.4</v>
      </c>
      <c r="E883" s="175"/>
      <c r="F883" s="39"/>
    </row>
    <row r="884" spans="1:8" ht="12.75" customHeight="1" x14ac:dyDescent="0.25">
      <c r="A884" s="79" t="s">
        <v>157</v>
      </c>
      <c r="B884" s="375">
        <v>15423.6</v>
      </c>
      <c r="C884" s="254">
        <v>4246.6000000000004</v>
      </c>
      <c r="D884" s="71">
        <v>11177</v>
      </c>
      <c r="E884" s="175"/>
      <c r="F884" s="39"/>
    </row>
    <row r="885" spans="1:8" ht="12.75" customHeight="1" x14ac:dyDescent="0.25">
      <c r="A885" s="79" t="s">
        <v>159</v>
      </c>
      <c r="B885" s="375">
        <v>1492.4</v>
      </c>
      <c r="C885" s="254">
        <v>1417.4</v>
      </c>
      <c r="D885" s="71">
        <v>75</v>
      </c>
      <c r="E885" s="160"/>
      <c r="F885" s="39"/>
    </row>
    <row r="886" spans="1:8" ht="12.75" customHeight="1" x14ac:dyDescent="0.25">
      <c r="A886" s="79" t="s">
        <v>160</v>
      </c>
      <c r="B886" s="375">
        <v>9237</v>
      </c>
      <c r="C886" s="254">
        <v>4712.1000000000004</v>
      </c>
      <c r="D886" s="71">
        <v>4524.8999999999996</v>
      </c>
      <c r="E886" s="160"/>
      <c r="F886" s="39"/>
    </row>
    <row r="887" spans="1:8" ht="12.75" customHeight="1" x14ac:dyDescent="0.25">
      <c r="A887" s="79" t="s">
        <v>162</v>
      </c>
      <c r="B887" s="375">
        <v>896</v>
      </c>
      <c r="C887" s="254">
        <v>896</v>
      </c>
      <c r="D887" s="457" t="s">
        <v>290</v>
      </c>
      <c r="E887" s="160"/>
      <c r="F887" s="39"/>
    </row>
    <row r="888" spans="1:8" ht="15" customHeight="1" x14ac:dyDescent="0.25">
      <c r="A888" s="79" t="s">
        <v>164</v>
      </c>
      <c r="B888" s="375">
        <v>7109</v>
      </c>
      <c r="C888" s="254">
        <v>6058</v>
      </c>
      <c r="D888" s="71">
        <v>1051</v>
      </c>
      <c r="E888" s="160"/>
      <c r="F888" s="39"/>
    </row>
    <row r="889" spans="1:8" ht="12.75" customHeight="1" x14ac:dyDescent="0.25">
      <c r="A889" s="79" t="s">
        <v>165</v>
      </c>
      <c r="B889" s="375">
        <v>14846</v>
      </c>
      <c r="C889" s="254">
        <v>13167</v>
      </c>
      <c r="D889" s="71">
        <v>1679</v>
      </c>
      <c r="E889" s="160"/>
      <c r="F889" s="39"/>
    </row>
    <row r="890" spans="1:8" ht="12.75" customHeight="1" x14ac:dyDescent="0.25">
      <c r="A890" s="79" t="s">
        <v>166</v>
      </c>
      <c r="B890" s="375">
        <v>150</v>
      </c>
      <c r="C890" s="254">
        <v>150</v>
      </c>
      <c r="D890" s="457" t="s">
        <v>290</v>
      </c>
      <c r="E890" s="160"/>
      <c r="F890" s="39"/>
    </row>
    <row r="891" spans="1:8" ht="15" customHeight="1" x14ac:dyDescent="0.25">
      <c r="A891" s="81" t="s">
        <v>168</v>
      </c>
      <c r="B891" s="376">
        <v>1617.1</v>
      </c>
      <c r="C891" s="256">
        <v>727.6</v>
      </c>
      <c r="D891" s="82">
        <v>889.5</v>
      </c>
      <c r="E891" s="160"/>
      <c r="F891" s="39"/>
    </row>
    <row r="892" spans="1:8" ht="15" customHeight="1" x14ac:dyDescent="0.25">
      <c r="A892" s="16"/>
      <c r="B892" s="92"/>
      <c r="C892" s="92"/>
      <c r="D892" s="92"/>
      <c r="E892" s="160"/>
      <c r="F892" s="39"/>
    </row>
    <row r="893" spans="1:8" s="347" customFormat="1" ht="20.100000000000001" customHeight="1" x14ac:dyDescent="0.25">
      <c r="A893" s="540" t="s">
        <v>222</v>
      </c>
      <c r="B893" s="540"/>
      <c r="C893" s="540"/>
      <c r="D893" s="540"/>
      <c r="E893" s="160"/>
      <c r="F893" s="39"/>
      <c r="G893" s="15"/>
      <c r="H893" s="15"/>
    </row>
    <row r="894" spans="1:8" ht="12.75" customHeight="1" x14ac:dyDescent="0.25">
      <c r="A894" s="79"/>
      <c r="B894" s="94"/>
      <c r="C894" s="94"/>
      <c r="D894" s="70" t="s">
        <v>134</v>
      </c>
      <c r="E894" s="160"/>
      <c r="F894" s="39"/>
    </row>
    <row r="895" spans="1:8" ht="24" customHeight="1" x14ac:dyDescent="0.25">
      <c r="A895" s="537"/>
      <c r="B895" s="541" t="s">
        <v>92</v>
      </c>
      <c r="C895" s="535" t="s">
        <v>135</v>
      </c>
      <c r="D895" s="536"/>
      <c r="E895" s="160"/>
      <c r="F895" s="39"/>
    </row>
    <row r="896" spans="1:8" ht="33" customHeight="1" x14ac:dyDescent="0.25">
      <c r="A896" s="537"/>
      <c r="B896" s="541"/>
      <c r="C896" s="452" t="s">
        <v>223</v>
      </c>
      <c r="D896" s="176" t="s">
        <v>224</v>
      </c>
      <c r="E896" s="160"/>
    </row>
    <row r="897" spans="1:8" ht="12.75" customHeight="1" x14ac:dyDescent="0.25">
      <c r="A897" s="76" t="s">
        <v>151</v>
      </c>
      <c r="B897" s="254">
        <v>61806.8</v>
      </c>
      <c r="C897" s="254">
        <v>51276.1</v>
      </c>
      <c r="D897" s="254">
        <v>10530.7</v>
      </c>
      <c r="E897" s="506"/>
      <c r="F897" s="438"/>
      <c r="G897" s="347"/>
      <c r="H897" s="347"/>
    </row>
    <row r="898" spans="1:8" ht="12.75" customHeight="1" x14ac:dyDescent="0.25">
      <c r="A898" s="106" t="s">
        <v>182</v>
      </c>
      <c r="B898" s="254">
        <v>1210</v>
      </c>
      <c r="C898" s="254">
        <v>1210</v>
      </c>
      <c r="D898" s="255" t="s">
        <v>290</v>
      </c>
      <c r="E898" s="138"/>
    </row>
    <row r="899" spans="1:8" ht="12.75" customHeight="1" x14ac:dyDescent="0.25">
      <c r="A899" s="79" t="s">
        <v>153</v>
      </c>
      <c r="B899" s="254">
        <v>25453.599999999999</v>
      </c>
      <c r="C899" s="254">
        <v>18530.599999999999</v>
      </c>
      <c r="D899" s="254">
        <v>6923</v>
      </c>
      <c r="E899" s="177"/>
    </row>
    <row r="900" spans="1:8" ht="12.75" customHeight="1" x14ac:dyDescent="0.25">
      <c r="A900" s="74" t="s">
        <v>154</v>
      </c>
      <c r="B900" s="254">
        <v>3311</v>
      </c>
      <c r="C900" s="254">
        <v>3311</v>
      </c>
      <c r="D900" s="255" t="s">
        <v>290</v>
      </c>
      <c r="E900" s="177"/>
    </row>
    <row r="901" spans="1:8" ht="12.75" customHeight="1" x14ac:dyDescent="0.25">
      <c r="A901" s="79" t="s">
        <v>155</v>
      </c>
      <c r="B901" s="254">
        <v>457.5</v>
      </c>
      <c r="C901" s="254">
        <v>341.8</v>
      </c>
      <c r="D901" s="254">
        <v>115.7</v>
      </c>
      <c r="E901" s="29"/>
      <c r="F901" s="442"/>
    </row>
    <row r="902" spans="1:8" ht="12.75" customHeight="1" x14ac:dyDescent="0.25">
      <c r="A902" s="79" t="s">
        <v>157</v>
      </c>
      <c r="B902" s="254">
        <v>4246.6000000000004</v>
      </c>
      <c r="C902" s="254">
        <v>4246.6000000000004</v>
      </c>
      <c r="D902" s="255" t="s">
        <v>290</v>
      </c>
      <c r="E902" s="29"/>
      <c r="F902" s="442"/>
    </row>
    <row r="903" spans="1:8" ht="12.75" customHeight="1" x14ac:dyDescent="0.25">
      <c r="A903" s="79" t="s">
        <v>183</v>
      </c>
      <c r="B903" s="254">
        <v>1417.4</v>
      </c>
      <c r="C903" s="254">
        <v>1417.4</v>
      </c>
      <c r="D903" s="255" t="s">
        <v>290</v>
      </c>
      <c r="E903" s="29"/>
      <c r="F903" s="442"/>
    </row>
    <row r="904" spans="1:8" ht="12.75" customHeight="1" x14ac:dyDescent="0.25">
      <c r="A904" s="79" t="s">
        <v>160</v>
      </c>
      <c r="B904" s="254">
        <v>4712.1000000000004</v>
      </c>
      <c r="C904" s="254">
        <v>4712.1000000000004</v>
      </c>
      <c r="D904" s="255" t="s">
        <v>290</v>
      </c>
      <c r="E904" s="29"/>
      <c r="F904" s="442"/>
    </row>
    <row r="905" spans="1:8" ht="12.75" customHeight="1" x14ac:dyDescent="0.25">
      <c r="A905" s="143" t="s">
        <v>162</v>
      </c>
      <c r="B905" s="254">
        <v>896</v>
      </c>
      <c r="C905" s="254">
        <v>896</v>
      </c>
      <c r="D905" s="255" t="s">
        <v>290</v>
      </c>
      <c r="E905" s="29"/>
      <c r="F905" s="442"/>
    </row>
    <row r="906" spans="1:8" ht="15" customHeight="1" x14ac:dyDescent="0.25">
      <c r="A906" s="79" t="s">
        <v>164</v>
      </c>
      <c r="B906" s="254">
        <v>6058</v>
      </c>
      <c r="C906" s="254">
        <v>2714</v>
      </c>
      <c r="D906" s="254">
        <v>3344</v>
      </c>
      <c r="E906" s="29"/>
      <c r="F906" s="442"/>
    </row>
    <row r="907" spans="1:8" ht="12.75" customHeight="1" x14ac:dyDescent="0.25">
      <c r="A907" s="79" t="s">
        <v>165</v>
      </c>
      <c r="B907" s="254">
        <v>13167</v>
      </c>
      <c r="C907" s="254">
        <v>13167</v>
      </c>
      <c r="D907" s="255" t="s">
        <v>290</v>
      </c>
      <c r="E907" s="29"/>
      <c r="F907" s="442"/>
    </row>
    <row r="908" spans="1:8" ht="12.75" customHeight="1" x14ac:dyDescent="0.25">
      <c r="A908" s="91" t="s">
        <v>184</v>
      </c>
      <c r="B908" s="254">
        <v>150</v>
      </c>
      <c r="C908" s="254">
        <v>150</v>
      </c>
      <c r="D908" s="255" t="s">
        <v>290</v>
      </c>
      <c r="E908" s="29"/>
      <c r="F908" s="442"/>
    </row>
    <row r="909" spans="1:8" ht="15" customHeight="1" x14ac:dyDescent="0.25">
      <c r="A909" s="81" t="s">
        <v>168</v>
      </c>
      <c r="B909" s="256">
        <v>727.6</v>
      </c>
      <c r="C909" s="256">
        <v>579.6</v>
      </c>
      <c r="D909" s="256">
        <v>148</v>
      </c>
      <c r="E909" s="29"/>
      <c r="F909" s="442"/>
    </row>
    <row r="910" spans="1:8" ht="15" customHeight="1" x14ac:dyDescent="0.25">
      <c r="A910" s="149"/>
      <c r="B910" s="178"/>
      <c r="C910" s="179"/>
      <c r="D910" s="114"/>
      <c r="E910" s="29"/>
      <c r="F910" s="442"/>
    </row>
    <row r="911" spans="1:8" s="347" customFormat="1" ht="20.100000000000001" customHeight="1" x14ac:dyDescent="0.25">
      <c r="A911" s="534" t="s">
        <v>225</v>
      </c>
      <c r="B911" s="534"/>
      <c r="C911" s="534"/>
      <c r="D911" s="534"/>
      <c r="E911" s="29"/>
      <c r="F911" s="442"/>
      <c r="G911" s="15"/>
      <c r="H911" s="15"/>
    </row>
    <row r="912" spans="1:8" ht="12.75" customHeight="1" x14ac:dyDescent="0.25">
      <c r="A912" s="79"/>
      <c r="B912" s="94"/>
      <c r="C912" s="94"/>
      <c r="D912" s="70" t="s">
        <v>134</v>
      </c>
      <c r="E912" s="29"/>
      <c r="F912" s="442"/>
    </row>
    <row r="913" spans="1:8" ht="24" customHeight="1" x14ac:dyDescent="0.25">
      <c r="A913" s="537"/>
      <c r="B913" s="541" t="s">
        <v>326</v>
      </c>
      <c r="C913" s="535" t="s">
        <v>135</v>
      </c>
      <c r="D913" s="536"/>
      <c r="E913" s="29"/>
      <c r="F913" s="442"/>
    </row>
    <row r="914" spans="1:8" ht="33" customHeight="1" x14ac:dyDescent="0.25">
      <c r="A914" s="537"/>
      <c r="B914" s="541"/>
      <c r="C914" s="452" t="s">
        <v>136</v>
      </c>
      <c r="D914" s="112" t="s">
        <v>137</v>
      </c>
    </row>
    <row r="915" spans="1:8" ht="12.75" customHeight="1" x14ac:dyDescent="0.25">
      <c r="A915" s="76" t="s">
        <v>151</v>
      </c>
      <c r="B915" s="71">
        <v>1830.2</v>
      </c>
      <c r="C915" s="474">
        <v>798.2</v>
      </c>
      <c r="D915" s="71">
        <v>1032</v>
      </c>
      <c r="E915" s="365"/>
      <c r="F915" s="438"/>
      <c r="G915" s="347"/>
      <c r="H915" s="347"/>
    </row>
    <row r="916" spans="1:8" ht="12.75" customHeight="1" x14ac:dyDescent="0.25">
      <c r="A916" s="79" t="s">
        <v>152</v>
      </c>
      <c r="B916" s="71">
        <v>814.1</v>
      </c>
      <c r="C916" s="85" t="s">
        <v>290</v>
      </c>
      <c r="D916" s="71">
        <v>814.1</v>
      </c>
      <c r="E916" s="34"/>
    </row>
    <row r="917" spans="1:8" ht="12.75" customHeight="1" x14ac:dyDescent="0.25">
      <c r="A917" s="79" t="s">
        <v>153</v>
      </c>
      <c r="B917" s="71">
        <v>708</v>
      </c>
      <c r="C917" s="348">
        <v>708</v>
      </c>
      <c r="D917" s="457" t="s">
        <v>290</v>
      </c>
      <c r="E917" s="111"/>
    </row>
    <row r="918" spans="1:8" ht="12.75" customHeight="1" x14ac:dyDescent="0.25">
      <c r="A918" s="79" t="s">
        <v>155</v>
      </c>
      <c r="B918" s="71">
        <v>10</v>
      </c>
      <c r="C918" s="85" t="s">
        <v>290</v>
      </c>
      <c r="D918" s="457">
        <v>10</v>
      </c>
      <c r="E918" s="113"/>
    </row>
    <row r="919" spans="1:8" ht="12.75" customHeight="1" x14ac:dyDescent="0.25">
      <c r="A919" s="79" t="s">
        <v>158</v>
      </c>
      <c r="B919" s="71">
        <v>150</v>
      </c>
      <c r="C919" s="85" t="s">
        <v>290</v>
      </c>
      <c r="D919" s="457">
        <v>150</v>
      </c>
      <c r="E919" s="138"/>
      <c r="F919" s="442"/>
    </row>
    <row r="920" spans="1:8" ht="12.75" customHeight="1" x14ac:dyDescent="0.25">
      <c r="A920" s="79" t="s">
        <v>160</v>
      </c>
      <c r="B920" s="71">
        <v>12</v>
      </c>
      <c r="C920" s="85" t="s">
        <v>290</v>
      </c>
      <c r="D920" s="457">
        <v>12</v>
      </c>
      <c r="E920" s="180"/>
      <c r="F920" s="442"/>
    </row>
    <row r="921" spans="1:8" ht="12.75" customHeight="1" x14ac:dyDescent="0.25">
      <c r="A921" s="81" t="s">
        <v>168</v>
      </c>
      <c r="B921" s="82">
        <v>136.1</v>
      </c>
      <c r="C921" s="256">
        <v>90.2</v>
      </c>
      <c r="D921" s="82">
        <v>45.9</v>
      </c>
      <c r="E921" s="180"/>
      <c r="F921" s="442"/>
    </row>
    <row r="922" spans="1:8" ht="15" customHeight="1" x14ac:dyDescent="0.25">
      <c r="A922" s="91"/>
      <c r="B922" s="118"/>
      <c r="C922" s="118"/>
      <c r="D922" s="118"/>
      <c r="E922" s="180"/>
      <c r="F922" s="442"/>
    </row>
    <row r="923" spans="1:8" s="347" customFormat="1" ht="20.100000000000001" customHeight="1" x14ac:dyDescent="0.25">
      <c r="A923" s="534" t="s">
        <v>226</v>
      </c>
      <c r="B923" s="534"/>
      <c r="C923" s="534"/>
      <c r="D923" s="534"/>
      <c r="E923" s="180"/>
      <c r="F923" s="442"/>
      <c r="G923" s="15"/>
      <c r="H923" s="15"/>
    </row>
    <row r="924" spans="1:8" ht="12.75" customHeight="1" x14ac:dyDescent="0.25">
      <c r="A924" s="79"/>
      <c r="B924" s="94"/>
      <c r="C924" s="110" t="s">
        <v>133</v>
      </c>
      <c r="D924" s="136" t="s">
        <v>134</v>
      </c>
      <c r="E924" s="180"/>
      <c r="F924" s="442"/>
    </row>
    <row r="925" spans="1:8" ht="24" customHeight="1" x14ac:dyDescent="0.25">
      <c r="A925" s="537"/>
      <c r="B925" s="541" t="s">
        <v>326</v>
      </c>
      <c r="C925" s="535" t="s">
        <v>135</v>
      </c>
      <c r="D925" s="536"/>
      <c r="E925" s="180"/>
      <c r="F925" s="442"/>
    </row>
    <row r="926" spans="1:8" ht="33" customHeight="1" x14ac:dyDescent="0.25">
      <c r="A926" s="537"/>
      <c r="B926" s="541"/>
      <c r="C926" s="452" t="s">
        <v>136</v>
      </c>
      <c r="D926" s="167" t="s">
        <v>137</v>
      </c>
      <c r="E926" s="248"/>
    </row>
    <row r="927" spans="1:8" ht="12.75" customHeight="1" x14ac:dyDescent="0.25">
      <c r="A927" s="76" t="s">
        <v>151</v>
      </c>
      <c r="B927" s="375">
        <v>8616.2000000000007</v>
      </c>
      <c r="C927" s="375">
        <v>1345.5</v>
      </c>
      <c r="D927" s="70">
        <v>7270.7</v>
      </c>
      <c r="E927" s="365"/>
      <c r="F927" s="438"/>
      <c r="G927" s="347"/>
      <c r="H927" s="347"/>
    </row>
    <row r="928" spans="1:8" ht="12.75" customHeight="1" x14ac:dyDescent="0.25">
      <c r="A928" s="79" t="s">
        <v>152</v>
      </c>
      <c r="B928" s="375">
        <v>90</v>
      </c>
      <c r="C928" s="396" t="s">
        <v>290</v>
      </c>
      <c r="D928" s="70">
        <v>90</v>
      </c>
    </row>
    <row r="929" spans="1:8" ht="12.75" customHeight="1" x14ac:dyDescent="0.25">
      <c r="A929" s="79" t="s">
        <v>155</v>
      </c>
      <c r="B929" s="375">
        <v>703.7</v>
      </c>
      <c r="C929" s="396" t="s">
        <v>290</v>
      </c>
      <c r="D929" s="70">
        <v>703.7</v>
      </c>
    </row>
    <row r="930" spans="1:8" ht="12.75" customHeight="1" x14ac:dyDescent="0.25">
      <c r="A930" s="79" t="s">
        <v>157</v>
      </c>
      <c r="B930" s="375">
        <v>155</v>
      </c>
      <c r="C930" s="396" t="s">
        <v>290</v>
      </c>
      <c r="D930" s="70">
        <v>155</v>
      </c>
    </row>
    <row r="931" spans="1:8" ht="12.75" customHeight="1" x14ac:dyDescent="0.25">
      <c r="A931" s="79" t="s">
        <v>158</v>
      </c>
      <c r="B931" s="375">
        <v>745</v>
      </c>
      <c r="C931" s="396" t="s">
        <v>290</v>
      </c>
      <c r="D931" s="70">
        <v>745</v>
      </c>
      <c r="E931" s="100"/>
      <c r="F931" s="442"/>
    </row>
    <row r="932" spans="1:8" ht="12.75" customHeight="1" x14ac:dyDescent="0.25">
      <c r="A932" s="79" t="s">
        <v>159</v>
      </c>
      <c r="B932" s="375">
        <v>270</v>
      </c>
      <c r="C932" s="375">
        <v>270</v>
      </c>
      <c r="D932" s="70" t="s">
        <v>290</v>
      </c>
      <c r="E932" s="100"/>
      <c r="F932" s="442"/>
    </row>
    <row r="933" spans="1:8" ht="12.75" customHeight="1" x14ac:dyDescent="0.25">
      <c r="A933" s="79" t="s">
        <v>160</v>
      </c>
      <c r="B933" s="375">
        <v>3000</v>
      </c>
      <c r="C933" s="396" t="s">
        <v>290</v>
      </c>
      <c r="D933" s="70">
        <v>3000</v>
      </c>
      <c r="E933" s="100"/>
      <c r="F933" s="442"/>
    </row>
    <row r="934" spans="1:8" ht="15" customHeight="1" x14ac:dyDescent="0.25">
      <c r="A934" s="380" t="s">
        <v>161</v>
      </c>
      <c r="B934" s="375">
        <v>475</v>
      </c>
      <c r="C934" s="375">
        <v>475</v>
      </c>
      <c r="D934" s="70" t="s">
        <v>290</v>
      </c>
      <c r="E934" s="100"/>
      <c r="F934" s="442"/>
    </row>
    <row r="935" spans="1:8" ht="12.75" customHeight="1" x14ac:dyDescent="0.25">
      <c r="A935" s="79" t="s">
        <v>164</v>
      </c>
      <c r="B935" s="375">
        <v>364</v>
      </c>
      <c r="C935" s="375">
        <v>270</v>
      </c>
      <c r="D935" s="70">
        <v>94</v>
      </c>
      <c r="E935" s="100"/>
      <c r="F935" s="442"/>
    </row>
    <row r="936" spans="1:8" ht="12.75" customHeight="1" x14ac:dyDescent="0.25">
      <c r="A936" s="79" t="s">
        <v>165</v>
      </c>
      <c r="B936" s="375">
        <v>787</v>
      </c>
      <c r="C936" s="375">
        <v>329</v>
      </c>
      <c r="D936" s="70">
        <v>458</v>
      </c>
      <c r="E936" s="100"/>
      <c r="F936" s="442"/>
    </row>
    <row r="937" spans="1:8" ht="15" customHeight="1" x14ac:dyDescent="0.25">
      <c r="A937" s="79" t="s">
        <v>166</v>
      </c>
      <c r="B937" s="375">
        <v>1667.5</v>
      </c>
      <c r="C937" s="375">
        <v>1.5</v>
      </c>
      <c r="D937" s="70">
        <v>1666</v>
      </c>
      <c r="E937" s="100"/>
      <c r="F937" s="442"/>
    </row>
    <row r="938" spans="1:8" ht="12.75" customHeight="1" x14ac:dyDescent="0.25">
      <c r="A938" s="81" t="s">
        <v>168</v>
      </c>
      <c r="B938" s="376">
        <v>359</v>
      </c>
      <c r="C938" s="136" t="s">
        <v>290</v>
      </c>
      <c r="D938" s="136">
        <v>359</v>
      </c>
      <c r="E938" s="100"/>
      <c r="F938" s="442"/>
    </row>
    <row r="939" spans="1:8" ht="15" customHeight="1" x14ac:dyDescent="0.25">
      <c r="A939" s="91"/>
      <c r="B939" s="165"/>
      <c r="C939" s="165"/>
      <c r="D939" s="138"/>
      <c r="E939" s="100"/>
      <c r="F939" s="442"/>
    </row>
    <row r="940" spans="1:8" s="347" customFormat="1" ht="20.100000000000001" customHeight="1" x14ac:dyDescent="0.25">
      <c r="A940" s="534" t="s">
        <v>227</v>
      </c>
      <c r="B940" s="534"/>
      <c r="C940" s="534"/>
      <c r="D940" s="534"/>
      <c r="E940" s="100"/>
      <c r="F940" s="442"/>
      <c r="G940" s="15"/>
      <c r="H940" s="15"/>
    </row>
    <row r="941" spans="1:8" ht="12.75" customHeight="1" x14ac:dyDescent="0.25">
      <c r="A941" s="79"/>
      <c r="B941" s="94"/>
      <c r="C941" s="95" t="s">
        <v>133</v>
      </c>
      <c r="D941" s="181" t="s">
        <v>134</v>
      </c>
      <c r="E941" s="100"/>
      <c r="F941" s="442"/>
    </row>
    <row r="942" spans="1:8" ht="24" customHeight="1" x14ac:dyDescent="0.25">
      <c r="A942" s="537"/>
      <c r="B942" s="541" t="s">
        <v>326</v>
      </c>
      <c r="C942" s="535" t="s">
        <v>135</v>
      </c>
      <c r="D942" s="536"/>
      <c r="F942" s="442"/>
    </row>
    <row r="943" spans="1:8" ht="33" customHeight="1" x14ac:dyDescent="0.25">
      <c r="A943" s="537"/>
      <c r="B943" s="541"/>
      <c r="C943" s="452" t="s">
        <v>136</v>
      </c>
      <c r="D943" s="112" t="s">
        <v>137</v>
      </c>
    </row>
    <row r="944" spans="1:8" ht="12.75" customHeight="1" x14ac:dyDescent="0.25">
      <c r="A944" s="76" t="s">
        <v>151</v>
      </c>
      <c r="B944" s="381">
        <f t="shared" ref="B944:B955" si="7">C944+D944+E948</f>
        <v>102372.6</v>
      </c>
      <c r="C944" s="254">
        <v>82296</v>
      </c>
      <c r="D944" s="71">
        <v>20076.599999999999</v>
      </c>
      <c r="E944" s="365"/>
      <c r="F944" s="438"/>
      <c r="G944" s="347"/>
      <c r="H944" s="347"/>
    </row>
    <row r="945" spans="1:7" ht="12.75" customHeight="1" x14ac:dyDescent="0.25">
      <c r="A945" s="79" t="s">
        <v>152</v>
      </c>
      <c r="B945" s="381">
        <f t="shared" si="7"/>
        <v>5817.3</v>
      </c>
      <c r="C945" s="254">
        <v>5131</v>
      </c>
      <c r="D945" s="71">
        <v>686.3</v>
      </c>
      <c r="E945" s="34"/>
    </row>
    <row r="946" spans="1:7" ht="12.75" customHeight="1" x14ac:dyDescent="0.25">
      <c r="A946" s="79" t="s">
        <v>153</v>
      </c>
      <c r="B946" s="381">
        <f t="shared" si="7"/>
        <v>12372.8</v>
      </c>
      <c r="C946" s="254">
        <v>11298.8</v>
      </c>
      <c r="D946" s="71">
        <v>1074</v>
      </c>
      <c r="E946" s="111"/>
    </row>
    <row r="947" spans="1:7" ht="12.75" customHeight="1" x14ac:dyDescent="0.25">
      <c r="A947" s="79" t="s">
        <v>154</v>
      </c>
      <c r="B947" s="381">
        <f t="shared" si="7"/>
        <v>1064</v>
      </c>
      <c r="C947" s="254">
        <v>748</v>
      </c>
      <c r="D947" s="71">
        <v>316</v>
      </c>
      <c r="E947" s="113"/>
    </row>
    <row r="948" spans="1:7" ht="12.75" customHeight="1" x14ac:dyDescent="0.25">
      <c r="A948" s="79" t="s">
        <v>155</v>
      </c>
      <c r="B948" s="381">
        <f t="shared" si="7"/>
        <v>14248.8</v>
      </c>
      <c r="C948" s="254">
        <v>10109.6</v>
      </c>
      <c r="D948" s="71">
        <v>4139.2</v>
      </c>
      <c r="E948" s="85"/>
      <c r="F948" s="406"/>
      <c r="G948" s="114"/>
    </row>
    <row r="949" spans="1:7" ht="12.75" customHeight="1" x14ac:dyDescent="0.25">
      <c r="A949" s="79" t="s">
        <v>156</v>
      </c>
      <c r="B949" s="381">
        <f t="shared" si="7"/>
        <v>744.5</v>
      </c>
      <c r="C949" s="254">
        <v>140</v>
      </c>
      <c r="D949" s="457">
        <v>604.5</v>
      </c>
      <c r="E949" s="86"/>
      <c r="F949" s="406"/>
      <c r="G949" s="114"/>
    </row>
    <row r="950" spans="1:7" ht="12.75" customHeight="1" x14ac:dyDescent="0.25">
      <c r="A950" s="79" t="s">
        <v>157</v>
      </c>
      <c r="B950" s="381">
        <f t="shared" si="7"/>
        <v>2330</v>
      </c>
      <c r="C950" s="254">
        <v>1320</v>
      </c>
      <c r="D950" s="71">
        <v>1010</v>
      </c>
      <c r="E950" s="86"/>
      <c r="F950" s="406"/>
      <c r="G950" s="114"/>
    </row>
    <row r="951" spans="1:7" ht="12.75" customHeight="1" x14ac:dyDescent="0.25">
      <c r="A951" s="79" t="s">
        <v>158</v>
      </c>
      <c r="B951" s="381">
        <f t="shared" si="7"/>
        <v>2052.4</v>
      </c>
      <c r="C951" s="254">
        <v>956.5</v>
      </c>
      <c r="D951" s="71">
        <v>1095.9000000000001</v>
      </c>
      <c r="E951" s="86"/>
      <c r="F951" s="406"/>
      <c r="G951" s="114"/>
    </row>
    <row r="952" spans="1:7" ht="12.75" customHeight="1" x14ac:dyDescent="0.25">
      <c r="A952" s="79" t="s">
        <v>159</v>
      </c>
      <c r="B952" s="381">
        <f t="shared" si="7"/>
        <v>3544.8</v>
      </c>
      <c r="C952" s="254">
        <v>1791.5</v>
      </c>
      <c r="D952" s="71">
        <v>1753.3</v>
      </c>
      <c r="E952" s="86"/>
      <c r="F952" s="406"/>
      <c r="G952" s="114"/>
    </row>
    <row r="953" spans="1:7" ht="12.75" customHeight="1" x14ac:dyDescent="0.25">
      <c r="A953" s="79" t="s">
        <v>160</v>
      </c>
      <c r="B953" s="381">
        <f t="shared" si="7"/>
        <v>1585</v>
      </c>
      <c r="C953" s="72">
        <v>1429</v>
      </c>
      <c r="D953" s="71">
        <v>156</v>
      </c>
      <c r="E953" s="86"/>
      <c r="F953" s="406"/>
      <c r="G953" s="114"/>
    </row>
    <row r="954" spans="1:7" ht="12.75" customHeight="1" x14ac:dyDescent="0.25">
      <c r="A954" s="79" t="s">
        <v>161</v>
      </c>
      <c r="B954" s="381">
        <f t="shared" si="7"/>
        <v>12307</v>
      </c>
      <c r="C954" s="254">
        <v>10957</v>
      </c>
      <c r="D954" s="71">
        <v>1350</v>
      </c>
      <c r="E954" s="86"/>
      <c r="F954" s="406"/>
      <c r="G954" s="114"/>
    </row>
    <row r="955" spans="1:7" ht="12.75" customHeight="1" x14ac:dyDescent="0.25">
      <c r="A955" s="79" t="s">
        <v>162</v>
      </c>
      <c r="B955" s="381">
        <f t="shared" si="7"/>
        <v>429</v>
      </c>
      <c r="C955" s="254">
        <v>349</v>
      </c>
      <c r="D955" s="71">
        <v>80</v>
      </c>
      <c r="E955" s="85"/>
      <c r="F955" s="406"/>
      <c r="G955" s="114"/>
    </row>
    <row r="956" spans="1:7" ht="12.75" customHeight="1" x14ac:dyDescent="0.25">
      <c r="A956" s="79" t="s">
        <v>163</v>
      </c>
      <c r="B956" s="381">
        <v>2</v>
      </c>
      <c r="C956" s="311" t="s">
        <v>290</v>
      </c>
      <c r="D956" s="71">
        <v>2</v>
      </c>
      <c r="E956" s="85"/>
      <c r="F956" s="406"/>
      <c r="G956" s="114"/>
    </row>
    <row r="957" spans="1:7" ht="15" customHeight="1" x14ac:dyDescent="0.25">
      <c r="A957" s="79" t="s">
        <v>164</v>
      </c>
      <c r="B957" s="381">
        <f>C957+D957+E961</f>
        <v>12716</v>
      </c>
      <c r="C957" s="254">
        <v>11445</v>
      </c>
      <c r="D957" s="71">
        <v>1271</v>
      </c>
      <c r="E957" s="86"/>
      <c r="F957" s="406"/>
      <c r="G957" s="114"/>
    </row>
    <row r="958" spans="1:7" ht="12.75" customHeight="1" x14ac:dyDescent="0.25">
      <c r="A958" s="79" t="s">
        <v>165</v>
      </c>
      <c r="B958" s="381">
        <f>C958+D958+E962</f>
        <v>18501.5</v>
      </c>
      <c r="C958" s="254">
        <v>17936</v>
      </c>
      <c r="D958" s="71">
        <v>565.5</v>
      </c>
      <c r="E958" s="86"/>
      <c r="F958" s="406"/>
      <c r="G958" s="114"/>
    </row>
    <row r="959" spans="1:7" ht="12.75" customHeight="1" x14ac:dyDescent="0.25">
      <c r="A959" s="79" t="s">
        <v>166</v>
      </c>
      <c r="B959" s="381">
        <f>C959+D959+E963</f>
        <v>5402</v>
      </c>
      <c r="C959" s="254">
        <v>2290.6</v>
      </c>
      <c r="D959" s="71">
        <v>3111.4</v>
      </c>
      <c r="E959" s="85"/>
      <c r="F959" s="406"/>
      <c r="G959" s="114"/>
    </row>
    <row r="960" spans="1:7" ht="15" customHeight="1" x14ac:dyDescent="0.25">
      <c r="A960" s="79" t="s">
        <v>168</v>
      </c>
      <c r="B960" s="381">
        <f>C960+D960+E964</f>
        <v>9195.5</v>
      </c>
      <c r="C960" s="254">
        <v>6334</v>
      </c>
      <c r="D960" s="71">
        <v>2861.5</v>
      </c>
      <c r="E960" s="86"/>
      <c r="G960" s="114"/>
    </row>
    <row r="961" spans="1:8" ht="12.75" customHeight="1" x14ac:dyDescent="0.25">
      <c r="A961" s="81" t="s">
        <v>171</v>
      </c>
      <c r="B961" s="376">
        <v>60</v>
      </c>
      <c r="C961" s="256">
        <v>60</v>
      </c>
      <c r="D961" s="83" t="s">
        <v>290</v>
      </c>
      <c r="E961" s="86"/>
      <c r="F961" s="406"/>
      <c r="G961" s="114"/>
    </row>
    <row r="962" spans="1:8" ht="15" customHeight="1" x14ac:dyDescent="0.25">
      <c r="A962" s="172"/>
      <c r="B962" s="182"/>
      <c r="C962" s="182"/>
      <c r="D962" s="183"/>
      <c r="E962" s="86"/>
      <c r="F962" s="406"/>
      <c r="G962" s="114"/>
    </row>
    <row r="963" spans="1:8" s="347" customFormat="1" ht="24" customHeight="1" x14ac:dyDescent="0.25">
      <c r="A963" s="542" t="s">
        <v>228</v>
      </c>
      <c r="B963" s="542"/>
      <c r="C963" s="542"/>
      <c r="D963" s="542"/>
      <c r="E963" s="85"/>
      <c r="F963" s="406"/>
      <c r="G963" s="114"/>
      <c r="H963" s="15"/>
    </row>
    <row r="964" spans="1:8" ht="12.75" customHeight="1" x14ac:dyDescent="0.25">
      <c r="A964" s="143"/>
      <c r="B964" s="94"/>
      <c r="C964" s="94"/>
      <c r="D964" s="181" t="s">
        <v>134</v>
      </c>
      <c r="E964" s="85"/>
      <c r="F964" s="406"/>
      <c r="G964" s="114"/>
    </row>
    <row r="965" spans="1:8" ht="24" customHeight="1" x14ac:dyDescent="0.25">
      <c r="A965" s="545"/>
      <c r="B965" s="547" t="s">
        <v>326</v>
      </c>
      <c r="C965" s="549" t="s">
        <v>135</v>
      </c>
      <c r="D965" s="550"/>
      <c r="E965" s="86"/>
      <c r="F965" s="406"/>
      <c r="G965" s="114"/>
    </row>
    <row r="966" spans="1:8" ht="33" customHeight="1" x14ac:dyDescent="0.25">
      <c r="A966" s="546"/>
      <c r="B966" s="548"/>
      <c r="C966" s="450" t="s">
        <v>136</v>
      </c>
      <c r="D966" s="417" t="s">
        <v>137</v>
      </c>
      <c r="E966" s="134"/>
    </row>
    <row r="967" spans="1:8" ht="12.75" customHeight="1" x14ac:dyDescent="0.25">
      <c r="A967" s="76" t="s">
        <v>151</v>
      </c>
      <c r="B967" s="375">
        <v>2763541.3</v>
      </c>
      <c r="C967" s="254">
        <v>1372279.8</v>
      </c>
      <c r="D967" s="264">
        <v>1391261.5</v>
      </c>
      <c r="E967" s="505"/>
      <c r="F967" s="438"/>
      <c r="G967" s="347"/>
      <c r="H967" s="347"/>
    </row>
    <row r="968" spans="1:8" ht="12.75" customHeight="1" x14ac:dyDescent="0.25">
      <c r="A968" s="106" t="s">
        <v>182</v>
      </c>
      <c r="B968" s="375">
        <v>118158.5</v>
      </c>
      <c r="C968" s="382">
        <v>32575</v>
      </c>
      <c r="D968" s="253">
        <v>85583.5</v>
      </c>
    </row>
    <row r="969" spans="1:8" ht="12.75" customHeight="1" x14ac:dyDescent="0.25">
      <c r="A969" s="79" t="s">
        <v>153</v>
      </c>
      <c r="B969" s="375">
        <v>251008.7</v>
      </c>
      <c r="C969" s="382">
        <v>233108.5</v>
      </c>
      <c r="D969" s="253">
        <v>17900.2</v>
      </c>
      <c r="E969" s="416"/>
    </row>
    <row r="970" spans="1:8" ht="12.75" customHeight="1" x14ac:dyDescent="0.25">
      <c r="A970" s="79" t="s">
        <v>154</v>
      </c>
      <c r="B970" s="375">
        <v>261738.2</v>
      </c>
      <c r="C970" s="382">
        <v>86229.2</v>
      </c>
      <c r="D970" s="253">
        <v>175509</v>
      </c>
      <c r="E970" s="113"/>
    </row>
    <row r="971" spans="1:8" ht="12.75" customHeight="1" x14ac:dyDescent="0.25">
      <c r="A971" s="79" t="s">
        <v>155</v>
      </c>
      <c r="B971" s="375">
        <v>195894</v>
      </c>
      <c r="C971" s="382">
        <v>57668.4</v>
      </c>
      <c r="D971" s="253">
        <v>138225.60000000001</v>
      </c>
      <c r="E971" s="500"/>
      <c r="F971" s="406"/>
      <c r="G971" s="114"/>
    </row>
    <row r="972" spans="1:8" ht="12.75" customHeight="1" x14ac:dyDescent="0.25">
      <c r="A972" s="79" t="s">
        <v>156</v>
      </c>
      <c r="B972" s="375">
        <v>3158.7</v>
      </c>
      <c r="C972" s="382">
        <v>150</v>
      </c>
      <c r="D972" s="253">
        <v>3008.7</v>
      </c>
      <c r="E972" s="500"/>
      <c r="F972" s="406"/>
      <c r="G972" s="114"/>
    </row>
    <row r="973" spans="1:8" ht="12.75" customHeight="1" x14ac:dyDescent="0.25">
      <c r="A973" s="79" t="s">
        <v>157</v>
      </c>
      <c r="B973" s="375">
        <v>197395.59999999998</v>
      </c>
      <c r="C973" s="382">
        <v>62603.3</v>
      </c>
      <c r="D973" s="253">
        <v>134792.29999999999</v>
      </c>
      <c r="E973" s="500"/>
      <c r="F973" s="406"/>
      <c r="G973" s="114"/>
    </row>
    <row r="974" spans="1:8" ht="12.75" customHeight="1" x14ac:dyDescent="0.25">
      <c r="A974" s="74" t="s">
        <v>158</v>
      </c>
      <c r="B974" s="375">
        <v>172128.8</v>
      </c>
      <c r="C974" s="382">
        <v>6974</v>
      </c>
      <c r="D974" s="253">
        <v>165154.79999999999</v>
      </c>
      <c r="E974" s="500"/>
      <c r="F974" s="406"/>
      <c r="G974" s="114"/>
    </row>
    <row r="975" spans="1:8" ht="12.75" customHeight="1" x14ac:dyDescent="0.25">
      <c r="A975" s="79" t="s">
        <v>183</v>
      </c>
      <c r="B975" s="375">
        <v>81337.599999999991</v>
      </c>
      <c r="C975" s="382">
        <v>14736.7</v>
      </c>
      <c r="D975" s="253">
        <v>66600.899999999994</v>
      </c>
      <c r="E975" s="500"/>
      <c r="F975" s="406"/>
      <c r="G975" s="114"/>
    </row>
    <row r="976" spans="1:8" ht="12.75" customHeight="1" x14ac:dyDescent="0.25">
      <c r="A976" s="79" t="s">
        <v>160</v>
      </c>
      <c r="B976" s="375">
        <v>166825.4</v>
      </c>
      <c r="C976" s="382">
        <v>78970.7</v>
      </c>
      <c r="D976" s="253">
        <v>87854.7</v>
      </c>
      <c r="E976" s="500"/>
      <c r="F976" s="406"/>
      <c r="G976" s="114"/>
    </row>
    <row r="977" spans="1:8" ht="12.75" customHeight="1" x14ac:dyDescent="0.25">
      <c r="A977" s="79" t="s">
        <v>161</v>
      </c>
      <c r="B977" s="375">
        <v>547933.1</v>
      </c>
      <c r="C977" s="382">
        <v>421721.3</v>
      </c>
      <c r="D977" s="253">
        <v>126211.8</v>
      </c>
      <c r="E977" s="500"/>
      <c r="F977" s="406"/>
      <c r="G977" s="114"/>
    </row>
    <row r="978" spans="1:8" ht="12.75" customHeight="1" x14ac:dyDescent="0.25">
      <c r="A978" s="143" t="s">
        <v>162</v>
      </c>
      <c r="B978" s="375">
        <v>70242.899999999994</v>
      </c>
      <c r="C978" s="382">
        <v>18821.3</v>
      </c>
      <c r="D978" s="253">
        <v>51421.599999999999</v>
      </c>
      <c r="E978" s="500"/>
      <c r="F978" s="406"/>
      <c r="G978" s="114"/>
    </row>
    <row r="979" spans="1:8" ht="12.75" customHeight="1" x14ac:dyDescent="0.25">
      <c r="A979" s="79" t="s">
        <v>163</v>
      </c>
      <c r="B979" s="375">
        <v>82</v>
      </c>
      <c r="C979" s="311"/>
      <c r="D979" s="253">
        <v>82</v>
      </c>
      <c r="E979" s="500"/>
      <c r="F979" s="406"/>
      <c r="G979" s="114"/>
    </row>
    <row r="980" spans="1:8" ht="12.75" customHeight="1" x14ac:dyDescent="0.25">
      <c r="A980" s="79" t="s">
        <v>164</v>
      </c>
      <c r="B980" s="375">
        <v>169814.8</v>
      </c>
      <c r="C980" s="382">
        <v>102068.8</v>
      </c>
      <c r="D980" s="253">
        <v>67746</v>
      </c>
      <c r="E980" s="500"/>
      <c r="F980" s="406"/>
      <c r="G980" s="114"/>
    </row>
    <row r="981" spans="1:8" ht="12.75" customHeight="1" x14ac:dyDescent="0.25">
      <c r="A981" s="79" t="s">
        <v>165</v>
      </c>
      <c r="B981" s="375">
        <v>219529.2</v>
      </c>
      <c r="C981" s="382">
        <v>188074.6</v>
      </c>
      <c r="D981" s="253">
        <v>31454.6</v>
      </c>
      <c r="E981" s="500"/>
      <c r="F981" s="406"/>
      <c r="G981" s="114"/>
    </row>
    <row r="982" spans="1:8" ht="12.75" customHeight="1" x14ac:dyDescent="0.25">
      <c r="A982" s="79" t="s">
        <v>184</v>
      </c>
      <c r="B982" s="375">
        <v>205847.5</v>
      </c>
      <c r="C982" s="382">
        <v>43257.8</v>
      </c>
      <c r="D982" s="253">
        <v>162589.70000000001</v>
      </c>
      <c r="E982" s="500"/>
      <c r="F982" s="406"/>
      <c r="G982" s="114"/>
    </row>
    <row r="983" spans="1:8" ht="15" customHeight="1" x14ac:dyDescent="0.25">
      <c r="A983" s="79" t="s">
        <v>185</v>
      </c>
      <c r="B983" s="375">
        <v>5209.8</v>
      </c>
      <c r="C983" s="382">
        <v>1441</v>
      </c>
      <c r="D983" s="253">
        <v>3768.8</v>
      </c>
      <c r="E983" s="500"/>
      <c r="G983" s="114"/>
    </row>
    <row r="984" spans="1:8" ht="12.75" customHeight="1" x14ac:dyDescent="0.25">
      <c r="A984" s="79" t="s">
        <v>168</v>
      </c>
      <c r="B984" s="375">
        <v>94341.5</v>
      </c>
      <c r="C984" s="382">
        <v>21036.2</v>
      </c>
      <c r="D984" s="253">
        <v>73305.3</v>
      </c>
      <c r="E984" s="500"/>
      <c r="F984" s="406"/>
      <c r="G984" s="114"/>
    </row>
    <row r="985" spans="1:8" ht="12.75" customHeight="1" x14ac:dyDescent="0.25">
      <c r="A985" s="79" t="s">
        <v>169</v>
      </c>
      <c r="B985" s="375">
        <v>799</v>
      </c>
      <c r="C985" s="382">
        <v>799</v>
      </c>
      <c r="D985" s="264"/>
      <c r="E985" s="500"/>
      <c r="F985" s="406"/>
      <c r="G985" s="114"/>
    </row>
    <row r="986" spans="1:8" ht="15" customHeight="1" x14ac:dyDescent="0.25">
      <c r="A986" s="91" t="s">
        <v>170</v>
      </c>
      <c r="B986" s="375">
        <v>56</v>
      </c>
      <c r="C986" s="382">
        <v>56</v>
      </c>
      <c r="D986" s="264"/>
      <c r="E986" s="500"/>
      <c r="F986" s="406"/>
      <c r="G986" s="114"/>
    </row>
    <row r="987" spans="1:8" ht="12.75" customHeight="1" x14ac:dyDescent="0.25">
      <c r="A987" s="81" t="s">
        <v>171</v>
      </c>
      <c r="B987" s="376">
        <v>2040</v>
      </c>
      <c r="C987" s="460">
        <v>1988</v>
      </c>
      <c r="D987" s="265">
        <v>52</v>
      </c>
      <c r="E987" s="500"/>
      <c r="F987" s="406"/>
      <c r="G987" s="114"/>
    </row>
    <row r="988" spans="1:8" ht="15" customHeight="1" x14ac:dyDescent="0.25">
      <c r="A988" s="185"/>
      <c r="B988" s="186"/>
      <c r="C988" s="187"/>
      <c r="D988" s="188"/>
      <c r="E988" s="500"/>
      <c r="F988" s="406"/>
      <c r="G988" s="114"/>
    </row>
    <row r="989" spans="1:8" s="347" customFormat="1" ht="20.100000000000001" customHeight="1" x14ac:dyDescent="0.25">
      <c r="A989" s="539" t="s">
        <v>229</v>
      </c>
      <c r="B989" s="539"/>
      <c r="C989" s="539"/>
      <c r="D989" s="539"/>
      <c r="E989" s="500"/>
      <c r="F989" s="406"/>
      <c r="G989" s="114"/>
      <c r="H989" s="15"/>
    </row>
    <row r="990" spans="1:8" ht="12.75" customHeight="1" x14ac:dyDescent="0.25">
      <c r="A990" s="143"/>
      <c r="B990" s="94"/>
      <c r="C990" s="94"/>
      <c r="D990" s="189" t="s">
        <v>134</v>
      </c>
      <c r="E990" s="500"/>
      <c r="F990" s="406"/>
      <c r="G990" s="114"/>
    </row>
    <row r="991" spans="1:8" ht="24" customHeight="1" x14ac:dyDescent="0.25">
      <c r="A991" s="544"/>
      <c r="B991" s="543" t="s">
        <v>326</v>
      </c>
      <c r="C991" s="549" t="s">
        <v>135</v>
      </c>
      <c r="D991" s="550"/>
      <c r="E991" s="500"/>
      <c r="F991" s="406"/>
      <c r="G991" s="114"/>
    </row>
    <row r="992" spans="1:8" ht="33" customHeight="1" x14ac:dyDescent="0.25">
      <c r="A992" s="544"/>
      <c r="B992" s="543"/>
      <c r="C992" s="450" t="s">
        <v>136</v>
      </c>
      <c r="D992" s="481" t="s">
        <v>230</v>
      </c>
      <c r="E992" s="501"/>
    </row>
    <row r="993" spans="1:8" ht="12.75" customHeight="1" x14ac:dyDescent="0.25">
      <c r="A993" s="76" t="s">
        <v>151</v>
      </c>
      <c r="B993" s="375">
        <v>467768.30000000005</v>
      </c>
      <c r="C993" s="254">
        <v>266046.40000000002</v>
      </c>
      <c r="D993" s="71">
        <v>201721.9</v>
      </c>
      <c r="E993" s="503"/>
      <c r="F993" s="438"/>
      <c r="G993" s="347"/>
      <c r="H993" s="347"/>
    </row>
    <row r="994" spans="1:8" ht="12.75" customHeight="1" x14ac:dyDescent="0.25">
      <c r="A994" s="79" t="s">
        <v>152</v>
      </c>
      <c r="B994" s="375">
        <v>15833.4</v>
      </c>
      <c r="C994" s="254">
        <v>10995</v>
      </c>
      <c r="D994" s="71">
        <v>4838.3999999999996</v>
      </c>
    </row>
    <row r="995" spans="1:8" ht="12.75" customHeight="1" x14ac:dyDescent="0.25">
      <c r="A995" s="79" t="s">
        <v>153</v>
      </c>
      <c r="B995" s="375">
        <v>65550.5</v>
      </c>
      <c r="C995" s="254">
        <v>58385.5</v>
      </c>
      <c r="D995" s="71">
        <v>7165</v>
      </c>
      <c r="E995" s="416"/>
    </row>
    <row r="996" spans="1:8" ht="12.75" customHeight="1" x14ac:dyDescent="0.25">
      <c r="A996" s="79" t="s">
        <v>154</v>
      </c>
      <c r="B996" s="375">
        <v>79285</v>
      </c>
      <c r="C996" s="254">
        <v>14317</v>
      </c>
      <c r="D996" s="71">
        <v>64968</v>
      </c>
      <c r="E996" s="418"/>
    </row>
    <row r="997" spans="1:8" ht="12.75" customHeight="1" x14ac:dyDescent="0.25">
      <c r="A997" s="79" t="s">
        <v>155</v>
      </c>
      <c r="B997" s="375">
        <v>9608.6</v>
      </c>
      <c r="C997" s="254">
        <v>1690</v>
      </c>
      <c r="D997" s="71">
        <v>7918.6</v>
      </c>
      <c r="E997" s="85"/>
      <c r="F997" s="406"/>
      <c r="G997" s="114"/>
    </row>
    <row r="998" spans="1:8" ht="12.75" customHeight="1" x14ac:dyDescent="0.25">
      <c r="A998" s="79" t="s">
        <v>156</v>
      </c>
      <c r="B998" s="375">
        <v>266</v>
      </c>
      <c r="C998" s="72" t="s">
        <v>290</v>
      </c>
      <c r="D998" s="71">
        <v>266</v>
      </c>
      <c r="E998" s="85"/>
      <c r="F998" s="406"/>
      <c r="G998" s="114"/>
    </row>
    <row r="999" spans="1:8" ht="12.75" customHeight="1" x14ac:dyDescent="0.25">
      <c r="A999" s="79" t="s">
        <v>157</v>
      </c>
      <c r="B999" s="375">
        <v>34584.1</v>
      </c>
      <c r="C999" s="254">
        <v>9619</v>
      </c>
      <c r="D999" s="71">
        <v>24965.1</v>
      </c>
      <c r="E999" s="85"/>
      <c r="F999" s="406"/>
      <c r="G999" s="114"/>
    </row>
    <row r="1000" spans="1:8" ht="12.75" customHeight="1" x14ac:dyDescent="0.25">
      <c r="A1000" s="79" t="s">
        <v>158</v>
      </c>
      <c r="B1000" s="375">
        <v>5033.8</v>
      </c>
      <c r="C1000" s="254">
        <v>252.3</v>
      </c>
      <c r="D1000" s="71">
        <v>4781.5</v>
      </c>
      <c r="E1000" s="85"/>
      <c r="F1000" s="406"/>
      <c r="G1000" s="114"/>
    </row>
    <row r="1001" spans="1:8" ht="12.75" customHeight="1" x14ac:dyDescent="0.25">
      <c r="A1001" s="79" t="s">
        <v>159</v>
      </c>
      <c r="B1001" s="375">
        <v>6740.3</v>
      </c>
      <c r="C1001" s="254">
        <v>118</v>
      </c>
      <c r="D1001" s="71">
        <v>6622.3</v>
      </c>
      <c r="E1001" s="85"/>
      <c r="F1001" s="406"/>
      <c r="G1001" s="114"/>
    </row>
    <row r="1002" spans="1:8" ht="12.75" customHeight="1" x14ac:dyDescent="0.25">
      <c r="A1002" s="79" t="s">
        <v>160</v>
      </c>
      <c r="B1002" s="375">
        <v>29416</v>
      </c>
      <c r="C1002" s="254">
        <v>11123</v>
      </c>
      <c r="D1002" s="71">
        <v>18293</v>
      </c>
      <c r="E1002" s="85"/>
      <c r="F1002" s="406"/>
      <c r="G1002" s="114"/>
    </row>
    <row r="1003" spans="1:8" ht="12.75" customHeight="1" x14ac:dyDescent="0.25">
      <c r="A1003" s="79" t="s">
        <v>161</v>
      </c>
      <c r="B1003" s="375">
        <v>134791.20000000001</v>
      </c>
      <c r="C1003" s="254">
        <v>100378.6</v>
      </c>
      <c r="D1003" s="71">
        <v>34412.6</v>
      </c>
      <c r="E1003" s="85"/>
      <c r="F1003" s="406"/>
      <c r="G1003" s="114"/>
    </row>
    <row r="1004" spans="1:8" ht="12.75" customHeight="1" x14ac:dyDescent="0.25">
      <c r="A1004" s="380" t="s">
        <v>162</v>
      </c>
      <c r="B1004" s="375">
        <v>442</v>
      </c>
      <c r="C1004" s="254">
        <v>10</v>
      </c>
      <c r="D1004" s="71">
        <v>432</v>
      </c>
      <c r="E1004" s="85"/>
      <c r="F1004" s="406"/>
      <c r="G1004" s="114"/>
    </row>
    <row r="1005" spans="1:8" ht="12.75" customHeight="1" x14ac:dyDescent="0.25">
      <c r="A1005" s="79" t="s">
        <v>164</v>
      </c>
      <c r="B1005" s="375">
        <v>22857</v>
      </c>
      <c r="C1005" s="254">
        <v>15153.1</v>
      </c>
      <c r="D1005" s="124">
        <v>7703.9</v>
      </c>
      <c r="E1005" s="85"/>
      <c r="F1005" s="406"/>
      <c r="G1005" s="114"/>
    </row>
    <row r="1006" spans="1:8" ht="12.75" customHeight="1" x14ac:dyDescent="0.25">
      <c r="A1006" s="79" t="s">
        <v>165</v>
      </c>
      <c r="B1006" s="375">
        <v>51687.199999999997</v>
      </c>
      <c r="C1006" s="254">
        <v>42225.599999999999</v>
      </c>
      <c r="D1006" s="71">
        <v>9461.6</v>
      </c>
      <c r="E1006" s="85"/>
      <c r="F1006" s="406"/>
      <c r="G1006" s="114"/>
    </row>
    <row r="1007" spans="1:8" ht="12.75" customHeight="1" x14ac:dyDescent="0.25">
      <c r="A1007" s="79" t="s">
        <v>166</v>
      </c>
      <c r="B1007" s="375">
        <v>987.09999999999991</v>
      </c>
      <c r="C1007" s="254">
        <v>464.3</v>
      </c>
      <c r="D1007" s="71">
        <v>522.79999999999995</v>
      </c>
      <c r="E1007" s="85"/>
      <c r="F1007" s="406"/>
      <c r="G1007" s="114"/>
    </row>
    <row r="1008" spans="1:8" ht="12.75" customHeight="1" x14ac:dyDescent="0.25">
      <c r="A1008" s="79" t="s">
        <v>167</v>
      </c>
      <c r="B1008" s="375">
        <v>1194.8</v>
      </c>
      <c r="C1008" s="311" t="s">
        <v>290</v>
      </c>
      <c r="D1008" s="71">
        <v>1194.8</v>
      </c>
      <c r="E1008" s="85"/>
      <c r="F1008" s="406"/>
      <c r="G1008" s="114"/>
    </row>
    <row r="1009" spans="1:8" ht="12.75" customHeight="1" x14ac:dyDescent="0.25">
      <c r="A1009" s="81" t="s">
        <v>168</v>
      </c>
      <c r="B1009" s="376">
        <v>9491.2999999999993</v>
      </c>
      <c r="C1009" s="256">
        <v>1315</v>
      </c>
      <c r="D1009" s="82">
        <v>8176.3</v>
      </c>
      <c r="E1009" s="85"/>
      <c r="F1009" s="406"/>
      <c r="G1009" s="114"/>
    </row>
    <row r="1010" spans="1:8" ht="12.75" customHeight="1" x14ac:dyDescent="0.25">
      <c r="A1010" s="141"/>
      <c r="B1010" s="138"/>
      <c r="C1010" s="138"/>
      <c r="D1010" s="190"/>
      <c r="E1010" s="85"/>
      <c r="F1010" s="406"/>
      <c r="G1010" s="114"/>
    </row>
    <row r="1011" spans="1:8" s="347" customFormat="1" ht="20.100000000000001" customHeight="1" x14ac:dyDescent="0.25">
      <c r="A1011" s="539" t="s">
        <v>231</v>
      </c>
      <c r="B1011" s="539"/>
      <c r="C1011" s="539"/>
      <c r="D1011" s="539"/>
      <c r="E1011" s="85"/>
      <c r="F1011" s="406"/>
      <c r="G1011" s="114"/>
      <c r="H1011" s="15"/>
    </row>
    <row r="1012" spans="1:8" ht="12.75" customHeight="1" x14ac:dyDescent="0.25">
      <c r="A1012" s="143"/>
      <c r="B1012" s="94"/>
      <c r="C1012" s="94"/>
      <c r="D1012" s="189" t="s">
        <v>134</v>
      </c>
      <c r="E1012" s="86"/>
      <c r="G1012" s="114"/>
    </row>
    <row r="1013" spans="1:8" ht="24" customHeight="1" x14ac:dyDescent="0.25">
      <c r="A1013" s="544"/>
      <c r="B1013" s="543" t="s">
        <v>326</v>
      </c>
      <c r="C1013" s="549" t="s">
        <v>135</v>
      </c>
      <c r="D1013" s="550"/>
      <c r="E1013" s="85"/>
      <c r="F1013" s="406"/>
      <c r="G1013" s="114"/>
    </row>
    <row r="1014" spans="1:8" ht="34.5" customHeight="1" x14ac:dyDescent="0.25">
      <c r="A1014" s="544"/>
      <c r="B1014" s="543"/>
      <c r="C1014" s="450" t="s">
        <v>136</v>
      </c>
      <c r="D1014" s="417" t="s">
        <v>230</v>
      </c>
      <c r="E1014" s="138"/>
    </row>
    <row r="1015" spans="1:8" ht="12.75" customHeight="1" x14ac:dyDescent="0.25">
      <c r="A1015" s="76" t="s">
        <v>151</v>
      </c>
      <c r="B1015" s="375">
        <v>457210.9</v>
      </c>
      <c r="C1015" s="254">
        <v>133087.6</v>
      </c>
      <c r="D1015" s="71">
        <v>324123.3</v>
      </c>
      <c r="E1015" s="503"/>
      <c r="F1015" s="438"/>
      <c r="G1015" s="347"/>
      <c r="H1015" s="347"/>
    </row>
    <row r="1016" spans="1:8" ht="12.75" customHeight="1" x14ac:dyDescent="0.25">
      <c r="A1016" s="79" t="s">
        <v>152</v>
      </c>
      <c r="B1016" s="375">
        <v>23997.3</v>
      </c>
      <c r="C1016" s="254">
        <v>11291.4</v>
      </c>
      <c r="D1016" s="71">
        <v>12705.9</v>
      </c>
    </row>
    <row r="1017" spans="1:8" ht="12.75" customHeight="1" x14ac:dyDescent="0.25">
      <c r="A1017" s="79" t="s">
        <v>153</v>
      </c>
      <c r="B1017" s="375">
        <v>26991</v>
      </c>
      <c r="C1017" s="254">
        <v>23414.400000000001</v>
      </c>
      <c r="D1017" s="71">
        <v>3576.6</v>
      </c>
      <c r="E1017" s="416"/>
    </row>
    <row r="1018" spans="1:8" ht="12.75" customHeight="1" x14ac:dyDescent="0.25">
      <c r="A1018" s="79" t="s">
        <v>154</v>
      </c>
      <c r="B1018" s="375">
        <v>13834</v>
      </c>
      <c r="C1018" s="254">
        <v>1360</v>
      </c>
      <c r="D1018" s="71">
        <v>12474</v>
      </c>
      <c r="E1018" s="418"/>
    </row>
    <row r="1019" spans="1:8" ht="12.75" customHeight="1" x14ac:dyDescent="0.25">
      <c r="A1019" s="79" t="s">
        <v>155</v>
      </c>
      <c r="B1019" s="375">
        <v>64203.6</v>
      </c>
      <c r="C1019" s="254">
        <v>8160.5</v>
      </c>
      <c r="D1019" s="71">
        <v>56043.1</v>
      </c>
      <c r="E1019" s="85"/>
      <c r="F1019" s="406"/>
      <c r="G1019" s="114"/>
    </row>
    <row r="1020" spans="1:8" ht="12.75" customHeight="1" x14ac:dyDescent="0.25">
      <c r="A1020" s="79" t="s">
        <v>156</v>
      </c>
      <c r="B1020" s="375">
        <v>2872.7</v>
      </c>
      <c r="C1020" s="254">
        <v>130</v>
      </c>
      <c r="D1020" s="71">
        <v>2742.7</v>
      </c>
      <c r="E1020" s="85"/>
      <c r="F1020" s="406"/>
      <c r="G1020" s="114"/>
    </row>
    <row r="1021" spans="1:8" ht="12.75" customHeight="1" x14ac:dyDescent="0.25">
      <c r="A1021" s="79" t="s">
        <v>157</v>
      </c>
      <c r="B1021" s="375">
        <v>13307</v>
      </c>
      <c r="C1021" s="254">
        <v>4748.5</v>
      </c>
      <c r="D1021" s="71">
        <v>8558.5</v>
      </c>
      <c r="E1021" s="85"/>
      <c r="F1021" s="406"/>
      <c r="G1021" s="114"/>
    </row>
    <row r="1022" spans="1:8" ht="12.75" customHeight="1" x14ac:dyDescent="0.25">
      <c r="A1022" s="79" t="s">
        <v>158</v>
      </c>
      <c r="B1022" s="375">
        <v>62815.200000000004</v>
      </c>
      <c r="C1022" s="254">
        <v>2148.3000000000002</v>
      </c>
      <c r="D1022" s="85">
        <v>60666.9</v>
      </c>
      <c r="E1022" s="85"/>
      <c r="F1022" s="406"/>
      <c r="G1022" s="114"/>
    </row>
    <row r="1023" spans="1:8" ht="12.75" customHeight="1" x14ac:dyDescent="0.25">
      <c r="A1023" s="79" t="s">
        <v>159</v>
      </c>
      <c r="B1023" s="375">
        <v>40800.800000000003</v>
      </c>
      <c r="C1023" s="254">
        <v>5872.9</v>
      </c>
      <c r="D1023" s="85">
        <v>34927.9</v>
      </c>
      <c r="E1023" s="85"/>
      <c r="F1023" s="406"/>
      <c r="G1023" s="114"/>
    </row>
    <row r="1024" spans="1:8" ht="12.75" customHeight="1" x14ac:dyDescent="0.25">
      <c r="A1024" s="79" t="s">
        <v>160</v>
      </c>
      <c r="B1024" s="375">
        <v>26593.9</v>
      </c>
      <c r="C1024" s="254">
        <v>5707</v>
      </c>
      <c r="D1024" s="475">
        <v>20886.900000000001</v>
      </c>
      <c r="E1024" s="85"/>
      <c r="F1024" s="406"/>
      <c r="G1024" s="114"/>
    </row>
    <row r="1025" spans="1:8" ht="12.75" customHeight="1" x14ac:dyDescent="0.25">
      <c r="A1025" s="79" t="s">
        <v>161</v>
      </c>
      <c r="B1025" s="375">
        <v>30505.5</v>
      </c>
      <c r="C1025" s="254">
        <v>18650.7</v>
      </c>
      <c r="D1025" s="85">
        <v>11854.8</v>
      </c>
      <c r="E1025" s="85"/>
      <c r="F1025" s="406"/>
      <c r="G1025" s="114"/>
    </row>
    <row r="1026" spans="1:8" ht="12.75" customHeight="1" x14ac:dyDescent="0.25">
      <c r="A1026" s="79" t="s">
        <v>162</v>
      </c>
      <c r="B1026" s="375">
        <v>22180.5</v>
      </c>
      <c r="C1026" s="254">
        <v>4526.7</v>
      </c>
      <c r="D1026" s="85">
        <v>17653.8</v>
      </c>
      <c r="E1026" s="85"/>
      <c r="F1026" s="406"/>
      <c r="G1026" s="114"/>
    </row>
    <row r="1027" spans="1:8" ht="12.75" customHeight="1" x14ac:dyDescent="0.25">
      <c r="A1027" s="79" t="s">
        <v>163</v>
      </c>
      <c r="B1027" s="375">
        <v>82</v>
      </c>
      <c r="C1027" s="311" t="s">
        <v>290</v>
      </c>
      <c r="D1027" s="85">
        <v>82</v>
      </c>
      <c r="E1027" s="85"/>
      <c r="F1027" s="406"/>
      <c r="G1027" s="114"/>
    </row>
    <row r="1028" spans="1:8" ht="12.75" customHeight="1" x14ac:dyDescent="0.25">
      <c r="A1028" s="79" t="s">
        <v>164</v>
      </c>
      <c r="B1028" s="375">
        <v>23241.7</v>
      </c>
      <c r="C1028" s="254">
        <v>12742.6</v>
      </c>
      <c r="D1028" s="71">
        <v>10499.1</v>
      </c>
      <c r="E1028" s="85"/>
      <c r="F1028" s="406"/>
      <c r="G1028" s="114"/>
    </row>
    <row r="1029" spans="1:8" ht="12.75" customHeight="1" x14ac:dyDescent="0.25">
      <c r="A1029" s="79" t="s">
        <v>165</v>
      </c>
      <c r="B1029" s="375">
        <v>19624</v>
      </c>
      <c r="C1029" s="254">
        <v>18074</v>
      </c>
      <c r="D1029" s="71">
        <v>1550</v>
      </c>
      <c r="E1029" s="85"/>
      <c r="F1029" s="406"/>
      <c r="G1029" s="114"/>
    </row>
    <row r="1030" spans="1:8" ht="12.75" customHeight="1" x14ac:dyDescent="0.25">
      <c r="A1030" s="79" t="s">
        <v>166</v>
      </c>
      <c r="B1030" s="375">
        <v>62121</v>
      </c>
      <c r="C1030" s="254">
        <v>14683.7</v>
      </c>
      <c r="D1030" s="71">
        <v>47437.3</v>
      </c>
      <c r="E1030" s="85"/>
      <c r="F1030" s="406"/>
      <c r="G1030" s="114"/>
    </row>
    <row r="1031" spans="1:8" ht="12.75" customHeight="1" x14ac:dyDescent="0.25">
      <c r="A1031" s="79" t="s">
        <v>167</v>
      </c>
      <c r="B1031" s="375">
        <v>1531</v>
      </c>
      <c r="C1031" s="311" t="s">
        <v>290</v>
      </c>
      <c r="D1031" s="71">
        <v>1531</v>
      </c>
      <c r="E1031" s="86"/>
      <c r="G1031" s="114"/>
    </row>
    <row r="1032" spans="1:8" ht="12.75" customHeight="1" x14ac:dyDescent="0.25">
      <c r="A1032" s="79" t="s">
        <v>168</v>
      </c>
      <c r="B1032" s="375">
        <v>22355.5</v>
      </c>
      <c r="C1032" s="254">
        <v>1474.7</v>
      </c>
      <c r="D1032" s="71">
        <v>20880.8</v>
      </c>
      <c r="E1032" s="85"/>
      <c r="F1032" s="406"/>
      <c r="G1032" s="114"/>
    </row>
    <row r="1033" spans="1:8" ht="12.75" customHeight="1" x14ac:dyDescent="0.25">
      <c r="A1033" s="81" t="s">
        <v>171</v>
      </c>
      <c r="B1033" s="376">
        <v>154.19999999999999</v>
      </c>
      <c r="C1033" s="256">
        <v>102.2</v>
      </c>
      <c r="D1033" s="83">
        <v>52</v>
      </c>
      <c r="E1033" s="85"/>
      <c r="F1033" s="406"/>
      <c r="G1033" s="114"/>
    </row>
    <row r="1034" spans="1:8" ht="15" customHeight="1" x14ac:dyDescent="0.25">
      <c r="A1034" s="141"/>
      <c r="B1034" s="191"/>
      <c r="C1034" s="138"/>
      <c r="D1034" s="190"/>
      <c r="E1034" s="85"/>
      <c r="F1034" s="406"/>
      <c r="G1034" s="114"/>
    </row>
    <row r="1035" spans="1:8" s="347" customFormat="1" ht="20.100000000000001" customHeight="1" x14ac:dyDescent="0.25">
      <c r="A1035" s="534" t="s">
        <v>232</v>
      </c>
      <c r="B1035" s="534"/>
      <c r="C1035" s="534"/>
      <c r="D1035" s="534"/>
      <c r="E1035" s="86"/>
      <c r="F1035" s="124"/>
      <c r="G1035" s="114"/>
      <c r="H1035" s="15"/>
    </row>
    <row r="1036" spans="1:8" ht="12.75" customHeight="1" x14ac:dyDescent="0.25">
      <c r="A1036" s="143"/>
      <c r="B1036" s="94"/>
      <c r="C1036" s="94"/>
      <c r="D1036" s="189" t="s">
        <v>134</v>
      </c>
      <c r="E1036" s="85"/>
      <c r="F1036" s="406"/>
      <c r="G1036" s="114"/>
    </row>
    <row r="1037" spans="1:8" ht="24" customHeight="1" x14ac:dyDescent="0.25">
      <c r="A1037" s="544"/>
      <c r="B1037" s="543" t="s">
        <v>326</v>
      </c>
      <c r="C1037" s="549" t="s">
        <v>135</v>
      </c>
      <c r="D1037" s="550"/>
      <c r="E1037" s="85"/>
      <c r="F1037" s="406"/>
      <c r="G1037" s="114"/>
    </row>
    <row r="1038" spans="1:8" ht="33" customHeight="1" x14ac:dyDescent="0.25">
      <c r="A1038" s="544"/>
      <c r="B1038" s="543"/>
      <c r="C1038" s="450" t="s">
        <v>136</v>
      </c>
      <c r="D1038" s="481" t="s">
        <v>274</v>
      </c>
      <c r="E1038" s="138"/>
    </row>
    <row r="1039" spans="1:8" ht="12.75" customHeight="1" x14ac:dyDescent="0.25">
      <c r="A1039" s="192" t="s">
        <v>151</v>
      </c>
      <c r="B1039" s="375">
        <v>1838562.1</v>
      </c>
      <c r="C1039" s="254">
        <v>973145.8</v>
      </c>
      <c r="D1039" s="160">
        <v>865416.3</v>
      </c>
      <c r="E1039" s="365"/>
      <c r="F1039" s="438"/>
      <c r="G1039" s="347"/>
      <c r="H1039" s="347"/>
    </row>
    <row r="1040" spans="1:8" ht="12.75" customHeight="1" x14ac:dyDescent="0.25">
      <c r="A1040" s="106" t="s">
        <v>233</v>
      </c>
      <c r="B1040" s="375">
        <v>78327.8</v>
      </c>
      <c r="C1040" s="382">
        <v>10288.6</v>
      </c>
      <c r="D1040" s="160">
        <v>68039.199999999997</v>
      </c>
      <c r="E1040" s="502"/>
    </row>
    <row r="1041" spans="1:7" ht="12.75" customHeight="1" x14ac:dyDescent="0.25">
      <c r="A1041" s="143" t="s">
        <v>153</v>
      </c>
      <c r="B1041" s="375">
        <v>158467.20000000001</v>
      </c>
      <c r="C1041" s="382">
        <v>151308.6</v>
      </c>
      <c r="D1041" s="160">
        <v>7158.6</v>
      </c>
      <c r="E1041" s="416"/>
    </row>
    <row r="1042" spans="1:7" ht="12.75" customHeight="1" x14ac:dyDescent="0.25">
      <c r="A1042" s="143" t="s">
        <v>154</v>
      </c>
      <c r="B1042" s="375">
        <v>168619.2</v>
      </c>
      <c r="C1042" s="382">
        <v>70552.2</v>
      </c>
      <c r="D1042" s="160">
        <v>98067</v>
      </c>
      <c r="E1042" s="418"/>
    </row>
    <row r="1043" spans="1:7" ht="12.75" customHeight="1" x14ac:dyDescent="0.25">
      <c r="A1043" s="143" t="s">
        <v>155</v>
      </c>
      <c r="B1043" s="375">
        <v>122081.79999999999</v>
      </c>
      <c r="C1043" s="382">
        <v>47817.9</v>
      </c>
      <c r="D1043" s="160">
        <v>74263.899999999994</v>
      </c>
      <c r="E1043" s="138"/>
      <c r="F1043" s="406"/>
      <c r="G1043" s="114"/>
    </row>
    <row r="1044" spans="1:7" ht="12.75" customHeight="1" x14ac:dyDescent="0.25">
      <c r="A1044" s="143" t="s">
        <v>156</v>
      </c>
      <c r="B1044" s="375">
        <v>20</v>
      </c>
      <c r="C1044" s="382">
        <v>20</v>
      </c>
      <c r="D1044" s="160" t="s">
        <v>290</v>
      </c>
      <c r="E1044" s="138"/>
      <c r="F1044" s="406"/>
      <c r="G1044" s="114"/>
    </row>
    <row r="1045" spans="1:7" ht="12.75" customHeight="1" x14ac:dyDescent="0.25">
      <c r="A1045" s="143" t="s">
        <v>157</v>
      </c>
      <c r="B1045" s="375">
        <v>149504.5</v>
      </c>
      <c r="C1045" s="382">
        <v>48235.8</v>
      </c>
      <c r="D1045" s="160">
        <v>101268.7</v>
      </c>
      <c r="E1045" s="138"/>
      <c r="F1045" s="406"/>
      <c r="G1045" s="114"/>
    </row>
    <row r="1046" spans="1:7" ht="12.75" customHeight="1" x14ac:dyDescent="0.25">
      <c r="A1046" s="74" t="s">
        <v>158</v>
      </c>
      <c r="B1046" s="375">
        <v>104279.79999999999</v>
      </c>
      <c r="C1046" s="382">
        <v>4573.3999999999996</v>
      </c>
      <c r="D1046" s="160">
        <v>99706.4</v>
      </c>
      <c r="E1046" s="138"/>
      <c r="F1046" s="406"/>
      <c r="G1046" s="114"/>
    </row>
    <row r="1047" spans="1:7" ht="12.75" customHeight="1" x14ac:dyDescent="0.25">
      <c r="A1047" s="106" t="s">
        <v>234</v>
      </c>
      <c r="B1047" s="375">
        <v>33796.5</v>
      </c>
      <c r="C1047" s="382">
        <v>8745.7999999999993</v>
      </c>
      <c r="D1047" s="160">
        <v>25050.7</v>
      </c>
      <c r="E1047" s="138"/>
      <c r="F1047" s="406"/>
      <c r="G1047" s="114"/>
    </row>
    <row r="1048" spans="1:7" ht="12.75" customHeight="1" x14ac:dyDescent="0.25">
      <c r="A1048" s="143" t="s">
        <v>160</v>
      </c>
      <c r="B1048" s="375">
        <v>110815.5</v>
      </c>
      <c r="C1048" s="72">
        <v>62140.7</v>
      </c>
      <c r="D1048" s="160">
        <v>48674.8</v>
      </c>
      <c r="E1048" s="138"/>
      <c r="F1048" s="406"/>
      <c r="G1048" s="114"/>
    </row>
    <row r="1049" spans="1:7" ht="12.75" customHeight="1" x14ac:dyDescent="0.25">
      <c r="A1049" s="143" t="s">
        <v>161</v>
      </c>
      <c r="B1049" s="375">
        <v>382636.4</v>
      </c>
      <c r="C1049" s="382">
        <v>302692</v>
      </c>
      <c r="D1049" s="160">
        <v>79944.399999999994</v>
      </c>
      <c r="E1049" s="138"/>
      <c r="F1049" s="406"/>
      <c r="G1049" s="114"/>
    </row>
    <row r="1050" spans="1:7" ht="12.75" customHeight="1" x14ac:dyDescent="0.25">
      <c r="A1050" s="143" t="s">
        <v>162</v>
      </c>
      <c r="B1050" s="375">
        <v>47620.4</v>
      </c>
      <c r="C1050" s="382">
        <v>14284.6</v>
      </c>
      <c r="D1050" s="160">
        <v>33335.800000000003</v>
      </c>
      <c r="E1050" s="138"/>
      <c r="F1050" s="406"/>
      <c r="G1050" s="114"/>
    </row>
    <row r="1051" spans="1:7" ht="12.75" customHeight="1" x14ac:dyDescent="0.25">
      <c r="A1051" s="143" t="s">
        <v>164</v>
      </c>
      <c r="B1051" s="375">
        <v>123716.1</v>
      </c>
      <c r="C1051" s="461">
        <v>74173.100000000006</v>
      </c>
      <c r="D1051" s="160">
        <v>49543</v>
      </c>
      <c r="E1051" s="138"/>
      <c r="F1051" s="406"/>
      <c r="G1051" s="114"/>
    </row>
    <row r="1052" spans="1:7" ht="12.75" customHeight="1" x14ac:dyDescent="0.25">
      <c r="A1052" s="143" t="s">
        <v>165</v>
      </c>
      <c r="B1052" s="375">
        <v>148218</v>
      </c>
      <c r="C1052" s="461">
        <v>127775</v>
      </c>
      <c r="D1052" s="160">
        <v>20443</v>
      </c>
      <c r="E1052" s="138"/>
      <c r="F1052" s="406"/>
      <c r="G1052" s="114"/>
    </row>
    <row r="1053" spans="1:7" ht="12.75" customHeight="1" x14ac:dyDescent="0.25">
      <c r="A1053" s="79" t="s">
        <v>184</v>
      </c>
      <c r="B1053" s="375">
        <v>142739.4</v>
      </c>
      <c r="C1053" s="461">
        <v>28109.8</v>
      </c>
      <c r="D1053" s="160">
        <v>114629.6</v>
      </c>
      <c r="E1053" s="138"/>
      <c r="F1053" s="406"/>
      <c r="G1053" s="114"/>
    </row>
    <row r="1054" spans="1:7" ht="12.75" customHeight="1" x14ac:dyDescent="0.25">
      <c r="A1054" s="106" t="s">
        <v>235</v>
      </c>
      <c r="B1054" s="375">
        <v>2484</v>
      </c>
      <c r="C1054" s="461">
        <v>1441</v>
      </c>
      <c r="D1054" s="160">
        <v>1043</v>
      </c>
      <c r="E1054" s="138"/>
      <c r="F1054" s="406"/>
      <c r="G1054" s="114"/>
    </row>
    <row r="1055" spans="1:7" ht="12.75" customHeight="1" x14ac:dyDescent="0.25">
      <c r="A1055" s="143" t="s">
        <v>168</v>
      </c>
      <c r="B1055" s="375">
        <v>62494.7</v>
      </c>
      <c r="C1055" s="461">
        <v>18246.5</v>
      </c>
      <c r="D1055" s="160">
        <v>44248.2</v>
      </c>
      <c r="E1055" s="138"/>
      <c r="F1055" s="406"/>
      <c r="G1055" s="114"/>
    </row>
    <row r="1056" spans="1:7" ht="12.75" customHeight="1" x14ac:dyDescent="0.25">
      <c r="A1056" s="143" t="s">
        <v>169</v>
      </c>
      <c r="B1056" s="375">
        <v>799</v>
      </c>
      <c r="C1056" s="461">
        <v>799</v>
      </c>
      <c r="D1056" s="160" t="s">
        <v>290</v>
      </c>
      <c r="E1056" s="138"/>
      <c r="F1056" s="406"/>
      <c r="G1056" s="114"/>
    </row>
    <row r="1057" spans="1:7" ht="15" customHeight="1" x14ac:dyDescent="0.25">
      <c r="A1057" s="143" t="s">
        <v>170</v>
      </c>
      <c r="B1057" s="375">
        <v>56</v>
      </c>
      <c r="C1057" s="461">
        <v>56</v>
      </c>
      <c r="D1057" s="193" t="s">
        <v>290</v>
      </c>
      <c r="E1057" s="138"/>
      <c r="F1057" s="406"/>
      <c r="G1057" s="114"/>
    </row>
    <row r="1058" spans="1:7" ht="12.75" customHeight="1" x14ac:dyDescent="0.25">
      <c r="A1058" s="194" t="s">
        <v>171</v>
      </c>
      <c r="B1058" s="376">
        <v>1885.8</v>
      </c>
      <c r="C1058" s="460">
        <v>1885.8</v>
      </c>
      <c r="D1058" s="196" t="s">
        <v>290</v>
      </c>
      <c r="E1058" s="138"/>
      <c r="F1058" s="406"/>
      <c r="G1058" s="114"/>
    </row>
    <row r="1059" spans="1:7" ht="12.75" customHeight="1" x14ac:dyDescent="0.25">
      <c r="A1059" s="141"/>
      <c r="B1059" s="138"/>
      <c r="C1059" s="92"/>
      <c r="D1059" s="190"/>
      <c r="E1059" s="138"/>
      <c r="F1059" s="406"/>
      <c r="G1059" s="114"/>
    </row>
    <row r="1060" spans="1:7" ht="20.100000000000001" customHeight="1" x14ac:dyDescent="0.25">
      <c r="A1060" s="539" t="s">
        <v>313</v>
      </c>
      <c r="B1060" s="539"/>
      <c r="C1060" s="539"/>
      <c r="D1060" s="539"/>
      <c r="E1060" s="138"/>
      <c r="F1060" s="406"/>
      <c r="G1060" s="114"/>
    </row>
    <row r="1061" spans="1:7" ht="12.75" customHeight="1" x14ac:dyDescent="0.25">
      <c r="A1061" s="143"/>
      <c r="B1061" s="94"/>
      <c r="C1061" s="94"/>
      <c r="D1061" s="189" t="s">
        <v>134</v>
      </c>
      <c r="E1061" s="138"/>
      <c r="F1061" s="406"/>
      <c r="G1061" s="114"/>
    </row>
    <row r="1062" spans="1:7" ht="24" customHeight="1" x14ac:dyDescent="0.25">
      <c r="A1062" s="544"/>
      <c r="B1062" s="543" t="s">
        <v>326</v>
      </c>
      <c r="C1062" s="549" t="s">
        <v>135</v>
      </c>
      <c r="D1062" s="550"/>
      <c r="E1062" s="138"/>
      <c r="F1062" s="406"/>
      <c r="G1062" s="114"/>
    </row>
    <row r="1063" spans="1:7" ht="33" customHeight="1" x14ac:dyDescent="0.25">
      <c r="A1063" s="544"/>
      <c r="B1063" s="543"/>
      <c r="C1063" s="450" t="s">
        <v>136</v>
      </c>
      <c r="D1063" s="417" t="s">
        <v>230</v>
      </c>
      <c r="E1063" s="138"/>
    </row>
    <row r="1064" spans="1:7" ht="12.75" customHeight="1" x14ac:dyDescent="0.25">
      <c r="A1064" s="192" t="s">
        <v>151</v>
      </c>
      <c r="B1064" s="70">
        <v>1412.3</v>
      </c>
      <c r="C1064" s="70">
        <v>1412.3</v>
      </c>
      <c r="D1064" s="160" t="s">
        <v>290</v>
      </c>
      <c r="E1064" s="503"/>
    </row>
    <row r="1065" spans="1:7" ht="12.75" customHeight="1" x14ac:dyDescent="0.25">
      <c r="A1065" s="143" t="s">
        <v>153</v>
      </c>
      <c r="B1065" s="70">
        <v>200</v>
      </c>
      <c r="C1065" s="70">
        <v>200</v>
      </c>
      <c r="D1065" s="160" t="s">
        <v>290</v>
      </c>
      <c r="E1065" s="34"/>
    </row>
    <row r="1066" spans="1:7" ht="12.75" customHeight="1" x14ac:dyDescent="0.25">
      <c r="A1066" s="143" t="s">
        <v>155</v>
      </c>
      <c r="B1066" s="70">
        <v>0.1</v>
      </c>
      <c r="C1066" s="70">
        <v>0.1</v>
      </c>
      <c r="D1066" s="160" t="s">
        <v>290</v>
      </c>
      <c r="E1066" s="416"/>
    </row>
    <row r="1067" spans="1:7" ht="12.75" customHeight="1" x14ac:dyDescent="0.25">
      <c r="A1067" s="106" t="s">
        <v>234</v>
      </c>
      <c r="B1067" s="70">
        <v>362.2</v>
      </c>
      <c r="C1067" s="70">
        <v>362.2</v>
      </c>
      <c r="D1067" s="160" t="s">
        <v>290</v>
      </c>
      <c r="E1067" s="418"/>
    </row>
    <row r="1068" spans="1:7" ht="12.75" customHeight="1" x14ac:dyDescent="0.25">
      <c r="A1068" s="81" t="s">
        <v>184</v>
      </c>
      <c r="B1068" s="136">
        <v>850</v>
      </c>
      <c r="C1068" s="136">
        <v>850</v>
      </c>
      <c r="D1068" s="195" t="s">
        <v>290</v>
      </c>
      <c r="E1068" s="138"/>
    </row>
    <row r="1069" spans="1:7" ht="12.75" customHeight="1" x14ac:dyDescent="0.25">
      <c r="A1069" s="419"/>
      <c r="B1069" s="188"/>
      <c r="C1069" s="188"/>
      <c r="D1069" s="188"/>
      <c r="E1069" s="138"/>
    </row>
    <row r="1070" spans="1:7" ht="20.100000000000001" customHeight="1" x14ac:dyDescent="0.25">
      <c r="A1070" s="538" t="s">
        <v>314</v>
      </c>
      <c r="B1070" s="538"/>
      <c r="C1070" s="538"/>
      <c r="D1070" s="538"/>
      <c r="E1070" s="138"/>
    </row>
    <row r="1071" spans="1:7" x14ac:dyDescent="0.25">
      <c r="A1071" s="252"/>
      <c r="B1071" s="420"/>
      <c r="C1071" s="421" t="s">
        <v>133</v>
      </c>
      <c r="D1071" s="261" t="s">
        <v>134</v>
      </c>
      <c r="E1071" s="138"/>
    </row>
    <row r="1072" spans="1:7" ht="24" customHeight="1" x14ac:dyDescent="0.25">
      <c r="A1072" s="555"/>
      <c r="B1072" s="556" t="s">
        <v>326</v>
      </c>
      <c r="C1072" s="556" t="s">
        <v>135</v>
      </c>
      <c r="D1072" s="557"/>
      <c r="E1072" s="138"/>
    </row>
    <row r="1073" spans="1:9" ht="33" customHeight="1" x14ac:dyDescent="0.25">
      <c r="A1073" s="555"/>
      <c r="B1073" s="556"/>
      <c r="C1073" s="451" t="s">
        <v>136</v>
      </c>
      <c r="D1073" s="423" t="s">
        <v>137</v>
      </c>
      <c r="E1073" s="188"/>
    </row>
    <row r="1074" spans="1:9" ht="12.75" customHeight="1" x14ac:dyDescent="0.25">
      <c r="A1074" s="424" t="s">
        <v>151</v>
      </c>
      <c r="B1074" s="425">
        <v>105.4</v>
      </c>
      <c r="C1074" s="425">
        <v>105.4</v>
      </c>
      <c r="D1074" s="396" t="s">
        <v>290</v>
      </c>
      <c r="E1074" s="504"/>
    </row>
    <row r="1075" spans="1:9" ht="12.75" customHeight="1" x14ac:dyDescent="0.25">
      <c r="A1075" s="428" t="s">
        <v>155</v>
      </c>
      <c r="B1075" s="427">
        <v>5.4</v>
      </c>
      <c r="C1075" s="427">
        <v>5.4</v>
      </c>
      <c r="D1075" s="396" t="s">
        <v>290</v>
      </c>
      <c r="E1075" s="422"/>
      <c r="I1075" s="34"/>
    </row>
    <row r="1076" spans="1:9" ht="12.75" customHeight="1" x14ac:dyDescent="0.25">
      <c r="A1076" s="194" t="s">
        <v>157</v>
      </c>
      <c r="B1076" s="411">
        <v>100</v>
      </c>
      <c r="C1076" s="411">
        <v>100</v>
      </c>
      <c r="D1076" s="408" t="s">
        <v>290</v>
      </c>
      <c r="E1076" s="422"/>
      <c r="I1076" s="34"/>
    </row>
    <row r="1077" spans="1:9" ht="12.75" customHeight="1" x14ac:dyDescent="0.25">
      <c r="E1077" s="422"/>
      <c r="I1077" s="431"/>
    </row>
    <row r="1078" spans="1:9" ht="12.75" customHeight="1" x14ac:dyDescent="0.25">
      <c r="E1078" s="426"/>
      <c r="I1078" s="433"/>
    </row>
    <row r="1079" spans="1:9" ht="12.75" customHeight="1" x14ac:dyDescent="0.25">
      <c r="E1079" s="426"/>
      <c r="H1079" s="34"/>
      <c r="I1079" s="433"/>
    </row>
    <row r="1080" spans="1:9" x14ac:dyDescent="0.25">
      <c r="E1080" s="426"/>
      <c r="H1080" s="34"/>
      <c r="I1080" s="433"/>
    </row>
    <row r="1081" spans="1:9" x14ac:dyDescent="0.25">
      <c r="H1081" s="431"/>
      <c r="I1081" s="433"/>
    </row>
    <row r="1082" spans="1:9" x14ac:dyDescent="0.25">
      <c r="H1082" s="432"/>
      <c r="I1082" s="433"/>
    </row>
    <row r="1083" spans="1:9" x14ac:dyDescent="0.25">
      <c r="H1083" s="432"/>
      <c r="I1083" s="433"/>
    </row>
    <row r="1084" spans="1:9" x14ac:dyDescent="0.25">
      <c r="H1084" s="432"/>
      <c r="I1084" s="34"/>
    </row>
    <row r="1085" spans="1:9" x14ac:dyDescent="0.25">
      <c r="H1085" s="432"/>
      <c r="I1085" s="34"/>
    </row>
    <row r="1086" spans="1:9" x14ac:dyDescent="0.25">
      <c r="H1086" s="432"/>
    </row>
    <row r="1087" spans="1:9" x14ac:dyDescent="0.25">
      <c r="H1087" s="432"/>
    </row>
    <row r="1088" spans="1:9" x14ac:dyDescent="0.25">
      <c r="H1088" s="34"/>
    </row>
    <row r="1089" spans="8:8" x14ac:dyDescent="0.25">
      <c r="H1089" s="34"/>
    </row>
  </sheetData>
  <mergeCells count="239">
    <mergeCell ref="A1:D1"/>
    <mergeCell ref="A2:D2"/>
    <mergeCell ref="C4:D4"/>
    <mergeCell ref="C30:D30"/>
    <mergeCell ref="C56:D56"/>
    <mergeCell ref="A28:D28"/>
    <mergeCell ref="A54:D54"/>
    <mergeCell ref="A80:D80"/>
    <mergeCell ref="A103:D103"/>
    <mergeCell ref="A4:A5"/>
    <mergeCell ref="A30:A31"/>
    <mergeCell ref="B4:B5"/>
    <mergeCell ref="B30:B31"/>
    <mergeCell ref="A56:A57"/>
    <mergeCell ref="A82:A83"/>
    <mergeCell ref="A213:D213"/>
    <mergeCell ref="C82:D82"/>
    <mergeCell ref="B56:B57"/>
    <mergeCell ref="B82:B83"/>
    <mergeCell ref="B105:B106"/>
    <mergeCell ref="B126:B127"/>
    <mergeCell ref="A198:A199"/>
    <mergeCell ref="B198:B199"/>
    <mergeCell ref="C105:D105"/>
    <mergeCell ref="C126:D126"/>
    <mergeCell ref="C165:D165"/>
    <mergeCell ref="A146:D146"/>
    <mergeCell ref="A163:D163"/>
    <mergeCell ref="C184:D184"/>
    <mergeCell ref="A182:D182"/>
    <mergeCell ref="C198:D198"/>
    <mergeCell ref="A196:D196"/>
    <mergeCell ref="B148:B149"/>
    <mergeCell ref="A105:A106"/>
    <mergeCell ref="C148:D148"/>
    <mergeCell ref="A148:A149"/>
    <mergeCell ref="A124:D124"/>
    <mergeCell ref="A405:A406"/>
    <mergeCell ref="B405:B406"/>
    <mergeCell ref="C405:D405"/>
    <mergeCell ref="C215:D215"/>
    <mergeCell ref="A226:D226"/>
    <mergeCell ref="A215:A216"/>
    <mergeCell ref="B215:B216"/>
    <mergeCell ref="A126:A127"/>
    <mergeCell ref="A228:A229"/>
    <mergeCell ref="A239:A240"/>
    <mergeCell ref="A252:A253"/>
    <mergeCell ref="B228:B229"/>
    <mergeCell ref="B239:B240"/>
    <mergeCell ref="B252:B253"/>
    <mergeCell ref="C228:D228"/>
    <mergeCell ref="A237:D237"/>
    <mergeCell ref="C239:D239"/>
    <mergeCell ref="A165:A166"/>
    <mergeCell ref="A184:A185"/>
    <mergeCell ref="A250:D250"/>
    <mergeCell ref="C252:D252"/>
    <mergeCell ref="A294:D294"/>
    <mergeCell ref="C296:D296"/>
    <mergeCell ref="A262:A263"/>
    <mergeCell ref="A281:A282"/>
    <mergeCell ref="A296:A297"/>
    <mergeCell ref="B262:B263"/>
    <mergeCell ref="B281:B282"/>
    <mergeCell ref="A279:D279"/>
    <mergeCell ref="A260:D260"/>
    <mergeCell ref="C262:D262"/>
    <mergeCell ref="C281:D281"/>
    <mergeCell ref="A823:D823"/>
    <mergeCell ref="A809:D809"/>
    <mergeCell ref="A785:D785"/>
    <mergeCell ref="A763:D763"/>
    <mergeCell ref="C743:D743"/>
    <mergeCell ref="A741:D741"/>
    <mergeCell ref="B606:B607"/>
    <mergeCell ref="C459:D459"/>
    <mergeCell ref="C431:D431"/>
    <mergeCell ref="A431:A432"/>
    <mergeCell ref="B431:B432"/>
    <mergeCell ref="A520:A521"/>
    <mergeCell ref="A459:A460"/>
    <mergeCell ref="B471:B472"/>
    <mergeCell ref="B496:B497"/>
    <mergeCell ref="B520:B521"/>
    <mergeCell ref="A452:A453"/>
    <mergeCell ref="B165:B166"/>
    <mergeCell ref="B184:B185"/>
    <mergeCell ref="A562:A563"/>
    <mergeCell ref="A585:A586"/>
    <mergeCell ref="A356:D356"/>
    <mergeCell ref="C358:D358"/>
    <mergeCell ref="A374:D374"/>
    <mergeCell ref="B542:B543"/>
    <mergeCell ref="B562:B563"/>
    <mergeCell ref="B585:B586"/>
    <mergeCell ref="C376:D376"/>
    <mergeCell ref="A388:D388"/>
    <mergeCell ref="C390:D390"/>
    <mergeCell ref="A358:A359"/>
    <mergeCell ref="A376:A377"/>
    <mergeCell ref="A390:A391"/>
    <mergeCell ref="B390:B391"/>
    <mergeCell ref="C452:D452"/>
    <mergeCell ref="A471:A472"/>
    <mergeCell ref="B306:B307"/>
    <mergeCell ref="B347:B348"/>
    <mergeCell ref="A326:D326"/>
    <mergeCell ref="C328:D328"/>
    <mergeCell ref="A345:D345"/>
    <mergeCell ref="B296:B297"/>
    <mergeCell ref="A876:A877"/>
    <mergeCell ref="A692:A693"/>
    <mergeCell ref="A708:A709"/>
    <mergeCell ref="A825:A826"/>
    <mergeCell ref="A728:A729"/>
    <mergeCell ref="B765:B766"/>
    <mergeCell ref="A858:A859"/>
    <mergeCell ref="A868:A869"/>
    <mergeCell ref="B868:B869"/>
    <mergeCell ref="B832:B833"/>
    <mergeCell ref="B858:B859"/>
    <mergeCell ref="A606:A607"/>
    <mergeCell ref="A629:A630"/>
    <mergeCell ref="A650:A651"/>
    <mergeCell ref="B358:B359"/>
    <mergeCell ref="B452:B453"/>
    <mergeCell ref="A542:A543"/>
    <mergeCell ref="A604:D604"/>
    <mergeCell ref="C825:D825"/>
    <mergeCell ref="A832:A833"/>
    <mergeCell ref="B825:B826"/>
    <mergeCell ref="A304:D304"/>
    <mergeCell ref="A1072:A1073"/>
    <mergeCell ref="B1072:B1073"/>
    <mergeCell ref="C1072:D1072"/>
    <mergeCell ref="B1037:B1038"/>
    <mergeCell ref="B650:B651"/>
    <mergeCell ref="B670:B671"/>
    <mergeCell ref="B692:B693"/>
    <mergeCell ref="B708:B709"/>
    <mergeCell ref="B728:B729"/>
    <mergeCell ref="B743:B744"/>
    <mergeCell ref="A743:A744"/>
    <mergeCell ref="A811:A812"/>
    <mergeCell ref="B787:B788"/>
    <mergeCell ref="B811:B812"/>
    <mergeCell ref="A765:A766"/>
    <mergeCell ref="A787:A788"/>
    <mergeCell ref="A925:A926"/>
    <mergeCell ref="A942:A943"/>
    <mergeCell ref="C858:D858"/>
    <mergeCell ref="C925:D925"/>
    <mergeCell ref="C876:D876"/>
    <mergeCell ref="C895:D895"/>
    <mergeCell ref="C913:D913"/>
    <mergeCell ref="C765:D765"/>
    <mergeCell ref="B895:B896"/>
    <mergeCell ref="B913:B914"/>
    <mergeCell ref="A895:A896"/>
    <mergeCell ref="A913:A914"/>
    <mergeCell ref="B876:B877"/>
    <mergeCell ref="A496:A497"/>
    <mergeCell ref="B629:B630"/>
    <mergeCell ref="C787:D787"/>
    <mergeCell ref="C811:D811"/>
    <mergeCell ref="C832:D832"/>
    <mergeCell ref="C562:D562"/>
    <mergeCell ref="C585:D585"/>
    <mergeCell ref="A866:D866"/>
    <mergeCell ref="A856:D856"/>
    <mergeCell ref="A830:D830"/>
    <mergeCell ref="C868:D868"/>
    <mergeCell ref="A583:D583"/>
    <mergeCell ref="A560:D560"/>
    <mergeCell ref="A627:D627"/>
    <mergeCell ref="C629:D629"/>
    <mergeCell ref="C650:D650"/>
    <mergeCell ref="C670:D670"/>
    <mergeCell ref="C728:D728"/>
    <mergeCell ref="A726:D726"/>
    <mergeCell ref="C306:D306"/>
    <mergeCell ref="C412:D412"/>
    <mergeCell ref="C471:D471"/>
    <mergeCell ref="A469:D469"/>
    <mergeCell ref="A494:D494"/>
    <mergeCell ref="C496:D496"/>
    <mergeCell ref="C520:D520"/>
    <mergeCell ref="C542:D542"/>
    <mergeCell ref="A457:D457"/>
    <mergeCell ref="A450:D450"/>
    <mergeCell ref="A429:D429"/>
    <mergeCell ref="A410:D410"/>
    <mergeCell ref="A403:D403"/>
    <mergeCell ref="A412:A413"/>
    <mergeCell ref="C347:D347"/>
    <mergeCell ref="A306:A307"/>
    <mergeCell ref="A328:A329"/>
    <mergeCell ref="A347:A348"/>
    <mergeCell ref="B328:B329"/>
    <mergeCell ref="B376:B377"/>
    <mergeCell ref="B412:B413"/>
    <mergeCell ref="B459:B460"/>
    <mergeCell ref="A540:D540"/>
    <mergeCell ref="A518:D518"/>
    <mergeCell ref="A965:A966"/>
    <mergeCell ref="B965:B966"/>
    <mergeCell ref="C1062:D1062"/>
    <mergeCell ref="A1062:A1063"/>
    <mergeCell ref="B1062:B1063"/>
    <mergeCell ref="C965:D965"/>
    <mergeCell ref="C991:D991"/>
    <mergeCell ref="C1013:D1013"/>
    <mergeCell ref="C1037:D1037"/>
    <mergeCell ref="A1060:D1060"/>
    <mergeCell ref="A706:D706"/>
    <mergeCell ref="A690:D690"/>
    <mergeCell ref="A668:D668"/>
    <mergeCell ref="A648:D648"/>
    <mergeCell ref="C606:D606"/>
    <mergeCell ref="A670:A671"/>
    <mergeCell ref="A1070:D1070"/>
    <mergeCell ref="A1035:D1035"/>
    <mergeCell ref="A1011:D1011"/>
    <mergeCell ref="A989:D989"/>
    <mergeCell ref="A940:D940"/>
    <mergeCell ref="A923:D923"/>
    <mergeCell ref="A911:D911"/>
    <mergeCell ref="A893:D893"/>
    <mergeCell ref="A874:D874"/>
    <mergeCell ref="C942:D942"/>
    <mergeCell ref="B925:B926"/>
    <mergeCell ref="B942:B943"/>
    <mergeCell ref="A963:D963"/>
    <mergeCell ref="B991:B992"/>
    <mergeCell ref="A991:A992"/>
    <mergeCell ref="A1013:A1014"/>
    <mergeCell ref="A1037:A1038"/>
    <mergeCell ref="B1013:B1014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&amp;R&amp;"-,обычный"&amp;8&amp;P</oddFooter>
  </headerFooter>
  <rowBreaks count="44" manualBreakCount="44">
    <brk id="27" max="4" man="1"/>
    <brk id="53" max="4" man="1"/>
    <brk id="79" max="4" man="1"/>
    <brk id="102" max="4" man="1"/>
    <brk id="123" max="4" man="1"/>
    <brk id="145" max="4" man="1"/>
    <brk id="180" max="4" man="1"/>
    <brk id="211" max="4" man="1"/>
    <brk id="236" max="4" man="1"/>
    <brk id="259" max="4" man="1"/>
    <brk id="293" max="4" man="1"/>
    <brk id="325" max="4" man="1"/>
    <brk id="354" max="4" man="1"/>
    <brk id="386" max="4" man="1"/>
    <brk id="409" max="4" man="1"/>
    <brk id="428" max="4" man="1"/>
    <brk id="456" max="4" man="1"/>
    <brk id="492" max="4" man="1"/>
    <brk id="517" max="4" man="1"/>
    <brk id="539" max="4" man="1"/>
    <brk id="559" max="4" man="1"/>
    <brk id="582" max="4" man="1"/>
    <brk id="603" max="4" man="1"/>
    <brk id="626" max="4" man="1"/>
    <brk id="647" max="4" man="1"/>
    <brk id="667" max="4" man="1"/>
    <brk id="689" max="4" man="1"/>
    <brk id="705" max="4" man="1"/>
    <brk id="725" max="4" man="1"/>
    <brk id="740" max="4" man="1"/>
    <brk id="762" max="4" man="1"/>
    <brk id="784" max="4" man="1"/>
    <brk id="808" max="4" man="1"/>
    <brk id="829" max="4" man="1"/>
    <brk id="854" max="4" man="1"/>
    <brk id="873" max="4" man="1"/>
    <brk id="892" max="4" man="1"/>
    <brk id="910" max="4" man="1"/>
    <brk id="939" max="4" man="1"/>
    <brk id="961" max="4" man="1"/>
    <brk id="987" max="4" man="1"/>
    <brk id="1009" max="4" man="1"/>
    <brk id="1033" max="4" man="1"/>
    <brk id="1058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zoomScaleNormal="100" workbookViewId="0">
      <selection sqref="A1:D1"/>
    </sheetView>
  </sheetViews>
  <sheetFormatPr defaultRowHeight="15" x14ac:dyDescent="0.25"/>
  <cols>
    <col min="1" max="1" width="31.7109375" style="204" customWidth="1"/>
    <col min="2" max="2" width="33.28515625" style="206" customWidth="1"/>
    <col min="3" max="3" width="33.28515625" style="207" customWidth="1"/>
    <col min="4" max="4" width="33.28515625" style="87" customWidth="1"/>
    <col min="5" max="5" width="11.140625" style="87" customWidth="1"/>
    <col min="6" max="6" width="9.140625" style="87" bestFit="1"/>
    <col min="7" max="16384" width="9.140625" style="87"/>
  </cols>
  <sheetData>
    <row r="1" spans="1:4" ht="21" customHeight="1" x14ac:dyDescent="0.25">
      <c r="A1" s="551" t="s">
        <v>236</v>
      </c>
      <c r="B1" s="551"/>
      <c r="C1" s="551"/>
      <c r="D1" s="551"/>
    </row>
    <row r="2" spans="1:4" ht="12.75" customHeight="1" x14ac:dyDescent="0.25">
      <c r="A2" s="74"/>
      <c r="B2" s="565" t="s">
        <v>134</v>
      </c>
      <c r="C2" s="565" t="s">
        <v>133</v>
      </c>
      <c r="D2" s="565" t="s">
        <v>133</v>
      </c>
    </row>
    <row r="3" spans="1:4" ht="24" customHeight="1" x14ac:dyDescent="0.25">
      <c r="A3" s="528"/>
      <c r="B3" s="529" t="s">
        <v>237</v>
      </c>
      <c r="C3" s="43" t="s">
        <v>272</v>
      </c>
      <c r="D3" s="530" t="s">
        <v>238</v>
      </c>
    </row>
    <row r="4" spans="1:4" ht="36.75" customHeight="1" x14ac:dyDescent="0.25">
      <c r="A4" s="528"/>
      <c r="B4" s="529"/>
      <c r="C4" s="43" t="s">
        <v>239</v>
      </c>
      <c r="D4" s="530"/>
    </row>
    <row r="5" spans="1:4" ht="12.75" customHeight="1" x14ac:dyDescent="0.25">
      <c r="A5" s="197" t="s">
        <v>151</v>
      </c>
      <c r="B5" s="345">
        <v>262151.09999999998</v>
      </c>
      <c r="C5" s="345">
        <v>16020.4</v>
      </c>
      <c r="D5" s="345">
        <v>828</v>
      </c>
    </row>
    <row r="6" spans="1:4" ht="12.75" customHeight="1" x14ac:dyDescent="0.25">
      <c r="A6" s="79" t="s">
        <v>182</v>
      </c>
      <c r="B6" s="345">
        <v>8157.6</v>
      </c>
      <c r="C6" s="345">
        <v>3826</v>
      </c>
      <c r="D6" s="345">
        <v>93</v>
      </c>
    </row>
    <row r="7" spans="1:4" ht="12.75" customHeight="1" x14ac:dyDescent="0.25">
      <c r="A7" s="198" t="s">
        <v>153</v>
      </c>
      <c r="B7" s="345">
        <v>3142</v>
      </c>
      <c r="C7" s="383" t="s">
        <v>290</v>
      </c>
      <c r="D7" s="383" t="s">
        <v>290</v>
      </c>
    </row>
    <row r="8" spans="1:4" ht="12.75" customHeight="1" x14ac:dyDescent="0.25">
      <c r="A8" s="198" t="s">
        <v>154</v>
      </c>
      <c r="B8" s="345">
        <v>14347</v>
      </c>
      <c r="C8" s="383" t="s">
        <v>290</v>
      </c>
      <c r="D8" s="345">
        <v>325</v>
      </c>
    </row>
    <row r="9" spans="1:4" ht="12.75" customHeight="1" x14ac:dyDescent="0.25">
      <c r="A9" s="198" t="s">
        <v>155</v>
      </c>
      <c r="B9" s="345">
        <v>13817.6</v>
      </c>
      <c r="C9" s="345" t="s">
        <v>290</v>
      </c>
      <c r="D9" s="345" t="s">
        <v>290</v>
      </c>
    </row>
    <row r="10" spans="1:4" ht="12.75" customHeight="1" x14ac:dyDescent="0.25">
      <c r="A10" s="198" t="s">
        <v>157</v>
      </c>
      <c r="B10" s="345">
        <v>57722.2</v>
      </c>
      <c r="C10" s="345">
        <v>4628</v>
      </c>
      <c r="D10" s="345">
        <v>410</v>
      </c>
    </row>
    <row r="11" spans="1:4" ht="12.75" customHeight="1" x14ac:dyDescent="0.25">
      <c r="A11" s="198" t="s">
        <v>158</v>
      </c>
      <c r="B11" s="345">
        <v>13808.1</v>
      </c>
      <c r="C11" s="383" t="s">
        <v>290</v>
      </c>
      <c r="D11" s="383" t="s">
        <v>290</v>
      </c>
    </row>
    <row r="12" spans="1:4" ht="12.75" customHeight="1" x14ac:dyDescent="0.25">
      <c r="A12" s="107" t="s">
        <v>159</v>
      </c>
      <c r="B12" s="345">
        <v>14624.6</v>
      </c>
      <c r="C12" s="383" t="s">
        <v>290</v>
      </c>
      <c r="D12" s="383" t="s">
        <v>290</v>
      </c>
    </row>
    <row r="13" spans="1:4" ht="12.75" customHeight="1" x14ac:dyDescent="0.25">
      <c r="A13" s="198" t="s">
        <v>160</v>
      </c>
      <c r="B13" s="345">
        <v>200</v>
      </c>
      <c r="C13" s="383" t="s">
        <v>290</v>
      </c>
      <c r="D13" s="383" t="s">
        <v>290</v>
      </c>
    </row>
    <row r="14" spans="1:4" ht="12.75" customHeight="1" x14ac:dyDescent="0.25">
      <c r="A14" s="198" t="s">
        <v>161</v>
      </c>
      <c r="B14" s="345">
        <v>10395.299999999999</v>
      </c>
      <c r="C14" s="345">
        <v>597.9</v>
      </c>
      <c r="D14" s="383" t="s">
        <v>290</v>
      </c>
    </row>
    <row r="15" spans="1:4" ht="12.75" customHeight="1" x14ac:dyDescent="0.25">
      <c r="A15" s="198" t="s">
        <v>162</v>
      </c>
      <c r="B15" s="345">
        <v>220</v>
      </c>
      <c r="C15" s="383" t="s">
        <v>290</v>
      </c>
      <c r="D15" s="383" t="s">
        <v>290</v>
      </c>
    </row>
    <row r="16" spans="1:4" ht="12.75" customHeight="1" x14ac:dyDescent="0.25">
      <c r="A16" s="198" t="s">
        <v>164</v>
      </c>
      <c r="B16" s="345">
        <v>270</v>
      </c>
      <c r="C16" s="383" t="s">
        <v>290</v>
      </c>
      <c r="D16" s="383" t="s">
        <v>290</v>
      </c>
    </row>
    <row r="17" spans="1:4" ht="12.75" customHeight="1" x14ac:dyDescent="0.25">
      <c r="A17" s="199" t="s">
        <v>165</v>
      </c>
      <c r="B17" s="345">
        <v>8420</v>
      </c>
      <c r="C17" s="345">
        <v>2761</v>
      </c>
      <c r="D17" s="383" t="s">
        <v>290</v>
      </c>
    </row>
    <row r="18" spans="1:4" ht="12.75" customHeight="1" x14ac:dyDescent="0.25">
      <c r="A18" s="200" t="s">
        <v>184</v>
      </c>
      <c r="B18" s="345">
        <v>106518.39999999999</v>
      </c>
      <c r="C18" s="383" t="s">
        <v>290</v>
      </c>
      <c r="D18" s="383" t="s">
        <v>290</v>
      </c>
    </row>
    <row r="19" spans="1:4" ht="12.75" customHeight="1" x14ac:dyDescent="0.25">
      <c r="A19" s="200" t="s">
        <v>168</v>
      </c>
      <c r="B19" s="349">
        <v>6571</v>
      </c>
      <c r="C19" s="349">
        <v>1238</v>
      </c>
      <c r="D19" s="384" t="s">
        <v>290</v>
      </c>
    </row>
    <row r="20" spans="1:4" ht="12.75" customHeight="1" x14ac:dyDescent="0.25">
      <c r="A20" s="201" t="s">
        <v>171</v>
      </c>
      <c r="B20" s="346">
        <v>3937.3</v>
      </c>
      <c r="C20" s="346">
        <v>2969.5</v>
      </c>
      <c r="D20" s="385" t="s">
        <v>290</v>
      </c>
    </row>
    <row r="21" spans="1:4" x14ac:dyDescent="0.25">
      <c r="A21" s="144"/>
      <c r="B21" s="202"/>
      <c r="C21" s="202"/>
      <c r="D21" s="203"/>
    </row>
    <row r="22" spans="1:4" x14ac:dyDescent="0.25">
      <c r="A22" s="144"/>
      <c r="B22" s="205"/>
      <c r="C22" s="205"/>
      <c r="D22" s="205"/>
    </row>
    <row r="23" spans="1:4" x14ac:dyDescent="0.25">
      <c r="D23" s="89"/>
    </row>
    <row r="24" spans="1:4" x14ac:dyDescent="0.25">
      <c r="D24" s="89"/>
    </row>
    <row r="25" spans="1:4" x14ac:dyDescent="0.25">
      <c r="D25" s="89"/>
    </row>
    <row r="26" spans="1:4" x14ac:dyDescent="0.25">
      <c r="D26" s="89"/>
    </row>
    <row r="27" spans="1:4" x14ac:dyDescent="0.25">
      <c r="D27" s="89"/>
    </row>
    <row r="28" spans="1:4" x14ac:dyDescent="0.25">
      <c r="D28" s="89"/>
    </row>
    <row r="29" spans="1:4" x14ac:dyDescent="0.25">
      <c r="D29" s="89"/>
    </row>
    <row r="30" spans="1:4" x14ac:dyDescent="0.25">
      <c r="D30" s="89"/>
    </row>
  </sheetData>
  <mergeCells count="5">
    <mergeCell ref="A1:D1"/>
    <mergeCell ref="B2:D2"/>
    <mergeCell ref="A3:A4"/>
    <mergeCell ref="B3:B4"/>
    <mergeCell ref="D3:D4"/>
  </mergeCells>
  <pageMargins left="0.78740157480314965" right="0.39370078740157483" top="0.39370078740157483" bottom="0.39370078740157483" header="0.27559055118110237" footer="0.23622047244094491"/>
  <pageSetup paperSize="9" firstPageNumber="55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zoomScaleNormal="100" zoomScaleSheetLayoutView="106" workbookViewId="0">
      <selection sqref="A1:D1"/>
    </sheetView>
  </sheetViews>
  <sheetFormatPr defaultRowHeight="15" x14ac:dyDescent="0.25"/>
  <cols>
    <col min="1" max="1" width="31.7109375" style="204" customWidth="1"/>
    <col min="2" max="2" width="32.7109375" style="206" customWidth="1"/>
    <col min="3" max="3" width="32.7109375" style="207" customWidth="1"/>
    <col min="4" max="4" width="32.7109375" style="87" customWidth="1"/>
    <col min="5" max="5" width="10.28515625" style="87" customWidth="1"/>
    <col min="6" max="6" width="9.42578125" style="87" bestFit="1" customWidth="1"/>
    <col min="7" max="7" width="24" style="87" customWidth="1"/>
    <col min="8" max="8" width="9.140625" style="87" bestFit="1"/>
    <col min="9" max="16384" width="9.140625" style="87"/>
  </cols>
  <sheetData>
    <row r="1" spans="1:5" ht="20.100000000000001" customHeight="1" x14ac:dyDescent="0.25">
      <c r="A1" s="551" t="s">
        <v>240</v>
      </c>
      <c r="B1" s="551"/>
      <c r="C1" s="551"/>
      <c r="D1" s="551"/>
    </row>
    <row r="2" spans="1:5" ht="20.100000000000001" customHeight="1" x14ac:dyDescent="0.25">
      <c r="A2" s="572" t="s">
        <v>241</v>
      </c>
      <c r="B2" s="551"/>
      <c r="C2" s="551"/>
      <c r="D2" s="551"/>
    </row>
    <row r="3" spans="1:5" ht="12.75" customHeight="1" x14ac:dyDescent="0.25">
      <c r="A3" s="74"/>
      <c r="B3" s="565" t="s">
        <v>134</v>
      </c>
      <c r="C3" s="565" t="s">
        <v>133</v>
      </c>
      <c r="D3" s="565" t="s">
        <v>133</v>
      </c>
    </row>
    <row r="4" spans="1:5" ht="24" customHeight="1" x14ac:dyDescent="0.25">
      <c r="A4" s="528"/>
      <c r="B4" s="529" t="s">
        <v>237</v>
      </c>
      <c r="C4" s="43" t="s">
        <v>272</v>
      </c>
      <c r="D4" s="530" t="s">
        <v>238</v>
      </c>
    </row>
    <row r="5" spans="1:5" ht="34.5" customHeight="1" x14ac:dyDescent="0.25">
      <c r="A5" s="528"/>
      <c r="B5" s="529"/>
      <c r="C5" s="43" t="s">
        <v>239</v>
      </c>
      <c r="D5" s="530"/>
    </row>
    <row r="6" spans="1:5" ht="12.75" customHeight="1" x14ac:dyDescent="0.25">
      <c r="A6" s="76" t="s">
        <v>151</v>
      </c>
      <c r="B6" s="254">
        <v>366.4</v>
      </c>
      <c r="C6" s="72" t="s">
        <v>290</v>
      </c>
      <c r="D6" s="255" t="s">
        <v>290</v>
      </c>
    </row>
    <row r="7" spans="1:5" ht="12.75" customHeight="1" x14ac:dyDescent="0.25">
      <c r="A7" s="91" t="s">
        <v>155</v>
      </c>
      <c r="B7" s="348">
        <v>186.4</v>
      </c>
      <c r="C7" s="259" t="s">
        <v>290</v>
      </c>
      <c r="D7" s="350" t="s">
        <v>290</v>
      </c>
    </row>
    <row r="8" spans="1:5" ht="12.75" customHeight="1" x14ac:dyDescent="0.25">
      <c r="A8" s="81" t="s">
        <v>157</v>
      </c>
      <c r="B8" s="256">
        <v>180</v>
      </c>
      <c r="C8" s="257" t="s">
        <v>290</v>
      </c>
      <c r="D8" s="257" t="s">
        <v>290</v>
      </c>
    </row>
    <row r="9" spans="1:5" ht="12.75" customHeight="1" x14ac:dyDescent="0.25">
      <c r="A9" s="35"/>
      <c r="B9" s="209"/>
      <c r="C9" s="209"/>
      <c r="D9" s="35"/>
      <c r="E9" s="210"/>
    </row>
    <row r="10" spans="1:5" ht="20.100000000000001" customHeight="1" x14ac:dyDescent="0.25">
      <c r="A10" s="572" t="s">
        <v>242</v>
      </c>
      <c r="B10" s="551"/>
      <c r="C10" s="551"/>
      <c r="D10" s="573"/>
    </row>
    <row r="11" spans="1:5" ht="12.75" customHeight="1" x14ac:dyDescent="0.25">
      <c r="A11" s="74"/>
      <c r="B11" s="565" t="s">
        <v>134</v>
      </c>
      <c r="C11" s="565" t="s">
        <v>133</v>
      </c>
      <c r="D11" s="569" t="s">
        <v>133</v>
      </c>
    </row>
    <row r="12" spans="1:5" ht="24" customHeight="1" x14ac:dyDescent="0.25">
      <c r="A12" s="528"/>
      <c r="B12" s="529" t="s">
        <v>237</v>
      </c>
      <c r="C12" s="43" t="s">
        <v>272</v>
      </c>
      <c r="D12" s="570" t="s">
        <v>238</v>
      </c>
    </row>
    <row r="13" spans="1:5" ht="36" customHeight="1" x14ac:dyDescent="0.25">
      <c r="A13" s="528"/>
      <c r="B13" s="529"/>
      <c r="C13" s="43" t="s">
        <v>239</v>
      </c>
      <c r="D13" s="570"/>
    </row>
    <row r="14" spans="1:5" ht="12.75" customHeight="1" x14ac:dyDescent="0.25">
      <c r="A14" s="168" t="s">
        <v>151</v>
      </c>
      <c r="B14" s="386">
        <v>30765.3</v>
      </c>
      <c r="C14" s="386">
        <v>310</v>
      </c>
      <c r="D14" s="386" t="s">
        <v>290</v>
      </c>
    </row>
    <row r="15" spans="1:5" ht="12.75" customHeight="1" x14ac:dyDescent="0.25">
      <c r="A15" s="79" t="s">
        <v>155</v>
      </c>
      <c r="B15" s="349">
        <v>275</v>
      </c>
      <c r="C15" s="384" t="s">
        <v>290</v>
      </c>
      <c r="D15" s="349" t="s">
        <v>290</v>
      </c>
    </row>
    <row r="16" spans="1:5" ht="12.75" customHeight="1" x14ac:dyDescent="0.25">
      <c r="A16" s="313" t="s">
        <v>158</v>
      </c>
      <c r="B16" s="349">
        <v>1288.5</v>
      </c>
      <c r="C16" s="384" t="s">
        <v>290</v>
      </c>
      <c r="D16" s="384" t="s">
        <v>290</v>
      </c>
    </row>
    <row r="17" spans="1:6" ht="12.75" customHeight="1" x14ac:dyDescent="0.25">
      <c r="A17" s="79" t="s">
        <v>165</v>
      </c>
      <c r="B17" s="349">
        <v>280</v>
      </c>
      <c r="C17" s="349">
        <v>10</v>
      </c>
      <c r="D17" s="384" t="s">
        <v>290</v>
      </c>
    </row>
    <row r="18" spans="1:6" ht="12.75" customHeight="1" x14ac:dyDescent="0.25">
      <c r="A18" s="79" t="s">
        <v>184</v>
      </c>
      <c r="B18" s="349">
        <v>28152.799999999999</v>
      </c>
      <c r="C18" s="384" t="s">
        <v>290</v>
      </c>
      <c r="D18" s="384" t="s">
        <v>290</v>
      </c>
      <c r="E18" s="89"/>
    </row>
    <row r="19" spans="1:6" ht="12.75" customHeight="1" x14ac:dyDescent="0.25">
      <c r="A19" s="81" t="s">
        <v>168</v>
      </c>
      <c r="B19" s="346">
        <v>769</v>
      </c>
      <c r="C19" s="346">
        <v>300</v>
      </c>
      <c r="D19" s="385" t="s">
        <v>290</v>
      </c>
      <c r="E19" s="89"/>
    </row>
    <row r="20" spans="1:6" ht="12.75" customHeight="1" x14ac:dyDescent="0.25">
      <c r="A20" s="144"/>
      <c r="B20" s="212"/>
      <c r="C20" s="213"/>
      <c r="D20" s="36"/>
    </row>
    <row r="21" spans="1:6" s="512" customFormat="1" ht="20.100000000000001" customHeight="1" x14ac:dyDescent="0.2">
      <c r="A21" s="551" t="s">
        <v>243</v>
      </c>
      <c r="B21" s="551"/>
      <c r="C21" s="551"/>
      <c r="D21" s="551"/>
      <c r="E21" s="511"/>
    </row>
    <row r="22" spans="1:6" ht="12.75" customHeight="1" x14ac:dyDescent="0.25">
      <c r="A22" s="74"/>
      <c r="B22" s="565" t="s">
        <v>134</v>
      </c>
      <c r="C22" s="565" t="s">
        <v>133</v>
      </c>
      <c r="D22" s="565" t="s">
        <v>133</v>
      </c>
    </row>
    <row r="23" spans="1:6" ht="24" customHeight="1" x14ac:dyDescent="0.25">
      <c r="A23" s="528"/>
      <c r="B23" s="529" t="s">
        <v>237</v>
      </c>
      <c r="C23" s="43" t="s">
        <v>272</v>
      </c>
      <c r="D23" s="530" t="s">
        <v>238</v>
      </c>
    </row>
    <row r="24" spans="1:6" ht="33.75" customHeight="1" x14ac:dyDescent="0.25">
      <c r="A24" s="528"/>
      <c r="B24" s="529"/>
      <c r="C24" s="43" t="s">
        <v>239</v>
      </c>
      <c r="D24" s="530"/>
    </row>
    <row r="25" spans="1:6" ht="12.75" customHeight="1" x14ac:dyDescent="0.25">
      <c r="A25" s="320" t="s">
        <v>151</v>
      </c>
      <c r="B25" s="345">
        <v>210432.9</v>
      </c>
      <c r="C25" s="345">
        <v>14199.4</v>
      </c>
      <c r="D25" s="345" t="s">
        <v>290</v>
      </c>
      <c r="E25" s="88"/>
      <c r="F25" s="214"/>
    </row>
    <row r="26" spans="1:6" ht="12.75" customHeight="1" x14ac:dyDescent="0.25">
      <c r="A26" s="313" t="s">
        <v>152</v>
      </c>
      <c r="B26" s="345">
        <v>6483.6</v>
      </c>
      <c r="C26" s="345">
        <v>3622</v>
      </c>
      <c r="D26" s="383" t="s">
        <v>290</v>
      </c>
      <c r="E26" s="88"/>
      <c r="F26" s="214"/>
    </row>
    <row r="27" spans="1:6" ht="12.75" customHeight="1" x14ac:dyDescent="0.25">
      <c r="A27" s="313" t="s">
        <v>153</v>
      </c>
      <c r="B27" s="345">
        <v>2515</v>
      </c>
      <c r="C27" s="383" t="s">
        <v>290</v>
      </c>
      <c r="D27" s="383" t="s">
        <v>290</v>
      </c>
      <c r="F27" s="214"/>
    </row>
    <row r="28" spans="1:6" ht="12.75" customHeight="1" x14ac:dyDescent="0.25">
      <c r="A28" s="313" t="s">
        <v>154</v>
      </c>
      <c r="B28" s="345">
        <v>13922</v>
      </c>
      <c r="C28" s="383" t="s">
        <v>290</v>
      </c>
      <c r="D28" s="383" t="s">
        <v>290</v>
      </c>
      <c r="E28" s="88"/>
      <c r="F28" s="214"/>
    </row>
    <row r="29" spans="1:6" ht="12.75" customHeight="1" x14ac:dyDescent="0.25">
      <c r="A29" s="313" t="s">
        <v>155</v>
      </c>
      <c r="B29" s="345">
        <v>10235.799999999999</v>
      </c>
      <c r="C29" s="345" t="s">
        <v>290</v>
      </c>
      <c r="D29" s="345" t="s">
        <v>290</v>
      </c>
      <c r="E29" s="88"/>
      <c r="F29" s="214"/>
    </row>
    <row r="30" spans="1:6" ht="12.75" customHeight="1" x14ac:dyDescent="0.25">
      <c r="A30" s="313" t="s">
        <v>157</v>
      </c>
      <c r="B30" s="345">
        <v>51905.4</v>
      </c>
      <c r="C30" s="345">
        <v>4353</v>
      </c>
      <c r="D30" s="383" t="s">
        <v>290</v>
      </c>
      <c r="F30" s="214"/>
    </row>
    <row r="31" spans="1:6" ht="12.75" customHeight="1" x14ac:dyDescent="0.25">
      <c r="A31" s="313" t="s">
        <v>158</v>
      </c>
      <c r="B31" s="345">
        <v>11844.9</v>
      </c>
      <c r="C31" s="383" t="s">
        <v>290</v>
      </c>
      <c r="D31" s="383" t="s">
        <v>290</v>
      </c>
      <c r="E31" s="88"/>
      <c r="F31" s="214"/>
    </row>
    <row r="32" spans="1:6" ht="12.75" customHeight="1" x14ac:dyDescent="0.25">
      <c r="A32" s="313" t="s">
        <v>159</v>
      </c>
      <c r="B32" s="345">
        <v>14614.2</v>
      </c>
      <c r="C32" s="383" t="s">
        <v>290</v>
      </c>
      <c r="D32" s="383" t="s">
        <v>290</v>
      </c>
      <c r="F32" s="214"/>
    </row>
    <row r="33" spans="1:6" ht="12.75" customHeight="1" x14ac:dyDescent="0.25">
      <c r="A33" s="313" t="s">
        <v>161</v>
      </c>
      <c r="B33" s="345">
        <v>6915.3</v>
      </c>
      <c r="C33" s="345">
        <v>597.9</v>
      </c>
      <c r="D33" s="383" t="s">
        <v>290</v>
      </c>
      <c r="F33" s="214"/>
    </row>
    <row r="34" spans="1:6" ht="12.75" customHeight="1" x14ac:dyDescent="0.25">
      <c r="A34" s="313" t="s">
        <v>162</v>
      </c>
      <c r="B34" s="345">
        <v>220</v>
      </c>
      <c r="C34" s="383" t="s">
        <v>290</v>
      </c>
      <c r="D34" s="383" t="s">
        <v>290</v>
      </c>
      <c r="E34" s="88"/>
      <c r="F34" s="214"/>
    </row>
    <row r="35" spans="1:6" ht="12.75" customHeight="1" x14ac:dyDescent="0.25">
      <c r="A35" s="313" t="s">
        <v>165</v>
      </c>
      <c r="B35" s="345">
        <v>5944</v>
      </c>
      <c r="C35" s="345">
        <v>1878</v>
      </c>
      <c r="D35" s="383" t="s">
        <v>290</v>
      </c>
      <c r="F35" s="214"/>
    </row>
    <row r="36" spans="1:6" ht="12.75" customHeight="1" x14ac:dyDescent="0.25">
      <c r="A36" s="313" t="s">
        <v>166</v>
      </c>
      <c r="B36" s="345">
        <v>77507.199999999997</v>
      </c>
      <c r="C36" s="383" t="s">
        <v>290</v>
      </c>
      <c r="D36" s="383" t="s">
        <v>290</v>
      </c>
      <c r="E36" s="88"/>
      <c r="F36" s="214"/>
    </row>
    <row r="37" spans="1:6" ht="12.75" customHeight="1" x14ac:dyDescent="0.25">
      <c r="A37" s="313" t="s">
        <v>168</v>
      </c>
      <c r="B37" s="345">
        <v>4547.2</v>
      </c>
      <c r="C37" s="345">
        <v>938</v>
      </c>
      <c r="D37" s="383" t="s">
        <v>290</v>
      </c>
      <c r="E37" s="88"/>
      <c r="F37" s="214"/>
    </row>
    <row r="38" spans="1:6" ht="12.75" customHeight="1" x14ac:dyDescent="0.25">
      <c r="A38" s="324" t="s">
        <v>171</v>
      </c>
      <c r="B38" s="346">
        <v>3778.3</v>
      </c>
      <c r="C38" s="346">
        <v>2810.5</v>
      </c>
      <c r="D38" s="385" t="s">
        <v>290</v>
      </c>
    </row>
    <row r="39" spans="1:6" ht="12.75" customHeight="1" x14ac:dyDescent="0.25">
      <c r="A39" s="314"/>
      <c r="B39" s="315"/>
      <c r="C39" s="315"/>
      <c r="D39" s="321"/>
    </row>
    <row r="40" spans="1:6" s="512" customFormat="1" ht="20.100000000000001" customHeight="1" x14ac:dyDescent="0.2">
      <c r="A40" s="551" t="s">
        <v>244</v>
      </c>
      <c r="B40" s="551"/>
      <c r="C40" s="551"/>
      <c r="D40" s="551"/>
    </row>
    <row r="41" spans="1:6" ht="12.75" customHeight="1" x14ac:dyDescent="0.25">
      <c r="A41" s="74"/>
      <c r="B41" s="565" t="s">
        <v>134</v>
      </c>
      <c r="C41" s="565" t="s">
        <v>133</v>
      </c>
      <c r="D41" s="565" t="s">
        <v>133</v>
      </c>
    </row>
    <row r="42" spans="1:6" ht="24" customHeight="1" x14ac:dyDescent="0.25">
      <c r="A42" s="528"/>
      <c r="B42" s="529" t="s">
        <v>237</v>
      </c>
      <c r="C42" s="43" t="s">
        <v>272</v>
      </c>
      <c r="D42" s="530" t="s">
        <v>238</v>
      </c>
    </row>
    <row r="43" spans="1:6" ht="30" customHeight="1" x14ac:dyDescent="0.25">
      <c r="A43" s="528"/>
      <c r="B43" s="529"/>
      <c r="C43" s="43" t="s">
        <v>239</v>
      </c>
      <c r="D43" s="530"/>
    </row>
    <row r="44" spans="1:6" ht="12.75" customHeight="1" x14ac:dyDescent="0.25">
      <c r="A44" s="320" t="s">
        <v>151</v>
      </c>
      <c r="B44" s="386">
        <v>4825</v>
      </c>
      <c r="C44" s="386">
        <v>251</v>
      </c>
      <c r="D44" s="386" t="s">
        <v>290</v>
      </c>
      <c r="E44" s="88"/>
      <c r="F44" s="214"/>
    </row>
    <row r="45" spans="1:6" ht="12.75" customHeight="1" x14ac:dyDescent="0.25">
      <c r="A45" s="322" t="s">
        <v>155</v>
      </c>
      <c r="B45" s="349">
        <v>2931.5</v>
      </c>
      <c r="C45" s="349" t="s">
        <v>290</v>
      </c>
      <c r="D45" s="349" t="s">
        <v>290</v>
      </c>
      <c r="E45" s="88"/>
      <c r="F45" s="214"/>
    </row>
    <row r="46" spans="1:6" ht="12.75" customHeight="1" x14ac:dyDescent="0.25">
      <c r="A46" s="322" t="s">
        <v>157</v>
      </c>
      <c r="B46" s="349">
        <v>140</v>
      </c>
      <c r="C46" s="384" t="s">
        <v>290</v>
      </c>
      <c r="D46" s="384" t="s">
        <v>290</v>
      </c>
      <c r="E46" s="88"/>
      <c r="F46" s="214"/>
    </row>
    <row r="47" spans="1:6" ht="12.75" customHeight="1" x14ac:dyDescent="0.25">
      <c r="A47" s="322" t="s">
        <v>158</v>
      </c>
      <c r="B47" s="349">
        <v>634.70000000000005</v>
      </c>
      <c r="C47" s="384" t="s">
        <v>290</v>
      </c>
      <c r="D47" s="384" t="s">
        <v>290</v>
      </c>
      <c r="F47" s="214"/>
    </row>
    <row r="48" spans="1:6" ht="12.75" customHeight="1" x14ac:dyDescent="0.25">
      <c r="A48" s="322" t="s">
        <v>159</v>
      </c>
      <c r="B48" s="349">
        <v>10.4</v>
      </c>
      <c r="C48" s="384" t="s">
        <v>290</v>
      </c>
      <c r="D48" s="384" t="s">
        <v>290</v>
      </c>
      <c r="F48" s="214"/>
    </row>
    <row r="49" spans="1:6" ht="12.75" customHeight="1" x14ac:dyDescent="0.25">
      <c r="A49" s="322" t="s">
        <v>165</v>
      </c>
      <c r="B49" s="349">
        <v>92</v>
      </c>
      <c r="C49" s="349">
        <v>92</v>
      </c>
      <c r="D49" s="384" t="s">
        <v>290</v>
      </c>
      <c r="F49" s="214"/>
    </row>
    <row r="50" spans="1:6" ht="12.75" customHeight="1" x14ac:dyDescent="0.25">
      <c r="A50" s="323" t="s">
        <v>166</v>
      </c>
      <c r="B50" s="349">
        <v>857.4</v>
      </c>
      <c r="C50" s="384" t="s">
        <v>290</v>
      </c>
      <c r="D50" s="384" t="s">
        <v>290</v>
      </c>
      <c r="E50" s="88"/>
      <c r="F50" s="214"/>
    </row>
    <row r="51" spans="1:6" ht="12.75" customHeight="1" x14ac:dyDescent="0.25">
      <c r="A51" s="324" t="s">
        <v>171</v>
      </c>
      <c r="B51" s="346">
        <v>159</v>
      </c>
      <c r="C51" s="346">
        <v>159</v>
      </c>
      <c r="D51" s="385" t="s">
        <v>290</v>
      </c>
      <c r="E51" s="88"/>
      <c r="F51" s="214"/>
    </row>
    <row r="52" spans="1:6" ht="12.75" customHeight="1" x14ac:dyDescent="0.25">
      <c r="A52" s="16"/>
      <c r="B52" s="215"/>
      <c r="C52" s="215"/>
      <c r="D52" s="216"/>
    </row>
    <row r="53" spans="1:6" s="512" customFormat="1" ht="20.100000000000001" customHeight="1" x14ac:dyDescent="0.2">
      <c r="A53" s="551" t="s">
        <v>245</v>
      </c>
      <c r="B53" s="551"/>
      <c r="C53" s="551"/>
      <c r="D53" s="551"/>
    </row>
    <row r="54" spans="1:6" ht="12.75" customHeight="1" x14ac:dyDescent="0.25">
      <c r="A54" s="74"/>
      <c r="B54" s="565" t="s">
        <v>134</v>
      </c>
      <c r="C54" s="565" t="s">
        <v>133</v>
      </c>
      <c r="D54" s="569" t="s">
        <v>133</v>
      </c>
    </row>
    <row r="55" spans="1:6" ht="24" customHeight="1" x14ac:dyDescent="0.25">
      <c r="A55" s="563"/>
      <c r="B55" s="529" t="s">
        <v>237</v>
      </c>
      <c r="C55" s="43" t="s">
        <v>272</v>
      </c>
      <c r="D55" s="570" t="s">
        <v>238</v>
      </c>
    </row>
    <row r="56" spans="1:6" ht="37.5" customHeight="1" x14ac:dyDescent="0.25">
      <c r="A56" s="564"/>
      <c r="B56" s="529"/>
      <c r="C56" s="43" t="s">
        <v>239</v>
      </c>
      <c r="D56" s="570"/>
    </row>
    <row r="57" spans="1:6" ht="12.75" customHeight="1" x14ac:dyDescent="0.25">
      <c r="A57" s="320" t="s">
        <v>151</v>
      </c>
      <c r="B57" s="386">
        <v>13831</v>
      </c>
      <c r="C57" s="386">
        <v>1160</v>
      </c>
      <c r="D57" s="386">
        <v>828</v>
      </c>
      <c r="E57" s="88"/>
      <c r="F57" s="214"/>
    </row>
    <row r="58" spans="1:6" ht="12.75" customHeight="1" x14ac:dyDescent="0.25">
      <c r="A58" s="322" t="s">
        <v>152</v>
      </c>
      <c r="B58" s="349">
        <v>1674</v>
      </c>
      <c r="C58" s="349">
        <v>204</v>
      </c>
      <c r="D58" s="349">
        <v>93</v>
      </c>
      <c r="E58" s="88"/>
      <c r="F58" s="214"/>
    </row>
    <row r="59" spans="1:6" ht="12.75" customHeight="1" x14ac:dyDescent="0.25">
      <c r="A59" s="322" t="s">
        <v>153</v>
      </c>
      <c r="B59" s="349">
        <v>627</v>
      </c>
      <c r="C59" s="384" t="s">
        <v>290</v>
      </c>
      <c r="D59" s="384" t="s">
        <v>290</v>
      </c>
      <c r="F59" s="214"/>
    </row>
    <row r="60" spans="1:6" ht="12.75" customHeight="1" x14ac:dyDescent="0.25">
      <c r="A60" s="322" t="s">
        <v>154</v>
      </c>
      <c r="B60" s="349">
        <v>425</v>
      </c>
      <c r="C60" s="384" t="s">
        <v>290</v>
      </c>
      <c r="D60" s="349">
        <v>325</v>
      </c>
      <c r="F60" s="214"/>
    </row>
    <row r="61" spans="1:6" ht="12.75" customHeight="1" x14ac:dyDescent="0.25">
      <c r="A61" s="322" t="s">
        <v>155</v>
      </c>
      <c r="B61" s="349">
        <v>158</v>
      </c>
      <c r="C61" s="384" t="s">
        <v>290</v>
      </c>
      <c r="D61" s="384" t="s">
        <v>290</v>
      </c>
      <c r="F61" s="214"/>
    </row>
    <row r="62" spans="1:6" ht="12.75" customHeight="1" x14ac:dyDescent="0.25">
      <c r="A62" s="322" t="s">
        <v>157</v>
      </c>
      <c r="B62" s="349">
        <v>4274.8</v>
      </c>
      <c r="C62" s="349">
        <v>175</v>
      </c>
      <c r="D62" s="349">
        <v>410</v>
      </c>
      <c r="E62" s="88"/>
      <c r="F62" s="214"/>
    </row>
    <row r="63" spans="1:6" ht="12.75" customHeight="1" x14ac:dyDescent="0.25">
      <c r="A63" s="322" t="s">
        <v>160</v>
      </c>
      <c r="B63" s="349">
        <v>200</v>
      </c>
      <c r="C63" s="384" t="s">
        <v>290</v>
      </c>
      <c r="D63" s="384" t="s">
        <v>290</v>
      </c>
      <c r="F63" s="214"/>
    </row>
    <row r="64" spans="1:6" ht="12.75" customHeight="1" x14ac:dyDescent="0.25">
      <c r="A64" s="322" t="s">
        <v>161</v>
      </c>
      <c r="B64" s="349">
        <v>3042</v>
      </c>
      <c r="C64" s="384" t="s">
        <v>290</v>
      </c>
      <c r="D64" s="384" t="s">
        <v>290</v>
      </c>
      <c r="F64" s="214"/>
    </row>
    <row r="65" spans="1:6" ht="12.75" customHeight="1" x14ac:dyDescent="0.25">
      <c r="A65" s="322" t="s">
        <v>164</v>
      </c>
      <c r="B65" s="349">
        <v>270</v>
      </c>
      <c r="C65" s="384" t="s">
        <v>290</v>
      </c>
      <c r="D65" s="384" t="s">
        <v>290</v>
      </c>
      <c r="E65" s="88"/>
      <c r="F65" s="214"/>
    </row>
    <row r="66" spans="1:6" ht="12.75" customHeight="1" x14ac:dyDescent="0.25">
      <c r="A66" s="322" t="s">
        <v>165</v>
      </c>
      <c r="B66" s="349">
        <v>2104</v>
      </c>
      <c r="C66" s="349">
        <v>781</v>
      </c>
      <c r="D66" s="384" t="s">
        <v>290</v>
      </c>
      <c r="F66" s="214"/>
    </row>
    <row r="67" spans="1:6" ht="12.75" customHeight="1" x14ac:dyDescent="0.25">
      <c r="A67" s="322" t="s">
        <v>166</v>
      </c>
      <c r="B67" s="349">
        <v>1</v>
      </c>
      <c r="C67" s="384" t="s">
        <v>290</v>
      </c>
      <c r="D67" s="384" t="s">
        <v>290</v>
      </c>
      <c r="F67" s="214"/>
    </row>
    <row r="68" spans="1:6" ht="12.75" customHeight="1" x14ac:dyDescent="0.25">
      <c r="A68" s="324" t="s">
        <v>168</v>
      </c>
      <c r="B68" s="346">
        <v>1055.2</v>
      </c>
      <c r="C68" s="385" t="s">
        <v>290</v>
      </c>
      <c r="D68" s="385" t="s">
        <v>290</v>
      </c>
      <c r="E68" s="88"/>
      <c r="F68" s="214"/>
    </row>
    <row r="69" spans="1:6" ht="12.75" customHeight="1" x14ac:dyDescent="0.25">
      <c r="A69" s="144"/>
      <c r="B69" s="163"/>
      <c r="C69" s="147"/>
      <c r="D69" s="147"/>
    </row>
    <row r="70" spans="1:6" s="512" customFormat="1" ht="20.100000000000001" customHeight="1" x14ac:dyDescent="0.2">
      <c r="A70" s="551" t="s">
        <v>246</v>
      </c>
      <c r="B70" s="551"/>
      <c r="C70" s="551"/>
      <c r="D70" s="551"/>
    </row>
    <row r="71" spans="1:6" ht="12.75" customHeight="1" x14ac:dyDescent="0.25">
      <c r="A71" s="74"/>
      <c r="B71" s="565" t="s">
        <v>134</v>
      </c>
      <c r="C71" s="565" t="s">
        <v>133</v>
      </c>
      <c r="D71" s="565" t="s">
        <v>133</v>
      </c>
    </row>
    <row r="72" spans="1:6" ht="24" customHeight="1" x14ac:dyDescent="0.25">
      <c r="A72" s="528"/>
      <c r="B72" s="529" t="s">
        <v>237</v>
      </c>
      <c r="C72" s="43" t="s">
        <v>272</v>
      </c>
      <c r="D72" s="530" t="s">
        <v>238</v>
      </c>
    </row>
    <row r="73" spans="1:6" ht="39" customHeight="1" x14ac:dyDescent="0.25">
      <c r="A73" s="528"/>
      <c r="B73" s="529"/>
      <c r="C73" s="43" t="s">
        <v>239</v>
      </c>
      <c r="D73" s="530"/>
    </row>
    <row r="74" spans="1:6" ht="12.75" customHeight="1" x14ac:dyDescent="0.25">
      <c r="A74" s="168" t="s">
        <v>151</v>
      </c>
      <c r="B74" s="72">
        <v>1292.7</v>
      </c>
      <c r="C74" s="72">
        <v>100</v>
      </c>
      <c r="D74" s="80" t="s">
        <v>290</v>
      </c>
    </row>
    <row r="75" spans="1:6" ht="12.75" customHeight="1" x14ac:dyDescent="0.25">
      <c r="A75" s="79" t="s">
        <v>155</v>
      </c>
      <c r="B75" s="72">
        <v>70.7</v>
      </c>
      <c r="C75" s="72" t="s">
        <v>290</v>
      </c>
      <c r="D75" s="80" t="s">
        <v>290</v>
      </c>
    </row>
    <row r="76" spans="1:6" ht="12.75" customHeight="1" x14ac:dyDescent="0.25">
      <c r="A76" s="79" t="s">
        <v>157</v>
      </c>
      <c r="B76" s="325">
        <v>1222</v>
      </c>
      <c r="C76" s="325">
        <v>100</v>
      </c>
      <c r="D76" s="80" t="s">
        <v>290</v>
      </c>
    </row>
    <row r="77" spans="1:6" ht="12.75" customHeight="1" x14ac:dyDescent="0.25">
      <c r="A77" s="218"/>
      <c r="B77" s="219"/>
      <c r="C77" s="219"/>
      <c r="D77" s="219"/>
    </row>
    <row r="78" spans="1:6" s="512" customFormat="1" ht="20.100000000000001" customHeight="1" x14ac:dyDescent="0.2">
      <c r="A78" s="551" t="s">
        <v>247</v>
      </c>
      <c r="B78" s="551"/>
      <c r="C78" s="551"/>
      <c r="D78" s="571"/>
    </row>
    <row r="79" spans="1:6" ht="12.75" customHeight="1" x14ac:dyDescent="0.25">
      <c r="A79" s="74"/>
      <c r="B79" s="565" t="s">
        <v>134</v>
      </c>
      <c r="C79" s="565" t="s">
        <v>133</v>
      </c>
      <c r="D79" s="569" t="s">
        <v>133</v>
      </c>
    </row>
    <row r="80" spans="1:6" ht="24" customHeight="1" x14ac:dyDescent="0.25">
      <c r="A80" s="528"/>
      <c r="B80" s="560" t="s">
        <v>237</v>
      </c>
      <c r="C80" s="43" t="s">
        <v>272</v>
      </c>
      <c r="D80" s="570" t="s">
        <v>238</v>
      </c>
    </row>
    <row r="81" spans="1:4" ht="39.950000000000003" customHeight="1" x14ac:dyDescent="0.25">
      <c r="A81" s="528"/>
      <c r="B81" s="561"/>
      <c r="C81" s="43" t="s">
        <v>239</v>
      </c>
      <c r="D81" s="570"/>
    </row>
    <row r="82" spans="1:4" ht="12.75" customHeight="1" x14ac:dyDescent="0.25">
      <c r="A82" s="168" t="s">
        <v>151</v>
      </c>
      <c r="B82" s="72">
        <v>199.8</v>
      </c>
      <c r="C82" s="260" t="s">
        <v>290</v>
      </c>
      <c r="D82" s="260" t="s">
        <v>290</v>
      </c>
    </row>
    <row r="83" spans="1:4" ht="12.75" customHeight="1" x14ac:dyDescent="0.25">
      <c r="A83" s="323" t="s">
        <v>155</v>
      </c>
      <c r="B83" s="259">
        <v>0.2</v>
      </c>
      <c r="C83" s="260" t="s">
        <v>290</v>
      </c>
      <c r="D83" s="260" t="s">
        <v>290</v>
      </c>
    </row>
    <row r="84" spans="1:4" ht="12.75" customHeight="1" x14ac:dyDescent="0.25">
      <c r="A84" s="324" t="s">
        <v>168</v>
      </c>
      <c r="B84" s="326">
        <v>199.6</v>
      </c>
      <c r="C84" s="327" t="s">
        <v>290</v>
      </c>
      <c r="D84" s="327" t="s">
        <v>290</v>
      </c>
    </row>
    <row r="85" spans="1:4" ht="12.75" customHeight="1" x14ac:dyDescent="0.25">
      <c r="A85" s="208"/>
      <c r="B85" s="211"/>
      <c r="C85" s="211"/>
      <c r="D85" s="211"/>
    </row>
    <row r="86" spans="1:4" s="512" customFormat="1" ht="20.100000000000001" customHeight="1" x14ac:dyDescent="0.2">
      <c r="A86" s="551" t="s">
        <v>248</v>
      </c>
      <c r="B86" s="551"/>
      <c r="C86" s="551"/>
      <c r="D86" s="551"/>
    </row>
    <row r="87" spans="1:4" x14ac:dyDescent="0.25">
      <c r="A87" s="74"/>
      <c r="B87" s="568" t="s">
        <v>134</v>
      </c>
      <c r="C87" s="568" t="s">
        <v>133</v>
      </c>
      <c r="D87" s="568" t="s">
        <v>133</v>
      </c>
    </row>
    <row r="88" spans="1:4" ht="24" customHeight="1" x14ac:dyDescent="0.25">
      <c r="A88" s="563"/>
      <c r="B88" s="560" t="s">
        <v>237</v>
      </c>
      <c r="C88" s="328" t="s">
        <v>272</v>
      </c>
      <c r="D88" s="566" t="s">
        <v>238</v>
      </c>
    </row>
    <row r="89" spans="1:4" ht="39.950000000000003" customHeight="1" x14ac:dyDescent="0.25">
      <c r="A89" s="564"/>
      <c r="B89" s="561"/>
      <c r="C89" s="328" t="s">
        <v>239</v>
      </c>
      <c r="D89" s="567"/>
    </row>
    <row r="90" spans="1:4" x14ac:dyDescent="0.25">
      <c r="A90" s="76" t="s">
        <v>151</v>
      </c>
      <c r="B90" s="317">
        <v>438</v>
      </c>
      <c r="C90" s="329" t="s">
        <v>290</v>
      </c>
      <c r="D90" s="329" t="s">
        <v>290</v>
      </c>
    </row>
    <row r="91" spans="1:4" x14ac:dyDescent="0.25">
      <c r="A91" s="316" t="s">
        <v>161</v>
      </c>
      <c r="B91" s="310">
        <v>438</v>
      </c>
      <c r="C91" s="319" t="s">
        <v>290</v>
      </c>
      <c r="D91" s="319" t="s">
        <v>290</v>
      </c>
    </row>
  </sheetData>
  <mergeCells count="41">
    <mergeCell ref="A1:D1"/>
    <mergeCell ref="A2:D2"/>
    <mergeCell ref="B3:D3"/>
    <mergeCell ref="A10:D10"/>
    <mergeCell ref="B11:D11"/>
    <mergeCell ref="D4:D5"/>
    <mergeCell ref="A4:A5"/>
    <mergeCell ref="B4:B5"/>
    <mergeCell ref="D12:D13"/>
    <mergeCell ref="D42:D43"/>
    <mergeCell ref="A23:A24"/>
    <mergeCell ref="A12:A13"/>
    <mergeCell ref="A42:A43"/>
    <mergeCell ref="B12:B13"/>
    <mergeCell ref="A21:D21"/>
    <mergeCell ref="D23:D24"/>
    <mergeCell ref="B23:B24"/>
    <mergeCell ref="B41:D41"/>
    <mergeCell ref="A40:D40"/>
    <mergeCell ref="B22:D22"/>
    <mergeCell ref="B42:B43"/>
    <mergeCell ref="D80:D81"/>
    <mergeCell ref="A80:A81"/>
    <mergeCell ref="B72:B73"/>
    <mergeCell ref="A78:D78"/>
    <mergeCell ref="D55:D56"/>
    <mergeCell ref="D72:D73"/>
    <mergeCell ref="B71:D71"/>
    <mergeCell ref="B80:B81"/>
    <mergeCell ref="A53:D53"/>
    <mergeCell ref="A72:A73"/>
    <mergeCell ref="B55:B56"/>
    <mergeCell ref="B79:D79"/>
    <mergeCell ref="A70:D70"/>
    <mergeCell ref="B54:D54"/>
    <mergeCell ref="A55:A56"/>
    <mergeCell ref="D88:D89"/>
    <mergeCell ref="B88:B89"/>
    <mergeCell ref="A88:A89"/>
    <mergeCell ref="B87:D87"/>
    <mergeCell ref="A86:D86"/>
  </mergeCells>
  <pageMargins left="0.78740157480314965" right="0.39370078740157483" top="0.39370078740157483" bottom="0.39370078740157483" header="0.27559055118110237" footer="0.23622047244094491"/>
  <pageSetup paperSize="9" scale="93" firstPageNumber="56" orientation="landscape" useFirstPageNumber="1" r:id="rId1"/>
  <headerFooter>
    <oddFooter>&amp;R&amp;"-,обычный"&amp;8&amp;P</oddFooter>
  </headerFooter>
  <rowBreaks count="3" manualBreakCount="3">
    <brk id="20" max="3" man="1"/>
    <brk id="52" max="3" man="1"/>
    <brk id="77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Normal="100" workbookViewId="0">
      <selection sqref="A1:C1"/>
    </sheetView>
  </sheetViews>
  <sheetFormatPr defaultRowHeight="15" x14ac:dyDescent="0.25"/>
  <cols>
    <col min="1" max="1" width="38.5703125" style="149" customWidth="1"/>
    <col min="2" max="2" width="35.7109375" style="170" customWidth="1"/>
    <col min="3" max="3" width="40.7109375" style="171" customWidth="1"/>
    <col min="4" max="5" width="9.140625" style="15" bestFit="1" customWidth="1"/>
    <col min="6" max="6" width="11.85546875" style="15" customWidth="1"/>
    <col min="7" max="7" width="9.140625" style="15" bestFit="1"/>
    <col min="8" max="16384" width="9.140625" style="15"/>
  </cols>
  <sheetData>
    <row r="1" spans="1:6" ht="21.75" customHeight="1" x14ac:dyDescent="0.25">
      <c r="A1" s="534" t="s">
        <v>249</v>
      </c>
      <c r="B1" s="534"/>
      <c r="C1" s="534"/>
    </row>
    <row r="2" spans="1:6" ht="12.75" customHeight="1" x14ac:dyDescent="0.25">
      <c r="A2" s="79"/>
      <c r="B2" s="574" t="s">
        <v>134</v>
      </c>
      <c r="C2" s="574" t="s">
        <v>133</v>
      </c>
    </row>
    <row r="3" spans="1:6" ht="21.75" customHeight="1" x14ac:dyDescent="0.25">
      <c r="A3" s="537"/>
      <c r="B3" s="541" t="s">
        <v>250</v>
      </c>
      <c r="C3" s="97" t="s">
        <v>272</v>
      </c>
    </row>
    <row r="4" spans="1:6" ht="39.75" customHeight="1" x14ac:dyDescent="0.25">
      <c r="A4" s="537"/>
      <c r="B4" s="541"/>
      <c r="C4" s="97" t="s">
        <v>251</v>
      </c>
    </row>
    <row r="5" spans="1:6" ht="12.75" customHeight="1" x14ac:dyDescent="0.25">
      <c r="A5" s="197" t="s">
        <v>151</v>
      </c>
      <c r="B5" s="345">
        <v>13871386.6</v>
      </c>
      <c r="C5" s="254">
        <v>12564.6</v>
      </c>
      <c r="E5" s="312"/>
      <c r="F5" s="197"/>
    </row>
    <row r="6" spans="1:6" ht="12.75" customHeight="1" x14ac:dyDescent="0.25">
      <c r="A6" s="107" t="s">
        <v>152</v>
      </c>
      <c r="B6" s="254">
        <v>295663.40000000002</v>
      </c>
      <c r="C6" s="255" t="s">
        <v>290</v>
      </c>
      <c r="E6" s="318"/>
      <c r="F6" s="220"/>
    </row>
    <row r="7" spans="1:6" ht="12.75" customHeight="1" x14ac:dyDescent="0.25">
      <c r="A7" s="107" t="s">
        <v>153</v>
      </c>
      <c r="B7" s="382">
        <v>4335067.0999999996</v>
      </c>
      <c r="C7" s="254">
        <v>2230</v>
      </c>
      <c r="E7" s="312"/>
      <c r="F7" s="198"/>
    </row>
    <row r="8" spans="1:6" ht="12.75" customHeight="1" x14ac:dyDescent="0.25">
      <c r="A8" s="107" t="s">
        <v>154</v>
      </c>
      <c r="B8" s="254">
        <v>257480.8</v>
      </c>
      <c r="C8" s="255" t="s">
        <v>290</v>
      </c>
      <c r="E8" s="318"/>
      <c r="F8" s="198"/>
    </row>
    <row r="9" spans="1:6" ht="12.75" customHeight="1" x14ac:dyDescent="0.25">
      <c r="A9" s="107" t="s">
        <v>155</v>
      </c>
      <c r="B9" s="254">
        <v>90970.5</v>
      </c>
      <c r="C9" s="72">
        <v>4413.2</v>
      </c>
      <c r="E9" s="312"/>
      <c r="F9" s="198"/>
    </row>
    <row r="10" spans="1:6" ht="12.75" customHeight="1" x14ac:dyDescent="0.25">
      <c r="A10" s="107" t="s">
        <v>156</v>
      </c>
      <c r="B10" s="254">
        <v>515</v>
      </c>
      <c r="C10" s="254">
        <v>20</v>
      </c>
      <c r="E10" s="312"/>
      <c r="F10" s="198"/>
    </row>
    <row r="11" spans="1:6" ht="12.75" customHeight="1" x14ac:dyDescent="0.25">
      <c r="A11" s="107" t="s">
        <v>157</v>
      </c>
      <c r="B11" s="254">
        <v>188785.4</v>
      </c>
      <c r="C11" s="254">
        <v>300</v>
      </c>
      <c r="E11" s="312"/>
      <c r="F11" s="198"/>
    </row>
    <row r="12" spans="1:6" ht="12.75" customHeight="1" x14ac:dyDescent="0.25">
      <c r="A12" s="107" t="s">
        <v>158</v>
      </c>
      <c r="B12" s="254">
        <v>29711.8</v>
      </c>
      <c r="C12" s="254">
        <v>15</v>
      </c>
      <c r="E12" s="312"/>
      <c r="F12" s="198"/>
    </row>
    <row r="13" spans="1:6" ht="12.75" customHeight="1" x14ac:dyDescent="0.25">
      <c r="A13" s="107" t="s">
        <v>159</v>
      </c>
      <c r="B13" s="254">
        <v>65430</v>
      </c>
      <c r="C13" s="254">
        <v>45</v>
      </c>
      <c r="E13" s="312"/>
      <c r="F13" s="220"/>
    </row>
    <row r="14" spans="1:6" ht="12.75" customHeight="1" x14ac:dyDescent="0.25">
      <c r="A14" s="107" t="s">
        <v>160</v>
      </c>
      <c r="B14" s="254">
        <v>651689.69999999995</v>
      </c>
      <c r="C14" s="254">
        <v>3011</v>
      </c>
      <c r="E14" s="312"/>
      <c r="F14" s="198"/>
    </row>
    <row r="15" spans="1:6" ht="12.75" customHeight="1" x14ac:dyDescent="0.25">
      <c r="A15" s="107" t="s">
        <v>161</v>
      </c>
      <c r="B15" s="254">
        <v>3264671.1</v>
      </c>
      <c r="C15" s="254">
        <v>1360.4</v>
      </c>
      <c r="E15" s="312"/>
      <c r="F15" s="198"/>
    </row>
    <row r="16" spans="1:6" ht="12.75" customHeight="1" x14ac:dyDescent="0.25">
      <c r="A16" s="107" t="s">
        <v>162</v>
      </c>
      <c r="B16" s="254">
        <v>45145.9</v>
      </c>
      <c r="C16" s="255" t="s">
        <v>290</v>
      </c>
      <c r="E16" s="318"/>
      <c r="F16" s="198"/>
    </row>
    <row r="17" spans="1:6" ht="12.75" customHeight="1" x14ac:dyDescent="0.25">
      <c r="A17" s="107" t="s">
        <v>163</v>
      </c>
      <c r="B17" s="254">
        <v>46</v>
      </c>
      <c r="C17" s="255" t="s">
        <v>290</v>
      </c>
      <c r="E17" s="318"/>
      <c r="F17" s="198"/>
    </row>
    <row r="18" spans="1:6" ht="12.75" customHeight="1" x14ac:dyDescent="0.25">
      <c r="A18" s="107" t="s">
        <v>164</v>
      </c>
      <c r="B18" s="254">
        <v>794019.7</v>
      </c>
      <c r="C18" s="255" t="s">
        <v>290</v>
      </c>
      <c r="E18" s="318"/>
      <c r="F18" s="198"/>
    </row>
    <row r="19" spans="1:6" ht="12.75" customHeight="1" x14ac:dyDescent="0.25">
      <c r="A19" s="221" t="s">
        <v>165</v>
      </c>
      <c r="B19" s="254">
        <v>3341575.9</v>
      </c>
      <c r="C19" s="255" t="s">
        <v>290</v>
      </c>
      <c r="E19" s="318"/>
      <c r="F19" s="199"/>
    </row>
    <row r="20" spans="1:6" ht="12.75" customHeight="1" x14ac:dyDescent="0.25">
      <c r="A20" s="107" t="s">
        <v>184</v>
      </c>
      <c r="B20" s="254">
        <v>190047.8</v>
      </c>
      <c r="C20" s="255" t="s">
        <v>290</v>
      </c>
      <c r="E20" s="318"/>
      <c r="F20" s="200"/>
    </row>
    <row r="21" spans="1:6" ht="12.75" customHeight="1" x14ac:dyDescent="0.25">
      <c r="A21" s="313" t="s">
        <v>167</v>
      </c>
      <c r="B21" s="254">
        <v>900</v>
      </c>
      <c r="C21" s="255" t="s">
        <v>290</v>
      </c>
      <c r="E21" s="318"/>
      <c r="F21" s="200"/>
    </row>
    <row r="22" spans="1:6" ht="12.75" customHeight="1" x14ac:dyDescent="0.25">
      <c r="A22" s="74" t="s">
        <v>168</v>
      </c>
      <c r="B22" s="254">
        <v>314454.5</v>
      </c>
      <c r="C22" s="254">
        <v>1170</v>
      </c>
      <c r="E22" s="312"/>
      <c r="F22" s="200"/>
    </row>
    <row r="23" spans="1:6" ht="12.75" customHeight="1" x14ac:dyDescent="0.25">
      <c r="A23" s="74" t="s">
        <v>169</v>
      </c>
      <c r="B23" s="254">
        <v>827</v>
      </c>
      <c r="C23" s="255" t="s">
        <v>290</v>
      </c>
      <c r="E23" s="318"/>
      <c r="F23" s="198"/>
    </row>
    <row r="24" spans="1:6" ht="12.75" customHeight="1" x14ac:dyDescent="0.25">
      <c r="A24" s="74" t="s">
        <v>170</v>
      </c>
      <c r="B24" s="254">
        <v>27.8</v>
      </c>
      <c r="C24" s="255" t="s">
        <v>290</v>
      </c>
      <c r="E24" s="318"/>
      <c r="F24" s="200"/>
    </row>
    <row r="25" spans="1:6" x14ac:dyDescent="0.25">
      <c r="A25" s="169" t="s">
        <v>171</v>
      </c>
      <c r="B25" s="256">
        <v>4357.2</v>
      </c>
      <c r="C25" s="257" t="s">
        <v>290</v>
      </c>
      <c r="E25" s="318"/>
    </row>
    <row r="26" spans="1:6" x14ac:dyDescent="0.25">
      <c r="B26" s="222"/>
      <c r="C26" s="222"/>
      <c r="D26" s="114"/>
    </row>
    <row r="27" spans="1:6" x14ac:dyDescent="0.25">
      <c r="B27" s="476"/>
      <c r="C27" s="476"/>
      <c r="D27" s="114"/>
    </row>
    <row r="28" spans="1:6" x14ac:dyDescent="0.25">
      <c r="D28" s="114"/>
    </row>
    <row r="29" spans="1:6" x14ac:dyDescent="0.25">
      <c r="D29" s="114"/>
    </row>
    <row r="30" spans="1:6" x14ac:dyDescent="0.25">
      <c r="D30" s="114"/>
    </row>
    <row r="31" spans="1:6" x14ac:dyDescent="0.25">
      <c r="D31" s="114"/>
    </row>
    <row r="32" spans="1:6" x14ac:dyDescent="0.25">
      <c r="D32" s="114"/>
    </row>
  </sheetData>
  <mergeCells count="4">
    <mergeCell ref="A1:C1"/>
    <mergeCell ref="B2:C2"/>
    <mergeCell ref="A3:A4"/>
    <mergeCell ref="B3:B4"/>
  </mergeCells>
  <pageMargins left="0.78740157480314965" right="0.39370078740157483" top="0.39370078740157483" bottom="0.39370078740157483" header="0.27559055118110237" footer="0.23622047244094491"/>
  <pageSetup paperSize="9" firstPageNumber="6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13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'1'!Print_Area</vt:lpstr>
      <vt:lpstr>'3'!Print_Area</vt:lpstr>
      <vt:lpstr>'4'!Print_Area</vt:lpstr>
      <vt:lpstr>'5'!Print_Area</vt:lpstr>
      <vt:lpstr>'6'!Print_Area</vt:lpstr>
      <vt:lpstr>'7'!Print_Area</vt:lpstr>
      <vt:lpstr>Метаданные!Print_Area</vt:lpstr>
      <vt:lpstr>Содержание!Print_Area</vt:lpstr>
      <vt:lpstr>'1'!Print_Titles</vt:lpstr>
      <vt:lpstr>'7'!Print_Titles</vt:lpstr>
      <vt:lpstr>'1'!Область_печати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Гульнар Курманбаева</cp:lastModifiedBy>
  <cp:lastPrinted>2024-07-31T04:22:04Z</cp:lastPrinted>
  <dcterms:created xsi:type="dcterms:W3CDTF">2009-03-11T05:00:38Z</dcterms:created>
  <dcterms:modified xsi:type="dcterms:W3CDTF">2026-07-30T14:00:31Z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F319333A57EF47108FC7FA9D77B34FDC_12</vt:lpwstr>
  </property>
  <property fmtid="{D5CDD505-2E9C-101B-9397-08002B2CF9AE}" pid="3" name="KSOProductBuildVer">
    <vt:lpwstr>1049-12.2.0.17119</vt:lpwstr>
  </property>
</Properties>
</file>