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4370" windowHeight="11370" tabRatio="900"/>
  </bookViews>
  <sheets>
    <sheet name="Мұқаба" sheetId="14" r:id="rId1"/>
    <sheet name="Шартты белгілер" sheetId="15" r:id="rId2"/>
    <sheet name="Мазмұны" sheetId="16" r:id="rId3"/>
    <sheet name="Әдіснамалық түсініктемелер" sheetId="17" r:id="rId4"/>
    <sheet name="1.1" sheetId="39" r:id="rId5"/>
    <sheet name="1.2" sheetId="1" r:id="rId6"/>
    <sheet name="1.3" sheetId="3" r:id="rId7"/>
    <sheet name="1.4" sheetId="25" r:id="rId8"/>
    <sheet name="1.5" sheetId="4" r:id="rId9"/>
    <sheet name="1.6" sheetId="26" r:id="rId10"/>
    <sheet name="1.7" sheetId="27" r:id="rId11"/>
    <sheet name="1.8" sheetId="28" r:id="rId12"/>
    <sheet name="1.9" sheetId="5" r:id="rId13"/>
    <sheet name="1.9.1" sheetId="29" r:id="rId14"/>
    <sheet name="1.10" sheetId="7" r:id="rId15"/>
    <sheet name="1.11" sheetId="30" r:id="rId16"/>
    <sheet name="1.12" sheetId="31" r:id="rId17"/>
    <sheet name="1.13" sheetId="9" r:id="rId18"/>
    <sheet name="1.13.1" sheetId="34" r:id="rId19"/>
    <sheet name="1.14" sheetId="10" r:id="rId20"/>
    <sheet name="1.15" sheetId="11" r:id="rId21"/>
    <sheet name="1.16" sheetId="19" r:id="rId22"/>
    <sheet name="1.17" sheetId="20" r:id="rId23"/>
    <sheet name="2.1" sheetId="21" r:id="rId24"/>
    <sheet name="2.2" sheetId="22" r:id="rId25"/>
    <sheet name="2.3" sheetId="41" r:id="rId26"/>
    <sheet name="2.4" sheetId="42" r:id="rId27"/>
    <sheet name="2.4.1" sheetId="46" r:id="rId28"/>
    <sheet name="2.5" sheetId="44" r:id="rId29"/>
    <sheet name="2.6" sheetId="45" r:id="rId30"/>
  </sheets>
  <definedNames>
    <definedName name="К14" localSheetId="4">#REF!</definedName>
    <definedName name="К14" localSheetId="15">#REF!</definedName>
    <definedName name="К14" localSheetId="16">#REF!</definedName>
    <definedName name="К14" localSheetId="18">#REF!</definedName>
    <definedName name="К14" localSheetId="7">#REF!</definedName>
    <definedName name="К14" localSheetId="9">#REF!</definedName>
    <definedName name="К14" localSheetId="10">#REF!</definedName>
    <definedName name="К14" localSheetId="11">#REF!</definedName>
    <definedName name="К14" localSheetId="13">#REF!</definedName>
    <definedName name="К14" localSheetId="25">#REF!</definedName>
    <definedName name="К14" localSheetId="26">#REF!</definedName>
    <definedName name="К14" localSheetId="27">#REF!</definedName>
    <definedName name="К14" localSheetId="28">#REF!</definedName>
    <definedName name="К14" localSheetId="29">#REF!</definedName>
    <definedName name="К14">#REF!</definedName>
    <definedName name="_xlnm.Print_Area" localSheetId="4">'1.1'!$A$1:$G$25</definedName>
    <definedName name="_xlnm.Print_Area" localSheetId="14">'1.10'!$A$1:$L$48</definedName>
    <definedName name="_xlnm.Print_Area" localSheetId="15">'1.11'!$A$1:$L$49</definedName>
    <definedName name="_xlnm.Print_Area" localSheetId="16">'1.12'!$A$1:$L$49</definedName>
    <definedName name="_xlnm.Print_Area" localSheetId="17">'1.13'!$A$1:$L$15</definedName>
    <definedName name="_xlnm.Print_Area" localSheetId="18">'1.13.1'!$A$1:$K$14</definedName>
    <definedName name="_xlnm.Print_Area" localSheetId="19">'1.14'!$A$1:$E$16</definedName>
    <definedName name="_xlnm.Print_Area" localSheetId="20">'1.15'!$A$1:$N$37</definedName>
    <definedName name="_xlnm.Print_Area" localSheetId="5">'1.2'!$A$1:$F$26</definedName>
    <definedName name="_xlnm.Print_Area" localSheetId="6">'1.3'!$A$1:$F$50</definedName>
    <definedName name="_xlnm.Print_Area" localSheetId="7">'1.4'!$A$1:$D$25</definedName>
    <definedName name="_xlnm.Print_Area" localSheetId="9">'1.6'!$A$1:$L$49</definedName>
    <definedName name="_xlnm.Print_Area" localSheetId="10">'1.7'!$A$1:$L$50</definedName>
    <definedName name="_xlnm.Print_Area" localSheetId="11">'1.8'!$A$1:$L$50</definedName>
    <definedName name="_xlnm.Print_Area" localSheetId="12">'1.9'!$A$1:$L$27</definedName>
    <definedName name="_xlnm.Print_Area" localSheetId="13">'1.9.1'!$A$1:$K$21</definedName>
    <definedName name="_xlnm.Print_Area" localSheetId="23">'2.1'!$A$1:$C$25</definedName>
    <definedName name="_xlnm.Print_Area" localSheetId="24">'2.2'!$A$1:$B$18</definedName>
    <definedName name="_xlnm.Print_Area" localSheetId="25">'2.3'!$A$1:$E$25</definedName>
    <definedName name="_xlnm.Print_Area" localSheetId="26">'2.4'!$A$1:$L$12</definedName>
    <definedName name="_xlnm.Print_Area" localSheetId="27">'2.4.1'!$A$1:$K$11</definedName>
    <definedName name="_xlnm.Print_Area" localSheetId="28">'2.5'!$A$1:$E$17</definedName>
    <definedName name="_xlnm.Print_Area" localSheetId="29">'2.6'!$A$1:$N$22</definedName>
    <definedName name="_xlnm.Print_Area" localSheetId="3">'Әдіснамалық түсініктемелер'!$A$1:$D$8</definedName>
    <definedName name="_xlnm.Print_Area" localSheetId="2">Мазмұны!$A$1:$C$24</definedName>
    <definedName name="_xlnm.Print_Area" localSheetId="0">Мұқаба!$A$1:$O$17</definedName>
    <definedName name="_xlnm.Print_Area" localSheetId="1">'Шартты белгілер'!$A$1:$D$20</definedName>
  </definedNames>
  <calcPr calcId="144525" fullPrecision="0"/>
</workbook>
</file>

<file path=xl/calcChain.xml><?xml version="1.0" encoding="utf-8"?>
<calcChain xmlns="http://schemas.openxmlformats.org/spreadsheetml/2006/main">
  <c r="F22" i="3" l="1"/>
  <c r="E22" i="3"/>
  <c r="D22" i="3"/>
  <c r="C22" i="3"/>
  <c r="B22" i="3"/>
</calcChain>
</file>

<file path=xl/sharedStrings.xml><?xml version="1.0" encoding="utf-8"?>
<sst xmlns="http://schemas.openxmlformats.org/spreadsheetml/2006/main" count="4792" uniqueCount="309">
  <si>
    <t>Ақмола</t>
  </si>
  <si>
    <t>Ақтөбе</t>
  </si>
  <si>
    <t>Алматы</t>
  </si>
  <si>
    <t>Атырау</t>
  </si>
  <si>
    <t>Батыс Қазақстан</t>
  </si>
  <si>
    <t>Жамбыл</t>
  </si>
  <si>
    <t>Қарағанды</t>
  </si>
  <si>
    <t>Қостанай</t>
  </si>
  <si>
    <t>Павлодар</t>
  </si>
  <si>
    <t>Алматы қаласы</t>
  </si>
  <si>
    <t>Солтүстік Қазақстан</t>
  </si>
  <si>
    <t>Қазақстан Республикасы</t>
  </si>
  <si>
    <t>Қызылорда</t>
  </si>
  <si>
    <t>Маңғыстау</t>
  </si>
  <si>
    <t>Әдіснамалық түсініктемелер</t>
  </si>
  <si>
    <t>Шартты белгілер:</t>
  </si>
  <si>
    <t>«-»  құбылыс жоқ</t>
  </si>
  <si>
    <t>«0,0» – болмашы шама</t>
  </si>
  <si>
    <t>«х» – деректер құпия</t>
  </si>
  <si>
    <t>«...» – деректер жоқ</t>
  </si>
  <si>
    <t>«х» – мәні деректердің құпия екендігін білдіреді.</t>
  </si>
  <si>
    <t>Жекелеген жағдайларда қорытынды мен қосылғыштар сомасы арасындағы шамалы айырмашылықтар деректерді дөңгелектеумен түсіндіріледі.</t>
  </si>
  <si>
    <t xml:space="preserve"> Мазмұны </t>
  </si>
  <si>
    <t>Шымкент қаласы</t>
  </si>
  <si>
    <t>Абай</t>
  </si>
  <si>
    <t>Жетісу</t>
  </si>
  <si>
    <t>Түркістан</t>
  </si>
  <si>
    <t>Ұлытау</t>
  </si>
  <si>
    <t>Шығыс Қазақстан</t>
  </si>
  <si>
    <t>Астана қаласы</t>
  </si>
  <si>
    <t>Барлығы</t>
  </si>
  <si>
    <t>Автомобильдер тетіктерін, желілерін және құрал-саймандарын сату</t>
  </si>
  <si>
    <t>Тұрмыстық тауарларды көтерме саудада сату</t>
  </si>
  <si>
    <t>Басқа машиналарды, жабдықтарды және олардың тетіктерді және құрал - саймандарын көтерме сату</t>
  </si>
  <si>
    <t>Поштамен тапсырыс беру немесе Интернет желісі арқылы бөлшек саудада сату</t>
  </si>
  <si>
    <t>Деректерді өңдеу, қосымшаларды (қолданбалы бағдарламаларды) орналастыру және осымен байланысты қызметтер</t>
  </si>
  <si>
    <t>7 серия Ішкі сауда статистикасы</t>
  </si>
  <si>
    <t>Қазақстан Республикасындағы электрондық коммерция туралы</t>
  </si>
  <si>
    <t>© Қазақстан Республикасы Стратегиялық жоспарлау және реформалар агенттігі Ұлттық статистика бюросы</t>
  </si>
  <si>
    <t>1.1</t>
  </si>
  <si>
    <t>1.2</t>
  </si>
  <si>
    <t>Меншікті Интернет-ресурс арқылы бөлшек саудадағы өткізу көлемі</t>
  </si>
  <si>
    <t>1.3</t>
  </si>
  <si>
    <t>тауарларды өткізу</t>
  </si>
  <si>
    <t>қызмет көрсету</t>
  </si>
  <si>
    <t>Экономикалық қызмет түрлері бойынша меншікті Интернет-ресурс арқылы бөлшек саудадағы өткізу көлемі</t>
  </si>
  <si>
    <t>1.4</t>
  </si>
  <si>
    <t>1.5</t>
  </si>
  <si>
    <t>1.6</t>
  </si>
  <si>
    <t>1.7</t>
  </si>
  <si>
    <t>1.8</t>
  </si>
  <si>
    <t>1.9</t>
  </si>
  <si>
    <t>1.10</t>
  </si>
  <si>
    <t>Меншікті Интернет-ресурс арқылы көтерме саудадағы өткізу көлемі</t>
  </si>
  <si>
    <t>Экономикалық қызмет түрлері бойынша меншікті Интернет-ресурс арқылы қызметтерді өткізу көлемі</t>
  </si>
  <si>
    <t>2.1</t>
  </si>
  <si>
    <t>2.2</t>
  </si>
  <si>
    <t>2.3</t>
  </si>
  <si>
    <t>2.4</t>
  </si>
  <si>
    <t xml:space="preserve">билеттер және көлік орындарын брондау </t>
  </si>
  <si>
    <t>ойын-сауық іс-шараларына билеттер мен орындарды брондау (спорт, театр, концерт және т. б.)</t>
  </si>
  <si>
    <t xml:space="preserve">жарнама саласындағы қызметтер </t>
  </si>
  <si>
    <t xml:space="preserve">тапсырыс бойынша азық-түлік жеткізу бойынша қызметтер </t>
  </si>
  <si>
    <t>жүктерді тасымалдау бойынша қызметтер</t>
  </si>
  <si>
    <t>білім беру қызметтері</t>
  </si>
  <si>
    <t>қаржылық қызметтер</t>
  </si>
  <si>
    <t>басқа топтамаларға кірмейтін өзге де қызметтер</t>
  </si>
  <si>
    <t>билеттер және көлік орындарын брондау</t>
  </si>
  <si>
    <t xml:space="preserve">жолаушыларды тасымалдау бойынша қызметтер </t>
  </si>
  <si>
    <t xml:space="preserve">жүктерді тасымалдау бойынша қызметтер </t>
  </si>
  <si>
    <t xml:space="preserve">басқа топтамаларға кірмейтін өзге де қызметтер </t>
  </si>
  <si>
    <t>Қолма-қол төлеу</t>
  </si>
  <si>
    <t>Дебеттік картамен төлеу немесе электрондық банктік аударым</t>
  </si>
  <si>
    <t>Ұялы телефон</t>
  </si>
  <si>
    <t>Онлайн төлемдер</t>
  </si>
  <si>
    <t>Алдын ала төленген сыйлық картасы немесе бонустық немесе 
купондық бағдарламаның "Ұпайлар" онлайн ваучері</t>
  </si>
  <si>
    <t>Цифрлық әлеуметтік әмиян, цифрлық теңге</t>
  </si>
  <si>
    <t>Қарапайым пошта қызметтерін немесе жеткізудің басқа тәсілдерін 
қолдана отырып, сатып алушыға тікелей жеткізу</t>
  </si>
  <si>
    <t xml:space="preserve"> Сату пунктінен немесе қызмет көрсету пунктінен өздігінен алып кету</t>
  </si>
  <si>
    <t>Веб-сайттан немесе қосымшадан, бағдарламалық жасақтамадан немесе 
басқа құрылғыдан жүктеу арқылы онлайн/электронды жеткізу (материалдық емес тауарлар үшін)</t>
  </si>
  <si>
    <t>Экономикалық қызмет түрлері бойынша тауарлар мен қызметтерді өткізу үшін Интернет-ресурсты пайдаланатын кәсіпорындардың негізгі көрсеткіштері</t>
  </si>
  <si>
    <t>Меншікті Интернет-ресурсы арқылы бөлшек сауда көлемі</t>
  </si>
  <si>
    <t>Меншікті Интернет-ресурсы арқылы көтерме сауда көлемі</t>
  </si>
  <si>
    <t>Меншікті Интернет-ресурсы арқылы қызметтерді өткізу көлемі</t>
  </si>
  <si>
    <t xml:space="preserve">Түркістан </t>
  </si>
  <si>
    <t xml:space="preserve">Ұлытау </t>
  </si>
  <si>
    <t>Шығыс  Қазақстан</t>
  </si>
  <si>
    <t>Жалғасы</t>
  </si>
  <si>
    <t>(шағын кәсіпорындар)</t>
  </si>
  <si>
    <t>(ірі кәсіпорындар)</t>
  </si>
  <si>
    <t>1.5 Меншікті Интернет-ресурс арқылы бөлшек саудадағы өткізу көлемі</t>
  </si>
  <si>
    <t>1.6 Меншікті Интернет-ресурс арқылы бөлшек саудадағы өткізу көлемі</t>
  </si>
  <si>
    <t>1.7 Меншікті Интернет-ресурс арқылы бөлшек саудадағы өткізу көлемі</t>
  </si>
  <si>
    <t>1.10 Меншікті Интернет-ресурс арқылы көтерме саудадағы өткізу көлемі</t>
  </si>
  <si>
    <t>1.11 Меншікті Интернет-ресурс арқылы көтерме саудадағы өткізу көлемі</t>
  </si>
  <si>
    <t>1.12 Меншікті Интернет-ресурс арқылы көтерме саудадағы өткізу көлемі</t>
  </si>
  <si>
    <t>орналастыру орындарын брондау және көрсетілетін қызмет төлемдері</t>
  </si>
  <si>
    <t>Интернет арқылы несие картасымен төлеу</t>
  </si>
  <si>
    <t xml:space="preserve"> Электрондық  коммерция платформасын (маркетплейс) ұстаушы кәсіпорындар саны</t>
  </si>
  <si>
    <t xml:space="preserve">орналастыру орындарын брондау және көрсетілетін қызмет төлемдері </t>
  </si>
  <si>
    <t>Меншікті Интернет-ресурс арқылы бөлшек саудадағы өткізу көлемі (шағын кәсіпорындар)</t>
  </si>
  <si>
    <t>Меншікті Интернет-ресурс арқылы бөлшек саудадағы өткізу көлемі (ірі кәсіпорындар)</t>
  </si>
  <si>
    <t>1.11</t>
  </si>
  <si>
    <t>1.12</t>
  </si>
  <si>
    <t>1.13</t>
  </si>
  <si>
    <t>1.14</t>
  </si>
  <si>
    <t>1.15</t>
  </si>
  <si>
    <t>1.16</t>
  </si>
  <si>
    <t>1.17</t>
  </si>
  <si>
    <t>Меншікті Интернет-ресурс арқылы көтерме саудадағы өткізу көлемі (шағын кәсіпорындар)</t>
  </si>
  <si>
    <t>Электрондық коммерция көлемі (бөлшек сауда)</t>
  </si>
  <si>
    <t>Электрондық коммерция көлемі (қызмет көрсету)</t>
  </si>
  <si>
    <t>1.1 Қазақстан Республикасындағы электрондық коммерцияның негізгі көрсеткіштері</t>
  </si>
  <si>
    <t>меншікті Интернет-ресурсы арқылы бөлшек сауда көлемі</t>
  </si>
  <si>
    <t>электрондық коммерция платформасы (маркетплейс) арқылы бөлшек сауда көлемі</t>
  </si>
  <si>
    <t>меншікті Интернет-ресурсы арқылы көрсетілген қызметтер көлемі</t>
  </si>
  <si>
    <t xml:space="preserve"> электрондық коммерция платформасы (маркетплейс) арқылы көрсетілген қызметтер көлемі</t>
  </si>
  <si>
    <t>мың теңге</t>
  </si>
  <si>
    <t>бірлік</t>
  </si>
  <si>
    <t>пайызбен</t>
  </si>
  <si>
    <t>Қазақстан Республикасындағы электрондық коммерцияның негізгі көрсеткіштері</t>
  </si>
  <si>
    <t>1.3 Экономикалық қызмет түрлері бойынша тауарлар мен қызметтерді өткізу үшін Интернет-ресурсты пайдаланатын кәсіпорындардың негізгі көрсеткіштері</t>
  </si>
  <si>
    <t>1.8 Меншікті Интернет-ресурс арқылы бөлшек саудадағы өткізу көлемі</t>
  </si>
  <si>
    <t>1.9 Экономикалық қызмет түрлері бойынша меншікті Интернет-ресурс арқылы бөлшек саудадағы өткізу көлемі</t>
  </si>
  <si>
    <t>-</t>
  </si>
  <si>
    <t>x</t>
  </si>
  <si>
    <t>1.2 Тауарлар мен қызметтерді өткізу үшін Интернет-ресурсты пайдаланатын кәсіпорындардың негізгі көрсеткіштері</t>
  </si>
  <si>
    <t>Меншікті Интернет-ресурс арқылы бөлшек сауда көлемі, мың теңге</t>
  </si>
  <si>
    <t>Меншікті Интернет-ресурс арқылы көтерме сауда көлемі, мың теңге</t>
  </si>
  <si>
    <t>меншікті Интернет-ресурсы арқылы тауарлар мен қызметтерді өткізушілер</t>
  </si>
  <si>
    <t xml:space="preserve">электрондық коммерция платформасын (маркетплейс) пайдаланушылар </t>
  </si>
  <si>
    <t>Тауарлар мен қызметтерді өткізу үшін Интернет-ресурсты қолданатын кәсіпорындар саны</t>
  </si>
  <si>
    <t>Интернет-ресурс арқылы бөлшек саудадағы тапсырыстар саны, 
бірлік</t>
  </si>
  <si>
    <t>ақпараттық-коммуникациялық технологиялар саласындағы қызметтер(телевизия, цифрлық телефония, сымсыз байланыс)</t>
  </si>
  <si>
    <t xml:space="preserve"> 2.1 Электрондық коммерция платформасын (маркетплейс) ұстаушы кәсіпорындар саны</t>
  </si>
  <si>
    <t xml:space="preserve">2.2 Экономикалық қызмет түрлері бойынша электрондық коммерция платформасын (маркетплейс) ұстаушы кәсіпорындар саны                                                                                                                                                                                                                               </t>
  </si>
  <si>
    <t xml:space="preserve">жолаушылар тасымалын ақпараттық сүйемелдеуді ұйымдастыру жөніндегі қызметті жүзеге асыратын электрондық коммерция платформасы (маркетплейс)  кәсіпорындардың саны             </t>
  </si>
  <si>
    <t>Электрондық коммерция платформасын (маркетплейс) ұстаушы кәсіпорындар саны</t>
  </si>
  <si>
    <t>Тауарлар мен қызметтерді өткізу үшін Интернет-ресурсты пайдаланатын кәсіпорындардың негізгі көрсеткіштері</t>
  </si>
  <si>
    <t>1.4 Меншікті Интернет-ресурсы арқылы тауарлар мен қызметтерді өткізу көлемі</t>
  </si>
  <si>
    <t>Меншікті Интернет-ресурсы арқылы тауарлар мен қызметтерді өткізу көлемі</t>
  </si>
  <si>
    <t xml:space="preserve">Экономикалық қызмет түрлері бойынша электрондық коммерция платформасын (маркетплейс) ұстаушы кәсіпорындар саны     </t>
  </si>
  <si>
    <t>шағын</t>
  </si>
  <si>
    <t>ірі</t>
  </si>
  <si>
    <t xml:space="preserve">     оның ішінде:</t>
  </si>
  <si>
    <t xml:space="preserve">          билеттер және көлік орындарын брондау </t>
  </si>
  <si>
    <t xml:space="preserve">          ойын-сауық іс-шараларына билеттер мен орындарды брондау (спорт, театр, концерт және т. б.)</t>
  </si>
  <si>
    <t xml:space="preserve">          жарнама саласындағы қызметтер </t>
  </si>
  <si>
    <t xml:space="preserve">          тапсырыс бойынша азық-түлік жеткізу бойынша қызметтер </t>
  </si>
  <si>
    <t xml:space="preserve">          жүктерді тасымалдау бойынша қызметтер</t>
  </si>
  <si>
    <t xml:space="preserve">          білім беру қызметтері</t>
  </si>
  <si>
    <t xml:space="preserve">          қаржылық қызметтер</t>
  </si>
  <si>
    <t xml:space="preserve">          басқа топтамаларға кірмейтін өзге де қызметтер</t>
  </si>
  <si>
    <t>Кәсіпорын ауқымы бойынша меншікті Интернет-ресурсы арқылы қызметтерді өткізу көлемі</t>
  </si>
  <si>
    <t>Оның ішінде</t>
  </si>
  <si>
    <t xml:space="preserve">Оның ішінде </t>
  </si>
  <si>
    <t xml:space="preserve">Оның ішінде         </t>
  </si>
  <si>
    <t>Шығаруға жауапты:</t>
  </si>
  <si>
    <t>Тел. +7 7172 749336</t>
  </si>
  <si>
    <r>
      <rPr>
        <b/>
        <sz val="10"/>
        <rFont val="Roboto"/>
        <charset val="204"/>
      </rPr>
      <t>Электрондық коммерция</t>
    </r>
    <r>
      <rPr>
        <sz val="10"/>
        <rFont val="Roboto"/>
        <charset val="204"/>
      </rPr>
      <t xml:space="preserve"> - электрондық саудадағы кәсіпкерлік қызмет, сонымен қатар ақпараттық-коммуникациялық технологиялар арқылы жүзеге асырылатын қызметтерді сату;</t>
    </r>
  </si>
  <si>
    <r>
      <rPr>
        <b/>
        <sz val="10"/>
        <rFont val="Roboto"/>
        <charset val="204"/>
      </rPr>
      <t>Электрондық сауда</t>
    </r>
    <r>
      <rPr>
        <sz val="10"/>
        <rFont val="Roboto"/>
        <charset val="204"/>
      </rPr>
      <t xml:space="preserve"> – тауарларды өткізу жөніндегі, ақпараттық-коммуникациялық технологиялар арқылы жүзеге асырылатын кәсіпкерлік қызмет;</t>
    </r>
  </si>
  <si>
    <r>
      <rPr>
        <b/>
        <sz val="10"/>
        <rFont val="Roboto"/>
        <charset val="204"/>
      </rPr>
      <t>Электрондық коммерцияның онлайн платформасы (маркетплейс)</t>
    </r>
    <r>
      <rPr>
        <sz val="10"/>
        <rFont val="Roboto"/>
        <charset val="204"/>
      </rPr>
      <t xml:space="preserve"> - бұл  делдал ретінде әрекет ететін және интернет арқылы қатысушылардың көп жақты нарығында сұраныс пен ұсынысты (тауарларды, қызметтерді және/немесе ақпаратты) салыстыруға мүмкіндік беретін сандық алаң)</t>
    </r>
  </si>
  <si>
    <r>
      <rPr>
        <b/>
        <sz val="10"/>
        <rFont val="Roboto"/>
        <charset val="204"/>
      </rPr>
      <t>Бөлшек сауда</t>
    </r>
    <r>
      <rPr>
        <sz val="10"/>
        <rFont val="Roboto"/>
        <charset val="204"/>
      </rPr>
      <t xml:space="preserve"> – сатып алушыға жеке, отбасылық, үй iшiнде немесе кәсiпкерлiк қызметпен байланысты емес өзгедей пайдалануға арналған тауарларды сату жөнiндегi кәсiпкерлiк қызмет;</t>
    </r>
  </si>
  <si>
    <r>
      <rPr>
        <b/>
        <sz val="10"/>
        <rFont val="Roboto"/>
        <charset val="204"/>
      </rPr>
      <t>Көтерме сауда</t>
    </r>
    <r>
      <rPr>
        <sz val="10"/>
        <rFont val="Roboto"/>
        <charset val="204"/>
      </rPr>
      <t xml:space="preserve"> – кейiннен сатуға немесе жеке, отбасылық, үй iшiнде және осындай өзгедей пайдаланумен байланысты емес өзге де мақсаттарға арналған тауарларды өткiзу жөнiндегi кәсiпкерлiк қызмет;</t>
    </r>
  </si>
  <si>
    <r>
      <rPr>
        <b/>
        <sz val="10"/>
        <rFont val="Roboto"/>
        <charset val="204"/>
      </rPr>
      <t>Электрондық төлем</t>
    </r>
    <r>
      <rPr>
        <sz val="10"/>
        <rFont val="Roboto"/>
        <charset val="204"/>
      </rPr>
      <t xml:space="preserve"> – қолма-қолсыз жолмен жүзеге асырылған (электрондық ақша, ұялы телефондар, банк карточкалары, шоттар, төлем терминалдары арқылы) төлемдер.</t>
    </r>
  </si>
  <si>
    <t xml:space="preserve">Министрліктер үйі, 4 кіреберіс </t>
  </si>
  <si>
    <t>Мәңгілік ел даңғылы, 8</t>
  </si>
  <si>
    <t>Е-mail: a.nysanbai@aspire.gov.kz</t>
  </si>
  <si>
    <t>Қызмет көрсету және энергетика статистикасы департаменті</t>
  </si>
  <si>
    <t>Меншікті Интернет-ресурсқа түскен қызметтерге тапсырыстар саны, бірлік</t>
  </si>
  <si>
    <t>Меншікті Интернет-ресурс арқылы көрсетілген қызмет көлемі, мың теңге</t>
  </si>
  <si>
    <t>2.3 Электрондық коммерция платформасы (маркетплейс) арқылы бөлшек сауда көлемі</t>
  </si>
  <si>
    <t>Электрондық коммерция платформасы (маркетплейс) арқылы тауарларға тапсырыстар саны, бірлік</t>
  </si>
  <si>
    <t xml:space="preserve">2.4 Экономикалық қызмет түрлері бойынша электрондық коммерция платформасы (маркетплейс) арқылы бөлшек сауда көлемі                                                                                       </t>
  </si>
  <si>
    <t>Электрондық коммерция платформасы (маркетплейс) арқылы өткен тауарларды сатып алушылардың (тұтынушылардың) төлемдер көлемі,                мың теңге</t>
  </si>
  <si>
    <t>азық-түліктер</t>
  </si>
  <si>
    <t>телефондар мен гаджеттер</t>
  </si>
  <si>
    <t>компьютерлер, ноутбуктер, бағдарламалық жасақтама, компьютерлік тауарлар</t>
  </si>
  <si>
    <t>балаларға арналған тауарлар (ойыншықтар, балалар киімдері, тағамдары, арбалар, бесіктер)</t>
  </si>
  <si>
    <t>сұлулық және денсаулық (косметика, парфюмерия, қырыну тауарлары, сұлулық құралдары мен жабдықтары)</t>
  </si>
  <si>
    <t>аксессуарлар (сөмкелер, көзілдіріктер, сағаттар, қолшатырлар, әмияндар)</t>
  </si>
  <si>
    <t>зергерлік бұйымдар</t>
  </si>
  <si>
    <t>үйге және саяжайға арналған тауарлар</t>
  </si>
  <si>
    <t>жиһаз</t>
  </si>
  <si>
    <t>құрылыс және жөндеу</t>
  </si>
  <si>
    <t>дәріхана (дәрілік препараттар, медициналық тауарлар, дәрумендер және ББҚ)</t>
  </si>
  <si>
    <t>теледидарлар, аудио, бейне және фото техника</t>
  </si>
  <si>
    <t>тұрмыстық техника</t>
  </si>
  <si>
    <t>автотауарлар</t>
  </si>
  <si>
    <t>киім, аяқкиім және спорттық тауарлар</t>
  </si>
  <si>
    <t>бос уақыт және шығармашылық (сыйлықтар, гүлдер, мерекелерге арналған тауарлар)</t>
  </si>
  <si>
    <t>жануарларға арналған тауарлар</t>
  </si>
  <si>
    <t>кеңсе тауарлары</t>
  </si>
  <si>
    <t>басқа</t>
  </si>
  <si>
    <t xml:space="preserve"> 2.5 Электрондық коммерция платформасы (маркетплейс) арқылы көрсетілген қызметтер көлемі</t>
  </si>
  <si>
    <t>Электрондық коммерция платформасы (маркетплейс) арқылы қызметтерге тапсырыстар саны, бірлік</t>
  </si>
  <si>
    <t>Электрондық коммерция платформасы (маркетплейс) арқылы көрсетілген қызметтер бойынша тапсырыстардың жалпы құны, мың теңге</t>
  </si>
  <si>
    <t xml:space="preserve">          орналастыру орындарын брондау және көрсетілетін қызмет төлемдері </t>
  </si>
  <si>
    <t xml:space="preserve">          жолаушыларды тасымалдау бойынша қызметтер </t>
  </si>
  <si>
    <t xml:space="preserve">          ақпараттық-коммуникациялық технологиялар саласындағы қызметтер(телевизия, цифрлық телефония, сымсыз   байланыс)</t>
  </si>
  <si>
    <t>2.6 Экономикалық қызмет түрлері бойынша электрондық коммерция платформасы (маркетплейс) арқылы көрсетілген қызметтер көлемі</t>
  </si>
  <si>
    <t xml:space="preserve">шағын             </t>
  </si>
  <si>
    <t xml:space="preserve">ірі                                            </t>
  </si>
  <si>
    <t xml:space="preserve">шағын               </t>
  </si>
  <si>
    <t>Экономикалық қызмет түрлері бойынша электрондық коммерция платформасы (маркетплейс) арқылы бөлшек сауда көлемі</t>
  </si>
  <si>
    <t>2.5</t>
  </si>
  <si>
    <t>2.6</t>
  </si>
  <si>
    <t>Электрондық коммерция платформасы (маркетплейс) арқылы көрсетілген қызметтер көлемі</t>
  </si>
  <si>
    <t>Экономикалық қызмет түрлері бойынша электрондық коммерция платформасы (маркетплейс) арқылы көрсетілген қызметтер көлемі</t>
  </si>
  <si>
    <t>Электрондық коммерция платформасы (маркетплейс) арқылы бөлшек сауда көлемі</t>
  </si>
  <si>
    <t>Жануарлардың басқа түрлерін өсіру</t>
  </si>
  <si>
    <t>Автомобильдерді және жеңіл автокөлік құралдарын сату</t>
  </si>
  <si>
    <t>Астық, өңделмеген табак, бидай және жануарларға арналған жемдерді көтерме саудада сату</t>
  </si>
  <si>
    <t>Тамақ өнімдерін, сусындарды және темекі бұйымдарын көтерме саудада сату</t>
  </si>
  <si>
    <t xml:space="preserve">Коммуникациялық жабдықтарды және компьютерлерді көтерме саудада сату </t>
  </si>
  <si>
    <t>Сауда алаңы 2000 ш.м-ден астам (2000 ш.м. және жоғары) сауда объектілері болып табылатын мамандандырылмаған дүкендерде көбінесе тамақ өнімдерін, сусындар мен темекі өнімдерін бөлшек саудада сату</t>
  </si>
  <si>
    <t xml:space="preserve">Мамандандырылмаған дүкендердегі өзге де бөлшек саудада сату </t>
  </si>
  <si>
    <t xml:space="preserve">Мамандырылған дүкендерде компьютерлер және коммуникациялық жабдықтарды бөлшек саудада сату </t>
  </si>
  <si>
    <t xml:space="preserve">Мамандандырылған дүкендерде басқа тұрмыстық тауарларды бөлшек саудада сату </t>
  </si>
  <si>
    <t xml:space="preserve">Мамандандырылған дүкендерде мәдени-ойын-сауық сипатындағы тауарларды бөлшек саудада сату </t>
  </si>
  <si>
    <t>Дүкендерден тыс өзге де бөлшек саудада сату</t>
  </si>
  <si>
    <t>Қалааралық қатынаста жолаушыларға арналған теміржол көлігінің қызметі</t>
  </si>
  <si>
    <t>Басқа құрлықтағы жолаушылар көлігінің қызметі</t>
  </si>
  <si>
    <t>Жүк автомобиль көлігінің қызметі және көшіру жөніндегі қызмет көрсету</t>
  </si>
  <si>
    <t>Жолаушылар әуе көлігінің қызметі</t>
  </si>
  <si>
    <t xml:space="preserve">Қосалқы көлік қызметі </t>
  </si>
  <si>
    <t xml:space="preserve">Жалпыға қызмет көрсету шегіндегі пошталық қызмет </t>
  </si>
  <si>
    <t>Өзге де пошталық және курьерлік қызмет</t>
  </si>
  <si>
    <t>Қонақ үйлердің және тұруға арналған ұқсас орындардың қызмет көрсетуі</t>
  </si>
  <si>
    <t>Демалыс күндерінде және қысқа мерзімді тұрудың өзге де кезеңдерінде тұрғын үй беру</t>
  </si>
  <si>
    <t xml:space="preserve">Мейрамханалардың қызметі және тамақ өнімдерін жеткізу бойынша корсетілетін қызметтер </t>
  </si>
  <si>
    <t>Тапсырыспен дайын тамақ жеткізу</t>
  </si>
  <si>
    <t>Компьютерлік бағдарламалау саласындағы қызмет</t>
  </si>
  <si>
    <t>Веб-порталдардың қызметі</t>
  </si>
  <si>
    <t>Ақпараттық қызмет көрсету саласындағы өзге қызмет</t>
  </si>
  <si>
    <t>Басқа топтамаларға енгізілмеген сақтандыру және зейнетақымен қамсыздандырудан басқа, қаржылық көрсетілетін қызметтердің басқа да түрлері</t>
  </si>
  <si>
    <t>Бұқаралық ақпарат құралдарында жарнама орналастыру</t>
  </si>
  <si>
    <t>Нарық конъюнктурасын зерттеу және қоғамдық пікірді зерделеу</t>
  </si>
  <si>
    <t>Туристік агенттіктер мен операторлардың қызметі</t>
  </si>
  <si>
    <t>Брондау бойынша өзге де көрсетілетін қызметтер және ілеспе қызмет</t>
  </si>
  <si>
    <t>Білім берудің өзге де түрлері</t>
  </si>
  <si>
    <t>Электронды тұрмыстық техниканы жөндеу</t>
  </si>
  <si>
    <t>Санаториялық-курорттық ұйымдардың қызметі</t>
  </si>
  <si>
    <t>Құмар ойындар және бәс тігуді ұйымдастыру бойынша қызмет</t>
  </si>
  <si>
    <t>Фитнес-клубтардың қызметі</t>
  </si>
  <si>
    <t xml:space="preserve">Мамандандырылған дүкендерде басқа тауарларды бөлшек саудада сату  </t>
  </si>
  <si>
    <t>Экономикалық қызмет түрлері бойынша меншікті Интернет-ресурс арқылы көтерме саудадағы өткізу көлемі</t>
  </si>
  <si>
    <t>1.13 Экономикалық қызмет түрлері бойынша меншікті Интернет-ресурс арқылы көтерме саудадағы өткізу көлемі</t>
  </si>
  <si>
    <t>1.14 Кәсіпорын ауқымы бойынша меншікті Интернет-ресурсы арқылы қызметтерді өткізу көлемі</t>
  </si>
  <si>
    <t>1.15 Экономикалық қызмет түрлері бойынша меншікті Интернет-ресурс арқылы қызметтерді өткізу көлемі</t>
  </si>
  <si>
    <t>Интернет-ресурс арқылы көтерме саудадағы тапсырыстар саны, 
бірлік</t>
  </si>
  <si>
    <t xml:space="preserve"> Электрондық коммерция платформасын (маркетплейс) ұстаушы кәсіпорындар саны</t>
  </si>
  <si>
    <t>Оның ішінде кәсіпорынның ауқымы бойынша</t>
  </si>
  <si>
    <t>Ақпараттық технологиялар және ақпараттық жүйелер саласындағы қызметтің басқа да түрлері</t>
  </si>
  <si>
    <t>Меншікті Интернет-ресурс арқылы бөлшек саудадағы өткізу көлемі (орта кәсіпорындар)</t>
  </si>
  <si>
    <t>Меншікті Интернет-ресурс арқылы көтерме саудадағы өткізу көлемі (орта кәсіпорындар)</t>
  </si>
  <si>
    <t>(орта кәсіпорындар)</t>
  </si>
  <si>
    <t>орта</t>
  </si>
  <si>
    <t xml:space="preserve">орта              </t>
  </si>
  <si>
    <t>Меншікті Интернет-ресурс арқылы өткізілген тауарлар мен қызметтерге пайдаланылатын төлем тәсілдері</t>
  </si>
  <si>
    <t>1.16 Меншікті Интернет-ресурс арқылы өткізілген тауарлар мен қызметтерге пайдаланылатын төлем тәсілдері</t>
  </si>
  <si>
    <t>1.17 Меншікті Интернет-ресурс арқылы өткізілген тауарлар мен қызметтерге пайдаланатын жеткізу тәсілдері</t>
  </si>
  <si>
    <t>Меншікті Интернет-ресурс арқылы өткізілген тауарлар мен қызметтерге пайдаланатын жеткізу тәсілдері</t>
  </si>
  <si>
    <t>Жариялау күні: 23.05.2025</t>
  </si>
  <si>
    <t>Сауда алаңы 2000 ш.м-ден кем сауда объектілерінде автомобильдерді және жеңіл автокөлік құралдарын бөлшек саудада сату</t>
  </si>
  <si>
    <t>Сауда алаңы 2000 ш.м-ден астам (2000 ш.м. және жоғары) сауда объектілерінде автомобильдерді және жеңіл автокөлік құралдарын бөлшек саудада сату</t>
  </si>
  <si>
    <t>Автомобильдерді жалдау және лизинг</t>
  </si>
  <si>
    <t>Қоғамдық кәсіптік ұйымдар қызметі</t>
  </si>
  <si>
    <t>Орналастыру орындарын брондау және көрсетілетін қызмет төлемдері</t>
  </si>
  <si>
    <t>Билеттер және көлік орындарын брондау</t>
  </si>
  <si>
    <t>Ойын-сауық іс-шараларына билеттер мен орындарды брондау (спорт, театр, концерт және т. б.)</t>
  </si>
  <si>
    <t>Жарнама саласындағы қызметтер</t>
  </si>
  <si>
    <t>Тапсырыспен тамақты жеткізу бойынша көрсетілетін қызметтер</t>
  </si>
  <si>
    <t>Жолаушыларды тасымалдау бойынша қызметтер</t>
  </si>
  <si>
    <t>Жүктерді тасымалдау бойынша қызметтер</t>
  </si>
  <si>
    <t xml:space="preserve">Білім беру қызметтері </t>
  </si>
  <si>
    <t>Ақпараттық-коммуникациялық технологиялар саласындағы қызметтер (телевизия, цифрлық телефония, сымсыз   байланыс)</t>
  </si>
  <si>
    <t>Басқа да топтамаларға енгізілмеген өзгелер</t>
  </si>
  <si>
    <t>Азық-түліктер</t>
  </si>
  <si>
    <t>Телефондар мен гаджеттер</t>
  </si>
  <si>
    <t>Компьютерлер, ноутбуктер,бағдарламалық жасақтама, компьютерлік тауарлар</t>
  </si>
  <si>
    <t>Балаларға арналған тауарлар (ойыншықтар, балалар киімдері, тағамдары, арбалар, бесіктер)</t>
  </si>
  <si>
    <t>Сұлулық және денсаулық (косметика, парфюмерия, қырыну тауарлары, сұлулық құралдары мен жабдықтары)</t>
  </si>
  <si>
    <t>Аксессуарлар (сөмкелер, көзілдіріктер, сағаттар, қолшатырлар, әмияндар)</t>
  </si>
  <si>
    <t>Зергерлік бұйымдар</t>
  </si>
  <si>
    <t>Үйге және саяжайға арналған тауарлар</t>
  </si>
  <si>
    <t>Жиһаз</t>
  </si>
  <si>
    <t>Құрылыс және жөндеу</t>
  </si>
  <si>
    <t>Дәріхана (дәрілік препараттар, медициналық тауарлар, дәрумендер және ББҚ)</t>
  </si>
  <si>
    <t>Теледидарлар, аудио, бейне және фото техника</t>
  </si>
  <si>
    <t>Тұрмыстық техника</t>
  </si>
  <si>
    <t>Автотауарлар</t>
  </si>
  <si>
    <t>Киім, аяқ киім, спорттық тауарлар</t>
  </si>
  <si>
    <t xml:space="preserve">Бос уақыт және шығармашылық (сыйлықтар, гүлдер, мерекелерге арналған тауарлар) </t>
  </si>
  <si>
    <t>Жануарларға арналған тауарлар</t>
  </si>
  <si>
    <t>Кеңсе тауарлары</t>
  </si>
  <si>
    <t>Басқа</t>
  </si>
  <si>
    <r>
      <t>Орындаушы:</t>
    </r>
    <r>
      <rPr>
        <sz val="8"/>
        <rFont val="Roboto"/>
        <charset val="204"/>
      </rPr>
      <t xml:space="preserve"> А. Ахмет</t>
    </r>
  </si>
  <si>
    <t>Тел. +7 7172 74 90 77</t>
  </si>
  <si>
    <t>Департамент директорының м.а.: Г. Айгозина</t>
  </si>
  <si>
    <t>Келесі жариялау күні: 25.05.2026</t>
  </si>
  <si>
    <t>2024 жыл</t>
  </si>
  <si>
    <t>х</t>
  </si>
  <si>
    <t>Қандай да бір нақтылаусыз тауарлардың кең ассортиментін көтерме саудада сату</t>
  </si>
  <si>
    <r>
      <rPr>
        <b/>
        <sz val="8"/>
        <rFont val="Roboto"/>
        <charset val="204"/>
      </rPr>
      <t xml:space="preserve">Мекенжай: </t>
    </r>
    <r>
      <rPr>
        <sz val="8"/>
        <rFont val="Roboto"/>
        <charset val="204"/>
      </rPr>
      <t>010000, Астана қаласы</t>
    </r>
  </si>
  <si>
    <t xml:space="preserve">Олардың ішінде                                                                           </t>
  </si>
  <si>
    <t xml:space="preserve">оның ішінде </t>
  </si>
  <si>
    <t>2025 жылғы 21 мамыр</t>
  </si>
  <si>
    <t xml:space="preserve">№ 8-9/3030-ВН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</si>
</sst>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###\ ###\ ###\ ###\ ##0"/>
    <numFmt numFmtId="165" formatCode="0.0"/>
    <numFmt numFmtId="166" formatCode="#,##0.0"/>
    <numFmt numFmtId="167" formatCode="_-* #,##0.00_р_._-;\-* #,##0.00_р_._-;_-* &quot;-&quot;??_р_._-;_-@_-"/>
    <numFmt numFmtId="168" formatCode="###\ ###\ ###\ ##0"/>
    <numFmt numFmtId="169" formatCode="###\ ###\ ###\ ##0.0"/>
  </numFmts>
  <fonts count="46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u/>
      <sz val="11"/>
      <color theme="10"/>
      <name val="Arial Cyr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u/>
      <sz val="8.8000000000000007"/>
      <color theme="10"/>
      <name val="Calibri"/>
      <family val="2"/>
    </font>
    <font>
      <u/>
      <sz val="13"/>
      <color theme="10"/>
      <name val="Arial Cyr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Roboto"/>
      <charset val="204"/>
    </font>
    <font>
      <sz val="9"/>
      <name val="Roboto"/>
      <charset val="204"/>
    </font>
    <font>
      <sz val="8"/>
      <name val="Roboto"/>
      <charset val="204"/>
    </font>
    <font>
      <b/>
      <sz val="14"/>
      <name val="Roboto"/>
      <charset val="204"/>
    </font>
    <font>
      <b/>
      <sz val="20"/>
      <name val="Roboto"/>
      <charset val="204"/>
    </font>
    <font>
      <sz val="11"/>
      <name val="Roboto"/>
      <charset val="204"/>
    </font>
    <font>
      <sz val="14"/>
      <name val="Roboto"/>
      <charset val="204"/>
    </font>
    <font>
      <sz val="10"/>
      <color rgb="FF000000"/>
      <name val="Roboto"/>
      <charset val="204"/>
    </font>
    <font>
      <i/>
      <sz val="8"/>
      <name val="Roboto"/>
      <charset val="204"/>
    </font>
    <font>
      <sz val="10"/>
      <color theme="1"/>
      <name val="Roboto"/>
      <charset val="204"/>
    </font>
    <font>
      <b/>
      <sz val="10"/>
      <name val="Roboto"/>
      <charset val="204"/>
    </font>
    <font>
      <b/>
      <sz val="11"/>
      <name val="Roboto"/>
      <charset val="204"/>
    </font>
    <font>
      <b/>
      <sz val="9"/>
      <name val="Roboto"/>
      <charset val="204"/>
    </font>
    <font>
      <b/>
      <sz val="12"/>
      <name val="Roboto"/>
      <charset val="204"/>
    </font>
    <font>
      <sz val="8"/>
      <color theme="1"/>
      <name val="Roboto"/>
      <charset val="204"/>
    </font>
    <font>
      <b/>
      <sz val="8"/>
      <name val="Roboto"/>
      <charset val="204"/>
    </font>
    <font>
      <sz val="8"/>
      <color indexed="8"/>
      <name val="Roboto"/>
      <charset val="204"/>
    </font>
    <font>
      <i/>
      <sz val="9"/>
      <name val="Roboto"/>
      <charset val="204"/>
    </font>
    <font>
      <sz val="8"/>
      <color rgb="FFFF0000"/>
      <name val="Roboto"/>
      <charset val="204"/>
    </font>
    <font>
      <sz val="11"/>
      <color indexed="8"/>
      <name val="Calibri"/>
      <family val="2"/>
      <scheme val="minor"/>
    </font>
    <font>
      <u/>
      <sz val="10"/>
      <color theme="10"/>
      <name val="Roboto"/>
      <charset val="204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3"/>
      </patternFill>
    </fill>
    <fill>
      <patternFill patternType="solid">
        <fgColor indexed="4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3">
    <xf numFmtId="0" fontId="0" fillId="0" borderId="0"/>
    <xf numFmtId="0" fontId="4" fillId="0" borderId="0"/>
    <xf numFmtId="167" fontId="5" fillId="0" borderId="0" applyFont="0" applyFill="0" applyBorder="0" applyAlignment="0" applyProtection="0"/>
    <xf numFmtId="0" fontId="5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8" fillId="10" borderId="12" applyNumberFormat="0" applyAlignment="0" applyProtection="0"/>
    <xf numFmtId="0" fontId="9" fillId="11" borderId="13" applyNumberFormat="0" applyAlignment="0" applyProtection="0"/>
    <xf numFmtId="0" fontId="10" fillId="11" borderId="12" applyNumberFormat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14" applyNumberFormat="0" applyFill="0" applyAlignment="0" applyProtection="0"/>
    <xf numFmtId="0" fontId="14" fillId="0" borderId="15" applyNumberFormat="0" applyFill="0" applyAlignment="0" applyProtection="0"/>
    <xf numFmtId="0" fontId="15" fillId="0" borderId="16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17" applyNumberFormat="0" applyFill="0" applyAlignment="0" applyProtection="0"/>
    <xf numFmtId="0" fontId="17" fillId="12" borderId="18" applyNumberFormat="0" applyAlignment="0" applyProtection="0"/>
    <xf numFmtId="0" fontId="18" fillId="0" borderId="0" applyNumberFormat="0" applyFill="0" applyBorder="0" applyAlignment="0" applyProtection="0"/>
    <xf numFmtId="0" fontId="19" fillId="13" borderId="0" applyNumberFormat="0" applyBorder="0" applyAlignment="0" applyProtection="0"/>
    <xf numFmtId="0" fontId="20" fillId="14" borderId="0" applyNumberFormat="0" applyBorder="0" applyAlignment="0" applyProtection="0"/>
    <xf numFmtId="0" fontId="21" fillId="0" borderId="0" applyNumberFormat="0" applyFill="0" applyBorder="0" applyAlignment="0" applyProtection="0"/>
    <xf numFmtId="0" fontId="5" fillId="15" borderId="19" applyNumberFormat="0" applyFont="0" applyAlignment="0" applyProtection="0"/>
    <xf numFmtId="0" fontId="22" fillId="0" borderId="20" applyNumberFormat="0" applyFill="0" applyAlignment="0" applyProtection="0"/>
    <xf numFmtId="0" fontId="23" fillId="0" borderId="0" applyNumberFormat="0" applyFill="0" applyBorder="0" applyAlignment="0" applyProtection="0"/>
    <xf numFmtId="0" fontId="24" fillId="16" borderId="0" applyNumberFormat="0" applyBorder="0" applyAlignment="0" applyProtection="0"/>
    <xf numFmtId="0" fontId="1" fillId="0" borderId="0"/>
    <xf numFmtId="0" fontId="44" fillId="0" borderId="0"/>
  </cellStyleXfs>
  <cellXfs count="253">
    <xf numFmtId="0" fontId="0" fillId="0" borderId="0" xfId="0"/>
    <xf numFmtId="0" fontId="25" fillId="0" borderId="0" xfId="0" applyFont="1"/>
    <xf numFmtId="0" fontId="26" fillId="0" borderId="0" xfId="0" applyFont="1" applyAlignment="1">
      <alignment vertical="top" wrapText="1"/>
    </xf>
    <xf numFmtId="0" fontId="27" fillId="0" borderId="0" xfId="0" applyFont="1" applyAlignment="1">
      <alignment vertical="top" wrapText="1"/>
    </xf>
    <xf numFmtId="0" fontId="25" fillId="0" borderId="0" xfId="0" applyFont="1" applyAlignment="1"/>
    <xf numFmtId="0" fontId="25" fillId="0" borderId="0" xfId="0" applyFont="1" applyAlignment="1">
      <alignment vertical="top" wrapText="1"/>
    </xf>
    <xf numFmtId="0" fontId="26" fillId="0" borderId="0" xfId="0" applyFont="1"/>
    <xf numFmtId="0" fontId="27" fillId="0" borderId="0" xfId="3" applyNumberFormat="1" applyFont="1" applyFill="1" applyBorder="1" applyAlignment="1" applyProtection="1">
      <alignment vertical="top" wrapText="1"/>
    </xf>
    <xf numFmtId="0" fontId="28" fillId="0" borderId="0" xfId="3" applyNumberFormat="1" applyFont="1" applyFill="1" applyBorder="1" applyAlignment="1" applyProtection="1">
      <alignment horizontal="right" vertical="top" wrapText="1"/>
    </xf>
    <xf numFmtId="0" fontId="30" fillId="0" borderId="0" xfId="0" applyFont="1" applyAlignment="1"/>
    <xf numFmtId="0" fontId="31" fillId="0" borderId="0" xfId="3" applyNumberFormat="1" applyFont="1" applyFill="1" applyBorder="1" applyAlignment="1" applyProtection="1"/>
    <xf numFmtId="0" fontId="25" fillId="0" borderId="0" xfId="0" applyFont="1" applyBorder="1" applyAlignment="1"/>
    <xf numFmtId="0" fontId="25" fillId="0" borderId="0" xfId="0" applyFont="1" applyBorder="1"/>
    <xf numFmtId="164" fontId="25" fillId="0" borderId="0" xfId="0" applyNumberFormat="1" applyFont="1" applyBorder="1"/>
    <xf numFmtId="164" fontId="26" fillId="0" borderId="0" xfId="0" applyNumberFormat="1" applyFont="1" applyBorder="1" applyAlignment="1">
      <alignment horizontal="right"/>
    </xf>
    <xf numFmtId="0" fontId="26" fillId="0" borderId="0" xfId="0" applyFont="1" applyBorder="1"/>
    <xf numFmtId="165" fontId="26" fillId="0" borderId="0" xfId="0" applyNumberFormat="1" applyFont="1" applyBorder="1"/>
    <xf numFmtId="0" fontId="25" fillId="0" borderId="0" xfId="3" applyNumberFormat="1" applyFont="1" applyFill="1" applyBorder="1" applyAlignment="1" applyProtection="1"/>
    <xf numFmtId="0" fontId="31" fillId="0" borderId="0" xfId="0" applyFont="1" applyBorder="1" applyAlignment="1">
      <alignment vertical="top" wrapText="1"/>
    </xf>
    <xf numFmtId="0" fontId="31" fillId="0" borderId="0" xfId="0" applyFont="1" applyBorder="1" applyAlignment="1"/>
    <xf numFmtId="0" fontId="29" fillId="0" borderId="0" xfId="1" applyFont="1" applyBorder="1" applyAlignment="1">
      <alignment wrapText="1"/>
    </xf>
    <xf numFmtId="0" fontId="31" fillId="0" borderId="0" xfId="0" applyFont="1" applyAlignment="1"/>
    <xf numFmtId="164" fontId="25" fillId="0" borderId="0" xfId="0" applyNumberFormat="1" applyFont="1"/>
    <xf numFmtId="164" fontId="26" fillId="0" borderId="0" xfId="0" applyNumberFormat="1" applyFont="1" applyAlignment="1">
      <alignment horizontal="right"/>
    </xf>
    <xf numFmtId="165" fontId="26" fillId="0" borderId="0" xfId="0" applyNumberFormat="1" applyFont="1"/>
    <xf numFmtId="3" fontId="26" fillId="0" borderId="0" xfId="0" applyNumberFormat="1" applyFont="1"/>
    <xf numFmtId="0" fontId="32" fillId="0" borderId="0" xfId="0" applyFont="1" applyAlignment="1"/>
    <xf numFmtId="0" fontId="34" fillId="0" borderId="0" xfId="0" applyFont="1"/>
    <xf numFmtId="0" fontId="33" fillId="0" borderId="0" xfId="0" applyFont="1" applyAlignment="1">
      <alignment horizontal="right"/>
    </xf>
    <xf numFmtId="0" fontId="25" fillId="0" borderId="0" xfId="0" applyFont="1" applyAlignment="1">
      <alignment horizontal="center" vertical="center"/>
    </xf>
    <xf numFmtId="0" fontId="25" fillId="0" borderId="0" xfId="0" applyFont="1" applyAlignment="1">
      <alignment horizontal="center" wrapText="1"/>
    </xf>
    <xf numFmtId="0" fontId="25" fillId="0" borderId="0" xfId="0" applyFont="1" applyFill="1" applyAlignment="1">
      <alignment horizontal="right" vertical="center" wrapText="1"/>
    </xf>
    <xf numFmtId="0" fontId="36" fillId="0" borderId="0" xfId="0" applyFont="1" applyFill="1" applyAlignment="1">
      <alignment vertical="top" wrapText="1"/>
    </xf>
    <xf numFmtId="49" fontId="25" fillId="0" borderId="0" xfId="0" applyNumberFormat="1" applyFont="1" applyFill="1" applyBorder="1" applyAlignment="1">
      <alignment horizontal="right" vertical="center" wrapText="1"/>
    </xf>
    <xf numFmtId="49" fontId="25" fillId="0" borderId="0" xfId="0" applyNumberFormat="1" applyFont="1" applyFill="1" applyAlignment="1">
      <alignment horizontal="right" vertical="center" wrapText="1"/>
    </xf>
    <xf numFmtId="0" fontId="35" fillId="0" borderId="0" xfId="0" applyFont="1" applyFill="1" applyAlignment="1">
      <alignment vertical="top" wrapText="1"/>
    </xf>
    <xf numFmtId="0" fontId="35" fillId="0" borderId="0" xfId="0" applyFont="1" applyFill="1" applyAlignment="1">
      <alignment horizontal="left" vertical="top" wrapText="1"/>
    </xf>
    <xf numFmtId="0" fontId="36" fillId="0" borderId="0" xfId="0" applyFont="1" applyFill="1" applyBorder="1" applyAlignment="1">
      <alignment vertical="top" wrapText="1"/>
    </xf>
    <xf numFmtId="0" fontId="35" fillId="0" borderId="0" xfId="0" applyFont="1" applyFill="1" applyBorder="1" applyAlignment="1">
      <alignment vertical="top" wrapText="1"/>
    </xf>
    <xf numFmtId="0" fontId="38" fillId="0" borderId="0" xfId="0" applyFont="1" applyAlignment="1">
      <alignment horizontal="center"/>
    </xf>
    <xf numFmtId="0" fontId="35" fillId="0" borderId="0" xfId="0" applyFont="1" applyAlignment="1">
      <alignment horizontal="center" vertical="top"/>
    </xf>
    <xf numFmtId="0" fontId="25" fillId="0" borderId="0" xfId="0" applyFont="1" applyAlignment="1">
      <alignment horizontal="justify" vertical="top"/>
    </xf>
    <xf numFmtId="0" fontId="38" fillId="0" borderId="0" xfId="0" applyFont="1" applyAlignment="1">
      <alignment horizontal="center" vertical="top"/>
    </xf>
    <xf numFmtId="0" fontId="25" fillId="0" borderId="0" xfId="0" applyFont="1" applyFill="1" applyAlignment="1">
      <alignment wrapText="1"/>
    </xf>
    <xf numFmtId="0" fontId="25" fillId="0" borderId="0" xfId="0" applyFont="1" applyAlignment="1">
      <alignment horizontal="justify"/>
    </xf>
    <xf numFmtId="0" fontId="25" fillId="0" borderId="0" xfId="0" applyFont="1" applyAlignment="1">
      <alignment wrapText="1"/>
    </xf>
    <xf numFmtId="166" fontId="27" fillId="0" borderId="0" xfId="0" applyNumberFormat="1" applyFont="1" applyFill="1" applyBorder="1" applyAlignment="1">
      <alignment horizontal="left"/>
    </xf>
    <xf numFmtId="166" fontId="27" fillId="0" borderId="3" xfId="0" applyNumberFormat="1" applyFont="1" applyFill="1" applyBorder="1" applyAlignment="1">
      <alignment horizontal="left"/>
    </xf>
    <xf numFmtId="0" fontId="3" fillId="0" borderId="0" xfId="5" applyFont="1" applyFill="1" applyAlignment="1">
      <alignment horizontal="left"/>
    </xf>
    <xf numFmtId="0" fontId="26" fillId="0" borderId="0" xfId="5" applyFont="1" applyFill="1" applyBorder="1" applyAlignment="1">
      <alignment horizontal="left"/>
    </xf>
    <xf numFmtId="0" fontId="25" fillId="0" borderId="3" xfId="0" applyFont="1" applyBorder="1" applyAlignment="1">
      <alignment horizontal="left"/>
    </xf>
    <xf numFmtId="0" fontId="26" fillId="0" borderId="3" xfId="5" applyFont="1" applyFill="1" applyBorder="1" applyAlignment="1">
      <alignment horizontal="left"/>
    </xf>
    <xf numFmtId="0" fontId="40" fillId="0" borderId="21" xfId="0" applyFont="1" applyFill="1" applyBorder="1" applyAlignment="1">
      <alignment horizontal="left"/>
    </xf>
    <xf numFmtId="166" fontId="27" fillId="0" borderId="21" xfId="0" applyNumberFormat="1" applyFont="1" applyFill="1" applyBorder="1" applyAlignment="1">
      <alignment horizontal="left"/>
    </xf>
    <xf numFmtId="0" fontId="26" fillId="0" borderId="21" xfId="5" applyFont="1" applyFill="1" applyBorder="1" applyAlignment="1">
      <alignment horizontal="left"/>
    </xf>
    <xf numFmtId="0" fontId="3" fillId="0" borderId="21" xfId="5" applyFont="1" applyFill="1" applyBorder="1" applyAlignment="1">
      <alignment horizontal="left"/>
    </xf>
    <xf numFmtId="166" fontId="40" fillId="0" borderId="21" xfId="0" applyNumberFormat="1" applyFont="1" applyFill="1" applyBorder="1" applyAlignment="1">
      <alignment horizontal="left"/>
    </xf>
    <xf numFmtId="0" fontId="3" fillId="0" borderId="3" xfId="5" applyFont="1" applyFill="1" applyBorder="1" applyAlignment="1">
      <alignment horizontal="left"/>
    </xf>
    <xf numFmtId="0" fontId="27" fillId="0" borderId="0" xfId="0" applyFont="1" applyBorder="1"/>
    <xf numFmtId="0" fontId="27" fillId="0" borderId="0" xfId="0" applyFont="1" applyFill="1" applyBorder="1" applyAlignment="1">
      <alignment horizontal="left"/>
    </xf>
    <xf numFmtId="0" fontId="27" fillId="0" borderId="0" xfId="0" applyFont="1" applyFill="1" applyBorder="1" applyAlignment="1">
      <alignment horizontal="center" vertical="center" wrapText="1"/>
    </xf>
    <xf numFmtId="168" fontId="27" fillId="0" borderId="0" xfId="0" applyNumberFormat="1" applyFont="1" applyBorder="1" applyAlignment="1">
      <alignment horizontal="right" wrapText="1"/>
    </xf>
    <xf numFmtId="168" fontId="41" fillId="0" borderId="0" xfId="0" applyNumberFormat="1" applyFont="1" applyAlignment="1">
      <alignment horizontal="right" wrapText="1"/>
    </xf>
    <xf numFmtId="0" fontId="27" fillId="0" borderId="0" xfId="0" applyFont="1" applyBorder="1" applyAlignment="1">
      <alignment horizontal="right" wrapText="1"/>
    </xf>
    <xf numFmtId="0" fontId="27" fillId="0" borderId="3" xfId="0" applyFont="1" applyFill="1" applyBorder="1" applyAlignment="1">
      <alignment horizontal="left" wrapText="1"/>
    </xf>
    <xf numFmtId="0" fontId="27" fillId="0" borderId="0" xfId="0" applyFont="1" applyBorder="1" applyAlignment="1">
      <alignment wrapText="1"/>
    </xf>
    <xf numFmtId="0" fontId="27" fillId="0" borderId="0" xfId="0" applyFont="1"/>
    <xf numFmtId="0" fontId="40" fillId="0" borderId="0" xfId="0" applyFont="1" applyFill="1" applyBorder="1" applyAlignment="1">
      <alignment horizontal="left" vertical="center" wrapText="1"/>
    </xf>
    <xf numFmtId="168" fontId="27" fillId="0" borderId="0" xfId="0" applyNumberFormat="1" applyFont="1" applyAlignment="1">
      <alignment horizontal="right" wrapText="1"/>
    </xf>
    <xf numFmtId="0" fontId="27" fillId="0" borderId="0" xfId="0" applyFont="1" applyAlignment="1">
      <alignment horizontal="left" wrapText="1"/>
    </xf>
    <xf numFmtId="0" fontId="27" fillId="0" borderId="0" xfId="0" applyFont="1" applyAlignment="1">
      <alignment horizontal="right" wrapText="1"/>
    </xf>
    <xf numFmtId="0" fontId="27" fillId="0" borderId="3" xfId="0" applyFont="1" applyBorder="1" applyAlignment="1">
      <alignment horizontal="left" wrapText="1"/>
    </xf>
    <xf numFmtId="49" fontId="27" fillId="0" borderId="0" xfId="0" applyNumberFormat="1" applyFont="1" applyFill="1" applyBorder="1" applyAlignment="1">
      <alignment wrapText="1"/>
    </xf>
    <xf numFmtId="0" fontId="27" fillId="0" borderId="0" xfId="0" applyFont="1" applyFill="1" applyBorder="1" applyAlignment="1">
      <alignment wrapText="1"/>
    </xf>
    <xf numFmtId="0" fontId="27" fillId="0" borderId="0" xfId="0" applyFont="1" applyFill="1" applyBorder="1"/>
    <xf numFmtId="0" fontId="27" fillId="0" borderId="3" xfId="0" applyFont="1" applyFill="1" applyBorder="1" applyAlignment="1">
      <alignment horizontal="right"/>
    </xf>
    <xf numFmtId="0" fontId="27" fillId="0" borderId="9" xfId="0" applyFont="1" applyFill="1" applyBorder="1"/>
    <xf numFmtId="167" fontId="27" fillId="0" borderId="1" xfId="2" applyFont="1" applyFill="1" applyBorder="1" applyAlignment="1">
      <alignment horizontal="center" vertical="center" wrapText="1"/>
    </xf>
    <xf numFmtId="0" fontId="40" fillId="0" borderId="4" xfId="0" applyFont="1" applyFill="1" applyBorder="1" applyAlignment="1">
      <alignment vertical="center" wrapText="1"/>
    </xf>
    <xf numFmtId="0" fontId="27" fillId="0" borderId="0" xfId="0" applyFont="1" applyFill="1" applyAlignment="1">
      <alignment horizontal="right" wrapText="1"/>
    </xf>
    <xf numFmtId="0" fontId="27" fillId="0" borderId="10" xfId="0" applyFont="1" applyFill="1" applyBorder="1" applyAlignment="1"/>
    <xf numFmtId="0" fontId="27" fillId="0" borderId="1" xfId="0" applyFont="1" applyFill="1" applyBorder="1" applyAlignment="1">
      <alignment horizontal="center" vertical="center"/>
    </xf>
    <xf numFmtId="169" fontId="27" fillId="0" borderId="0" xfId="0" applyNumberFormat="1" applyFont="1" applyAlignment="1">
      <alignment horizontal="right" wrapText="1"/>
    </xf>
    <xf numFmtId="0" fontId="36" fillId="0" borderId="0" xfId="0" applyFont="1" applyFill="1" applyAlignment="1">
      <alignment horizontal="center" vertical="top" wrapText="1"/>
    </xf>
    <xf numFmtId="0" fontId="25" fillId="0" borderId="0" xfId="0" applyFont="1" applyFill="1"/>
    <xf numFmtId="0" fontId="27" fillId="0" borderId="0" xfId="0" applyFont="1" applyFill="1" applyAlignment="1">
      <alignment horizontal="right"/>
    </xf>
    <xf numFmtId="168" fontId="27" fillId="0" borderId="0" xfId="0" applyNumberFormat="1" applyFont="1" applyFill="1" applyAlignment="1">
      <alignment horizontal="right" wrapText="1"/>
    </xf>
    <xf numFmtId="0" fontId="27" fillId="0" borderId="0" xfId="0" applyFont="1" applyFill="1" applyBorder="1" applyAlignment="1">
      <alignment horizontal="right" wrapText="1"/>
    </xf>
    <xf numFmtId="0" fontId="40" fillId="0" borderId="10" xfId="0" applyFont="1" applyFill="1" applyBorder="1" applyAlignment="1">
      <alignment horizontal="center"/>
    </xf>
    <xf numFmtId="0" fontId="40" fillId="0" borderId="0" xfId="0" applyFont="1" applyFill="1" applyBorder="1" applyAlignment="1">
      <alignment horizontal="left" wrapText="1"/>
    </xf>
    <xf numFmtId="0" fontId="41" fillId="0" borderId="0" xfId="0" applyFont="1" applyAlignment="1">
      <alignment horizontal="left" wrapText="1"/>
    </xf>
    <xf numFmtId="0" fontId="35" fillId="0" borderId="0" xfId="31" applyFont="1" applyFill="1" applyAlignment="1">
      <alignment vertical="center" wrapText="1"/>
    </xf>
    <xf numFmtId="0" fontId="26" fillId="0" borderId="0" xfId="31" applyFont="1" applyFill="1"/>
    <xf numFmtId="0" fontId="35" fillId="0" borderId="0" xfId="31" applyFont="1" applyFill="1" applyAlignment="1">
      <alignment horizontal="center" vertical="center" wrapText="1"/>
    </xf>
    <xf numFmtId="0" fontId="26" fillId="0" borderId="0" xfId="31" applyFont="1" applyFill="1" applyBorder="1" applyAlignment="1">
      <alignment horizontal="left"/>
    </xf>
    <xf numFmtId="0" fontId="26" fillId="0" borderId="0" xfId="31" applyFont="1" applyFill="1" applyBorder="1" applyAlignment="1">
      <alignment vertical="center" wrapText="1"/>
    </xf>
    <xf numFmtId="0" fontId="37" fillId="0" borderId="0" xfId="31" applyFont="1" applyFill="1" applyBorder="1" applyAlignment="1">
      <alignment wrapText="1"/>
    </xf>
    <xf numFmtId="0" fontId="26" fillId="0" borderId="0" xfId="31" applyFont="1" applyFill="1" applyBorder="1" applyAlignment="1">
      <alignment horizontal="center" vertical="center" wrapText="1"/>
    </xf>
    <xf numFmtId="0" fontId="26" fillId="0" borderId="0" xfId="31" applyFont="1" applyFill="1" applyBorder="1" applyAlignment="1">
      <alignment horizontal="left" vertical="center" wrapText="1"/>
    </xf>
    <xf numFmtId="0" fontId="26" fillId="0" borderId="0" xfId="31" applyFont="1" applyFill="1" applyBorder="1"/>
    <xf numFmtId="0" fontId="26" fillId="0" borderId="0" xfId="31" applyFont="1" applyFill="1" applyAlignment="1"/>
    <xf numFmtId="0" fontId="27" fillId="0" borderId="2" xfId="31" applyFont="1" applyFill="1" applyBorder="1" applyAlignment="1">
      <alignment horizontal="center" vertical="center" wrapText="1"/>
    </xf>
    <xf numFmtId="0" fontId="42" fillId="0" borderId="0" xfId="31" applyFont="1" applyFill="1"/>
    <xf numFmtId="0" fontId="42" fillId="0" borderId="0" xfId="31" applyFont="1" applyFill="1" applyAlignment="1">
      <alignment horizontal="right"/>
    </xf>
    <xf numFmtId="0" fontId="35" fillId="0" borderId="0" xfId="31" applyFont="1" applyFill="1" applyAlignment="1">
      <alignment wrapText="1"/>
    </xf>
    <xf numFmtId="49" fontId="27" fillId="0" borderId="0" xfId="31" applyNumberFormat="1" applyFont="1" applyFill="1" applyBorder="1" applyAlignment="1">
      <alignment horizontal="left" wrapText="1"/>
    </xf>
    <xf numFmtId="49" fontId="27" fillId="0" borderId="0" xfId="31" applyNumberFormat="1" applyFont="1" applyFill="1" applyBorder="1" applyAlignment="1">
      <alignment horizontal="left"/>
    </xf>
    <xf numFmtId="0" fontId="27" fillId="0" borderId="0" xfId="31" applyFont="1" applyFill="1" applyBorder="1" applyAlignment="1">
      <alignment horizontal="left" wrapText="1"/>
    </xf>
    <xf numFmtId="0" fontId="27" fillId="0" borderId="8" xfId="31" applyFont="1" applyFill="1" applyBorder="1" applyAlignment="1">
      <alignment horizontal="center" vertical="center" wrapText="1"/>
    </xf>
    <xf numFmtId="0" fontId="27" fillId="0" borderId="3" xfId="31" applyFont="1" applyFill="1" applyBorder="1" applyAlignment="1">
      <alignment horizontal="left" wrapText="1"/>
    </xf>
    <xf numFmtId="0" fontId="26" fillId="0" borderId="3" xfId="31" applyFont="1" applyFill="1" applyBorder="1"/>
    <xf numFmtId="0" fontId="27" fillId="0" borderId="0" xfId="31" applyFont="1" applyFill="1"/>
    <xf numFmtId="0" fontId="27" fillId="0" borderId="9" xfId="31" applyFont="1" applyFill="1" applyBorder="1" applyAlignment="1">
      <alignment horizontal="center" vertical="center" wrapText="1"/>
    </xf>
    <xf numFmtId="0" fontId="26" fillId="0" borderId="0" xfId="0" applyFont="1" applyAlignment="1"/>
    <xf numFmtId="0" fontId="35" fillId="0" borderId="0" xfId="0" applyFont="1" applyAlignment="1">
      <alignment horizontal="center" vertical="center" wrapText="1"/>
    </xf>
    <xf numFmtId="0" fontId="27" fillId="0" borderId="0" xfId="0" applyFont="1" applyAlignment="1">
      <alignment horizontal="right"/>
    </xf>
    <xf numFmtId="3" fontId="27" fillId="0" borderId="0" xfId="0" applyNumberFormat="1" applyFont="1" applyFill="1" applyBorder="1" applyAlignment="1">
      <alignment horizontal="right" wrapText="1"/>
    </xf>
    <xf numFmtId="3" fontId="27" fillId="0" borderId="0" xfId="0" applyNumberFormat="1" applyFont="1" applyFill="1" applyBorder="1" applyAlignment="1">
      <alignment horizontal="right"/>
    </xf>
    <xf numFmtId="166" fontId="26" fillId="0" borderId="0" xfId="0" applyNumberFormat="1" applyFont="1"/>
    <xf numFmtId="3" fontId="27" fillId="0" borderId="0" xfId="0" applyNumberFormat="1" applyFont="1" applyBorder="1" applyAlignment="1">
      <alignment horizontal="right"/>
    </xf>
    <xf numFmtId="0" fontId="26" fillId="0" borderId="0" xfId="0" applyFont="1" applyFill="1"/>
    <xf numFmtId="3" fontId="27" fillId="0" borderId="0" xfId="0" applyNumberFormat="1" applyFont="1" applyFill="1" applyAlignment="1">
      <alignment horizontal="right"/>
    </xf>
    <xf numFmtId="3" fontId="27" fillId="0" borderId="0" xfId="0" applyNumberFormat="1" applyFont="1" applyBorder="1" applyAlignment="1">
      <alignment horizontal="right" wrapText="1"/>
    </xf>
    <xf numFmtId="3" fontId="27" fillId="0" borderId="0" xfId="0" applyNumberFormat="1" applyFont="1" applyAlignment="1">
      <alignment horizontal="right"/>
    </xf>
    <xf numFmtId="0" fontId="27" fillId="0" borderId="3" xfId="0" applyFont="1" applyBorder="1" applyAlignment="1">
      <alignment wrapText="1"/>
    </xf>
    <xf numFmtId="3" fontId="27" fillId="0" borderId="3" xfId="0" applyNumberFormat="1" applyFont="1" applyBorder="1" applyAlignment="1">
      <alignment horizontal="right"/>
    </xf>
    <xf numFmtId="49" fontId="27" fillId="0" borderId="0" xfId="0" applyNumberFormat="1" applyFont="1" applyBorder="1" applyAlignment="1">
      <alignment horizontal="left"/>
    </xf>
    <xf numFmtId="0" fontId="26" fillId="0" borderId="0" xfId="0" applyFont="1" applyFill="1" applyBorder="1" applyAlignment="1">
      <alignment horizontal="left" vertical="top"/>
    </xf>
    <xf numFmtId="0" fontId="26" fillId="0" borderId="0" xfId="0" applyFont="1" applyFill="1" applyBorder="1"/>
    <xf numFmtId="0" fontId="40" fillId="0" borderId="4" xfId="0" applyFont="1" applyFill="1" applyBorder="1" applyAlignment="1">
      <alignment wrapText="1"/>
    </xf>
    <xf numFmtId="0" fontId="27" fillId="0" borderId="0" xfId="0" applyFont="1" applyBorder="1" applyAlignment="1">
      <alignment horizontal="right"/>
    </xf>
    <xf numFmtId="166" fontId="41" fillId="0" borderId="0" xfId="0" applyNumberFormat="1" applyFont="1" applyAlignment="1">
      <alignment horizontal="right" wrapText="1"/>
    </xf>
    <xf numFmtId="166" fontId="41" fillId="0" borderId="0" xfId="0" applyNumberFormat="1" applyFont="1" applyFill="1" applyAlignment="1">
      <alignment horizontal="right" wrapText="1"/>
    </xf>
    <xf numFmtId="166" fontId="43" fillId="0" borderId="0" xfId="0" applyNumberFormat="1" applyFont="1" applyFill="1" applyAlignment="1">
      <alignment horizontal="right" wrapText="1"/>
    </xf>
    <xf numFmtId="0" fontId="40" fillId="0" borderId="0" xfId="0" applyFont="1" applyFill="1" applyBorder="1" applyAlignment="1">
      <alignment vertical="top" wrapText="1"/>
    </xf>
    <xf numFmtId="49" fontId="27" fillId="0" borderId="3" xfId="0" applyNumberFormat="1" applyFont="1" applyFill="1" applyBorder="1" applyAlignment="1">
      <alignment wrapText="1"/>
    </xf>
    <xf numFmtId="0" fontId="37" fillId="0" borderId="5" xfId="0" applyFont="1" applyFill="1" applyBorder="1" applyAlignment="1">
      <alignment horizontal="center"/>
    </xf>
    <xf numFmtId="166" fontId="27" fillId="0" borderId="0" xfId="0" applyNumberFormat="1" applyFont="1" applyAlignment="1">
      <alignment horizontal="right" wrapText="1"/>
    </xf>
    <xf numFmtId="166" fontId="27" fillId="0" borderId="0" xfId="0" applyNumberFormat="1" applyFont="1" applyFill="1" applyAlignment="1">
      <alignment horizontal="right" wrapText="1"/>
    </xf>
    <xf numFmtId="0" fontId="26" fillId="0" borderId="3" xfId="0" applyFont="1" applyFill="1" applyBorder="1"/>
    <xf numFmtId="0" fontId="26" fillId="0" borderId="3" xfId="0" applyFont="1" applyFill="1" applyBorder="1" applyAlignment="1">
      <alignment horizontal="right"/>
    </xf>
    <xf numFmtId="0" fontId="26" fillId="0" borderId="3" xfId="0" applyFont="1" applyBorder="1"/>
    <xf numFmtId="0" fontId="42" fillId="0" borderId="0" xfId="0" applyFont="1" applyFill="1" applyAlignment="1">
      <alignment horizontal="left"/>
    </xf>
    <xf numFmtId="0" fontId="26" fillId="0" borderId="0" xfId="0" applyFont="1" applyFill="1" applyBorder="1" applyAlignment="1">
      <alignment horizontal="left"/>
    </xf>
    <xf numFmtId="0" fontId="40" fillId="0" borderId="0" xfId="0" applyFont="1" applyFill="1" applyBorder="1" applyAlignment="1">
      <alignment horizontal="left" vertical="center"/>
    </xf>
    <xf numFmtId="0" fontId="27" fillId="0" borderId="0" xfId="0" applyFont="1" applyFill="1" applyBorder="1" applyAlignment="1">
      <alignment vertical="top" wrapText="1"/>
    </xf>
    <xf numFmtId="49" fontId="27" fillId="0" borderId="0" xfId="0" applyNumberFormat="1" applyFont="1" applyFill="1" applyBorder="1" applyAlignment="1">
      <alignment horizontal="center" vertical="top" wrapText="1"/>
    </xf>
    <xf numFmtId="49" fontId="27" fillId="0" borderId="0" xfId="0" applyNumberFormat="1" applyFont="1" applyFill="1" applyBorder="1" applyAlignment="1">
      <alignment horizontal="right" wrapText="1"/>
    </xf>
    <xf numFmtId="49" fontId="39" fillId="0" borderId="0" xfId="0" applyNumberFormat="1" applyFont="1" applyFill="1" applyBorder="1" applyAlignment="1">
      <alignment wrapText="1"/>
    </xf>
    <xf numFmtId="0" fontId="26" fillId="0" borderId="0" xfId="0" applyFont="1" applyFill="1" applyBorder="1" applyAlignment="1"/>
    <xf numFmtId="0" fontId="26" fillId="0" borderId="0" xfId="0" applyFont="1" applyFill="1" applyBorder="1" applyAlignment="1">
      <alignment wrapText="1"/>
    </xf>
    <xf numFmtId="0" fontId="37" fillId="0" borderId="0" xfId="0" applyFont="1" applyFill="1" applyBorder="1" applyAlignment="1">
      <alignment vertical="center" wrapText="1"/>
    </xf>
    <xf numFmtId="0" fontId="25" fillId="0" borderId="3" xfId="0" applyFont="1" applyBorder="1"/>
    <xf numFmtId="3" fontId="27" fillId="0" borderId="0" xfId="0" applyNumberFormat="1" applyFont="1" applyAlignment="1">
      <alignment horizontal="right" wrapText="1"/>
    </xf>
    <xf numFmtId="3" fontId="27" fillId="0" borderId="0" xfId="0" applyNumberFormat="1" applyFont="1" applyFill="1" applyAlignment="1">
      <alignment horizontal="right" wrapText="1"/>
    </xf>
    <xf numFmtId="3" fontId="27" fillId="0" borderId="3" xfId="0" applyNumberFormat="1" applyFont="1" applyBorder="1" applyAlignment="1">
      <alignment horizontal="right" wrapText="1"/>
    </xf>
    <xf numFmtId="0" fontId="40" fillId="0" borderId="0" xfId="31" applyFont="1" applyFill="1" applyBorder="1" applyAlignment="1">
      <alignment horizontal="left" wrapText="1"/>
    </xf>
    <xf numFmtId="3" fontId="27" fillId="0" borderId="0" xfId="31" applyNumberFormat="1" applyFont="1" applyFill="1" applyBorder="1" applyAlignment="1">
      <alignment horizontal="right" wrapText="1"/>
    </xf>
    <xf numFmtId="3" fontId="27" fillId="0" borderId="0" xfId="31" applyNumberFormat="1" applyFont="1" applyFill="1" applyBorder="1" applyAlignment="1">
      <alignment horizontal="right"/>
    </xf>
    <xf numFmtId="3" fontId="27" fillId="0" borderId="3" xfId="31" applyNumberFormat="1" applyFont="1" applyFill="1" applyBorder="1" applyAlignment="1">
      <alignment horizontal="right" wrapText="1"/>
    </xf>
    <xf numFmtId="3" fontId="27" fillId="0" borderId="3" xfId="31" applyNumberFormat="1" applyFont="1" applyFill="1" applyBorder="1" applyAlignment="1">
      <alignment horizontal="right"/>
    </xf>
    <xf numFmtId="3" fontId="27" fillId="0" borderId="21" xfId="31" applyNumberFormat="1" applyFont="1" applyFill="1" applyBorder="1" applyAlignment="1">
      <alignment horizontal="right" wrapText="1"/>
    </xf>
    <xf numFmtId="0" fontId="41" fillId="0" borderId="0" xfId="0" applyFont="1" applyBorder="1" applyAlignment="1">
      <alignment horizontal="left" wrapText="1"/>
    </xf>
    <xf numFmtId="3" fontId="27" fillId="0" borderId="3" xfId="0" applyNumberFormat="1" applyFont="1" applyFill="1" applyBorder="1" applyAlignment="1">
      <alignment horizontal="right" wrapText="1"/>
    </xf>
    <xf numFmtId="3" fontId="27" fillId="0" borderId="3" xfId="0" applyNumberFormat="1" applyFont="1" applyFill="1" applyBorder="1" applyAlignment="1">
      <alignment horizontal="right"/>
    </xf>
    <xf numFmtId="0" fontId="27" fillId="0" borderId="3" xfId="0" applyFont="1" applyBorder="1"/>
    <xf numFmtId="3" fontId="26" fillId="0" borderId="0" xfId="0" applyNumberFormat="1" applyFont="1" applyAlignment="1">
      <alignment horizontal="right"/>
    </xf>
    <xf numFmtId="3" fontId="25" fillId="0" borderId="3" xfId="0" applyNumberFormat="1" applyFont="1" applyBorder="1" applyAlignment="1">
      <alignment horizontal="right" wrapText="1"/>
    </xf>
    <xf numFmtId="3" fontId="26" fillId="0" borderId="3" xfId="0" applyNumberFormat="1" applyFont="1" applyBorder="1" applyAlignment="1">
      <alignment horizontal="right"/>
    </xf>
    <xf numFmtId="0" fontId="27" fillId="0" borderId="0" xfId="0" applyFont="1" applyBorder="1" applyAlignment="1">
      <alignment horizontal="left" wrapText="1"/>
    </xf>
    <xf numFmtId="0" fontId="40" fillId="0" borderId="4" xfId="0" applyFont="1" applyFill="1" applyBorder="1" applyAlignment="1">
      <alignment horizontal="left" wrapText="1"/>
    </xf>
    <xf numFmtId="0" fontId="27" fillId="0" borderId="0" xfId="31" applyFont="1" applyFill="1" applyAlignment="1">
      <alignment horizontal="right"/>
    </xf>
    <xf numFmtId="169" fontId="27" fillId="0" borderId="3" xfId="0" applyNumberFormat="1" applyFont="1" applyBorder="1" applyAlignment="1">
      <alignment horizontal="right" wrapText="1"/>
    </xf>
    <xf numFmtId="0" fontId="29" fillId="3" borderId="0" xfId="3" applyNumberFormat="1" applyFont="1" applyFill="1" applyBorder="1" applyAlignment="1" applyProtection="1">
      <alignment horizontal="left" vertical="center" wrapText="1"/>
    </xf>
    <xf numFmtId="0" fontId="42" fillId="0" borderId="0" xfId="0" applyFont="1" applyFill="1" applyBorder="1" applyAlignment="1">
      <alignment horizontal="right"/>
    </xf>
    <xf numFmtId="0" fontId="27" fillId="0" borderId="0" xfId="0" applyFont="1" applyFill="1" applyBorder="1" applyAlignment="1">
      <alignment horizontal="right"/>
    </xf>
    <xf numFmtId="0" fontId="27" fillId="0" borderId="0" xfId="0" applyFont="1" applyFill="1" applyBorder="1" applyAlignment="1">
      <alignment horizontal="left" wrapText="1"/>
    </xf>
    <xf numFmtId="3" fontId="27" fillId="0" borderId="0" xfId="0" applyNumberFormat="1" applyFont="1" applyBorder="1"/>
    <xf numFmtId="3" fontId="27" fillId="0" borderId="3" xfId="0" applyNumberFormat="1" applyFont="1" applyBorder="1"/>
    <xf numFmtId="49" fontId="25" fillId="0" borderId="0" xfId="0" applyNumberFormat="1" applyFont="1" applyAlignment="1">
      <alignment horizontal="center" vertical="center" wrapText="1"/>
    </xf>
    <xf numFmtId="0" fontId="45" fillId="0" borderId="0" xfId="4" applyFont="1" applyAlignment="1" applyProtection="1"/>
    <xf numFmtId="0" fontId="45" fillId="0" borderId="0" xfId="4" applyFont="1" applyFill="1" applyAlignment="1" applyProtection="1">
      <alignment wrapText="1"/>
    </xf>
    <xf numFmtId="0" fontId="45" fillId="0" borderId="0" xfId="4" applyFont="1" applyFill="1" applyBorder="1" applyAlignment="1" applyProtection="1">
      <alignment horizontal="left" wrapText="1"/>
    </xf>
    <xf numFmtId="0" fontId="35" fillId="0" borderId="0" xfId="0" applyFont="1" applyFill="1" applyBorder="1" applyAlignment="1">
      <alignment horizontal="left" vertical="top" wrapText="1"/>
    </xf>
    <xf numFmtId="0" fontId="45" fillId="0" borderId="0" xfId="4" applyFont="1" applyFill="1" applyAlignment="1" applyProtection="1">
      <alignment horizontal="left" wrapText="1"/>
    </xf>
    <xf numFmtId="0" fontId="45" fillId="0" borderId="0" xfId="4" applyFont="1" applyFill="1" applyBorder="1" applyAlignment="1" applyProtection="1">
      <alignment wrapText="1"/>
    </xf>
    <xf numFmtId="3" fontId="27" fillId="0" borderId="0" xfId="0" applyNumberFormat="1" applyFont="1" applyFill="1" applyBorder="1" applyAlignment="1">
      <alignment horizontal="right" vertical="center" wrapText="1"/>
    </xf>
    <xf numFmtId="0" fontId="27" fillId="0" borderId="0" xfId="0" applyFont="1" applyFill="1" applyBorder="1" applyAlignment="1">
      <alignment horizontal="right" vertical="center" wrapText="1"/>
    </xf>
    <xf numFmtId="168" fontId="26" fillId="0" borderId="0" xfId="0" applyNumberFormat="1" applyFont="1"/>
    <xf numFmtId="0" fontId="27" fillId="0" borderId="8" xfId="0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0" fontId="27" fillId="0" borderId="10" xfId="0" applyFont="1" applyFill="1" applyBorder="1" applyAlignment="1">
      <alignment horizontal="center" vertical="center" wrapText="1"/>
    </xf>
    <xf numFmtId="0" fontId="27" fillId="0" borderId="7" xfId="0" applyFont="1" applyFill="1" applyBorder="1" applyAlignment="1">
      <alignment horizontal="center" vertical="center" wrapText="1"/>
    </xf>
    <xf numFmtId="0" fontId="27" fillId="0" borderId="9" xfId="0" applyFont="1" applyFill="1" applyBorder="1" applyAlignment="1">
      <alignment horizontal="center" vertical="center" wrapText="1"/>
    </xf>
    <xf numFmtId="0" fontId="27" fillId="0" borderId="2" xfId="0" applyFont="1" applyFill="1" applyBorder="1" applyAlignment="1">
      <alignment horizontal="center" vertical="center" wrapText="1"/>
    </xf>
    <xf numFmtId="0" fontId="27" fillId="0" borderId="6" xfId="0" applyFont="1" applyFill="1" applyBorder="1" applyAlignment="1">
      <alignment horizontal="center" vertical="center" wrapText="1"/>
    </xf>
    <xf numFmtId="0" fontId="35" fillId="0" borderId="0" xfId="31" applyFont="1" applyFill="1" applyAlignment="1">
      <alignment horizontal="center" wrapText="1"/>
    </xf>
    <xf numFmtId="0" fontId="27" fillId="0" borderId="1" xfId="31" applyFont="1" applyFill="1" applyBorder="1" applyAlignment="1">
      <alignment horizontal="center" vertical="center" wrapText="1"/>
    </xf>
    <xf numFmtId="0" fontId="27" fillId="0" borderId="7" xfId="31" applyFont="1" applyFill="1" applyBorder="1" applyAlignment="1">
      <alignment horizontal="center" vertical="center" wrapText="1"/>
    </xf>
    <xf numFmtId="0" fontId="27" fillId="0" borderId="0" xfId="0" applyFont="1" applyFill="1" applyBorder="1" applyAlignment="1">
      <alignment horizontal="left" wrapText="1"/>
    </xf>
    <xf numFmtId="168" fontId="27" fillId="0" borderId="0" xfId="32" applyNumberFormat="1" applyFont="1" applyAlignment="1">
      <alignment horizontal="right" wrapText="1"/>
    </xf>
    <xf numFmtId="0" fontId="27" fillId="0" borderId="0" xfId="32" applyFont="1" applyAlignment="1">
      <alignment horizontal="right" wrapText="1"/>
    </xf>
    <xf numFmtId="0" fontId="40" fillId="0" borderId="0" xfId="0" applyFont="1" applyAlignment="1">
      <alignment horizontal="left" wrapText="1"/>
    </xf>
    <xf numFmtId="0" fontId="27" fillId="0" borderId="0" xfId="32" applyFont="1" applyAlignment="1">
      <alignment horizontal="left" wrapText="1"/>
    </xf>
    <xf numFmtId="168" fontId="27" fillId="0" borderId="3" xfId="0" applyNumberFormat="1" applyFont="1" applyBorder="1" applyAlignment="1">
      <alignment horizontal="right" wrapText="1"/>
    </xf>
    <xf numFmtId="0" fontId="27" fillId="0" borderId="3" xfId="0" applyFont="1" applyBorder="1" applyAlignment="1">
      <alignment horizontal="right" wrapText="1"/>
    </xf>
    <xf numFmtId="0" fontId="40" fillId="0" borderId="0" xfId="32" applyFont="1" applyAlignment="1">
      <alignment horizontal="left" wrapText="1"/>
    </xf>
    <xf numFmtId="0" fontId="27" fillId="0" borderId="3" xfId="32" applyFont="1" applyBorder="1" applyAlignment="1">
      <alignment horizontal="left" wrapText="1"/>
    </xf>
    <xf numFmtId="0" fontId="27" fillId="0" borderId="3" xfId="32" applyFont="1" applyBorder="1" applyAlignment="1">
      <alignment horizontal="right" wrapText="1"/>
    </xf>
    <xf numFmtId="0" fontId="25" fillId="0" borderId="3" xfId="0" applyFont="1" applyFill="1" applyBorder="1" applyAlignment="1">
      <alignment wrapText="1"/>
    </xf>
    <xf numFmtId="0" fontId="26" fillId="0" borderId="3" xfId="0" applyFont="1" applyFill="1" applyBorder="1" applyAlignment="1"/>
    <xf numFmtId="169" fontId="27" fillId="0" borderId="0" xfId="32" applyNumberFormat="1" applyFont="1" applyAlignment="1">
      <alignment horizontal="right" wrapText="1"/>
    </xf>
    <xf numFmtId="0" fontId="26" fillId="0" borderId="0" xfId="0" applyFont="1" applyFill="1" applyAlignment="1">
      <alignment horizontal="left"/>
    </xf>
    <xf numFmtId="0" fontId="37" fillId="0" borderId="0" xfId="0" applyFont="1" applyFill="1" applyAlignment="1">
      <alignment horizontal="center"/>
    </xf>
    <xf numFmtId="0" fontId="5" fillId="0" borderId="0" xfId="0" applyFont="1" applyAlignment="1">
      <alignment wrapText="1"/>
    </xf>
    <xf numFmtId="0" fontId="27" fillId="0" borderId="21" xfId="0" applyFont="1" applyBorder="1" applyAlignment="1">
      <alignment horizontal="left"/>
    </xf>
    <xf numFmtId="0" fontId="27" fillId="0" borderId="0" xfId="0" applyFont="1" applyAlignment="1">
      <alignment horizontal="left"/>
    </xf>
    <xf numFmtId="0" fontId="27" fillId="0" borderId="3" xfId="0" applyFont="1" applyBorder="1" applyAlignment="1">
      <alignment horizontal="left"/>
    </xf>
    <xf numFmtId="0" fontId="28" fillId="0" borderId="0" xfId="3" applyNumberFormat="1" applyFont="1" applyFill="1" applyBorder="1" applyAlignment="1" applyProtection="1">
      <alignment horizontal="left" vertical="center" wrapText="1"/>
    </xf>
    <xf numFmtId="0" fontId="28" fillId="2" borderId="0" xfId="3" applyNumberFormat="1" applyFont="1" applyFill="1" applyBorder="1" applyAlignment="1" applyProtection="1">
      <alignment horizontal="left" wrapText="1"/>
    </xf>
    <xf numFmtId="0" fontId="29" fillId="3" borderId="0" xfId="3" applyNumberFormat="1" applyFont="1" applyFill="1" applyBorder="1" applyAlignment="1" applyProtection="1">
      <alignment horizontal="left" vertical="center" wrapText="1"/>
    </xf>
    <xf numFmtId="0" fontId="32" fillId="0" borderId="0" xfId="0" applyFont="1" applyAlignment="1">
      <alignment horizontal="left" wrapText="1"/>
    </xf>
    <xf numFmtId="0" fontId="33" fillId="0" borderId="0" xfId="0" applyFont="1" applyAlignment="1">
      <alignment horizontal="right" vertical="center"/>
    </xf>
    <xf numFmtId="0" fontId="35" fillId="0" borderId="0" xfId="0" applyFont="1" applyFill="1" applyAlignment="1">
      <alignment horizontal="center" wrapText="1"/>
    </xf>
    <xf numFmtId="0" fontId="40" fillId="0" borderId="4" xfId="0" applyFont="1" applyFill="1" applyBorder="1" applyAlignment="1">
      <alignment horizontal="center"/>
    </xf>
    <xf numFmtId="0" fontId="40" fillId="0" borderId="3" xfId="0" applyFont="1" applyFill="1" applyBorder="1" applyAlignment="1">
      <alignment horizontal="center"/>
    </xf>
    <xf numFmtId="0" fontId="27" fillId="0" borderId="8" xfId="0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0" fontId="27" fillId="0" borderId="10" xfId="0" applyFont="1" applyFill="1" applyBorder="1" applyAlignment="1">
      <alignment horizontal="center" vertical="center" wrapText="1"/>
    </xf>
    <xf numFmtId="0" fontId="27" fillId="0" borderId="0" xfId="0" applyFont="1" applyFill="1" applyBorder="1" applyAlignment="1">
      <alignment horizontal="center" vertical="center" wrapText="1"/>
    </xf>
    <xf numFmtId="0" fontId="40" fillId="0" borderId="0" xfId="0" applyFont="1" applyFill="1" applyBorder="1" applyAlignment="1">
      <alignment horizontal="center"/>
    </xf>
    <xf numFmtId="0" fontId="27" fillId="0" borderId="7" xfId="0" applyFont="1" applyFill="1" applyBorder="1" applyAlignment="1">
      <alignment horizontal="center" vertical="center" wrapText="1"/>
    </xf>
    <xf numFmtId="0" fontId="35" fillId="0" borderId="0" xfId="0" applyFont="1" applyFill="1" applyBorder="1" applyAlignment="1">
      <alignment horizontal="center" wrapText="1"/>
    </xf>
    <xf numFmtId="0" fontId="27" fillId="0" borderId="4" xfId="0" applyFont="1" applyFill="1" applyBorder="1" applyAlignment="1">
      <alignment horizontal="center" vertical="center" wrapText="1"/>
    </xf>
    <xf numFmtId="0" fontId="27" fillId="0" borderId="9" xfId="0" applyFont="1" applyFill="1" applyBorder="1" applyAlignment="1">
      <alignment horizontal="center" vertical="center" wrapText="1"/>
    </xf>
    <xf numFmtId="0" fontId="27" fillId="0" borderId="3" xfId="0" applyFont="1" applyFill="1" applyBorder="1" applyAlignment="1">
      <alignment horizontal="center" vertical="center" wrapText="1"/>
    </xf>
    <xf numFmtId="0" fontId="27" fillId="0" borderId="5" xfId="0" applyFont="1" applyFill="1" applyBorder="1" applyAlignment="1">
      <alignment horizontal="center" vertical="center" wrapText="1"/>
    </xf>
    <xf numFmtId="0" fontId="27" fillId="0" borderId="2" xfId="0" applyFont="1" applyFill="1" applyBorder="1" applyAlignment="1">
      <alignment horizontal="center" vertical="center" wrapText="1"/>
    </xf>
    <xf numFmtId="0" fontId="27" fillId="0" borderId="6" xfId="0" applyFont="1" applyFill="1" applyBorder="1" applyAlignment="1">
      <alignment horizontal="center" vertical="center" wrapText="1"/>
    </xf>
    <xf numFmtId="0" fontId="35" fillId="0" borderId="0" xfId="0" applyFont="1" applyFill="1" applyAlignment="1">
      <alignment horizontal="center" vertical="center" wrapText="1"/>
    </xf>
    <xf numFmtId="0" fontId="27" fillId="0" borderId="11" xfId="0" applyFont="1" applyFill="1" applyBorder="1" applyAlignment="1">
      <alignment horizontal="center" vertical="center" wrapText="1"/>
    </xf>
    <xf numFmtId="0" fontId="27" fillId="0" borderId="5" xfId="0" applyFont="1" applyFill="1" applyBorder="1" applyAlignment="1">
      <alignment horizontal="center"/>
    </xf>
    <xf numFmtId="0" fontId="27" fillId="0" borderId="2" xfId="0" applyFont="1" applyFill="1" applyBorder="1" applyAlignment="1">
      <alignment horizontal="center"/>
    </xf>
    <xf numFmtId="0" fontId="27" fillId="0" borderId="1" xfId="0" applyFont="1" applyBorder="1" applyAlignment="1">
      <alignment horizontal="center" vertical="center"/>
    </xf>
    <xf numFmtId="0" fontId="27" fillId="0" borderId="22" xfId="0" applyFont="1" applyFill="1" applyBorder="1" applyAlignment="1">
      <alignment horizontal="center" vertical="center" wrapText="1"/>
    </xf>
    <xf numFmtId="0" fontId="35" fillId="0" borderId="0" xfId="31" applyFont="1" applyFill="1" applyAlignment="1">
      <alignment horizontal="center" wrapText="1"/>
    </xf>
    <xf numFmtId="0" fontId="26" fillId="0" borderId="1" xfId="31" applyFont="1" applyFill="1" applyBorder="1" applyAlignment="1">
      <alignment horizontal="center"/>
    </xf>
    <xf numFmtId="0" fontId="27" fillId="0" borderId="1" xfId="31" applyFont="1" applyFill="1" applyBorder="1" applyAlignment="1">
      <alignment horizontal="center" vertical="center" wrapText="1"/>
    </xf>
    <xf numFmtId="0" fontId="27" fillId="0" borderId="22" xfId="31" applyFont="1" applyFill="1" applyBorder="1" applyAlignment="1">
      <alignment horizontal="center" vertical="center" wrapText="1"/>
    </xf>
    <xf numFmtId="0" fontId="27" fillId="0" borderId="7" xfId="31" applyFont="1" applyFill="1" applyBorder="1" applyAlignment="1">
      <alignment horizontal="center" vertical="center" wrapText="1"/>
    </xf>
    <xf numFmtId="0" fontId="27" fillId="0" borderId="0" xfId="0" applyFont="1" applyFill="1" applyBorder="1" applyAlignment="1">
      <alignment horizontal="left" wrapText="1"/>
    </xf>
    <xf numFmtId="0" fontId="27" fillId="0" borderId="1" xfId="31" applyFont="1" applyFill="1" applyBorder="1" applyAlignment="1">
      <alignment horizontal="center"/>
    </xf>
    <xf numFmtId="0" fontId="40" fillId="0" borderId="21" xfId="0" applyFont="1" applyFill="1" applyBorder="1" applyAlignment="1">
      <alignment horizontal="left" wrapText="1"/>
    </xf>
  </cellXfs>
  <cellStyles count="33">
    <cellStyle name="Акцент1 2" xfId="6"/>
    <cellStyle name="Акцент2 2" xfId="7"/>
    <cellStyle name="Акцент3 2" xfId="8"/>
    <cellStyle name="Акцент4 2" xfId="9"/>
    <cellStyle name="Акцент5 2" xfId="10"/>
    <cellStyle name="Акцент6 2" xfId="11"/>
    <cellStyle name="Ввод  2" xfId="12"/>
    <cellStyle name="Вывод 2" xfId="13"/>
    <cellStyle name="Вычисление 2" xfId="14"/>
    <cellStyle name="Гиперссылка" xfId="4" builtinId="8"/>
    <cellStyle name="Гиперссылка 2" xfId="15"/>
    <cellStyle name="Гиперссылка 3" xfId="16"/>
    <cellStyle name="Заголовок 1 2" xfId="17"/>
    <cellStyle name="Заголовок 2 2" xfId="18"/>
    <cellStyle name="Заголовок 3 2" xfId="19"/>
    <cellStyle name="Заголовок 4 2" xfId="20"/>
    <cellStyle name="Итог 2" xfId="21"/>
    <cellStyle name="Контрольная ячейка 2" xfId="22"/>
    <cellStyle name="Название 2" xfId="23"/>
    <cellStyle name="Нейтральный 2" xfId="24"/>
    <cellStyle name="Обычный" xfId="0" builtinId="0"/>
    <cellStyle name="Обычный 2" xfId="5"/>
    <cellStyle name="Обычный 2 2" xfId="3"/>
    <cellStyle name="Обычный 3" xfId="31"/>
    <cellStyle name="Обычный 4" xfId="32"/>
    <cellStyle name="Обычный_Бюллетень 1-Концерт Готовый.." xfId="1"/>
    <cellStyle name="Плохой 2" xfId="25"/>
    <cellStyle name="Пояснение 2" xfId="26"/>
    <cellStyle name="Примечание 2" xfId="27"/>
    <cellStyle name="Связанная ячейка 2" xfId="28"/>
    <cellStyle name="Текст предупреждения 2" xfId="29"/>
    <cellStyle name="Финансовый 2" xfId="2"/>
    <cellStyle name="Хороший 2" xfId="3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8" Type="http://schemas.openxmlformats.org/officeDocument/2006/relationships/worksheet" Target="worksheets/sheet8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39757</xdr:rowOff>
    </xdr:from>
    <xdr:to>
      <xdr:col>5</xdr:col>
      <xdr:colOff>531330</xdr:colOff>
      <xdr:row>3</xdr:row>
      <xdr:rowOff>159026</xdr:rowOff>
    </xdr:to>
    <xdr:pic>
      <xdr:nvPicPr>
        <xdr:cNvPr id="5" name="Рисунок 4" descr="C:\Users\a.naurzbekova\Desktop\2023 НОВЫЙ ЛОГОТИП БНС\2 шаг новый вариант логотипа во всех форматах\Group 54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675" y="39757"/>
          <a:ext cx="3512655" cy="9574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3939887</xdr:colOff>
      <xdr:row>3</xdr:row>
      <xdr:rowOff>164522</xdr:rowOff>
    </xdr:from>
    <xdr:ext cx="184731" cy="264560"/>
    <xdr:sp macro="" textlink="">
      <xdr:nvSpPr>
        <xdr:cNvPr id="2" name="TextBox 1"/>
        <xdr:cNvSpPr txBox="1"/>
      </xdr:nvSpPr>
      <xdr:spPr>
        <a:xfrm>
          <a:off x="4433455" y="1177636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ru-RU" sz="1100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"/>
  <sheetViews>
    <sheetView tabSelected="1" view="pageBreakPreview" zoomScale="85" zoomScaleNormal="100" zoomScaleSheetLayoutView="85" workbookViewId="0"/>
  </sheetViews>
  <sheetFormatPr defaultRowHeight="12.75"/>
  <cols>
    <col min="1" max="8" width="9.140625" style="1"/>
    <col min="9" max="9" width="11.42578125" style="6" customWidth="1"/>
    <col min="10" max="264" width="9.140625" style="6"/>
    <col min="265" max="265" width="11.42578125" style="6" customWidth="1"/>
    <col min="266" max="520" width="9.140625" style="6"/>
    <col min="521" max="521" width="11.42578125" style="6" customWidth="1"/>
    <col min="522" max="776" width="9.140625" style="6"/>
    <col min="777" max="777" width="11.42578125" style="6" customWidth="1"/>
    <col min="778" max="1032" width="9.140625" style="6"/>
    <col min="1033" max="1033" width="11.42578125" style="6" customWidth="1"/>
    <col min="1034" max="1288" width="9.140625" style="6"/>
    <col min="1289" max="1289" width="11.42578125" style="6" customWidth="1"/>
    <col min="1290" max="1544" width="9.140625" style="6"/>
    <col min="1545" max="1545" width="11.42578125" style="6" customWidth="1"/>
    <col min="1546" max="1800" width="9.140625" style="6"/>
    <col min="1801" max="1801" width="11.42578125" style="6" customWidth="1"/>
    <col min="1802" max="2056" width="9.140625" style="6"/>
    <col min="2057" max="2057" width="11.42578125" style="6" customWidth="1"/>
    <col min="2058" max="2312" width="9.140625" style="6"/>
    <col min="2313" max="2313" width="11.42578125" style="6" customWidth="1"/>
    <col min="2314" max="2568" width="9.140625" style="6"/>
    <col min="2569" max="2569" width="11.42578125" style="6" customWidth="1"/>
    <col min="2570" max="2824" width="9.140625" style="6"/>
    <col min="2825" max="2825" width="11.42578125" style="6" customWidth="1"/>
    <col min="2826" max="3080" width="9.140625" style="6"/>
    <col min="3081" max="3081" width="11.42578125" style="6" customWidth="1"/>
    <col min="3082" max="3336" width="9.140625" style="6"/>
    <col min="3337" max="3337" width="11.42578125" style="6" customWidth="1"/>
    <col min="3338" max="3592" width="9.140625" style="6"/>
    <col min="3593" max="3593" width="11.42578125" style="6" customWidth="1"/>
    <col min="3594" max="3848" width="9.140625" style="6"/>
    <col min="3849" max="3849" width="11.42578125" style="6" customWidth="1"/>
    <col min="3850" max="4104" width="9.140625" style="6"/>
    <col min="4105" max="4105" width="11.42578125" style="6" customWidth="1"/>
    <col min="4106" max="4360" width="9.140625" style="6"/>
    <col min="4361" max="4361" width="11.42578125" style="6" customWidth="1"/>
    <col min="4362" max="4616" width="9.140625" style="6"/>
    <col min="4617" max="4617" width="11.42578125" style="6" customWidth="1"/>
    <col min="4618" max="4872" width="9.140625" style="6"/>
    <col min="4873" max="4873" width="11.42578125" style="6" customWidth="1"/>
    <col min="4874" max="5128" width="9.140625" style="6"/>
    <col min="5129" max="5129" width="11.42578125" style="6" customWidth="1"/>
    <col min="5130" max="5384" width="9.140625" style="6"/>
    <col min="5385" max="5385" width="11.42578125" style="6" customWidth="1"/>
    <col min="5386" max="5640" width="9.140625" style="6"/>
    <col min="5641" max="5641" width="11.42578125" style="6" customWidth="1"/>
    <col min="5642" max="5896" width="9.140625" style="6"/>
    <col min="5897" max="5897" width="11.42578125" style="6" customWidth="1"/>
    <col min="5898" max="6152" width="9.140625" style="6"/>
    <col min="6153" max="6153" width="11.42578125" style="6" customWidth="1"/>
    <col min="6154" max="6408" width="9.140625" style="6"/>
    <col min="6409" max="6409" width="11.42578125" style="6" customWidth="1"/>
    <col min="6410" max="6664" width="9.140625" style="6"/>
    <col min="6665" max="6665" width="11.42578125" style="6" customWidth="1"/>
    <col min="6666" max="6920" width="9.140625" style="6"/>
    <col min="6921" max="6921" width="11.42578125" style="6" customWidth="1"/>
    <col min="6922" max="7176" width="9.140625" style="6"/>
    <col min="7177" max="7177" width="11.42578125" style="6" customWidth="1"/>
    <col min="7178" max="7432" width="9.140625" style="6"/>
    <col min="7433" max="7433" width="11.42578125" style="6" customWidth="1"/>
    <col min="7434" max="7688" width="9.140625" style="6"/>
    <col min="7689" max="7689" width="11.42578125" style="6" customWidth="1"/>
    <col min="7690" max="7944" width="9.140625" style="6"/>
    <col min="7945" max="7945" width="11.42578125" style="6" customWidth="1"/>
    <col min="7946" max="8200" width="9.140625" style="6"/>
    <col min="8201" max="8201" width="11.42578125" style="6" customWidth="1"/>
    <col min="8202" max="8456" width="9.140625" style="6"/>
    <col min="8457" max="8457" width="11.42578125" style="6" customWidth="1"/>
    <col min="8458" max="8712" width="9.140625" style="6"/>
    <col min="8713" max="8713" width="11.42578125" style="6" customWidth="1"/>
    <col min="8714" max="8968" width="9.140625" style="6"/>
    <col min="8969" max="8969" width="11.42578125" style="6" customWidth="1"/>
    <col min="8970" max="9224" width="9.140625" style="6"/>
    <col min="9225" max="9225" width="11.42578125" style="6" customWidth="1"/>
    <col min="9226" max="9480" width="9.140625" style="6"/>
    <col min="9481" max="9481" width="11.42578125" style="6" customWidth="1"/>
    <col min="9482" max="9736" width="9.140625" style="6"/>
    <col min="9737" max="9737" width="11.42578125" style="6" customWidth="1"/>
    <col min="9738" max="9992" width="9.140625" style="6"/>
    <col min="9993" max="9993" width="11.42578125" style="6" customWidth="1"/>
    <col min="9994" max="10248" width="9.140625" style="6"/>
    <col min="10249" max="10249" width="11.42578125" style="6" customWidth="1"/>
    <col min="10250" max="10504" width="9.140625" style="6"/>
    <col min="10505" max="10505" width="11.42578125" style="6" customWidth="1"/>
    <col min="10506" max="10760" width="9.140625" style="6"/>
    <col min="10761" max="10761" width="11.42578125" style="6" customWidth="1"/>
    <col min="10762" max="11016" width="9.140625" style="6"/>
    <col min="11017" max="11017" width="11.42578125" style="6" customWidth="1"/>
    <col min="11018" max="11272" width="9.140625" style="6"/>
    <col min="11273" max="11273" width="11.42578125" style="6" customWidth="1"/>
    <col min="11274" max="11528" width="9.140625" style="6"/>
    <col min="11529" max="11529" width="11.42578125" style="6" customWidth="1"/>
    <col min="11530" max="11784" width="9.140625" style="6"/>
    <col min="11785" max="11785" width="11.42578125" style="6" customWidth="1"/>
    <col min="11786" max="12040" width="9.140625" style="6"/>
    <col min="12041" max="12041" width="11.42578125" style="6" customWidth="1"/>
    <col min="12042" max="12296" width="9.140625" style="6"/>
    <col min="12297" max="12297" width="11.42578125" style="6" customWidth="1"/>
    <col min="12298" max="12552" width="9.140625" style="6"/>
    <col min="12553" max="12553" width="11.42578125" style="6" customWidth="1"/>
    <col min="12554" max="12808" width="9.140625" style="6"/>
    <col min="12809" max="12809" width="11.42578125" style="6" customWidth="1"/>
    <col min="12810" max="13064" width="9.140625" style="6"/>
    <col min="13065" max="13065" width="11.42578125" style="6" customWidth="1"/>
    <col min="13066" max="13320" width="9.140625" style="6"/>
    <col min="13321" max="13321" width="11.42578125" style="6" customWidth="1"/>
    <col min="13322" max="13576" width="9.140625" style="6"/>
    <col min="13577" max="13577" width="11.42578125" style="6" customWidth="1"/>
    <col min="13578" max="13832" width="9.140625" style="6"/>
    <col min="13833" max="13833" width="11.42578125" style="6" customWidth="1"/>
    <col min="13834" max="14088" width="9.140625" style="6"/>
    <col min="14089" max="14089" width="11.42578125" style="6" customWidth="1"/>
    <col min="14090" max="14344" width="9.140625" style="6"/>
    <col min="14345" max="14345" width="11.42578125" style="6" customWidth="1"/>
    <col min="14346" max="14600" width="9.140625" style="6"/>
    <col min="14601" max="14601" width="11.42578125" style="6" customWidth="1"/>
    <col min="14602" max="14856" width="9.140625" style="6"/>
    <col min="14857" max="14857" width="11.42578125" style="6" customWidth="1"/>
    <col min="14858" max="15112" width="9.140625" style="6"/>
    <col min="15113" max="15113" width="11.42578125" style="6" customWidth="1"/>
    <col min="15114" max="15368" width="9.140625" style="6"/>
    <col min="15369" max="15369" width="11.42578125" style="6" customWidth="1"/>
    <col min="15370" max="15624" width="9.140625" style="6"/>
    <col min="15625" max="15625" width="11.42578125" style="6" customWidth="1"/>
    <col min="15626" max="15880" width="9.140625" style="6"/>
    <col min="15881" max="15881" width="11.42578125" style="6" customWidth="1"/>
    <col min="15882" max="16136" width="9.140625" style="6"/>
    <col min="16137" max="16137" width="11.42578125" style="6" customWidth="1"/>
    <col min="16138" max="16384" width="9.140625" style="6"/>
  </cols>
  <sheetData>
    <row r="1" spans="1:16" s="2" customFormat="1" ht="21" customHeight="1">
      <c r="A1" s="1"/>
      <c r="B1" s="1"/>
      <c r="C1" s="1"/>
      <c r="D1" s="1"/>
      <c r="E1" s="1"/>
      <c r="F1" s="1"/>
      <c r="G1" s="1"/>
    </row>
    <row r="2" spans="1:16" s="2" customFormat="1" ht="21" customHeight="1">
      <c r="A2" s="1"/>
      <c r="B2" s="1"/>
      <c r="C2" s="1"/>
      <c r="D2" s="1"/>
      <c r="E2" s="1"/>
      <c r="F2" s="1"/>
      <c r="G2" s="1"/>
    </row>
    <row r="3" spans="1:16" s="3" customFormat="1" ht="24.6" customHeight="1">
      <c r="A3" s="4"/>
      <c r="B3" s="4"/>
      <c r="C3" s="4"/>
      <c r="D3" s="4"/>
      <c r="E3" s="4"/>
      <c r="F3" s="4"/>
      <c r="G3" s="1"/>
    </row>
    <row r="4" spans="1:16" s="3" customFormat="1" ht="22.7" customHeight="1">
      <c r="A4" s="4"/>
      <c r="B4" s="4"/>
      <c r="C4" s="4"/>
      <c r="D4" s="4"/>
      <c r="E4" s="4"/>
      <c r="F4" s="4"/>
      <c r="G4" s="1"/>
    </row>
    <row r="5" spans="1:16" s="3" customFormat="1" ht="12" customHeight="1">
      <c r="A5" s="4"/>
      <c r="B5" s="4"/>
      <c r="C5" s="4"/>
      <c r="D5" s="4"/>
      <c r="E5" s="4"/>
      <c r="F5" s="4"/>
      <c r="G5" s="1"/>
    </row>
    <row r="6" spans="1:16" s="3" customFormat="1" ht="18">
      <c r="A6" s="219" t="s">
        <v>263</v>
      </c>
      <c r="B6" s="219"/>
      <c r="C6" s="219"/>
      <c r="D6" s="219"/>
      <c r="E6" s="219"/>
      <c r="F6" s="219"/>
      <c r="G6" s="1"/>
    </row>
    <row r="7" spans="1:16" s="3" customFormat="1" ht="18">
      <c r="A7" s="219" t="s">
        <v>300</v>
      </c>
      <c r="B7" s="219"/>
      <c r="C7" s="219"/>
      <c r="D7" s="219"/>
      <c r="E7" s="219"/>
      <c r="F7" s="219"/>
      <c r="G7" s="219"/>
    </row>
    <row r="8" spans="1:16" s="3" customFormat="1" ht="22.35" customHeight="1">
      <c r="A8" s="4"/>
      <c r="B8" s="4"/>
      <c r="C8" s="4"/>
      <c r="D8" s="4"/>
      <c r="E8" s="4"/>
      <c r="F8" s="4"/>
      <c r="G8" s="1"/>
    </row>
    <row r="9" spans="1:16" s="3" customFormat="1">
      <c r="A9" s="1"/>
      <c r="B9" s="1"/>
      <c r="C9" s="1"/>
      <c r="D9" s="1"/>
      <c r="E9" s="1"/>
      <c r="F9" s="1"/>
      <c r="G9" s="1"/>
    </row>
    <row r="10" spans="1:16" s="3" customFormat="1" ht="36.75" customHeight="1">
      <c r="A10" s="220" t="s">
        <v>37</v>
      </c>
      <c r="B10" s="220"/>
      <c r="C10" s="220"/>
      <c r="D10" s="220"/>
      <c r="E10" s="220"/>
      <c r="F10" s="220"/>
      <c r="G10" s="220"/>
      <c r="H10" s="4"/>
      <c r="I10" s="4"/>
      <c r="J10" s="4"/>
      <c r="K10" s="4"/>
      <c r="L10" s="4"/>
      <c r="M10" s="4"/>
      <c r="N10" s="4"/>
      <c r="O10" s="4"/>
      <c r="P10" s="4"/>
    </row>
    <row r="11" spans="1:16" ht="42.75" customHeight="1">
      <c r="A11" s="220"/>
      <c r="B11" s="220"/>
      <c r="C11" s="220"/>
      <c r="D11" s="220"/>
      <c r="E11" s="220"/>
      <c r="F11" s="220"/>
      <c r="G11" s="220"/>
      <c r="H11" s="4"/>
      <c r="I11" s="4"/>
      <c r="J11" s="4"/>
      <c r="K11" s="4"/>
      <c r="L11" s="4"/>
      <c r="M11" s="4"/>
      <c r="N11" s="4"/>
      <c r="O11" s="4"/>
      <c r="P11" s="4"/>
    </row>
    <row r="12" spans="1:16" ht="29.25" customHeight="1">
      <c r="A12" s="173"/>
      <c r="B12" s="173"/>
      <c r="C12" s="173"/>
      <c r="D12" s="173"/>
      <c r="E12" s="173"/>
      <c r="F12" s="173"/>
      <c r="G12" s="173"/>
      <c r="H12" s="4"/>
      <c r="I12" s="4"/>
      <c r="J12" s="4"/>
      <c r="K12" s="4"/>
      <c r="L12" s="4"/>
      <c r="M12" s="4"/>
      <c r="N12" s="4"/>
      <c r="O12" s="4"/>
      <c r="P12" s="4"/>
    </row>
    <row r="13" spans="1:16" ht="21" customHeight="1">
      <c r="A13" s="10" t="s">
        <v>301</v>
      </c>
      <c r="B13" s="7"/>
      <c r="C13" s="7"/>
      <c r="D13" s="7"/>
      <c r="E13" s="8"/>
      <c r="F13" s="5"/>
      <c r="G13" s="5"/>
      <c r="H13" s="4"/>
      <c r="I13" s="4"/>
      <c r="J13" s="4"/>
      <c r="K13" s="4"/>
      <c r="L13" s="4"/>
      <c r="M13" s="4"/>
      <c r="N13" s="4"/>
      <c r="O13" s="4"/>
      <c r="P13" s="4"/>
    </row>
    <row r="14" spans="1:16" ht="20.25" customHeight="1">
      <c r="A14" s="7"/>
      <c r="B14" s="7"/>
      <c r="C14" s="7"/>
      <c r="D14" s="7"/>
      <c r="E14" s="8"/>
      <c r="F14" s="5"/>
      <c r="G14" s="5"/>
      <c r="H14" s="4"/>
      <c r="I14" s="4"/>
      <c r="J14" s="4"/>
      <c r="K14" s="4"/>
      <c r="L14" s="4"/>
      <c r="M14" s="4"/>
      <c r="N14" s="4"/>
      <c r="O14" s="4"/>
      <c r="P14" s="4"/>
    </row>
    <row r="15" spans="1:16" ht="22.5" customHeight="1"/>
    <row r="16" spans="1:16" ht="25.5" customHeight="1">
      <c r="A16" s="218" t="s">
        <v>36</v>
      </c>
      <c r="B16" s="218"/>
      <c r="C16" s="218"/>
      <c r="D16" s="218"/>
      <c r="E16" s="218"/>
      <c r="H16" s="5"/>
      <c r="I16" s="5"/>
      <c r="J16" s="5"/>
      <c r="K16" s="5"/>
      <c r="L16" s="5"/>
      <c r="M16" s="5"/>
      <c r="N16" s="5"/>
      <c r="O16" s="5"/>
      <c r="P16" s="5"/>
    </row>
    <row r="17" spans="1:16" ht="21" customHeight="1">
      <c r="A17" s="9"/>
      <c r="B17" s="9"/>
      <c r="C17" s="9"/>
      <c r="D17" s="9"/>
      <c r="E17" s="9"/>
      <c r="F17" s="9"/>
      <c r="G17" s="9"/>
      <c r="H17" s="5"/>
      <c r="I17" s="5"/>
      <c r="J17" s="5"/>
      <c r="K17" s="5"/>
      <c r="L17" s="5"/>
      <c r="M17" s="5"/>
      <c r="N17" s="5"/>
      <c r="O17" s="5"/>
      <c r="P17" s="5"/>
    </row>
    <row r="18" spans="1:16" ht="21" customHeight="1">
      <c r="B18" s="4"/>
      <c r="C18" s="4"/>
      <c r="D18" s="4"/>
      <c r="E18" s="4"/>
      <c r="F18" s="4"/>
      <c r="G18" s="4"/>
      <c r="H18" s="5"/>
      <c r="I18" s="5"/>
      <c r="J18" s="5"/>
      <c r="K18" s="5"/>
      <c r="L18" s="5"/>
      <c r="M18" s="5"/>
      <c r="N18" s="5"/>
      <c r="O18" s="5"/>
      <c r="P18" s="5"/>
    </row>
    <row r="19" spans="1:16" ht="25.7" customHeight="1">
      <c r="A19" s="4"/>
      <c r="B19" s="4"/>
      <c r="C19" s="4"/>
      <c r="D19" s="4"/>
      <c r="E19" s="4"/>
      <c r="F19" s="4"/>
      <c r="G19" s="4"/>
      <c r="H19" s="5"/>
      <c r="I19" s="5"/>
      <c r="J19" s="5"/>
      <c r="K19" s="5"/>
      <c r="L19" s="5"/>
      <c r="M19" s="5"/>
      <c r="N19" s="5"/>
      <c r="O19" s="5"/>
      <c r="P19" s="5"/>
    </row>
    <row r="20" spans="1:16" ht="25.7" customHeight="1">
      <c r="A20" s="4"/>
      <c r="B20" s="4"/>
      <c r="C20" s="4"/>
      <c r="D20" s="4"/>
      <c r="E20" s="4"/>
      <c r="F20" s="4"/>
      <c r="G20" s="4"/>
      <c r="H20" s="5"/>
      <c r="I20" s="5"/>
      <c r="J20" s="5"/>
      <c r="K20" s="5"/>
      <c r="L20" s="5"/>
      <c r="M20" s="5"/>
      <c r="N20" s="5"/>
      <c r="O20" s="5"/>
      <c r="P20" s="5"/>
    </row>
    <row r="21" spans="1:16" ht="21" customHeight="1">
      <c r="A21" s="4"/>
      <c r="B21" s="4"/>
      <c r="C21" s="4"/>
      <c r="D21" s="4"/>
      <c r="E21" s="4"/>
      <c r="F21" s="4"/>
      <c r="G21" s="11"/>
      <c r="H21" s="12"/>
      <c r="I21" s="13"/>
      <c r="J21" s="14"/>
      <c r="K21" s="15"/>
      <c r="L21" s="16"/>
      <c r="M21" s="15"/>
      <c r="N21" s="15"/>
      <c r="O21" s="15"/>
      <c r="P21" s="15"/>
    </row>
    <row r="22" spans="1:16" ht="22.7" customHeight="1">
      <c r="A22" s="17"/>
      <c r="B22" s="17"/>
      <c r="C22" s="17"/>
      <c r="D22" s="17"/>
      <c r="E22" s="17"/>
      <c r="F22" s="17"/>
      <c r="G22" s="11"/>
      <c r="H22" s="15"/>
      <c r="I22" s="15"/>
      <c r="J22" s="15"/>
      <c r="K22" s="15"/>
      <c r="L22" s="15"/>
      <c r="M22" s="15"/>
      <c r="N22" s="15"/>
      <c r="O22" s="15"/>
      <c r="P22" s="15"/>
    </row>
    <row r="23" spans="1:16" ht="19.5" customHeight="1">
      <c r="F23" s="4"/>
      <c r="G23" s="4"/>
      <c r="H23" s="18"/>
      <c r="I23" s="19"/>
      <c r="J23" s="19"/>
      <c r="K23" s="19"/>
      <c r="L23" s="19"/>
      <c r="M23" s="19"/>
      <c r="N23" s="19"/>
      <c r="O23" s="19"/>
      <c r="P23" s="19"/>
    </row>
    <row r="24" spans="1:16" ht="23.45" customHeight="1">
      <c r="A24" s="20"/>
      <c r="B24" s="20"/>
      <c r="C24" s="20"/>
      <c r="D24" s="20"/>
      <c r="E24" s="20"/>
      <c r="F24" s="12"/>
      <c r="G24" s="21"/>
      <c r="H24" s="21"/>
      <c r="I24" s="21"/>
      <c r="J24" s="21"/>
      <c r="K24" s="21"/>
      <c r="L24" s="21"/>
      <c r="M24" s="21"/>
      <c r="N24" s="21"/>
      <c r="O24" s="21"/>
      <c r="P24" s="21"/>
    </row>
    <row r="25" spans="1:16" ht="27" customHeight="1">
      <c r="A25" s="20"/>
      <c r="B25" s="20"/>
      <c r="C25" s="20"/>
      <c r="D25" s="20"/>
      <c r="E25" s="20"/>
      <c r="F25" s="12"/>
      <c r="I25" s="22"/>
      <c r="J25" s="23"/>
      <c r="L25" s="24"/>
    </row>
    <row r="26" spans="1:16" ht="22.35" customHeight="1">
      <c r="A26" s="12"/>
      <c r="B26" s="12"/>
      <c r="C26" s="12"/>
      <c r="D26" s="12"/>
      <c r="E26" s="12"/>
      <c r="F26" s="12"/>
      <c r="I26" s="22"/>
      <c r="J26" s="23"/>
      <c r="L26" s="24"/>
    </row>
    <row r="27" spans="1:16" ht="24.6" customHeight="1">
      <c r="I27" s="22"/>
      <c r="J27" s="23"/>
      <c r="L27" s="24"/>
    </row>
    <row r="28" spans="1:16" ht="24.6" customHeight="1">
      <c r="I28" s="25"/>
      <c r="J28" s="23"/>
    </row>
    <row r="29" spans="1:16" ht="24.6" customHeight="1">
      <c r="I29" s="25"/>
      <c r="J29" s="23"/>
    </row>
    <row r="30" spans="1:16" ht="24.6" customHeight="1">
      <c r="I30" s="25"/>
      <c r="J30" s="23"/>
    </row>
  </sheetData>
  <mergeCells count="4">
    <mergeCell ref="A16:E16"/>
    <mergeCell ref="A6:F6"/>
    <mergeCell ref="A10:G11"/>
    <mergeCell ref="A7:G7"/>
  </mergeCells>
  <pageMargins left="0.78740157480314965" right="0.39370078740157483" top="0.39370078740157483" bottom="0.39370078740157483" header="0" footer="0"/>
  <pageSetup paperSize="9" scale="90" orientation="landscape" useFirstPageNumber="1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"/>
  <sheetViews>
    <sheetView view="pageBreakPreview" zoomScaleNormal="100" zoomScaleSheetLayoutView="100" workbookViewId="0">
      <selection activeCell="G18" sqref="G18"/>
    </sheetView>
  </sheetViews>
  <sheetFormatPr defaultRowHeight="12"/>
  <cols>
    <col min="1" max="1" width="21.28515625" style="6" customWidth="1"/>
    <col min="2" max="3" width="17.5703125" style="6" customWidth="1"/>
    <col min="4" max="4" width="12.140625" style="6" customWidth="1"/>
    <col min="5" max="5" width="13.140625" style="6" customWidth="1"/>
    <col min="6" max="6" width="14.42578125" style="6" customWidth="1"/>
    <col min="7" max="7" width="15.5703125" style="6" customWidth="1"/>
    <col min="8" max="8" width="16.7109375" style="6" customWidth="1"/>
    <col min="9" max="9" width="12.28515625" style="6" customWidth="1"/>
    <col min="10" max="10" width="9.140625" style="6" customWidth="1"/>
    <col min="11" max="11" width="10" style="6" customWidth="1"/>
    <col min="12" max="16" width="9.140625" style="6" customWidth="1"/>
    <col min="17" max="16384" width="9.140625" style="6"/>
  </cols>
  <sheetData>
    <row r="1" spans="1:12" ht="18" customHeight="1">
      <c r="A1" s="239" t="s">
        <v>91</v>
      </c>
      <c r="B1" s="239"/>
      <c r="C1" s="239"/>
      <c r="D1" s="239"/>
      <c r="E1" s="239"/>
      <c r="F1" s="239"/>
      <c r="G1" s="239"/>
      <c r="H1" s="239"/>
      <c r="I1" s="239"/>
      <c r="J1" s="239"/>
      <c r="K1" s="239"/>
      <c r="L1" s="239"/>
    </row>
    <row r="2" spans="1:12" ht="14.25" customHeight="1">
      <c r="A2" s="239" t="s">
        <v>88</v>
      </c>
      <c r="B2" s="239"/>
      <c r="C2" s="239"/>
      <c r="D2" s="239"/>
      <c r="E2" s="239"/>
      <c r="F2" s="239"/>
      <c r="G2" s="239"/>
      <c r="H2" s="239"/>
      <c r="I2" s="239"/>
      <c r="J2" s="239"/>
      <c r="K2" s="239"/>
      <c r="L2" s="239"/>
    </row>
    <row r="3" spans="1:12" ht="13.5" customHeight="1">
      <c r="A3" s="236"/>
      <c r="B3" s="227" t="s">
        <v>132</v>
      </c>
      <c r="C3" s="226" t="s">
        <v>127</v>
      </c>
      <c r="D3" s="226" t="s">
        <v>155</v>
      </c>
      <c r="E3" s="228"/>
      <c r="F3" s="228"/>
      <c r="G3" s="228"/>
      <c r="H3" s="228"/>
      <c r="I3" s="228"/>
      <c r="J3" s="228"/>
      <c r="K3" s="228"/>
      <c r="L3" s="228"/>
    </row>
    <row r="4" spans="1:12" ht="85.5" customHeight="1">
      <c r="A4" s="237"/>
      <c r="B4" s="227"/>
      <c r="C4" s="226"/>
      <c r="D4" s="192" t="s">
        <v>175</v>
      </c>
      <c r="E4" s="194" t="s">
        <v>176</v>
      </c>
      <c r="F4" s="192" t="s">
        <v>177</v>
      </c>
      <c r="G4" s="192" t="s">
        <v>178</v>
      </c>
      <c r="H4" s="192" t="s">
        <v>179</v>
      </c>
      <c r="I4" s="192" t="s">
        <v>180</v>
      </c>
      <c r="J4" s="192" t="s">
        <v>181</v>
      </c>
      <c r="K4" s="192" t="s">
        <v>182</v>
      </c>
      <c r="L4" s="195" t="s">
        <v>183</v>
      </c>
    </row>
    <row r="5" spans="1:12" ht="12" customHeight="1">
      <c r="A5" s="78" t="s">
        <v>11</v>
      </c>
      <c r="B5" s="157">
        <v>4224115</v>
      </c>
      <c r="C5" s="157">
        <v>208937537</v>
      </c>
      <c r="D5" s="157">
        <v>3982300</v>
      </c>
      <c r="E5" s="157">
        <v>2346280</v>
      </c>
      <c r="F5" s="157">
        <v>7913923</v>
      </c>
      <c r="G5" s="157">
        <v>6644</v>
      </c>
      <c r="H5" s="157">
        <v>61233417</v>
      </c>
      <c r="I5" s="157">
        <v>33843</v>
      </c>
      <c r="J5" s="157">
        <v>40761737</v>
      </c>
      <c r="K5" s="157">
        <v>3459939</v>
      </c>
      <c r="L5" s="161">
        <v>1423951</v>
      </c>
    </row>
    <row r="6" spans="1:12">
      <c r="A6" s="65" t="s">
        <v>24</v>
      </c>
      <c r="B6" s="157">
        <v>5326</v>
      </c>
      <c r="C6" s="157">
        <v>435487</v>
      </c>
      <c r="D6" s="157" t="s">
        <v>124</v>
      </c>
      <c r="E6" s="157">
        <v>114534</v>
      </c>
      <c r="F6" s="157">
        <v>50845</v>
      </c>
      <c r="G6" s="157">
        <v>2917</v>
      </c>
      <c r="H6" s="157">
        <v>3692</v>
      </c>
      <c r="I6" s="157" t="s">
        <v>124</v>
      </c>
      <c r="J6" s="157" t="s">
        <v>124</v>
      </c>
      <c r="K6" s="157" t="s">
        <v>124</v>
      </c>
      <c r="L6" s="157" t="s">
        <v>124</v>
      </c>
    </row>
    <row r="7" spans="1:12">
      <c r="A7" s="65" t="s">
        <v>0</v>
      </c>
      <c r="B7" s="157">
        <v>170</v>
      </c>
      <c r="C7" s="157">
        <v>5276</v>
      </c>
      <c r="D7" s="157" t="s">
        <v>124</v>
      </c>
      <c r="E7" s="157" t="s">
        <v>124</v>
      </c>
      <c r="F7" s="157" t="s">
        <v>124</v>
      </c>
      <c r="G7" s="157" t="s">
        <v>124</v>
      </c>
      <c r="H7" s="157" t="s">
        <v>124</v>
      </c>
      <c r="I7" s="157" t="s">
        <v>124</v>
      </c>
      <c r="J7" s="158" t="s">
        <v>124</v>
      </c>
      <c r="K7" s="158" t="s">
        <v>124</v>
      </c>
      <c r="L7" s="158" t="s">
        <v>124</v>
      </c>
    </row>
    <row r="8" spans="1:12">
      <c r="A8" s="65" t="s">
        <v>1</v>
      </c>
      <c r="B8" s="157">
        <v>168397</v>
      </c>
      <c r="C8" s="157">
        <v>3261967</v>
      </c>
      <c r="D8" s="157">
        <v>1788188</v>
      </c>
      <c r="E8" s="157" t="s">
        <v>124</v>
      </c>
      <c r="F8" s="157" t="s">
        <v>124</v>
      </c>
      <c r="G8" s="157" t="s">
        <v>124</v>
      </c>
      <c r="H8" s="157" t="s">
        <v>124</v>
      </c>
      <c r="I8" s="157" t="s">
        <v>124</v>
      </c>
      <c r="J8" s="158" t="s">
        <v>124</v>
      </c>
      <c r="K8" s="158" t="s">
        <v>124</v>
      </c>
      <c r="L8" s="158" t="s">
        <v>124</v>
      </c>
    </row>
    <row r="9" spans="1:12">
      <c r="A9" s="65" t="s">
        <v>2</v>
      </c>
      <c r="B9" s="157" t="s">
        <v>125</v>
      </c>
      <c r="C9" s="157" t="s">
        <v>125</v>
      </c>
      <c r="D9" s="157" t="s">
        <v>124</v>
      </c>
      <c r="E9" s="157" t="s">
        <v>124</v>
      </c>
      <c r="F9" s="157" t="s">
        <v>124</v>
      </c>
      <c r="G9" s="157" t="s">
        <v>124</v>
      </c>
      <c r="H9" s="157" t="s">
        <v>124</v>
      </c>
      <c r="I9" s="157" t="s">
        <v>124</v>
      </c>
      <c r="J9" s="158" t="s">
        <v>124</v>
      </c>
      <c r="K9" s="158" t="s">
        <v>124</v>
      </c>
      <c r="L9" s="158" t="s">
        <v>124</v>
      </c>
    </row>
    <row r="10" spans="1:12">
      <c r="A10" s="65" t="s">
        <v>3</v>
      </c>
      <c r="B10" s="157" t="s">
        <v>125</v>
      </c>
      <c r="C10" s="157" t="s">
        <v>125</v>
      </c>
      <c r="D10" s="157" t="s">
        <v>125</v>
      </c>
      <c r="E10" s="157" t="s">
        <v>124</v>
      </c>
      <c r="F10" s="157" t="s">
        <v>124</v>
      </c>
      <c r="G10" s="157" t="s">
        <v>124</v>
      </c>
      <c r="H10" s="157" t="s">
        <v>124</v>
      </c>
      <c r="I10" s="157" t="s">
        <v>124</v>
      </c>
      <c r="J10" s="158" t="s">
        <v>124</v>
      </c>
      <c r="K10" s="158" t="s">
        <v>124</v>
      </c>
      <c r="L10" s="158" t="s">
        <v>124</v>
      </c>
    </row>
    <row r="11" spans="1:12">
      <c r="A11" s="65" t="s">
        <v>4</v>
      </c>
      <c r="B11" s="157">
        <v>850840</v>
      </c>
      <c r="C11" s="157">
        <v>15924089</v>
      </c>
      <c r="D11" s="157" t="s">
        <v>124</v>
      </c>
      <c r="E11" s="157" t="s">
        <v>124</v>
      </c>
      <c r="F11" s="157" t="s">
        <v>125</v>
      </c>
      <c r="G11" s="157" t="s">
        <v>124</v>
      </c>
      <c r="H11" s="157" t="s">
        <v>124</v>
      </c>
      <c r="I11" s="157" t="s">
        <v>124</v>
      </c>
      <c r="J11" s="158" t="s">
        <v>124</v>
      </c>
      <c r="K11" s="158" t="s">
        <v>124</v>
      </c>
      <c r="L11" s="158" t="s">
        <v>124</v>
      </c>
    </row>
    <row r="12" spans="1:12">
      <c r="A12" s="65" t="s">
        <v>5</v>
      </c>
      <c r="B12" s="157">
        <v>27861</v>
      </c>
      <c r="C12" s="157">
        <v>407416</v>
      </c>
      <c r="D12" s="157" t="s">
        <v>124</v>
      </c>
      <c r="E12" s="157">
        <v>20728</v>
      </c>
      <c r="F12" s="157">
        <v>6553</v>
      </c>
      <c r="G12" s="157">
        <v>336</v>
      </c>
      <c r="H12" s="157">
        <v>113</v>
      </c>
      <c r="I12" s="157" t="s">
        <v>124</v>
      </c>
      <c r="J12" s="158" t="s">
        <v>124</v>
      </c>
      <c r="K12" s="158">
        <v>531</v>
      </c>
      <c r="L12" s="158" t="s">
        <v>124</v>
      </c>
    </row>
    <row r="13" spans="1:12">
      <c r="A13" s="203" t="s">
        <v>25</v>
      </c>
      <c r="B13" s="157" t="s">
        <v>124</v>
      </c>
      <c r="C13" s="157" t="s">
        <v>124</v>
      </c>
      <c r="D13" s="157" t="s">
        <v>124</v>
      </c>
      <c r="E13" s="157" t="s">
        <v>124</v>
      </c>
      <c r="F13" s="157" t="s">
        <v>124</v>
      </c>
      <c r="G13" s="157" t="s">
        <v>124</v>
      </c>
      <c r="H13" s="157" t="s">
        <v>124</v>
      </c>
      <c r="I13" s="157" t="s">
        <v>124</v>
      </c>
      <c r="J13" s="158" t="s">
        <v>124</v>
      </c>
      <c r="K13" s="158" t="s">
        <v>124</v>
      </c>
      <c r="L13" s="158" t="s">
        <v>124</v>
      </c>
    </row>
    <row r="14" spans="1:12">
      <c r="A14" s="65" t="s">
        <v>6</v>
      </c>
      <c r="B14" s="157">
        <v>11095</v>
      </c>
      <c r="C14" s="157">
        <v>2016689</v>
      </c>
      <c r="D14" s="157" t="s">
        <v>125</v>
      </c>
      <c r="E14" s="157" t="s">
        <v>124</v>
      </c>
      <c r="F14" s="157" t="s">
        <v>124</v>
      </c>
      <c r="G14" s="157">
        <v>2923</v>
      </c>
      <c r="H14" s="157" t="s">
        <v>124</v>
      </c>
      <c r="I14" s="157" t="s">
        <v>124</v>
      </c>
      <c r="J14" s="158" t="s">
        <v>124</v>
      </c>
      <c r="K14" s="158" t="s">
        <v>124</v>
      </c>
      <c r="L14" s="158" t="s">
        <v>125</v>
      </c>
    </row>
    <row r="15" spans="1:12" ht="11.25" customHeight="1">
      <c r="A15" s="65" t="s">
        <v>7</v>
      </c>
      <c r="B15" s="157">
        <v>11451</v>
      </c>
      <c r="C15" s="157">
        <v>758537</v>
      </c>
      <c r="D15" s="157" t="s">
        <v>124</v>
      </c>
      <c r="E15" s="157" t="s">
        <v>124</v>
      </c>
      <c r="F15" s="157" t="s">
        <v>124</v>
      </c>
      <c r="G15" s="157" t="s">
        <v>124</v>
      </c>
      <c r="H15" s="157" t="s">
        <v>124</v>
      </c>
      <c r="I15" s="157" t="s">
        <v>124</v>
      </c>
      <c r="J15" s="158" t="s">
        <v>124</v>
      </c>
      <c r="K15" s="158" t="s">
        <v>124</v>
      </c>
      <c r="L15" s="158" t="s">
        <v>124</v>
      </c>
    </row>
    <row r="16" spans="1:12" ht="11.25" customHeight="1">
      <c r="A16" s="203" t="s">
        <v>12</v>
      </c>
      <c r="B16" s="157" t="s">
        <v>124</v>
      </c>
      <c r="C16" s="157" t="s">
        <v>124</v>
      </c>
      <c r="D16" s="157" t="s">
        <v>124</v>
      </c>
      <c r="E16" s="157" t="s">
        <v>124</v>
      </c>
      <c r="F16" s="157" t="s">
        <v>124</v>
      </c>
      <c r="G16" s="157" t="s">
        <v>124</v>
      </c>
      <c r="H16" s="157" t="s">
        <v>124</v>
      </c>
      <c r="I16" s="157" t="s">
        <v>124</v>
      </c>
      <c r="J16" s="158" t="s">
        <v>124</v>
      </c>
      <c r="K16" s="158" t="s">
        <v>124</v>
      </c>
      <c r="L16" s="158" t="s">
        <v>124</v>
      </c>
    </row>
    <row r="17" spans="1:12">
      <c r="A17" s="65" t="s">
        <v>13</v>
      </c>
      <c r="B17" s="157">
        <v>9155</v>
      </c>
      <c r="C17" s="157">
        <v>136606</v>
      </c>
      <c r="D17" s="157" t="s">
        <v>125</v>
      </c>
      <c r="E17" s="157" t="s">
        <v>124</v>
      </c>
      <c r="F17" s="157" t="s">
        <v>124</v>
      </c>
      <c r="G17" s="157" t="s">
        <v>124</v>
      </c>
      <c r="H17" s="157" t="s">
        <v>124</v>
      </c>
      <c r="I17" s="157" t="s">
        <v>124</v>
      </c>
      <c r="J17" s="158" t="s">
        <v>124</v>
      </c>
      <c r="K17" s="158" t="s">
        <v>124</v>
      </c>
      <c r="L17" s="158" t="s">
        <v>124</v>
      </c>
    </row>
    <row r="18" spans="1:12">
      <c r="A18" s="65" t="s">
        <v>8</v>
      </c>
      <c r="B18" s="157">
        <v>3078</v>
      </c>
      <c r="C18" s="157">
        <v>75922</v>
      </c>
      <c r="D18" s="157">
        <v>7701</v>
      </c>
      <c r="E18" s="157" t="s">
        <v>124</v>
      </c>
      <c r="F18" s="157" t="s">
        <v>124</v>
      </c>
      <c r="G18" s="157" t="s">
        <v>125</v>
      </c>
      <c r="H18" s="157" t="s">
        <v>124</v>
      </c>
      <c r="I18" s="157" t="s">
        <v>124</v>
      </c>
      <c r="J18" s="158" t="s">
        <v>124</v>
      </c>
      <c r="K18" s="158" t="s">
        <v>124</v>
      </c>
      <c r="L18" s="158" t="s">
        <v>124</v>
      </c>
    </row>
    <row r="19" spans="1:12">
      <c r="A19" s="65" t="s">
        <v>10</v>
      </c>
      <c r="B19" s="157">
        <v>802</v>
      </c>
      <c r="C19" s="157">
        <v>31295</v>
      </c>
      <c r="D19" s="157" t="s">
        <v>124</v>
      </c>
      <c r="E19" s="157" t="s">
        <v>124</v>
      </c>
      <c r="F19" s="157" t="s">
        <v>124</v>
      </c>
      <c r="G19" s="157" t="s">
        <v>124</v>
      </c>
      <c r="H19" s="157" t="s">
        <v>124</v>
      </c>
      <c r="I19" s="157" t="s">
        <v>124</v>
      </c>
      <c r="J19" s="158" t="s">
        <v>124</v>
      </c>
      <c r="K19" s="158" t="s">
        <v>124</v>
      </c>
      <c r="L19" s="158" t="s">
        <v>124</v>
      </c>
    </row>
    <row r="20" spans="1:12">
      <c r="A20" s="65" t="s">
        <v>84</v>
      </c>
      <c r="B20" s="157">
        <v>8189</v>
      </c>
      <c r="C20" s="157">
        <v>510454</v>
      </c>
      <c r="D20" s="157" t="s">
        <v>124</v>
      </c>
      <c r="E20" s="157">
        <v>403068</v>
      </c>
      <c r="F20" s="157">
        <v>8858</v>
      </c>
      <c r="G20" s="157" t="s">
        <v>124</v>
      </c>
      <c r="H20" s="157" t="s">
        <v>124</v>
      </c>
      <c r="I20" s="157" t="s">
        <v>124</v>
      </c>
      <c r="J20" s="158" t="s">
        <v>124</v>
      </c>
      <c r="K20" s="158">
        <v>1659</v>
      </c>
      <c r="L20" s="158">
        <v>4808</v>
      </c>
    </row>
    <row r="21" spans="1:12">
      <c r="A21" s="65" t="s">
        <v>27</v>
      </c>
      <c r="B21" s="157">
        <v>1032</v>
      </c>
      <c r="C21" s="157">
        <v>1935</v>
      </c>
      <c r="D21" s="157" t="s">
        <v>124</v>
      </c>
      <c r="E21" s="157" t="s">
        <v>124</v>
      </c>
      <c r="F21" s="157" t="s">
        <v>124</v>
      </c>
      <c r="G21" s="157" t="s">
        <v>124</v>
      </c>
      <c r="H21" s="157">
        <v>1582</v>
      </c>
      <c r="I21" s="157" t="s">
        <v>124</v>
      </c>
      <c r="J21" s="158" t="s">
        <v>124</v>
      </c>
      <c r="K21" s="158" t="s">
        <v>124</v>
      </c>
      <c r="L21" s="158" t="s">
        <v>124</v>
      </c>
    </row>
    <row r="22" spans="1:12">
      <c r="A22" s="65" t="s">
        <v>86</v>
      </c>
      <c r="B22" s="157">
        <v>138191</v>
      </c>
      <c r="C22" s="157">
        <v>348947</v>
      </c>
      <c r="D22" s="157" t="s">
        <v>124</v>
      </c>
      <c r="E22" s="157" t="s">
        <v>124</v>
      </c>
      <c r="F22" s="157" t="s">
        <v>124</v>
      </c>
      <c r="G22" s="157" t="s">
        <v>124</v>
      </c>
      <c r="H22" s="157">
        <v>4588</v>
      </c>
      <c r="I22" s="157" t="s">
        <v>124</v>
      </c>
      <c r="J22" s="158" t="s">
        <v>124</v>
      </c>
      <c r="K22" s="158" t="s">
        <v>124</v>
      </c>
      <c r="L22" s="158" t="s">
        <v>124</v>
      </c>
    </row>
    <row r="23" spans="1:12">
      <c r="A23" s="65" t="s">
        <v>29</v>
      </c>
      <c r="B23" s="157">
        <v>349653</v>
      </c>
      <c r="C23" s="157">
        <v>60487301</v>
      </c>
      <c r="D23" s="157">
        <v>841749</v>
      </c>
      <c r="E23" s="157" t="s">
        <v>124</v>
      </c>
      <c r="F23" s="157">
        <v>5116121</v>
      </c>
      <c r="G23" s="157" t="s">
        <v>124</v>
      </c>
      <c r="H23" s="157">
        <v>6769119</v>
      </c>
      <c r="I23" s="157" t="s">
        <v>125</v>
      </c>
      <c r="J23" s="158" t="s">
        <v>124</v>
      </c>
      <c r="K23" s="158" t="s">
        <v>125</v>
      </c>
      <c r="L23" s="158" t="s">
        <v>125</v>
      </c>
    </row>
    <row r="24" spans="1:12">
      <c r="A24" s="65" t="s">
        <v>9</v>
      </c>
      <c r="B24" s="157">
        <v>2621641</v>
      </c>
      <c r="C24" s="157">
        <v>123899540</v>
      </c>
      <c r="D24" s="157">
        <v>1086309</v>
      </c>
      <c r="E24" s="157">
        <v>1807950</v>
      </c>
      <c r="F24" s="157">
        <v>2285249</v>
      </c>
      <c r="G24" s="157" t="s">
        <v>124</v>
      </c>
      <c r="H24" s="157">
        <v>54454323</v>
      </c>
      <c r="I24" s="157">
        <v>32000</v>
      </c>
      <c r="J24" s="158">
        <v>40761737</v>
      </c>
      <c r="K24" s="158">
        <v>3437242</v>
      </c>
      <c r="L24" s="158">
        <v>3855</v>
      </c>
    </row>
    <row r="25" spans="1:12">
      <c r="A25" s="124" t="s">
        <v>23</v>
      </c>
      <c r="B25" s="159">
        <v>8606</v>
      </c>
      <c r="C25" s="159">
        <v>455326</v>
      </c>
      <c r="D25" s="159" t="s">
        <v>124</v>
      </c>
      <c r="E25" s="159" t="s">
        <v>124</v>
      </c>
      <c r="F25" s="159" t="s">
        <v>124</v>
      </c>
      <c r="G25" s="159" t="s">
        <v>124</v>
      </c>
      <c r="H25" s="159" t="s">
        <v>124</v>
      </c>
      <c r="I25" s="159" t="s">
        <v>124</v>
      </c>
      <c r="J25" s="160" t="s">
        <v>124</v>
      </c>
      <c r="K25" s="160" t="s">
        <v>124</v>
      </c>
      <c r="L25" s="160" t="s">
        <v>124</v>
      </c>
    </row>
    <row r="26" spans="1:12" ht="12" customHeight="1">
      <c r="A26" s="143"/>
      <c r="B26" s="140"/>
      <c r="C26" s="140"/>
      <c r="D26" s="140"/>
      <c r="E26" s="140"/>
      <c r="F26" s="140"/>
      <c r="G26" s="140"/>
      <c r="H26" s="141"/>
      <c r="I26" s="141"/>
      <c r="J26" s="141"/>
      <c r="K26" s="75" t="s">
        <v>87</v>
      </c>
    </row>
    <row r="27" spans="1:12" ht="14.25" customHeight="1">
      <c r="A27" s="236"/>
      <c r="B27" s="226" t="s">
        <v>155</v>
      </c>
      <c r="C27" s="228"/>
      <c r="D27" s="228"/>
      <c r="E27" s="228"/>
      <c r="F27" s="228"/>
      <c r="G27" s="228"/>
      <c r="H27" s="228"/>
      <c r="I27" s="228"/>
      <c r="J27" s="228"/>
      <c r="K27" s="228"/>
    </row>
    <row r="28" spans="1:12" ht="73.5" customHeight="1">
      <c r="A28" s="237"/>
      <c r="B28" s="190" t="s">
        <v>184</v>
      </c>
      <c r="C28" s="190" t="s">
        <v>185</v>
      </c>
      <c r="D28" s="190" t="s">
        <v>186</v>
      </c>
      <c r="E28" s="190" t="s">
        <v>187</v>
      </c>
      <c r="F28" s="190" t="s">
        <v>188</v>
      </c>
      <c r="G28" s="190" t="s">
        <v>189</v>
      </c>
      <c r="H28" s="190" t="s">
        <v>190</v>
      </c>
      <c r="I28" s="190" t="s">
        <v>191</v>
      </c>
      <c r="J28" s="190" t="s">
        <v>192</v>
      </c>
      <c r="K28" s="189" t="s">
        <v>193</v>
      </c>
    </row>
    <row r="29" spans="1:12" ht="15" customHeight="1">
      <c r="A29" s="202" t="s">
        <v>11</v>
      </c>
      <c r="B29" s="68">
        <v>828776</v>
      </c>
      <c r="C29" s="68">
        <v>51677929</v>
      </c>
      <c r="D29" s="68">
        <v>198374</v>
      </c>
      <c r="E29" s="68">
        <v>3412218</v>
      </c>
      <c r="F29" s="68">
        <v>16664784</v>
      </c>
      <c r="G29" s="68">
        <v>11657282</v>
      </c>
      <c r="H29" s="68">
        <v>1787362</v>
      </c>
      <c r="I29" s="68">
        <v>80107</v>
      </c>
      <c r="J29" s="68">
        <v>109264</v>
      </c>
      <c r="K29" s="68">
        <v>1359408</v>
      </c>
    </row>
    <row r="30" spans="1:12">
      <c r="A30" s="69" t="s">
        <v>24</v>
      </c>
      <c r="B30" s="70" t="s">
        <v>124</v>
      </c>
      <c r="C30" s="70" t="s">
        <v>124</v>
      </c>
      <c r="D30" s="68">
        <v>30919</v>
      </c>
      <c r="E30" s="68">
        <v>219200</v>
      </c>
      <c r="F30" s="68">
        <v>13379</v>
      </c>
      <c r="G30" s="70" t="s">
        <v>124</v>
      </c>
      <c r="H30" s="70" t="s">
        <v>124</v>
      </c>
      <c r="I30" s="70" t="s">
        <v>124</v>
      </c>
      <c r="J30" s="70" t="s">
        <v>124</v>
      </c>
      <c r="K30" s="70" t="s">
        <v>124</v>
      </c>
    </row>
    <row r="31" spans="1:12">
      <c r="A31" s="69" t="s">
        <v>0</v>
      </c>
      <c r="B31" s="70" t="s">
        <v>124</v>
      </c>
      <c r="C31" s="70" t="s">
        <v>124</v>
      </c>
      <c r="D31" s="70" t="s">
        <v>124</v>
      </c>
      <c r="E31" s="68" t="s">
        <v>124</v>
      </c>
      <c r="F31" s="68" t="s">
        <v>124</v>
      </c>
      <c r="G31" s="68">
        <v>5276</v>
      </c>
      <c r="H31" s="68" t="s">
        <v>124</v>
      </c>
      <c r="I31" s="68" t="s">
        <v>124</v>
      </c>
      <c r="J31" s="68" t="s">
        <v>124</v>
      </c>
      <c r="K31" s="68" t="s">
        <v>124</v>
      </c>
    </row>
    <row r="32" spans="1:12">
      <c r="A32" s="69" t="s">
        <v>1</v>
      </c>
      <c r="B32" s="68">
        <v>6660</v>
      </c>
      <c r="C32" s="70" t="s">
        <v>124</v>
      </c>
      <c r="D32" s="70" t="s">
        <v>124</v>
      </c>
      <c r="E32" s="68" t="s">
        <v>124</v>
      </c>
      <c r="F32" s="68" t="s">
        <v>124</v>
      </c>
      <c r="G32" s="68" t="s">
        <v>124</v>
      </c>
      <c r="H32" s="68">
        <v>1408286</v>
      </c>
      <c r="I32" s="68" t="s">
        <v>124</v>
      </c>
      <c r="J32" s="68" t="s">
        <v>124</v>
      </c>
      <c r="K32" s="68">
        <v>58833</v>
      </c>
    </row>
    <row r="33" spans="1:12">
      <c r="A33" s="69" t="s">
        <v>2</v>
      </c>
      <c r="B33" s="70" t="s">
        <v>124</v>
      </c>
      <c r="C33" s="70" t="s">
        <v>124</v>
      </c>
      <c r="D33" s="70" t="s">
        <v>124</v>
      </c>
      <c r="E33" s="68" t="s">
        <v>124</v>
      </c>
      <c r="F33" s="68" t="s">
        <v>124</v>
      </c>
      <c r="G33" s="68" t="s">
        <v>124</v>
      </c>
      <c r="H33" s="68" t="s">
        <v>124</v>
      </c>
      <c r="I33" s="68" t="s">
        <v>124</v>
      </c>
      <c r="J33" s="68" t="s">
        <v>124</v>
      </c>
      <c r="K33" s="68" t="s">
        <v>125</v>
      </c>
    </row>
    <row r="34" spans="1:12">
      <c r="A34" s="69" t="s">
        <v>3</v>
      </c>
      <c r="B34" s="70" t="s">
        <v>124</v>
      </c>
      <c r="C34" s="70" t="s">
        <v>124</v>
      </c>
      <c r="D34" s="70" t="s">
        <v>124</v>
      </c>
      <c r="E34" s="68" t="s">
        <v>124</v>
      </c>
      <c r="F34" s="68" t="s">
        <v>124</v>
      </c>
      <c r="G34" s="68" t="s">
        <v>124</v>
      </c>
      <c r="H34" s="68" t="s">
        <v>124</v>
      </c>
      <c r="I34" s="68" t="s">
        <v>124</v>
      </c>
      <c r="J34" s="68" t="s">
        <v>124</v>
      </c>
      <c r="K34" s="68" t="s">
        <v>124</v>
      </c>
    </row>
    <row r="35" spans="1:12">
      <c r="A35" s="69" t="s">
        <v>4</v>
      </c>
      <c r="B35" s="70" t="s">
        <v>124</v>
      </c>
      <c r="C35" s="70" t="s">
        <v>124</v>
      </c>
      <c r="D35" s="70" t="s">
        <v>124</v>
      </c>
      <c r="E35" s="68" t="s">
        <v>124</v>
      </c>
      <c r="F35" s="68">
        <v>15002526</v>
      </c>
      <c r="G35" s="68" t="s">
        <v>124</v>
      </c>
      <c r="H35" s="68" t="s">
        <v>124</v>
      </c>
      <c r="I35" s="68" t="s">
        <v>124</v>
      </c>
      <c r="J35" s="68" t="s">
        <v>124</v>
      </c>
      <c r="K35" s="68">
        <v>475266</v>
      </c>
    </row>
    <row r="36" spans="1:12">
      <c r="A36" s="69" t="s">
        <v>5</v>
      </c>
      <c r="B36" s="70" t="s">
        <v>124</v>
      </c>
      <c r="C36" s="70" t="s">
        <v>124</v>
      </c>
      <c r="D36" s="70">
        <v>989</v>
      </c>
      <c r="E36" s="68">
        <v>330259</v>
      </c>
      <c r="F36" s="68">
        <v>283</v>
      </c>
      <c r="G36" s="68" t="s">
        <v>124</v>
      </c>
      <c r="H36" s="68">
        <v>47625</v>
      </c>
      <c r="I36" s="68" t="s">
        <v>124</v>
      </c>
      <c r="J36" s="68" t="s">
        <v>124</v>
      </c>
      <c r="K36" s="68" t="s">
        <v>124</v>
      </c>
    </row>
    <row r="37" spans="1:12">
      <c r="A37" s="69" t="s">
        <v>25</v>
      </c>
      <c r="B37" s="70" t="s">
        <v>124</v>
      </c>
      <c r="C37" s="70" t="s">
        <v>124</v>
      </c>
      <c r="D37" s="70" t="s">
        <v>124</v>
      </c>
      <c r="E37" s="68" t="s">
        <v>124</v>
      </c>
      <c r="F37" s="68" t="s">
        <v>124</v>
      </c>
      <c r="G37" s="68" t="s">
        <v>124</v>
      </c>
      <c r="H37" s="68" t="s">
        <v>124</v>
      </c>
      <c r="I37" s="68" t="s">
        <v>124</v>
      </c>
      <c r="J37" s="68" t="s">
        <v>124</v>
      </c>
      <c r="K37" s="68" t="s">
        <v>124</v>
      </c>
    </row>
    <row r="38" spans="1:12">
      <c r="A38" s="69" t="s">
        <v>6</v>
      </c>
      <c r="B38" s="153">
        <v>560380</v>
      </c>
      <c r="C38" s="70" t="s">
        <v>124</v>
      </c>
      <c r="D38" s="70" t="s">
        <v>124</v>
      </c>
      <c r="E38" s="68" t="s">
        <v>125</v>
      </c>
      <c r="F38" s="68">
        <v>11794</v>
      </c>
      <c r="G38" s="68" t="s">
        <v>125</v>
      </c>
      <c r="H38" s="68" t="s">
        <v>124</v>
      </c>
      <c r="I38" s="68" t="s">
        <v>124</v>
      </c>
      <c r="J38" s="68">
        <v>9598</v>
      </c>
      <c r="K38" s="68" t="s">
        <v>124</v>
      </c>
    </row>
    <row r="39" spans="1:12">
      <c r="A39" s="69" t="s">
        <v>7</v>
      </c>
      <c r="B39" s="68">
        <v>3246</v>
      </c>
      <c r="C39" s="68" t="s">
        <v>124</v>
      </c>
      <c r="D39" s="68" t="s">
        <v>124</v>
      </c>
      <c r="E39" s="68" t="s">
        <v>124</v>
      </c>
      <c r="F39" s="68">
        <v>707778</v>
      </c>
      <c r="G39" s="68" t="s">
        <v>125</v>
      </c>
      <c r="H39" s="68" t="s">
        <v>124</v>
      </c>
      <c r="I39" s="68" t="s">
        <v>124</v>
      </c>
      <c r="J39" s="68" t="s">
        <v>124</v>
      </c>
      <c r="K39" s="68">
        <v>38779</v>
      </c>
    </row>
    <row r="40" spans="1:12">
      <c r="A40" s="69" t="s">
        <v>12</v>
      </c>
      <c r="B40" s="68" t="s">
        <v>124</v>
      </c>
      <c r="C40" s="68" t="s">
        <v>124</v>
      </c>
      <c r="D40" s="68" t="s">
        <v>124</v>
      </c>
      <c r="E40" s="68" t="s">
        <v>124</v>
      </c>
      <c r="F40" s="68" t="s">
        <v>124</v>
      </c>
      <c r="G40" s="68" t="s">
        <v>124</v>
      </c>
      <c r="H40" s="68" t="s">
        <v>124</v>
      </c>
      <c r="I40" s="68" t="s">
        <v>124</v>
      </c>
      <c r="J40" s="68" t="s">
        <v>124</v>
      </c>
      <c r="K40" s="68" t="s">
        <v>124</v>
      </c>
    </row>
    <row r="41" spans="1:12">
      <c r="A41" s="69" t="s">
        <v>13</v>
      </c>
      <c r="B41" s="70">
        <v>55</v>
      </c>
      <c r="C41" s="68" t="s">
        <v>124</v>
      </c>
      <c r="D41" s="68" t="s">
        <v>124</v>
      </c>
      <c r="E41" s="68" t="s">
        <v>124</v>
      </c>
      <c r="F41" s="68" t="s">
        <v>124</v>
      </c>
      <c r="G41" s="68" t="s">
        <v>124</v>
      </c>
      <c r="H41" s="68" t="s">
        <v>124</v>
      </c>
      <c r="I41" s="68" t="s">
        <v>124</v>
      </c>
      <c r="J41" s="68" t="s">
        <v>124</v>
      </c>
      <c r="K41" s="68" t="s">
        <v>124</v>
      </c>
    </row>
    <row r="42" spans="1:12">
      <c r="A42" s="69" t="s">
        <v>8</v>
      </c>
      <c r="B42" s="68">
        <v>16172</v>
      </c>
      <c r="C42" s="68" t="s">
        <v>124</v>
      </c>
      <c r="D42" s="68" t="s">
        <v>124</v>
      </c>
      <c r="E42" s="68" t="s">
        <v>124</v>
      </c>
      <c r="F42" s="68">
        <v>51107</v>
      </c>
      <c r="G42" s="68" t="s">
        <v>125</v>
      </c>
      <c r="H42" s="68" t="s">
        <v>124</v>
      </c>
      <c r="I42" s="68" t="s">
        <v>124</v>
      </c>
      <c r="J42" s="68" t="s">
        <v>124</v>
      </c>
      <c r="K42" s="68" t="s">
        <v>124</v>
      </c>
    </row>
    <row r="43" spans="1:12">
      <c r="A43" s="69" t="s">
        <v>10</v>
      </c>
      <c r="B43" s="68" t="s">
        <v>124</v>
      </c>
      <c r="C43" s="68" t="s">
        <v>124</v>
      </c>
      <c r="D43" s="68" t="s">
        <v>124</v>
      </c>
      <c r="E43" s="68" t="s">
        <v>124</v>
      </c>
      <c r="F43" s="68">
        <v>7495</v>
      </c>
      <c r="G43" s="68" t="s">
        <v>124</v>
      </c>
      <c r="H43" s="68" t="s">
        <v>124</v>
      </c>
      <c r="I43" s="68" t="s">
        <v>124</v>
      </c>
      <c r="J43" s="68" t="s">
        <v>124</v>
      </c>
      <c r="K43" s="68">
        <v>23800</v>
      </c>
    </row>
    <row r="44" spans="1:12">
      <c r="A44" s="69" t="s">
        <v>84</v>
      </c>
      <c r="B44" s="70" t="s">
        <v>124</v>
      </c>
      <c r="C44" s="68">
        <v>85994</v>
      </c>
      <c r="D44" s="68">
        <v>931</v>
      </c>
      <c r="E44" s="68">
        <v>3477</v>
      </c>
      <c r="F44" s="68">
        <v>1659</v>
      </c>
      <c r="G44" s="68" t="s">
        <v>124</v>
      </c>
      <c r="H44" s="68" t="s">
        <v>124</v>
      </c>
      <c r="I44" s="68" t="s">
        <v>124</v>
      </c>
      <c r="J44" s="68" t="s">
        <v>124</v>
      </c>
      <c r="K44" s="68" t="s">
        <v>124</v>
      </c>
      <c r="L44" s="15"/>
    </row>
    <row r="45" spans="1:12">
      <c r="A45" s="69" t="s">
        <v>27</v>
      </c>
      <c r="B45" s="70" t="s">
        <v>124</v>
      </c>
      <c r="C45" s="68" t="s">
        <v>124</v>
      </c>
      <c r="D45" s="68" t="s">
        <v>124</v>
      </c>
      <c r="E45" s="68" t="s">
        <v>124</v>
      </c>
      <c r="F45" s="68" t="s">
        <v>124</v>
      </c>
      <c r="G45" s="68" t="s">
        <v>124</v>
      </c>
      <c r="H45" s="68" t="s">
        <v>124</v>
      </c>
      <c r="I45" s="68" t="s">
        <v>124</v>
      </c>
      <c r="J45" s="68" t="s">
        <v>124</v>
      </c>
      <c r="K45" s="68">
        <v>353</v>
      </c>
    </row>
    <row r="46" spans="1:12">
      <c r="A46" s="69" t="s">
        <v>86</v>
      </c>
      <c r="B46" s="70" t="s">
        <v>124</v>
      </c>
      <c r="C46" s="68">
        <v>139820</v>
      </c>
      <c r="D46" s="68" t="s">
        <v>124</v>
      </c>
      <c r="E46" s="68" t="s">
        <v>124</v>
      </c>
      <c r="F46" s="68">
        <v>20188</v>
      </c>
      <c r="G46" s="68" t="s">
        <v>124</v>
      </c>
      <c r="H46" s="68" t="s">
        <v>124</v>
      </c>
      <c r="I46" s="68" t="s">
        <v>124</v>
      </c>
      <c r="J46" s="68" t="s">
        <v>124</v>
      </c>
      <c r="K46" s="68">
        <v>184352</v>
      </c>
    </row>
    <row r="47" spans="1:12">
      <c r="A47" s="69" t="s">
        <v>29</v>
      </c>
      <c r="B47" s="70">
        <v>258</v>
      </c>
      <c r="C47" s="68">
        <v>47346666</v>
      </c>
      <c r="D47" s="70" t="s">
        <v>125</v>
      </c>
      <c r="E47" s="68" t="s">
        <v>124</v>
      </c>
      <c r="F47" s="68">
        <v>2463</v>
      </c>
      <c r="G47" s="68">
        <v>162507</v>
      </c>
      <c r="H47" s="68" t="s">
        <v>124</v>
      </c>
      <c r="I47" s="68" t="s">
        <v>124</v>
      </c>
      <c r="J47" s="68" t="s">
        <v>125</v>
      </c>
      <c r="K47" s="68">
        <v>169032</v>
      </c>
    </row>
    <row r="48" spans="1:12">
      <c r="A48" s="69" t="s">
        <v>9</v>
      </c>
      <c r="B48" s="68">
        <v>242006</v>
      </c>
      <c r="C48" s="68">
        <v>4105449</v>
      </c>
      <c r="D48" s="68">
        <v>140235</v>
      </c>
      <c r="E48" s="68">
        <v>2853558</v>
      </c>
      <c r="F48" s="68">
        <v>846113</v>
      </c>
      <c r="G48" s="68">
        <v>11332362</v>
      </c>
      <c r="H48" s="68" t="s">
        <v>125</v>
      </c>
      <c r="I48" s="68">
        <v>80107</v>
      </c>
      <c r="J48" s="68">
        <v>95980</v>
      </c>
      <c r="K48" s="68">
        <v>168817</v>
      </c>
    </row>
    <row r="49" spans="1:11">
      <c r="A49" s="71" t="s">
        <v>23</v>
      </c>
      <c r="B49" s="204" t="s">
        <v>124</v>
      </c>
      <c r="C49" s="204" t="s">
        <v>124</v>
      </c>
      <c r="D49" s="204" t="s">
        <v>124</v>
      </c>
      <c r="E49" s="204" t="s">
        <v>124</v>
      </c>
      <c r="F49" s="204" t="s">
        <v>124</v>
      </c>
      <c r="G49" s="204">
        <v>129947</v>
      </c>
      <c r="H49" s="204" t="s">
        <v>125</v>
      </c>
      <c r="I49" s="204" t="s">
        <v>124</v>
      </c>
      <c r="J49" s="204" t="s">
        <v>124</v>
      </c>
      <c r="K49" s="204" t="s">
        <v>125</v>
      </c>
    </row>
  </sheetData>
  <mergeCells count="8">
    <mergeCell ref="A1:L1"/>
    <mergeCell ref="A2:L2"/>
    <mergeCell ref="A27:A28"/>
    <mergeCell ref="A3:A4"/>
    <mergeCell ref="B3:B4"/>
    <mergeCell ref="C3:C4"/>
    <mergeCell ref="D3:L3"/>
    <mergeCell ref="B27:K27"/>
  </mergeCells>
  <printOptions horizontalCentered="1"/>
  <pageMargins left="0.78740157480314965" right="0.39370078740157483" top="0.35433070866141736" bottom="0.23622047244094491" header="0.19685039370078741" footer="0.19685039370078741"/>
  <pageSetup paperSize="9" scale="77" firstPageNumber="7" orientation="landscape" r:id="rId1"/>
  <headerFooter alignWithMargins="0">
    <oddFooter>&amp;R&amp;"-,полужирный"&amp;8 8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"/>
  <sheetViews>
    <sheetView view="pageBreakPreview" zoomScale="85" zoomScaleNormal="100" zoomScaleSheetLayoutView="85" workbookViewId="0">
      <selection activeCell="A3" sqref="A3:A4"/>
    </sheetView>
  </sheetViews>
  <sheetFormatPr defaultColWidth="9.140625" defaultRowHeight="12"/>
  <cols>
    <col min="1" max="1" width="20.5703125" style="6" customWidth="1"/>
    <col min="2" max="2" width="15.5703125" style="6" customWidth="1"/>
    <col min="3" max="3" width="17.42578125" style="6" customWidth="1"/>
    <col min="4" max="4" width="11.5703125" style="6" customWidth="1"/>
    <col min="5" max="5" width="12.5703125" style="6" customWidth="1"/>
    <col min="6" max="6" width="13.5703125" style="6" customWidth="1"/>
    <col min="7" max="7" width="14.28515625" style="6" customWidth="1"/>
    <col min="8" max="8" width="17" style="6" customWidth="1"/>
    <col min="9" max="9" width="12.7109375" style="6" customWidth="1"/>
    <col min="10" max="10" width="10.140625" style="6" customWidth="1"/>
    <col min="11" max="11" width="10.85546875" style="6" customWidth="1"/>
    <col min="12" max="16" width="9.140625" style="6" customWidth="1"/>
    <col min="17" max="16384" width="9.140625" style="6"/>
  </cols>
  <sheetData>
    <row r="1" spans="1:12" ht="18" customHeight="1">
      <c r="A1" s="239" t="s">
        <v>92</v>
      </c>
      <c r="B1" s="239"/>
      <c r="C1" s="239"/>
      <c r="D1" s="239"/>
      <c r="E1" s="239"/>
      <c r="F1" s="239"/>
      <c r="G1" s="239"/>
      <c r="H1" s="239"/>
      <c r="I1" s="239"/>
      <c r="J1" s="239"/>
      <c r="K1" s="239"/>
      <c r="L1" s="239"/>
    </row>
    <row r="2" spans="1:12" ht="14.25" customHeight="1">
      <c r="A2" s="239" t="s">
        <v>256</v>
      </c>
      <c r="B2" s="239"/>
      <c r="C2" s="239"/>
      <c r="D2" s="239"/>
      <c r="E2" s="239"/>
      <c r="F2" s="239"/>
      <c r="G2" s="239"/>
      <c r="H2" s="239"/>
      <c r="I2" s="239"/>
      <c r="J2" s="239"/>
      <c r="K2" s="239"/>
      <c r="L2" s="239"/>
    </row>
    <row r="3" spans="1:12" ht="13.5" customHeight="1">
      <c r="A3" s="236"/>
      <c r="B3" s="227" t="s">
        <v>132</v>
      </c>
      <c r="C3" s="226" t="s">
        <v>127</v>
      </c>
      <c r="D3" s="226" t="s">
        <v>155</v>
      </c>
      <c r="E3" s="228"/>
      <c r="F3" s="228"/>
      <c r="G3" s="228"/>
      <c r="H3" s="228"/>
      <c r="I3" s="228"/>
      <c r="J3" s="228"/>
      <c r="K3" s="228"/>
      <c r="L3" s="228"/>
    </row>
    <row r="4" spans="1:12" ht="96.75" customHeight="1">
      <c r="A4" s="237"/>
      <c r="B4" s="227"/>
      <c r="C4" s="226"/>
      <c r="D4" s="192" t="s">
        <v>175</v>
      </c>
      <c r="E4" s="194" t="s">
        <v>176</v>
      </c>
      <c r="F4" s="192" t="s">
        <v>177</v>
      </c>
      <c r="G4" s="192" t="s">
        <v>178</v>
      </c>
      <c r="H4" s="192" t="s">
        <v>179</v>
      </c>
      <c r="I4" s="192" t="s">
        <v>180</v>
      </c>
      <c r="J4" s="192" t="s">
        <v>181</v>
      </c>
      <c r="K4" s="192" t="s">
        <v>182</v>
      </c>
      <c r="L4" s="195" t="s">
        <v>183</v>
      </c>
    </row>
    <row r="5" spans="1:12" ht="22.5">
      <c r="A5" s="202" t="s">
        <v>11</v>
      </c>
      <c r="B5" s="186">
        <v>2172104</v>
      </c>
      <c r="C5" s="186">
        <v>52860002</v>
      </c>
      <c r="D5" s="186">
        <v>3368924</v>
      </c>
      <c r="E5" s="186">
        <v>1647064</v>
      </c>
      <c r="F5" s="186">
        <v>1109065</v>
      </c>
      <c r="G5" s="186">
        <v>2045820</v>
      </c>
      <c r="H5" s="186">
        <v>23182715</v>
      </c>
      <c r="I5" s="186">
        <v>40388</v>
      </c>
      <c r="J5" s="187" t="s">
        <v>125</v>
      </c>
      <c r="K5" s="186">
        <v>1661897</v>
      </c>
      <c r="L5" s="186">
        <v>1502549</v>
      </c>
    </row>
    <row r="6" spans="1:12">
      <c r="A6" s="69" t="s">
        <v>24</v>
      </c>
      <c r="B6" s="187" t="s">
        <v>124</v>
      </c>
      <c r="C6" s="187" t="s">
        <v>124</v>
      </c>
      <c r="D6" s="187" t="s">
        <v>124</v>
      </c>
      <c r="E6" s="187" t="s">
        <v>124</v>
      </c>
      <c r="F6" s="187" t="s">
        <v>124</v>
      </c>
      <c r="G6" s="187" t="s">
        <v>124</v>
      </c>
      <c r="H6" s="187" t="s">
        <v>124</v>
      </c>
      <c r="I6" s="187" t="s">
        <v>124</v>
      </c>
      <c r="J6" s="187" t="s">
        <v>124</v>
      </c>
      <c r="K6" s="187" t="s">
        <v>124</v>
      </c>
      <c r="L6" s="187" t="s">
        <v>124</v>
      </c>
    </row>
    <row r="7" spans="1:12">
      <c r="A7" s="69" t="s">
        <v>0</v>
      </c>
      <c r="B7" s="187">
        <v>699</v>
      </c>
      <c r="C7" s="186">
        <v>90064</v>
      </c>
      <c r="D7" s="187" t="s">
        <v>124</v>
      </c>
      <c r="E7" s="187" t="s">
        <v>124</v>
      </c>
      <c r="F7" s="187" t="s">
        <v>124</v>
      </c>
      <c r="G7" s="187" t="s">
        <v>124</v>
      </c>
      <c r="H7" s="187" t="s">
        <v>124</v>
      </c>
      <c r="I7" s="187" t="s">
        <v>124</v>
      </c>
      <c r="J7" s="187" t="s">
        <v>124</v>
      </c>
      <c r="K7" s="186">
        <v>27019</v>
      </c>
      <c r="L7" s="186">
        <v>63045</v>
      </c>
    </row>
    <row r="8" spans="1:12">
      <c r="A8" s="69" t="s">
        <v>1</v>
      </c>
      <c r="B8" s="186">
        <v>67229</v>
      </c>
      <c r="C8" s="186">
        <v>2953048</v>
      </c>
      <c r="D8" s="187" t="s">
        <v>124</v>
      </c>
      <c r="E8" s="186">
        <v>417058</v>
      </c>
      <c r="F8" s="186">
        <v>4178</v>
      </c>
      <c r="G8" s="187" t="s">
        <v>125</v>
      </c>
      <c r="H8" s="187" t="s">
        <v>125</v>
      </c>
      <c r="I8" s="187" t="s">
        <v>125</v>
      </c>
      <c r="J8" s="187" t="s">
        <v>124</v>
      </c>
      <c r="K8" s="187" t="s">
        <v>124</v>
      </c>
      <c r="L8" s="187" t="s">
        <v>124</v>
      </c>
    </row>
    <row r="9" spans="1:12">
      <c r="A9" s="69" t="s">
        <v>2</v>
      </c>
      <c r="B9" s="186">
        <v>2244</v>
      </c>
      <c r="C9" s="186">
        <v>357788</v>
      </c>
      <c r="D9" s="187" t="s">
        <v>124</v>
      </c>
      <c r="E9" s="187" t="s">
        <v>124</v>
      </c>
      <c r="F9" s="187" t="s">
        <v>124</v>
      </c>
      <c r="G9" s="187" t="s">
        <v>124</v>
      </c>
      <c r="H9" s="187" t="s">
        <v>124</v>
      </c>
      <c r="I9" s="187" t="s">
        <v>124</v>
      </c>
      <c r="J9" s="187" t="s">
        <v>124</v>
      </c>
      <c r="K9" s="187" t="s">
        <v>124</v>
      </c>
      <c r="L9" s="187" t="s">
        <v>124</v>
      </c>
    </row>
    <row r="10" spans="1:12">
      <c r="A10" s="69" t="s">
        <v>3</v>
      </c>
      <c r="B10" s="186">
        <v>177994</v>
      </c>
      <c r="C10" s="186">
        <v>453952</v>
      </c>
      <c r="D10" s="187" t="s">
        <v>124</v>
      </c>
      <c r="E10" s="187" t="s">
        <v>125</v>
      </c>
      <c r="F10" s="187" t="s">
        <v>125</v>
      </c>
      <c r="G10" s="186">
        <v>89927</v>
      </c>
      <c r="H10" s="187" t="s">
        <v>125</v>
      </c>
      <c r="I10" s="187" t="s">
        <v>124</v>
      </c>
      <c r="J10" s="187" t="s">
        <v>124</v>
      </c>
      <c r="K10" s="187" t="s">
        <v>125</v>
      </c>
      <c r="L10" s="187" t="s">
        <v>124</v>
      </c>
    </row>
    <row r="11" spans="1:12">
      <c r="A11" s="69" t="s">
        <v>4</v>
      </c>
      <c r="B11" s="187" t="s">
        <v>124</v>
      </c>
      <c r="C11" s="187" t="s">
        <v>124</v>
      </c>
      <c r="D11" s="187" t="s">
        <v>124</v>
      </c>
      <c r="E11" s="187" t="s">
        <v>124</v>
      </c>
      <c r="F11" s="187" t="s">
        <v>124</v>
      </c>
      <c r="G11" s="187" t="s">
        <v>124</v>
      </c>
      <c r="H11" s="187" t="s">
        <v>124</v>
      </c>
      <c r="I11" s="187" t="s">
        <v>124</v>
      </c>
      <c r="J11" s="187" t="s">
        <v>124</v>
      </c>
      <c r="K11" s="187" t="s">
        <v>124</v>
      </c>
      <c r="L11" s="187" t="s">
        <v>124</v>
      </c>
    </row>
    <row r="12" spans="1:12">
      <c r="A12" s="69" t="s">
        <v>5</v>
      </c>
      <c r="B12" s="187" t="s">
        <v>124</v>
      </c>
      <c r="C12" s="187" t="s">
        <v>124</v>
      </c>
      <c r="D12" s="187" t="s">
        <v>124</v>
      </c>
      <c r="E12" s="187" t="s">
        <v>124</v>
      </c>
      <c r="F12" s="187" t="s">
        <v>124</v>
      </c>
      <c r="G12" s="187" t="s">
        <v>124</v>
      </c>
      <c r="H12" s="187" t="s">
        <v>124</v>
      </c>
      <c r="I12" s="187" t="s">
        <v>124</v>
      </c>
      <c r="J12" s="187" t="s">
        <v>124</v>
      </c>
      <c r="K12" s="187" t="s">
        <v>124</v>
      </c>
      <c r="L12" s="187" t="s">
        <v>124</v>
      </c>
    </row>
    <row r="13" spans="1:12">
      <c r="A13" s="69" t="s">
        <v>25</v>
      </c>
      <c r="B13" s="187" t="s">
        <v>124</v>
      </c>
      <c r="C13" s="187" t="s">
        <v>124</v>
      </c>
      <c r="D13" s="187" t="s">
        <v>124</v>
      </c>
      <c r="E13" s="187" t="s">
        <v>124</v>
      </c>
      <c r="F13" s="187" t="s">
        <v>124</v>
      </c>
      <c r="G13" s="187" t="s">
        <v>124</v>
      </c>
      <c r="H13" s="187" t="s">
        <v>124</v>
      </c>
      <c r="I13" s="187" t="s">
        <v>124</v>
      </c>
      <c r="J13" s="187" t="s">
        <v>124</v>
      </c>
      <c r="K13" s="187" t="s">
        <v>124</v>
      </c>
      <c r="L13" s="187" t="s">
        <v>124</v>
      </c>
    </row>
    <row r="14" spans="1:12">
      <c r="A14" s="69" t="s">
        <v>6</v>
      </c>
      <c r="B14" s="186">
        <v>21957</v>
      </c>
      <c r="C14" s="186">
        <v>629584</v>
      </c>
      <c r="D14" s="187" t="s">
        <v>124</v>
      </c>
      <c r="E14" s="187" t="s">
        <v>124</v>
      </c>
      <c r="F14" s="187" t="s">
        <v>124</v>
      </c>
      <c r="G14" s="187" t="s">
        <v>124</v>
      </c>
      <c r="H14" s="187" t="s">
        <v>124</v>
      </c>
      <c r="I14" s="187" t="s">
        <v>124</v>
      </c>
      <c r="J14" s="187" t="s">
        <v>124</v>
      </c>
      <c r="K14" s="187" t="s">
        <v>124</v>
      </c>
      <c r="L14" s="187" t="s">
        <v>124</v>
      </c>
    </row>
    <row r="15" spans="1:12" ht="16.5" customHeight="1">
      <c r="A15" s="69" t="s">
        <v>7</v>
      </c>
      <c r="B15" s="157" t="s">
        <v>125</v>
      </c>
      <c r="C15" s="157" t="s">
        <v>125</v>
      </c>
      <c r="D15" s="157" t="s">
        <v>124</v>
      </c>
      <c r="E15" s="157" t="s">
        <v>124</v>
      </c>
      <c r="F15" s="157" t="s">
        <v>124</v>
      </c>
      <c r="G15" s="157" t="s">
        <v>124</v>
      </c>
      <c r="H15" s="157" t="s">
        <v>124</v>
      </c>
      <c r="I15" s="157" t="s">
        <v>124</v>
      </c>
      <c r="J15" s="157" t="s">
        <v>124</v>
      </c>
      <c r="K15" s="157" t="s">
        <v>124</v>
      </c>
      <c r="L15" s="157" t="s">
        <v>124</v>
      </c>
    </row>
    <row r="16" spans="1:12" ht="12" customHeight="1">
      <c r="A16" s="69" t="s">
        <v>12</v>
      </c>
      <c r="B16" s="157">
        <v>48350</v>
      </c>
      <c r="C16" s="157">
        <v>292295</v>
      </c>
      <c r="D16" s="157" t="s">
        <v>124</v>
      </c>
      <c r="E16" s="157" t="s">
        <v>125</v>
      </c>
      <c r="F16" s="157" t="s">
        <v>125</v>
      </c>
      <c r="G16" s="157" t="s">
        <v>125</v>
      </c>
      <c r="H16" s="157">
        <v>2280</v>
      </c>
      <c r="I16" s="157" t="s">
        <v>124</v>
      </c>
      <c r="J16" s="158" t="s">
        <v>124</v>
      </c>
      <c r="K16" s="158" t="s">
        <v>124</v>
      </c>
      <c r="L16" s="158" t="s">
        <v>124</v>
      </c>
    </row>
    <row r="17" spans="1:12">
      <c r="A17" s="69" t="s">
        <v>13</v>
      </c>
      <c r="B17" s="157">
        <v>169</v>
      </c>
      <c r="C17" s="157">
        <v>2417</v>
      </c>
      <c r="D17" s="157" t="s">
        <v>124</v>
      </c>
      <c r="E17" s="157" t="s">
        <v>124</v>
      </c>
      <c r="F17" s="157" t="s">
        <v>124</v>
      </c>
      <c r="G17" s="157" t="s">
        <v>124</v>
      </c>
      <c r="H17" s="157" t="s">
        <v>124</v>
      </c>
      <c r="I17" s="157" t="s">
        <v>124</v>
      </c>
      <c r="J17" s="158" t="s">
        <v>124</v>
      </c>
      <c r="K17" s="158">
        <v>2417</v>
      </c>
      <c r="L17" s="158" t="s">
        <v>124</v>
      </c>
    </row>
    <row r="18" spans="1:12">
      <c r="A18" s="69" t="s">
        <v>8</v>
      </c>
      <c r="B18" s="157">
        <v>18371</v>
      </c>
      <c r="C18" s="157">
        <v>1360948</v>
      </c>
      <c r="D18" s="157" t="s">
        <v>124</v>
      </c>
      <c r="E18" s="157" t="s">
        <v>125</v>
      </c>
      <c r="F18" s="157" t="s">
        <v>125</v>
      </c>
      <c r="G18" s="157" t="s">
        <v>125</v>
      </c>
      <c r="H18" s="157" t="s">
        <v>125</v>
      </c>
      <c r="I18" s="157" t="s">
        <v>125</v>
      </c>
      <c r="J18" s="158" t="s">
        <v>124</v>
      </c>
      <c r="K18" s="158">
        <v>168091</v>
      </c>
      <c r="L18" s="158" t="s">
        <v>125</v>
      </c>
    </row>
    <row r="19" spans="1:12">
      <c r="A19" s="69" t="s">
        <v>10</v>
      </c>
      <c r="B19" s="157" t="s">
        <v>125</v>
      </c>
      <c r="C19" s="157" t="s">
        <v>125</v>
      </c>
      <c r="D19" s="157" t="s">
        <v>124</v>
      </c>
      <c r="E19" s="157" t="s">
        <v>125</v>
      </c>
      <c r="F19" s="157" t="s">
        <v>125</v>
      </c>
      <c r="G19" s="157" t="s">
        <v>124</v>
      </c>
      <c r="H19" s="157" t="s">
        <v>124</v>
      </c>
      <c r="I19" s="157" t="s">
        <v>124</v>
      </c>
      <c r="J19" s="158" t="s">
        <v>124</v>
      </c>
      <c r="K19" s="158" t="s">
        <v>124</v>
      </c>
      <c r="L19" s="158" t="s">
        <v>124</v>
      </c>
    </row>
    <row r="20" spans="1:12">
      <c r="A20" s="69" t="s">
        <v>84</v>
      </c>
      <c r="B20" s="157" t="s">
        <v>124</v>
      </c>
      <c r="C20" s="157" t="s">
        <v>124</v>
      </c>
      <c r="D20" s="157" t="s">
        <v>124</v>
      </c>
      <c r="E20" s="157" t="s">
        <v>124</v>
      </c>
      <c r="F20" s="157" t="s">
        <v>124</v>
      </c>
      <c r="G20" s="157" t="s">
        <v>124</v>
      </c>
      <c r="H20" s="157" t="s">
        <v>124</v>
      </c>
      <c r="I20" s="157" t="s">
        <v>124</v>
      </c>
      <c r="J20" s="158" t="s">
        <v>124</v>
      </c>
      <c r="K20" s="158" t="s">
        <v>124</v>
      </c>
      <c r="L20" s="158" t="s">
        <v>124</v>
      </c>
    </row>
    <row r="21" spans="1:12">
      <c r="A21" s="69" t="s">
        <v>27</v>
      </c>
      <c r="B21" s="157" t="s">
        <v>124</v>
      </c>
      <c r="C21" s="157" t="s">
        <v>124</v>
      </c>
      <c r="D21" s="157" t="s">
        <v>124</v>
      </c>
      <c r="E21" s="157" t="s">
        <v>124</v>
      </c>
      <c r="F21" s="157" t="s">
        <v>124</v>
      </c>
      <c r="G21" s="157" t="s">
        <v>124</v>
      </c>
      <c r="H21" s="157" t="s">
        <v>124</v>
      </c>
      <c r="I21" s="157" t="s">
        <v>124</v>
      </c>
      <c r="J21" s="158" t="s">
        <v>124</v>
      </c>
      <c r="K21" s="158" t="s">
        <v>124</v>
      </c>
      <c r="L21" s="158" t="s">
        <v>124</v>
      </c>
    </row>
    <row r="22" spans="1:12">
      <c r="A22" s="69" t="s">
        <v>86</v>
      </c>
      <c r="B22" s="157">
        <v>564044</v>
      </c>
      <c r="C22" s="157">
        <v>3353394</v>
      </c>
      <c r="D22" s="157" t="s">
        <v>124</v>
      </c>
      <c r="E22" s="157" t="s">
        <v>125</v>
      </c>
      <c r="F22" s="157">
        <v>423420</v>
      </c>
      <c r="G22" s="157" t="s">
        <v>125</v>
      </c>
      <c r="H22" s="157" t="s">
        <v>125</v>
      </c>
      <c r="I22" s="157" t="s">
        <v>124</v>
      </c>
      <c r="J22" s="158" t="s">
        <v>124</v>
      </c>
      <c r="K22" s="158" t="s">
        <v>125</v>
      </c>
      <c r="L22" s="158" t="s">
        <v>124</v>
      </c>
    </row>
    <row r="23" spans="1:12">
      <c r="A23" s="69" t="s">
        <v>29</v>
      </c>
      <c r="B23" s="157">
        <v>548839</v>
      </c>
      <c r="C23" s="157">
        <v>4906009</v>
      </c>
      <c r="D23" s="157">
        <v>2237639</v>
      </c>
      <c r="E23" s="157" t="s">
        <v>124</v>
      </c>
      <c r="F23" s="157" t="s">
        <v>124</v>
      </c>
      <c r="G23" s="157">
        <v>245125</v>
      </c>
      <c r="H23" s="157">
        <v>774545</v>
      </c>
      <c r="I23" s="157" t="s">
        <v>124</v>
      </c>
      <c r="J23" s="158" t="s">
        <v>124</v>
      </c>
      <c r="K23" s="158">
        <v>65214</v>
      </c>
      <c r="L23" s="158" t="s">
        <v>124</v>
      </c>
    </row>
    <row r="24" spans="1:12" ht="11.25" customHeight="1">
      <c r="A24" s="69" t="s">
        <v>9</v>
      </c>
      <c r="B24" s="157">
        <v>674558</v>
      </c>
      <c r="C24" s="157">
        <v>36837870</v>
      </c>
      <c r="D24" s="157">
        <v>1131285</v>
      </c>
      <c r="E24" s="157">
        <v>84245</v>
      </c>
      <c r="F24" s="157">
        <v>308606</v>
      </c>
      <c r="G24" s="157">
        <v>97770</v>
      </c>
      <c r="H24" s="157">
        <v>22214815</v>
      </c>
      <c r="I24" s="157">
        <v>14970</v>
      </c>
      <c r="J24" s="158" t="s">
        <v>125</v>
      </c>
      <c r="K24" s="158">
        <v>1340067</v>
      </c>
      <c r="L24" s="158">
        <v>1294917</v>
      </c>
    </row>
    <row r="25" spans="1:12">
      <c r="A25" s="124" t="s">
        <v>23</v>
      </c>
      <c r="B25" s="159">
        <v>46911</v>
      </c>
      <c r="C25" s="159">
        <v>1566048</v>
      </c>
      <c r="D25" s="159" t="s">
        <v>124</v>
      </c>
      <c r="E25" s="159" t="s">
        <v>125</v>
      </c>
      <c r="F25" s="159" t="s">
        <v>125</v>
      </c>
      <c r="G25" s="159" t="s">
        <v>124</v>
      </c>
      <c r="H25" s="159" t="s">
        <v>124</v>
      </c>
      <c r="I25" s="159" t="s">
        <v>124</v>
      </c>
      <c r="J25" s="160" t="s">
        <v>124</v>
      </c>
      <c r="K25" s="160" t="s">
        <v>125</v>
      </c>
      <c r="L25" s="160" t="s">
        <v>125</v>
      </c>
    </row>
    <row r="26" spans="1:12">
      <c r="A26" s="65"/>
      <c r="B26" s="15"/>
      <c r="C26" s="61"/>
      <c r="D26" s="61"/>
      <c r="E26" s="63"/>
      <c r="F26" s="63"/>
      <c r="G26" s="63"/>
      <c r="H26" s="63"/>
      <c r="I26" s="63"/>
      <c r="J26" s="15"/>
      <c r="K26" s="175" t="s">
        <v>87</v>
      </c>
    </row>
    <row r="27" spans="1:12" ht="14.25" customHeight="1">
      <c r="A27" s="233"/>
      <c r="B27" s="226" t="s">
        <v>155</v>
      </c>
      <c r="C27" s="228"/>
      <c r="D27" s="228"/>
      <c r="E27" s="228"/>
      <c r="F27" s="228"/>
      <c r="G27" s="228"/>
      <c r="H27" s="228"/>
      <c r="I27" s="228"/>
      <c r="J27" s="228"/>
      <c r="K27" s="228"/>
    </row>
    <row r="28" spans="1:12" ht="64.5" customHeight="1">
      <c r="A28" s="235"/>
      <c r="B28" s="190" t="s">
        <v>184</v>
      </c>
      <c r="C28" s="190" t="s">
        <v>185</v>
      </c>
      <c r="D28" s="190" t="s">
        <v>186</v>
      </c>
      <c r="E28" s="190" t="s">
        <v>187</v>
      </c>
      <c r="F28" s="190" t="s">
        <v>188</v>
      </c>
      <c r="G28" s="190" t="s">
        <v>189</v>
      </c>
      <c r="H28" s="190" t="s">
        <v>190</v>
      </c>
      <c r="I28" s="190" t="s">
        <v>191</v>
      </c>
      <c r="J28" s="190" t="s">
        <v>192</v>
      </c>
      <c r="K28" s="189" t="s">
        <v>193</v>
      </c>
    </row>
    <row r="29" spans="1:12" ht="15" customHeight="1">
      <c r="A29" s="202" t="s">
        <v>11</v>
      </c>
      <c r="B29" s="153">
        <v>631425</v>
      </c>
      <c r="C29" s="153">
        <v>1670798</v>
      </c>
      <c r="D29" s="153">
        <v>420425</v>
      </c>
      <c r="E29" s="153">
        <v>6461931</v>
      </c>
      <c r="F29" s="153">
        <v>1064340</v>
      </c>
      <c r="G29" s="153">
        <v>3088843</v>
      </c>
      <c r="H29" s="153">
        <v>21619</v>
      </c>
      <c r="I29" s="153">
        <v>10521</v>
      </c>
      <c r="J29" s="153">
        <v>3777781</v>
      </c>
      <c r="K29" s="153">
        <v>618987</v>
      </c>
    </row>
    <row r="30" spans="1:12" ht="15" customHeight="1">
      <c r="A30" s="69" t="s">
        <v>24</v>
      </c>
      <c r="B30" s="153" t="s">
        <v>124</v>
      </c>
      <c r="C30" s="153" t="s">
        <v>124</v>
      </c>
      <c r="D30" s="153" t="s">
        <v>124</v>
      </c>
      <c r="E30" s="153" t="s">
        <v>124</v>
      </c>
      <c r="F30" s="153" t="s">
        <v>124</v>
      </c>
      <c r="G30" s="153" t="s">
        <v>124</v>
      </c>
      <c r="H30" s="153" t="s">
        <v>124</v>
      </c>
      <c r="I30" s="153" t="s">
        <v>124</v>
      </c>
      <c r="J30" s="153" t="s">
        <v>124</v>
      </c>
      <c r="K30" s="153" t="s">
        <v>124</v>
      </c>
    </row>
    <row r="31" spans="1:12" ht="15" customHeight="1">
      <c r="A31" s="69" t="s">
        <v>0</v>
      </c>
      <c r="B31" s="153" t="s">
        <v>124</v>
      </c>
      <c r="C31" s="153" t="s">
        <v>124</v>
      </c>
      <c r="D31" s="153" t="s">
        <v>124</v>
      </c>
      <c r="E31" s="153" t="s">
        <v>124</v>
      </c>
      <c r="F31" s="153" t="s">
        <v>124</v>
      </c>
      <c r="G31" s="153" t="s">
        <v>124</v>
      </c>
      <c r="H31" s="153" t="s">
        <v>124</v>
      </c>
      <c r="I31" s="153" t="s">
        <v>124</v>
      </c>
      <c r="J31" s="153" t="s">
        <v>124</v>
      </c>
      <c r="K31" s="153" t="s">
        <v>124</v>
      </c>
    </row>
    <row r="32" spans="1:12" ht="15" customHeight="1">
      <c r="A32" s="69" t="s">
        <v>1</v>
      </c>
      <c r="B32" s="153" t="s">
        <v>124</v>
      </c>
      <c r="C32" s="153" t="s">
        <v>124</v>
      </c>
      <c r="D32" s="153" t="s">
        <v>125</v>
      </c>
      <c r="E32" s="153">
        <v>2362711</v>
      </c>
      <c r="F32" s="153" t="s">
        <v>124</v>
      </c>
      <c r="G32" s="153" t="s">
        <v>124</v>
      </c>
      <c r="H32" s="153" t="s">
        <v>124</v>
      </c>
      <c r="I32" s="153" t="s">
        <v>124</v>
      </c>
      <c r="J32" s="153" t="s">
        <v>124</v>
      </c>
      <c r="K32" s="153" t="s">
        <v>125</v>
      </c>
    </row>
    <row r="33" spans="1:11" ht="15" customHeight="1">
      <c r="A33" s="69" t="s">
        <v>2</v>
      </c>
      <c r="B33" s="153" t="s">
        <v>124</v>
      </c>
      <c r="C33" s="153" t="s">
        <v>124</v>
      </c>
      <c r="D33" s="153" t="s">
        <v>124</v>
      </c>
      <c r="E33" s="153" t="s">
        <v>125</v>
      </c>
      <c r="F33" s="153" t="s">
        <v>125</v>
      </c>
      <c r="G33" s="153" t="s">
        <v>124</v>
      </c>
      <c r="H33" s="153" t="s">
        <v>124</v>
      </c>
      <c r="I33" s="153" t="s">
        <v>124</v>
      </c>
      <c r="J33" s="153" t="s">
        <v>124</v>
      </c>
      <c r="K33" s="153" t="s">
        <v>124</v>
      </c>
    </row>
    <row r="34" spans="1:11" ht="15" customHeight="1">
      <c r="A34" s="69" t="s">
        <v>3</v>
      </c>
      <c r="B34" s="153" t="s">
        <v>124</v>
      </c>
      <c r="C34" s="153" t="s">
        <v>125</v>
      </c>
      <c r="D34" s="153" t="s">
        <v>125</v>
      </c>
      <c r="E34" s="153" t="s">
        <v>125</v>
      </c>
      <c r="F34" s="153" t="s">
        <v>124</v>
      </c>
      <c r="G34" s="153" t="s">
        <v>124</v>
      </c>
      <c r="H34" s="153" t="s">
        <v>124</v>
      </c>
      <c r="I34" s="153" t="s">
        <v>124</v>
      </c>
      <c r="J34" s="153" t="s">
        <v>124</v>
      </c>
      <c r="K34" s="153" t="s">
        <v>125</v>
      </c>
    </row>
    <row r="35" spans="1:11" ht="15" customHeight="1">
      <c r="A35" s="69" t="s">
        <v>4</v>
      </c>
      <c r="B35" s="153" t="s">
        <v>124</v>
      </c>
      <c r="C35" s="153" t="s">
        <v>124</v>
      </c>
      <c r="D35" s="153" t="s">
        <v>124</v>
      </c>
      <c r="E35" s="153" t="s">
        <v>124</v>
      </c>
      <c r="F35" s="153" t="s">
        <v>124</v>
      </c>
      <c r="G35" s="153" t="s">
        <v>124</v>
      </c>
      <c r="H35" s="153" t="s">
        <v>124</v>
      </c>
      <c r="I35" s="153" t="s">
        <v>124</v>
      </c>
      <c r="J35" s="153" t="s">
        <v>124</v>
      </c>
      <c r="K35" s="153" t="s">
        <v>124</v>
      </c>
    </row>
    <row r="36" spans="1:11" ht="15" customHeight="1">
      <c r="A36" s="69" t="s">
        <v>5</v>
      </c>
      <c r="B36" s="153" t="s">
        <v>124</v>
      </c>
      <c r="C36" s="153" t="s">
        <v>124</v>
      </c>
      <c r="D36" s="153" t="s">
        <v>124</v>
      </c>
      <c r="E36" s="153" t="s">
        <v>124</v>
      </c>
      <c r="F36" s="153" t="s">
        <v>124</v>
      </c>
      <c r="G36" s="153" t="s">
        <v>124</v>
      </c>
      <c r="H36" s="153" t="s">
        <v>124</v>
      </c>
      <c r="I36" s="153" t="s">
        <v>124</v>
      </c>
      <c r="J36" s="153" t="s">
        <v>124</v>
      </c>
      <c r="K36" s="153" t="s">
        <v>124</v>
      </c>
    </row>
    <row r="37" spans="1:11" ht="15" customHeight="1">
      <c r="A37" s="69" t="s">
        <v>25</v>
      </c>
      <c r="B37" s="153" t="s">
        <v>124</v>
      </c>
      <c r="C37" s="153" t="s">
        <v>124</v>
      </c>
      <c r="D37" s="153" t="s">
        <v>124</v>
      </c>
      <c r="E37" s="153" t="s">
        <v>124</v>
      </c>
      <c r="F37" s="153" t="s">
        <v>124</v>
      </c>
      <c r="G37" s="153" t="s">
        <v>124</v>
      </c>
      <c r="H37" s="153" t="s">
        <v>124</v>
      </c>
      <c r="I37" s="153" t="s">
        <v>124</v>
      </c>
      <c r="J37" s="153" t="s">
        <v>124</v>
      </c>
      <c r="K37" s="153" t="s">
        <v>124</v>
      </c>
    </row>
    <row r="38" spans="1:11" ht="15" customHeight="1">
      <c r="A38" s="69" t="s">
        <v>6</v>
      </c>
      <c r="B38" s="153">
        <v>629584</v>
      </c>
      <c r="C38" s="153" t="s">
        <v>124</v>
      </c>
      <c r="D38" s="153" t="s">
        <v>124</v>
      </c>
      <c r="E38" s="153" t="s">
        <v>124</v>
      </c>
      <c r="F38" s="153" t="s">
        <v>124</v>
      </c>
      <c r="G38" s="153" t="s">
        <v>124</v>
      </c>
      <c r="H38" s="153" t="s">
        <v>124</v>
      </c>
      <c r="I38" s="153" t="s">
        <v>124</v>
      </c>
      <c r="J38" s="153" t="s">
        <v>124</v>
      </c>
      <c r="K38" s="153" t="s">
        <v>124</v>
      </c>
    </row>
    <row r="39" spans="1:11" ht="15" customHeight="1">
      <c r="A39" s="69" t="s">
        <v>7</v>
      </c>
      <c r="B39" s="153" t="s">
        <v>125</v>
      </c>
      <c r="C39" s="153" t="s">
        <v>124</v>
      </c>
      <c r="D39" s="153" t="s">
        <v>124</v>
      </c>
      <c r="E39" s="153" t="s">
        <v>124</v>
      </c>
      <c r="F39" s="153" t="s">
        <v>124</v>
      </c>
      <c r="G39" s="153" t="s">
        <v>124</v>
      </c>
      <c r="H39" s="153" t="s">
        <v>124</v>
      </c>
      <c r="I39" s="153" t="s">
        <v>124</v>
      </c>
      <c r="J39" s="153" t="s">
        <v>124</v>
      </c>
      <c r="K39" s="153" t="s">
        <v>124</v>
      </c>
    </row>
    <row r="40" spans="1:11" ht="15" customHeight="1">
      <c r="A40" s="69" t="s">
        <v>12</v>
      </c>
      <c r="B40" s="153" t="s">
        <v>124</v>
      </c>
      <c r="C40" s="153">
        <v>105235</v>
      </c>
      <c r="D40" s="153" t="s">
        <v>125</v>
      </c>
      <c r="E40" s="153" t="s">
        <v>125</v>
      </c>
      <c r="F40" s="153" t="s">
        <v>124</v>
      </c>
      <c r="G40" s="153" t="s">
        <v>124</v>
      </c>
      <c r="H40" s="153" t="s">
        <v>124</v>
      </c>
      <c r="I40" s="153" t="s">
        <v>124</v>
      </c>
      <c r="J40" s="153" t="s">
        <v>125</v>
      </c>
      <c r="K40" s="153" t="s">
        <v>125</v>
      </c>
    </row>
    <row r="41" spans="1:11" ht="15" customHeight="1">
      <c r="A41" s="69" t="s">
        <v>13</v>
      </c>
      <c r="B41" s="153" t="s">
        <v>124</v>
      </c>
      <c r="C41" s="153" t="s">
        <v>124</v>
      </c>
      <c r="D41" s="153" t="s">
        <v>124</v>
      </c>
      <c r="E41" s="153" t="s">
        <v>124</v>
      </c>
      <c r="F41" s="153" t="s">
        <v>124</v>
      </c>
      <c r="G41" s="153" t="s">
        <v>124</v>
      </c>
      <c r="H41" s="153" t="s">
        <v>124</v>
      </c>
      <c r="I41" s="153" t="s">
        <v>124</v>
      </c>
      <c r="J41" s="153" t="s">
        <v>124</v>
      </c>
      <c r="K41" s="153" t="s">
        <v>124</v>
      </c>
    </row>
    <row r="42" spans="1:11" ht="15" customHeight="1">
      <c r="A42" s="69" t="s">
        <v>8</v>
      </c>
      <c r="B42" s="153" t="s">
        <v>125</v>
      </c>
      <c r="C42" s="153" t="s">
        <v>124</v>
      </c>
      <c r="D42" s="153" t="s">
        <v>125</v>
      </c>
      <c r="E42" s="153" t="s">
        <v>125</v>
      </c>
      <c r="F42" s="153" t="s">
        <v>125</v>
      </c>
      <c r="G42" s="153" t="s">
        <v>125</v>
      </c>
      <c r="H42" s="153" t="s">
        <v>124</v>
      </c>
      <c r="I42" s="153" t="s">
        <v>124</v>
      </c>
      <c r="J42" s="153" t="s">
        <v>124</v>
      </c>
      <c r="K42" s="153" t="s">
        <v>124</v>
      </c>
    </row>
    <row r="43" spans="1:11" ht="15" customHeight="1">
      <c r="A43" s="69" t="s">
        <v>10</v>
      </c>
      <c r="B43" s="153" t="s">
        <v>124</v>
      </c>
      <c r="C43" s="153" t="s">
        <v>124</v>
      </c>
      <c r="D43" s="153" t="s">
        <v>125</v>
      </c>
      <c r="E43" s="153" t="s">
        <v>125</v>
      </c>
      <c r="F43" s="153" t="s">
        <v>124</v>
      </c>
      <c r="G43" s="153" t="s">
        <v>124</v>
      </c>
      <c r="H43" s="153" t="s">
        <v>124</v>
      </c>
      <c r="I43" s="153" t="s">
        <v>124</v>
      </c>
      <c r="J43" s="153" t="s">
        <v>124</v>
      </c>
      <c r="K43" s="153" t="s">
        <v>124</v>
      </c>
    </row>
    <row r="44" spans="1:11" ht="15" customHeight="1">
      <c r="A44" s="69" t="s">
        <v>84</v>
      </c>
      <c r="B44" s="153" t="s">
        <v>124</v>
      </c>
      <c r="C44" s="153" t="s">
        <v>124</v>
      </c>
      <c r="D44" s="153" t="s">
        <v>124</v>
      </c>
      <c r="E44" s="153" t="s">
        <v>124</v>
      </c>
      <c r="F44" s="153" t="s">
        <v>124</v>
      </c>
      <c r="G44" s="153" t="s">
        <v>124</v>
      </c>
      <c r="H44" s="153" t="s">
        <v>124</v>
      </c>
      <c r="I44" s="153" t="s">
        <v>124</v>
      </c>
      <c r="J44" s="153" t="s">
        <v>124</v>
      </c>
      <c r="K44" s="153" t="s">
        <v>124</v>
      </c>
    </row>
    <row r="45" spans="1:11">
      <c r="A45" s="69" t="s">
        <v>27</v>
      </c>
      <c r="B45" s="153" t="s">
        <v>124</v>
      </c>
      <c r="C45" s="153" t="s">
        <v>124</v>
      </c>
      <c r="D45" s="153" t="s">
        <v>124</v>
      </c>
      <c r="E45" s="153" t="s">
        <v>124</v>
      </c>
      <c r="F45" s="153" t="s">
        <v>124</v>
      </c>
      <c r="G45" s="153" t="s">
        <v>124</v>
      </c>
      <c r="H45" s="153" t="s">
        <v>124</v>
      </c>
      <c r="I45" s="153" t="s">
        <v>124</v>
      </c>
      <c r="J45" s="153" t="s">
        <v>124</v>
      </c>
      <c r="K45" s="153" t="s">
        <v>124</v>
      </c>
    </row>
    <row r="46" spans="1:11">
      <c r="A46" s="69" t="s">
        <v>86</v>
      </c>
      <c r="B46" s="153" t="s">
        <v>124</v>
      </c>
      <c r="C46" s="153" t="s">
        <v>124</v>
      </c>
      <c r="D46" s="153" t="s">
        <v>125</v>
      </c>
      <c r="E46" s="153" t="s">
        <v>125</v>
      </c>
      <c r="F46" s="153" t="s">
        <v>124</v>
      </c>
      <c r="G46" s="153" t="s">
        <v>125</v>
      </c>
      <c r="H46" s="153" t="s">
        <v>124</v>
      </c>
      <c r="I46" s="153" t="s">
        <v>124</v>
      </c>
      <c r="J46" s="153" t="s">
        <v>125</v>
      </c>
      <c r="K46" s="153">
        <v>579114</v>
      </c>
    </row>
    <row r="47" spans="1:11">
      <c r="A47" s="69" t="s">
        <v>29</v>
      </c>
      <c r="B47" s="153" t="s">
        <v>124</v>
      </c>
      <c r="C47" s="153">
        <v>209120</v>
      </c>
      <c r="D47" s="153" t="s">
        <v>124</v>
      </c>
      <c r="E47" s="153" t="s">
        <v>125</v>
      </c>
      <c r="F47" s="153" t="s">
        <v>125</v>
      </c>
      <c r="G47" s="153">
        <v>170</v>
      </c>
      <c r="H47" s="153">
        <v>2145</v>
      </c>
      <c r="I47" s="153">
        <v>10521</v>
      </c>
      <c r="J47" s="153">
        <v>8745</v>
      </c>
      <c r="K47" s="153" t="s">
        <v>125</v>
      </c>
    </row>
    <row r="48" spans="1:11">
      <c r="A48" s="69" t="s">
        <v>9</v>
      </c>
      <c r="B48" s="153" t="s">
        <v>124</v>
      </c>
      <c r="C48" s="153" t="s">
        <v>125</v>
      </c>
      <c r="D48" s="153">
        <v>33526</v>
      </c>
      <c r="E48" s="153">
        <v>1317377</v>
      </c>
      <c r="F48" s="153">
        <v>959281</v>
      </c>
      <c r="G48" s="153">
        <v>2922774</v>
      </c>
      <c r="H48" s="153">
        <v>19474</v>
      </c>
      <c r="I48" s="153" t="s">
        <v>124</v>
      </c>
      <c r="J48" s="153">
        <v>3337018</v>
      </c>
      <c r="K48" s="153" t="s">
        <v>124</v>
      </c>
    </row>
    <row r="49" spans="1:11">
      <c r="A49" s="124" t="s">
        <v>23</v>
      </c>
      <c r="B49" s="155" t="s">
        <v>124</v>
      </c>
      <c r="C49" s="155" t="s">
        <v>124</v>
      </c>
      <c r="D49" s="155" t="s">
        <v>125</v>
      </c>
      <c r="E49" s="155" t="s">
        <v>125</v>
      </c>
      <c r="F49" s="155" t="s">
        <v>125</v>
      </c>
      <c r="G49" s="155" t="s">
        <v>124</v>
      </c>
      <c r="H49" s="155" t="s">
        <v>124</v>
      </c>
      <c r="I49" s="155" t="s">
        <v>124</v>
      </c>
      <c r="J49" s="155" t="s">
        <v>124</v>
      </c>
      <c r="K49" s="155" t="s">
        <v>124</v>
      </c>
    </row>
  </sheetData>
  <mergeCells count="8">
    <mergeCell ref="A1:L1"/>
    <mergeCell ref="A2:L2"/>
    <mergeCell ref="B27:K27"/>
    <mergeCell ref="A27:A28"/>
    <mergeCell ref="A3:A4"/>
    <mergeCell ref="B3:B4"/>
    <mergeCell ref="C3:C4"/>
    <mergeCell ref="D3:L3"/>
  </mergeCells>
  <printOptions horizontalCentered="1"/>
  <pageMargins left="0.78740157480314965" right="0.39370078740157483" top="0.35433070866141736" bottom="0.23622047244094491" header="0.19685039370078741" footer="0.19685039370078741"/>
  <pageSetup paperSize="9" scale="70" firstPageNumber="7" orientation="landscape" r:id="rId1"/>
  <headerFooter alignWithMargins="0">
    <oddFooter>&amp;R&amp;"-,полужирный"&amp;8 8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2"/>
  <sheetViews>
    <sheetView view="pageBreakPreview" zoomScale="70" zoomScaleNormal="100" zoomScaleSheetLayoutView="70" workbookViewId="0">
      <selection activeCell="A3" sqref="A3:A4"/>
    </sheetView>
  </sheetViews>
  <sheetFormatPr defaultColWidth="9.140625" defaultRowHeight="12"/>
  <cols>
    <col min="1" max="1" width="21.140625" style="6" customWidth="1"/>
    <col min="2" max="2" width="16" style="6" customWidth="1"/>
    <col min="3" max="3" width="17.5703125" style="6" customWidth="1"/>
    <col min="4" max="4" width="14.140625" style="6" customWidth="1"/>
    <col min="5" max="5" width="12.7109375" style="6" customWidth="1"/>
    <col min="6" max="6" width="14" style="6" customWidth="1"/>
    <col min="7" max="7" width="14.85546875" style="6" customWidth="1"/>
    <col min="8" max="8" width="16.28515625" style="6" customWidth="1"/>
    <col min="9" max="9" width="12.28515625" style="6" customWidth="1"/>
    <col min="10" max="10" width="10.7109375" style="6" customWidth="1"/>
    <col min="11" max="11" width="10.42578125" style="6" customWidth="1"/>
    <col min="12" max="12" width="10.28515625" style="6" customWidth="1"/>
    <col min="13" max="16" width="9.140625" style="6" customWidth="1"/>
    <col min="17" max="16384" width="9.140625" style="6"/>
  </cols>
  <sheetData>
    <row r="1" spans="1:12" ht="18" customHeight="1">
      <c r="A1" s="239" t="s">
        <v>122</v>
      </c>
      <c r="B1" s="239"/>
      <c r="C1" s="239"/>
      <c r="D1" s="239"/>
      <c r="E1" s="239"/>
      <c r="F1" s="239"/>
      <c r="G1" s="239"/>
      <c r="H1" s="239"/>
      <c r="I1" s="239"/>
      <c r="J1" s="239"/>
      <c r="K1" s="239"/>
      <c r="L1" s="239"/>
    </row>
    <row r="2" spans="1:12" ht="15.75" customHeight="1">
      <c r="A2" s="239" t="s">
        <v>89</v>
      </c>
      <c r="B2" s="239"/>
      <c r="C2" s="239"/>
      <c r="D2" s="239"/>
      <c r="E2" s="239"/>
      <c r="F2" s="239"/>
      <c r="G2" s="239"/>
      <c r="H2" s="239"/>
      <c r="I2" s="239"/>
      <c r="J2" s="239"/>
      <c r="K2" s="239"/>
      <c r="L2" s="239"/>
    </row>
    <row r="3" spans="1:12" ht="13.5" customHeight="1">
      <c r="A3" s="236"/>
      <c r="B3" s="227" t="s">
        <v>132</v>
      </c>
      <c r="C3" s="226" t="s">
        <v>127</v>
      </c>
      <c r="D3" s="226" t="s">
        <v>155</v>
      </c>
      <c r="E3" s="228"/>
      <c r="F3" s="228"/>
      <c r="G3" s="228"/>
      <c r="H3" s="228"/>
      <c r="I3" s="228"/>
      <c r="J3" s="228"/>
      <c r="K3" s="228"/>
      <c r="L3" s="228"/>
    </row>
    <row r="4" spans="1:12" ht="87.75" customHeight="1">
      <c r="A4" s="237"/>
      <c r="B4" s="227"/>
      <c r="C4" s="226"/>
      <c r="D4" s="192" t="s">
        <v>175</v>
      </c>
      <c r="E4" s="194" t="s">
        <v>176</v>
      </c>
      <c r="F4" s="192" t="s">
        <v>177</v>
      </c>
      <c r="G4" s="192" t="s">
        <v>178</v>
      </c>
      <c r="H4" s="192" t="s">
        <v>179</v>
      </c>
      <c r="I4" s="192" t="s">
        <v>180</v>
      </c>
      <c r="J4" s="192" t="s">
        <v>181</v>
      </c>
      <c r="K4" s="192" t="s">
        <v>182</v>
      </c>
      <c r="L4" s="195" t="s">
        <v>183</v>
      </c>
    </row>
    <row r="5" spans="1:12" ht="12" customHeight="1">
      <c r="A5" s="202" t="s">
        <v>11</v>
      </c>
      <c r="B5" s="157">
        <v>5766970</v>
      </c>
      <c r="C5" s="157">
        <v>214741342</v>
      </c>
      <c r="D5" s="157">
        <v>32383364</v>
      </c>
      <c r="E5" s="157">
        <v>44164349</v>
      </c>
      <c r="F5" s="157">
        <v>20925574</v>
      </c>
      <c r="G5" s="157">
        <v>424596</v>
      </c>
      <c r="H5" s="157">
        <v>22450490</v>
      </c>
      <c r="I5" s="157">
        <v>100339</v>
      </c>
      <c r="J5" s="157" t="s">
        <v>125</v>
      </c>
      <c r="K5" s="157">
        <v>3350317</v>
      </c>
      <c r="L5" s="157">
        <v>1116511</v>
      </c>
    </row>
    <row r="6" spans="1:12" ht="12" customHeight="1">
      <c r="A6" s="69" t="s">
        <v>24</v>
      </c>
      <c r="B6" s="157" t="s">
        <v>124</v>
      </c>
      <c r="C6" s="157" t="s">
        <v>124</v>
      </c>
      <c r="D6" s="157" t="s">
        <v>124</v>
      </c>
      <c r="E6" s="157" t="s">
        <v>124</v>
      </c>
      <c r="F6" s="157" t="s">
        <v>124</v>
      </c>
      <c r="G6" s="157" t="s">
        <v>124</v>
      </c>
      <c r="H6" s="157" t="s">
        <v>124</v>
      </c>
      <c r="I6" s="157" t="s">
        <v>124</v>
      </c>
      <c r="J6" s="157" t="s">
        <v>124</v>
      </c>
      <c r="K6" s="157" t="s">
        <v>124</v>
      </c>
      <c r="L6" s="157" t="s">
        <v>124</v>
      </c>
    </row>
    <row r="7" spans="1:12" ht="12" customHeight="1">
      <c r="A7" s="69" t="s">
        <v>0</v>
      </c>
      <c r="B7" s="157" t="s">
        <v>124</v>
      </c>
      <c r="C7" s="157" t="s">
        <v>124</v>
      </c>
      <c r="D7" s="157" t="s">
        <v>124</v>
      </c>
      <c r="E7" s="157" t="s">
        <v>124</v>
      </c>
      <c r="F7" s="157" t="s">
        <v>124</v>
      </c>
      <c r="G7" s="157" t="s">
        <v>124</v>
      </c>
      <c r="H7" s="157" t="s">
        <v>124</v>
      </c>
      <c r="I7" s="157" t="s">
        <v>124</v>
      </c>
      <c r="J7" s="157" t="s">
        <v>124</v>
      </c>
      <c r="K7" s="157" t="s">
        <v>124</v>
      </c>
      <c r="L7" s="157" t="s">
        <v>124</v>
      </c>
    </row>
    <row r="8" spans="1:12" ht="12" customHeight="1">
      <c r="A8" s="69" t="s">
        <v>1</v>
      </c>
      <c r="B8" s="157" t="s">
        <v>124</v>
      </c>
      <c r="C8" s="157" t="s">
        <v>124</v>
      </c>
      <c r="D8" s="157" t="s">
        <v>124</v>
      </c>
      <c r="E8" s="157" t="s">
        <v>124</v>
      </c>
      <c r="F8" s="157" t="s">
        <v>124</v>
      </c>
      <c r="G8" s="157" t="s">
        <v>124</v>
      </c>
      <c r="H8" s="157" t="s">
        <v>124</v>
      </c>
      <c r="I8" s="157" t="s">
        <v>124</v>
      </c>
      <c r="J8" s="157" t="s">
        <v>124</v>
      </c>
      <c r="K8" s="157" t="s">
        <v>124</v>
      </c>
      <c r="L8" s="157" t="s">
        <v>124</v>
      </c>
    </row>
    <row r="9" spans="1:12" ht="12" customHeight="1">
      <c r="A9" s="69" t="s">
        <v>2</v>
      </c>
      <c r="B9" s="157" t="s">
        <v>125</v>
      </c>
      <c r="C9" s="157" t="s">
        <v>125</v>
      </c>
      <c r="D9" s="157" t="s">
        <v>124</v>
      </c>
      <c r="E9" s="157" t="s">
        <v>124</v>
      </c>
      <c r="F9" s="157" t="s">
        <v>124</v>
      </c>
      <c r="G9" s="157" t="s">
        <v>124</v>
      </c>
      <c r="H9" s="157" t="s">
        <v>124</v>
      </c>
      <c r="I9" s="157" t="s">
        <v>124</v>
      </c>
      <c r="J9" s="157" t="s">
        <v>124</v>
      </c>
      <c r="K9" s="157" t="s">
        <v>124</v>
      </c>
      <c r="L9" s="157" t="s">
        <v>124</v>
      </c>
    </row>
    <row r="10" spans="1:12" ht="12" customHeight="1">
      <c r="A10" s="69" t="s">
        <v>3</v>
      </c>
      <c r="B10" s="157">
        <v>1370</v>
      </c>
      <c r="C10" s="157">
        <v>46297</v>
      </c>
      <c r="D10" s="157" t="s">
        <v>124</v>
      </c>
      <c r="E10" s="157" t="s">
        <v>124</v>
      </c>
      <c r="F10" s="157" t="s">
        <v>124</v>
      </c>
      <c r="G10" s="157" t="s">
        <v>124</v>
      </c>
      <c r="H10" s="157" t="s">
        <v>124</v>
      </c>
      <c r="I10" s="157" t="s">
        <v>124</v>
      </c>
      <c r="J10" s="157" t="s">
        <v>124</v>
      </c>
      <c r="K10" s="157">
        <v>46297</v>
      </c>
      <c r="L10" s="157" t="s">
        <v>124</v>
      </c>
    </row>
    <row r="11" spans="1:12" ht="12" customHeight="1">
      <c r="A11" s="69" t="s">
        <v>4</v>
      </c>
      <c r="B11" s="157" t="s">
        <v>125</v>
      </c>
      <c r="C11" s="157" t="s">
        <v>125</v>
      </c>
      <c r="D11" s="157" t="s">
        <v>124</v>
      </c>
      <c r="E11" s="157" t="s">
        <v>124</v>
      </c>
      <c r="F11" s="157" t="s">
        <v>124</v>
      </c>
      <c r="G11" s="157" t="s">
        <v>124</v>
      </c>
      <c r="H11" s="157" t="s">
        <v>124</v>
      </c>
      <c r="I11" s="157" t="s">
        <v>124</v>
      </c>
      <c r="J11" s="157" t="s">
        <v>124</v>
      </c>
      <c r="K11" s="157" t="s">
        <v>124</v>
      </c>
      <c r="L11" s="157" t="s">
        <v>125</v>
      </c>
    </row>
    <row r="12" spans="1:12" ht="12" customHeight="1">
      <c r="A12" s="69" t="s">
        <v>5</v>
      </c>
      <c r="B12" s="157" t="s">
        <v>124</v>
      </c>
      <c r="C12" s="157" t="s">
        <v>124</v>
      </c>
      <c r="D12" s="157" t="s">
        <v>124</v>
      </c>
      <c r="E12" s="157" t="s">
        <v>124</v>
      </c>
      <c r="F12" s="157" t="s">
        <v>124</v>
      </c>
      <c r="G12" s="157" t="s">
        <v>124</v>
      </c>
      <c r="H12" s="157" t="s">
        <v>124</v>
      </c>
      <c r="I12" s="157" t="s">
        <v>124</v>
      </c>
      <c r="J12" s="157" t="s">
        <v>124</v>
      </c>
      <c r="K12" s="157" t="s">
        <v>124</v>
      </c>
      <c r="L12" s="157" t="s">
        <v>124</v>
      </c>
    </row>
    <row r="13" spans="1:12" ht="12" customHeight="1">
      <c r="A13" s="69" t="s">
        <v>25</v>
      </c>
      <c r="B13" s="157" t="s">
        <v>124</v>
      </c>
      <c r="C13" s="157" t="s">
        <v>124</v>
      </c>
      <c r="D13" s="157" t="s">
        <v>124</v>
      </c>
      <c r="E13" s="157" t="s">
        <v>124</v>
      </c>
      <c r="F13" s="157" t="s">
        <v>124</v>
      </c>
      <c r="G13" s="157" t="s">
        <v>124</v>
      </c>
      <c r="H13" s="157" t="s">
        <v>124</v>
      </c>
      <c r="I13" s="157" t="s">
        <v>124</v>
      </c>
      <c r="J13" s="157" t="s">
        <v>124</v>
      </c>
      <c r="K13" s="157" t="s">
        <v>124</v>
      </c>
      <c r="L13" s="157" t="s">
        <v>124</v>
      </c>
    </row>
    <row r="14" spans="1:12" ht="12" customHeight="1">
      <c r="A14" s="69" t="s">
        <v>6</v>
      </c>
      <c r="B14" s="157">
        <v>2168162</v>
      </c>
      <c r="C14" s="157">
        <v>18519475</v>
      </c>
      <c r="D14" s="157">
        <v>70642</v>
      </c>
      <c r="E14" s="157">
        <v>2244311</v>
      </c>
      <c r="F14" s="157">
        <v>4917559</v>
      </c>
      <c r="G14" s="157">
        <v>313260</v>
      </c>
      <c r="H14" s="157">
        <v>2331568</v>
      </c>
      <c r="I14" s="157" t="s">
        <v>125</v>
      </c>
      <c r="J14" s="157" t="s">
        <v>125</v>
      </c>
      <c r="K14" s="157" t="s">
        <v>125</v>
      </c>
      <c r="L14" s="157" t="s">
        <v>124</v>
      </c>
    </row>
    <row r="15" spans="1:12" ht="12" customHeight="1">
      <c r="A15" s="69" t="s">
        <v>7</v>
      </c>
      <c r="B15" s="157">
        <v>130360</v>
      </c>
      <c r="C15" s="157">
        <v>2200123</v>
      </c>
      <c r="D15" s="157">
        <v>2126836</v>
      </c>
      <c r="E15" s="157" t="s">
        <v>124</v>
      </c>
      <c r="F15" s="157" t="s">
        <v>124</v>
      </c>
      <c r="G15" s="157">
        <v>7958</v>
      </c>
      <c r="H15" s="157">
        <v>5455</v>
      </c>
      <c r="I15" s="157">
        <v>3</v>
      </c>
      <c r="J15" s="157" t="s">
        <v>124</v>
      </c>
      <c r="K15" s="157">
        <v>24406</v>
      </c>
      <c r="L15" s="157" t="s">
        <v>124</v>
      </c>
    </row>
    <row r="16" spans="1:12" ht="12" customHeight="1">
      <c r="A16" s="69" t="s">
        <v>12</v>
      </c>
      <c r="B16" s="157" t="s">
        <v>124</v>
      </c>
      <c r="C16" s="157" t="s">
        <v>124</v>
      </c>
      <c r="D16" s="157" t="s">
        <v>124</v>
      </c>
      <c r="E16" s="157" t="s">
        <v>124</v>
      </c>
      <c r="F16" s="157" t="s">
        <v>124</v>
      </c>
      <c r="G16" s="157" t="s">
        <v>124</v>
      </c>
      <c r="H16" s="157" t="s">
        <v>124</v>
      </c>
      <c r="I16" s="157" t="s">
        <v>124</v>
      </c>
      <c r="J16" s="157" t="s">
        <v>124</v>
      </c>
      <c r="K16" s="157" t="s">
        <v>124</v>
      </c>
      <c r="L16" s="157" t="s">
        <v>124</v>
      </c>
    </row>
    <row r="17" spans="1:12">
      <c r="A17" s="69" t="s">
        <v>13</v>
      </c>
      <c r="B17" s="157">
        <v>5656</v>
      </c>
      <c r="C17" s="157">
        <v>384115</v>
      </c>
      <c r="D17" s="157" t="s">
        <v>124</v>
      </c>
      <c r="E17" s="157">
        <v>48855</v>
      </c>
      <c r="F17" s="157">
        <v>26295</v>
      </c>
      <c r="G17" s="157">
        <v>41</v>
      </c>
      <c r="H17" s="157">
        <v>63911</v>
      </c>
      <c r="I17" s="157" t="s">
        <v>124</v>
      </c>
      <c r="J17" s="157" t="s">
        <v>124</v>
      </c>
      <c r="K17" s="157" t="s">
        <v>124</v>
      </c>
      <c r="L17" s="157" t="s">
        <v>124</v>
      </c>
    </row>
    <row r="18" spans="1:12">
      <c r="A18" s="69" t="s">
        <v>8</v>
      </c>
      <c r="B18" s="157" t="s">
        <v>124</v>
      </c>
      <c r="C18" s="157" t="s">
        <v>124</v>
      </c>
      <c r="D18" s="157" t="s">
        <v>124</v>
      </c>
      <c r="E18" s="157" t="s">
        <v>124</v>
      </c>
      <c r="F18" s="157" t="s">
        <v>124</v>
      </c>
      <c r="G18" s="157" t="s">
        <v>124</v>
      </c>
      <c r="H18" s="157" t="s">
        <v>124</v>
      </c>
      <c r="I18" s="157" t="s">
        <v>124</v>
      </c>
      <c r="J18" s="158" t="s">
        <v>124</v>
      </c>
      <c r="K18" s="158" t="s">
        <v>124</v>
      </c>
      <c r="L18" s="158" t="s">
        <v>124</v>
      </c>
    </row>
    <row r="19" spans="1:12">
      <c r="A19" s="69" t="s">
        <v>10</v>
      </c>
      <c r="B19" s="157" t="s">
        <v>124</v>
      </c>
      <c r="C19" s="157" t="s">
        <v>124</v>
      </c>
      <c r="D19" s="157" t="s">
        <v>124</v>
      </c>
      <c r="E19" s="157" t="s">
        <v>124</v>
      </c>
      <c r="F19" s="157" t="s">
        <v>124</v>
      </c>
      <c r="G19" s="157" t="s">
        <v>124</v>
      </c>
      <c r="H19" s="157" t="s">
        <v>124</v>
      </c>
      <c r="I19" s="157" t="s">
        <v>124</v>
      </c>
      <c r="J19" s="158" t="s">
        <v>124</v>
      </c>
      <c r="K19" s="158" t="s">
        <v>124</v>
      </c>
      <c r="L19" s="158" t="s">
        <v>124</v>
      </c>
    </row>
    <row r="20" spans="1:12">
      <c r="A20" s="69" t="s">
        <v>84</v>
      </c>
      <c r="B20" s="157" t="s">
        <v>124</v>
      </c>
      <c r="C20" s="157" t="s">
        <v>124</v>
      </c>
      <c r="D20" s="157" t="s">
        <v>124</v>
      </c>
      <c r="E20" s="157" t="s">
        <v>124</v>
      </c>
      <c r="F20" s="157" t="s">
        <v>124</v>
      </c>
      <c r="G20" s="157" t="s">
        <v>124</v>
      </c>
      <c r="H20" s="157" t="s">
        <v>124</v>
      </c>
      <c r="I20" s="157" t="s">
        <v>124</v>
      </c>
      <c r="J20" s="158" t="s">
        <v>124</v>
      </c>
      <c r="K20" s="158" t="s">
        <v>124</v>
      </c>
      <c r="L20" s="158" t="s">
        <v>124</v>
      </c>
    </row>
    <row r="21" spans="1:12">
      <c r="A21" s="69" t="s">
        <v>27</v>
      </c>
      <c r="B21" s="157" t="s">
        <v>124</v>
      </c>
      <c r="C21" s="157" t="s">
        <v>124</v>
      </c>
      <c r="D21" s="157" t="s">
        <v>124</v>
      </c>
      <c r="E21" s="157" t="s">
        <v>124</v>
      </c>
      <c r="F21" s="157" t="s">
        <v>124</v>
      </c>
      <c r="G21" s="157" t="s">
        <v>124</v>
      </c>
      <c r="H21" s="157" t="s">
        <v>124</v>
      </c>
      <c r="I21" s="157" t="s">
        <v>124</v>
      </c>
      <c r="J21" s="158" t="s">
        <v>124</v>
      </c>
      <c r="K21" s="158" t="s">
        <v>124</v>
      </c>
      <c r="L21" s="158" t="s">
        <v>124</v>
      </c>
    </row>
    <row r="22" spans="1:12">
      <c r="A22" s="69" t="s">
        <v>86</v>
      </c>
      <c r="B22" s="157" t="s">
        <v>125</v>
      </c>
      <c r="C22" s="157" t="s">
        <v>125</v>
      </c>
      <c r="D22" s="157" t="s">
        <v>125</v>
      </c>
      <c r="E22" s="157" t="s">
        <v>124</v>
      </c>
      <c r="F22" s="157" t="s">
        <v>124</v>
      </c>
      <c r="G22" s="157" t="s">
        <v>125</v>
      </c>
      <c r="H22" s="157" t="s">
        <v>125</v>
      </c>
      <c r="I22" s="157" t="s">
        <v>124</v>
      </c>
      <c r="J22" s="158" t="s">
        <v>124</v>
      </c>
      <c r="K22" s="158" t="s">
        <v>125</v>
      </c>
      <c r="L22" s="158" t="s">
        <v>125</v>
      </c>
    </row>
    <row r="23" spans="1:12" ht="11.25" customHeight="1">
      <c r="A23" s="69" t="s">
        <v>29</v>
      </c>
      <c r="B23" s="157">
        <v>260129</v>
      </c>
      <c r="C23" s="157">
        <v>20597807</v>
      </c>
      <c r="D23" s="157">
        <v>944739</v>
      </c>
      <c r="E23" s="157" t="s">
        <v>125</v>
      </c>
      <c r="F23" s="157" t="s">
        <v>125</v>
      </c>
      <c r="G23" s="157" t="s">
        <v>125</v>
      </c>
      <c r="H23" s="157">
        <v>372165</v>
      </c>
      <c r="I23" s="157" t="s">
        <v>124</v>
      </c>
      <c r="J23" s="158" t="s">
        <v>124</v>
      </c>
      <c r="K23" s="158" t="s">
        <v>124</v>
      </c>
      <c r="L23" s="158" t="s">
        <v>124</v>
      </c>
    </row>
    <row r="24" spans="1:12">
      <c r="A24" s="69" t="s">
        <v>9</v>
      </c>
      <c r="B24" s="157">
        <v>2828696</v>
      </c>
      <c r="C24" s="157">
        <v>171224872</v>
      </c>
      <c r="D24" s="157">
        <v>29240319</v>
      </c>
      <c r="E24" s="157">
        <v>37808364</v>
      </c>
      <c r="F24" s="157">
        <v>13827956</v>
      </c>
      <c r="G24" s="157">
        <v>1367</v>
      </c>
      <c r="H24" s="157">
        <v>19481780</v>
      </c>
      <c r="I24" s="157" t="s">
        <v>125</v>
      </c>
      <c r="J24" s="158" t="s">
        <v>124</v>
      </c>
      <c r="K24" s="158">
        <v>573027</v>
      </c>
      <c r="L24" s="158">
        <v>1071122</v>
      </c>
    </row>
    <row r="25" spans="1:12">
      <c r="A25" s="124" t="s">
        <v>23</v>
      </c>
      <c r="B25" s="159">
        <v>191442</v>
      </c>
      <c r="C25" s="159">
        <v>465406</v>
      </c>
      <c r="D25" s="159" t="s">
        <v>124</v>
      </c>
      <c r="E25" s="159">
        <v>55505</v>
      </c>
      <c r="F25" s="159">
        <v>21464</v>
      </c>
      <c r="G25" s="159">
        <v>1720</v>
      </c>
      <c r="H25" s="159">
        <v>182456</v>
      </c>
      <c r="I25" s="159" t="s">
        <v>124</v>
      </c>
      <c r="J25" s="160" t="s">
        <v>124</v>
      </c>
      <c r="K25" s="160">
        <v>1226</v>
      </c>
      <c r="L25" s="160" t="s">
        <v>124</v>
      </c>
    </row>
    <row r="26" spans="1:12">
      <c r="A26" s="142"/>
      <c r="B26" s="128"/>
      <c r="C26" s="128"/>
      <c r="D26" s="128"/>
      <c r="E26" s="128"/>
      <c r="F26" s="128"/>
      <c r="G26" s="128"/>
      <c r="H26" s="15"/>
      <c r="I26" s="174"/>
      <c r="J26" s="15"/>
      <c r="K26" s="175" t="s">
        <v>87</v>
      </c>
    </row>
    <row r="27" spans="1:12" ht="14.25" customHeight="1">
      <c r="A27" s="233"/>
      <c r="B27" s="226" t="s">
        <v>155</v>
      </c>
      <c r="C27" s="228"/>
      <c r="D27" s="228"/>
      <c r="E27" s="228"/>
      <c r="F27" s="228"/>
      <c r="G27" s="228"/>
      <c r="H27" s="228"/>
      <c r="I27" s="228"/>
      <c r="J27" s="228"/>
      <c r="K27" s="228"/>
    </row>
    <row r="28" spans="1:12" ht="66.75" customHeight="1">
      <c r="A28" s="235"/>
      <c r="B28" s="190" t="s">
        <v>184</v>
      </c>
      <c r="C28" s="190" t="s">
        <v>185</v>
      </c>
      <c r="D28" s="190" t="s">
        <v>186</v>
      </c>
      <c r="E28" s="190" t="s">
        <v>187</v>
      </c>
      <c r="F28" s="190" t="s">
        <v>188</v>
      </c>
      <c r="G28" s="190" t="s">
        <v>189</v>
      </c>
      <c r="H28" s="190" t="s">
        <v>190</v>
      </c>
      <c r="I28" s="190" t="s">
        <v>191</v>
      </c>
      <c r="J28" s="190" t="s">
        <v>192</v>
      </c>
      <c r="K28" s="189" t="s">
        <v>193</v>
      </c>
    </row>
    <row r="29" spans="1:12" ht="15" customHeight="1">
      <c r="A29" s="202" t="s">
        <v>11</v>
      </c>
      <c r="B29" s="157">
        <v>2942275</v>
      </c>
      <c r="C29" s="157">
        <v>2854752</v>
      </c>
      <c r="D29" s="157">
        <v>10116083</v>
      </c>
      <c r="E29" s="157">
        <v>53832346</v>
      </c>
      <c r="F29" s="157">
        <v>195823</v>
      </c>
      <c r="G29" s="157">
        <v>15346630</v>
      </c>
      <c r="H29" s="157">
        <v>279764</v>
      </c>
      <c r="I29" s="157">
        <v>679631</v>
      </c>
      <c r="J29" s="157">
        <v>2144334</v>
      </c>
      <c r="K29" s="157">
        <v>1378739</v>
      </c>
    </row>
    <row r="30" spans="1:12">
      <c r="A30" s="69" t="s">
        <v>24</v>
      </c>
      <c r="B30" s="157" t="s">
        <v>124</v>
      </c>
      <c r="C30" s="157" t="s">
        <v>124</v>
      </c>
      <c r="D30" s="157" t="s">
        <v>124</v>
      </c>
      <c r="E30" s="157" t="s">
        <v>124</v>
      </c>
      <c r="F30" s="157" t="s">
        <v>124</v>
      </c>
      <c r="G30" s="158" t="s">
        <v>124</v>
      </c>
      <c r="H30" s="158" t="s">
        <v>124</v>
      </c>
      <c r="I30" s="158" t="s">
        <v>124</v>
      </c>
      <c r="J30" s="158" t="s">
        <v>124</v>
      </c>
      <c r="K30" s="158" t="s">
        <v>124</v>
      </c>
    </row>
    <row r="31" spans="1:12">
      <c r="A31" s="69" t="s">
        <v>0</v>
      </c>
      <c r="B31" s="158" t="s">
        <v>124</v>
      </c>
      <c r="C31" s="158" t="s">
        <v>124</v>
      </c>
      <c r="D31" s="158" t="s">
        <v>124</v>
      </c>
      <c r="E31" s="158" t="s">
        <v>124</v>
      </c>
      <c r="F31" s="158" t="s">
        <v>124</v>
      </c>
      <c r="G31" s="158" t="s">
        <v>124</v>
      </c>
      <c r="H31" s="158" t="s">
        <v>124</v>
      </c>
      <c r="I31" s="158" t="s">
        <v>124</v>
      </c>
      <c r="J31" s="158" t="s">
        <v>124</v>
      </c>
      <c r="K31" s="158" t="s">
        <v>124</v>
      </c>
    </row>
    <row r="32" spans="1:12">
      <c r="A32" s="69" t="s">
        <v>1</v>
      </c>
      <c r="B32" s="158" t="s">
        <v>124</v>
      </c>
      <c r="C32" s="158" t="s">
        <v>124</v>
      </c>
      <c r="D32" s="158" t="s">
        <v>124</v>
      </c>
      <c r="E32" s="158" t="s">
        <v>124</v>
      </c>
      <c r="F32" s="158" t="s">
        <v>124</v>
      </c>
      <c r="G32" s="158" t="s">
        <v>124</v>
      </c>
      <c r="H32" s="158" t="s">
        <v>124</v>
      </c>
      <c r="I32" s="158" t="s">
        <v>124</v>
      </c>
      <c r="J32" s="158" t="s">
        <v>124</v>
      </c>
      <c r="K32" s="158" t="s">
        <v>124</v>
      </c>
    </row>
    <row r="33" spans="1:11">
      <c r="A33" s="69" t="s">
        <v>2</v>
      </c>
      <c r="B33" s="158" t="s">
        <v>124</v>
      </c>
      <c r="C33" s="158" t="s">
        <v>124</v>
      </c>
      <c r="D33" s="158" t="s">
        <v>124</v>
      </c>
      <c r="E33" s="158" t="s">
        <v>124</v>
      </c>
      <c r="F33" s="158" t="s">
        <v>125</v>
      </c>
      <c r="G33" s="158" t="s">
        <v>124</v>
      </c>
      <c r="H33" s="158" t="s">
        <v>124</v>
      </c>
      <c r="I33" s="158" t="s">
        <v>124</v>
      </c>
      <c r="J33" s="158" t="s">
        <v>124</v>
      </c>
      <c r="K33" s="158" t="s">
        <v>124</v>
      </c>
    </row>
    <row r="34" spans="1:11">
      <c r="A34" s="69" t="s">
        <v>3</v>
      </c>
      <c r="B34" s="158" t="s">
        <v>124</v>
      </c>
      <c r="C34" s="158" t="s">
        <v>124</v>
      </c>
      <c r="D34" s="158" t="s">
        <v>124</v>
      </c>
      <c r="E34" s="158" t="s">
        <v>124</v>
      </c>
      <c r="F34" s="158" t="s">
        <v>124</v>
      </c>
      <c r="G34" s="158" t="s">
        <v>124</v>
      </c>
      <c r="H34" s="158" t="s">
        <v>124</v>
      </c>
      <c r="I34" s="158" t="s">
        <v>124</v>
      </c>
      <c r="J34" s="158" t="s">
        <v>124</v>
      </c>
      <c r="K34" s="158" t="s">
        <v>124</v>
      </c>
    </row>
    <row r="35" spans="1:11">
      <c r="A35" s="69" t="s">
        <v>4</v>
      </c>
      <c r="B35" s="158" t="s">
        <v>124</v>
      </c>
      <c r="C35" s="158" t="s">
        <v>124</v>
      </c>
      <c r="D35" s="158" t="s">
        <v>124</v>
      </c>
      <c r="E35" s="158" t="s">
        <v>124</v>
      </c>
      <c r="F35" s="158" t="s">
        <v>124</v>
      </c>
      <c r="G35" s="158" t="s">
        <v>124</v>
      </c>
      <c r="H35" s="158" t="s">
        <v>124</v>
      </c>
      <c r="I35" s="158" t="s">
        <v>124</v>
      </c>
      <c r="J35" s="158" t="s">
        <v>124</v>
      </c>
      <c r="K35" s="158" t="s">
        <v>124</v>
      </c>
    </row>
    <row r="36" spans="1:11">
      <c r="A36" s="69" t="s">
        <v>5</v>
      </c>
      <c r="B36" s="158" t="s">
        <v>124</v>
      </c>
      <c r="C36" s="158" t="s">
        <v>124</v>
      </c>
      <c r="D36" s="158" t="s">
        <v>124</v>
      </c>
      <c r="E36" s="158" t="s">
        <v>124</v>
      </c>
      <c r="F36" s="158" t="s">
        <v>124</v>
      </c>
      <c r="G36" s="158" t="s">
        <v>124</v>
      </c>
      <c r="H36" s="158" t="s">
        <v>124</v>
      </c>
      <c r="I36" s="158" t="s">
        <v>124</v>
      </c>
      <c r="J36" s="158" t="s">
        <v>124</v>
      </c>
      <c r="K36" s="158" t="s">
        <v>124</v>
      </c>
    </row>
    <row r="37" spans="1:11">
      <c r="A37" s="69" t="s">
        <v>25</v>
      </c>
      <c r="B37" s="158" t="s">
        <v>124</v>
      </c>
      <c r="C37" s="158" t="s">
        <v>124</v>
      </c>
      <c r="D37" s="158" t="s">
        <v>124</v>
      </c>
      <c r="E37" s="158" t="s">
        <v>124</v>
      </c>
      <c r="F37" s="158" t="s">
        <v>124</v>
      </c>
      <c r="G37" s="158" t="s">
        <v>124</v>
      </c>
      <c r="H37" s="158" t="s">
        <v>124</v>
      </c>
      <c r="I37" s="158" t="s">
        <v>124</v>
      </c>
      <c r="J37" s="158" t="s">
        <v>124</v>
      </c>
      <c r="K37" s="158" t="s">
        <v>124</v>
      </c>
    </row>
    <row r="38" spans="1:11">
      <c r="A38" s="69" t="s">
        <v>6</v>
      </c>
      <c r="B38" s="158" t="s">
        <v>125</v>
      </c>
      <c r="C38" s="158">
        <v>1660182</v>
      </c>
      <c r="D38" s="158">
        <v>115449</v>
      </c>
      <c r="E38" s="158">
        <v>867203</v>
      </c>
      <c r="F38" s="158">
        <v>39264</v>
      </c>
      <c r="G38" s="158" t="s">
        <v>125</v>
      </c>
      <c r="H38" s="158" t="s">
        <v>125</v>
      </c>
      <c r="I38" s="158" t="s">
        <v>125</v>
      </c>
      <c r="J38" s="158" t="s">
        <v>125</v>
      </c>
      <c r="K38" s="158" t="s">
        <v>124</v>
      </c>
    </row>
    <row r="39" spans="1:11">
      <c r="A39" s="69" t="s">
        <v>7</v>
      </c>
      <c r="B39" s="158">
        <v>7</v>
      </c>
      <c r="C39" s="158" t="s">
        <v>124</v>
      </c>
      <c r="D39" s="158" t="s">
        <v>124</v>
      </c>
      <c r="E39" s="158" t="s">
        <v>124</v>
      </c>
      <c r="F39" s="158">
        <v>20</v>
      </c>
      <c r="G39" s="158">
        <v>128</v>
      </c>
      <c r="H39" s="158">
        <v>1190</v>
      </c>
      <c r="I39" s="158">
        <v>32672</v>
      </c>
      <c r="J39" s="158">
        <v>1448</v>
      </c>
      <c r="K39" s="158" t="s">
        <v>124</v>
      </c>
    </row>
    <row r="40" spans="1:11">
      <c r="A40" s="69" t="s">
        <v>12</v>
      </c>
      <c r="B40" s="158" t="s">
        <v>124</v>
      </c>
      <c r="C40" s="158" t="s">
        <v>124</v>
      </c>
      <c r="D40" s="158" t="s">
        <v>124</v>
      </c>
      <c r="E40" s="158" t="s">
        <v>124</v>
      </c>
      <c r="F40" s="158" t="s">
        <v>124</v>
      </c>
      <c r="G40" s="158" t="s">
        <v>124</v>
      </c>
      <c r="H40" s="158" t="s">
        <v>124</v>
      </c>
      <c r="I40" s="158" t="s">
        <v>124</v>
      </c>
      <c r="J40" s="158" t="s">
        <v>124</v>
      </c>
      <c r="K40" s="158" t="s">
        <v>124</v>
      </c>
    </row>
    <row r="41" spans="1:11">
      <c r="A41" s="69" t="s">
        <v>13</v>
      </c>
      <c r="B41" s="158" t="s">
        <v>124</v>
      </c>
      <c r="C41" s="158" t="s">
        <v>124</v>
      </c>
      <c r="D41" s="158">
        <v>26410</v>
      </c>
      <c r="E41" s="158">
        <v>218603</v>
      </c>
      <c r="F41" s="158" t="s">
        <v>124</v>
      </c>
      <c r="G41" s="158" t="s">
        <v>124</v>
      </c>
      <c r="H41" s="158" t="s">
        <v>124</v>
      </c>
      <c r="I41" s="158" t="s">
        <v>124</v>
      </c>
      <c r="J41" s="158" t="s">
        <v>124</v>
      </c>
      <c r="K41" s="158" t="s">
        <v>124</v>
      </c>
    </row>
    <row r="42" spans="1:11">
      <c r="A42" s="69" t="s">
        <v>8</v>
      </c>
      <c r="B42" s="158" t="s">
        <v>124</v>
      </c>
      <c r="C42" s="158" t="s">
        <v>124</v>
      </c>
      <c r="D42" s="158" t="s">
        <v>124</v>
      </c>
      <c r="E42" s="158" t="s">
        <v>124</v>
      </c>
      <c r="F42" s="158" t="s">
        <v>124</v>
      </c>
      <c r="G42" s="158" t="s">
        <v>124</v>
      </c>
      <c r="H42" s="158" t="s">
        <v>124</v>
      </c>
      <c r="I42" s="158" t="s">
        <v>124</v>
      </c>
      <c r="J42" s="158" t="s">
        <v>124</v>
      </c>
      <c r="K42" s="158" t="s">
        <v>124</v>
      </c>
    </row>
    <row r="43" spans="1:11">
      <c r="A43" s="69" t="s">
        <v>10</v>
      </c>
      <c r="B43" s="158" t="s">
        <v>124</v>
      </c>
      <c r="C43" s="158" t="s">
        <v>124</v>
      </c>
      <c r="D43" s="158" t="s">
        <v>124</v>
      </c>
      <c r="E43" s="158" t="s">
        <v>124</v>
      </c>
      <c r="F43" s="158" t="s">
        <v>124</v>
      </c>
      <c r="G43" s="158" t="s">
        <v>124</v>
      </c>
      <c r="H43" s="158" t="s">
        <v>124</v>
      </c>
      <c r="I43" s="158" t="s">
        <v>124</v>
      </c>
      <c r="J43" s="158" t="s">
        <v>124</v>
      </c>
      <c r="K43" s="158" t="s">
        <v>124</v>
      </c>
    </row>
    <row r="44" spans="1:11">
      <c r="A44" s="69" t="s">
        <v>84</v>
      </c>
      <c r="B44" s="158" t="s">
        <v>124</v>
      </c>
      <c r="C44" s="158" t="s">
        <v>124</v>
      </c>
      <c r="D44" s="158" t="s">
        <v>124</v>
      </c>
      <c r="E44" s="158" t="s">
        <v>124</v>
      </c>
      <c r="F44" s="158" t="s">
        <v>124</v>
      </c>
      <c r="G44" s="158" t="s">
        <v>124</v>
      </c>
      <c r="H44" s="158" t="s">
        <v>124</v>
      </c>
      <c r="I44" s="158" t="s">
        <v>124</v>
      </c>
      <c r="J44" s="158" t="s">
        <v>124</v>
      </c>
      <c r="K44" s="158" t="s">
        <v>124</v>
      </c>
    </row>
    <row r="45" spans="1:11">
      <c r="A45" s="69" t="s">
        <v>27</v>
      </c>
      <c r="B45" s="158" t="s">
        <v>124</v>
      </c>
      <c r="C45" s="158" t="s">
        <v>124</v>
      </c>
      <c r="D45" s="158" t="s">
        <v>124</v>
      </c>
      <c r="E45" s="158" t="s">
        <v>124</v>
      </c>
      <c r="F45" s="158" t="s">
        <v>124</v>
      </c>
      <c r="G45" s="158" t="s">
        <v>124</v>
      </c>
      <c r="H45" s="158" t="s">
        <v>124</v>
      </c>
      <c r="I45" s="158" t="s">
        <v>124</v>
      </c>
      <c r="J45" s="158" t="s">
        <v>124</v>
      </c>
      <c r="K45" s="158" t="s">
        <v>124</v>
      </c>
    </row>
    <row r="46" spans="1:11">
      <c r="A46" s="69" t="s">
        <v>86</v>
      </c>
      <c r="B46" s="158" t="s">
        <v>125</v>
      </c>
      <c r="C46" s="158" t="s">
        <v>124</v>
      </c>
      <c r="D46" s="158" t="s">
        <v>124</v>
      </c>
      <c r="E46" s="158" t="s">
        <v>125</v>
      </c>
      <c r="F46" s="158" t="s">
        <v>125</v>
      </c>
      <c r="G46" s="158" t="s">
        <v>124</v>
      </c>
      <c r="H46" s="158" t="s">
        <v>125</v>
      </c>
      <c r="I46" s="158" t="s">
        <v>124</v>
      </c>
      <c r="J46" s="158" t="s">
        <v>124</v>
      </c>
      <c r="K46" s="158" t="s">
        <v>125</v>
      </c>
    </row>
    <row r="47" spans="1:11">
      <c r="A47" s="69" t="s">
        <v>29</v>
      </c>
      <c r="B47" s="158">
        <v>873288</v>
      </c>
      <c r="C47" s="158" t="s">
        <v>124</v>
      </c>
      <c r="D47" s="158" t="s">
        <v>125</v>
      </c>
      <c r="E47" s="158" t="s">
        <v>125</v>
      </c>
      <c r="F47" s="158" t="s">
        <v>125</v>
      </c>
      <c r="G47" s="158">
        <v>1018327</v>
      </c>
      <c r="H47" s="158" t="s">
        <v>125</v>
      </c>
      <c r="I47" s="158" t="s">
        <v>124</v>
      </c>
      <c r="J47" s="158" t="s">
        <v>124</v>
      </c>
      <c r="K47" s="158" t="s">
        <v>125</v>
      </c>
    </row>
    <row r="48" spans="1:11">
      <c r="A48" s="69" t="s">
        <v>9</v>
      </c>
      <c r="B48" s="158">
        <v>1614028</v>
      </c>
      <c r="C48" s="158" t="s">
        <v>125</v>
      </c>
      <c r="D48" s="158">
        <v>8761752</v>
      </c>
      <c r="E48" s="158">
        <v>43439776</v>
      </c>
      <c r="F48" s="158">
        <v>122980</v>
      </c>
      <c r="G48" s="158">
        <v>13928408</v>
      </c>
      <c r="H48" s="158" t="s">
        <v>124</v>
      </c>
      <c r="I48" s="158" t="s">
        <v>124</v>
      </c>
      <c r="J48" s="158" t="s">
        <v>124</v>
      </c>
      <c r="K48" s="158">
        <v>326003</v>
      </c>
    </row>
    <row r="49" spans="1:11">
      <c r="A49" s="124" t="s">
        <v>23</v>
      </c>
      <c r="B49" s="160" t="s">
        <v>124</v>
      </c>
      <c r="C49" s="160">
        <v>174272</v>
      </c>
      <c r="D49" s="160">
        <v>3909</v>
      </c>
      <c r="E49" s="160">
        <v>24096</v>
      </c>
      <c r="F49" s="160">
        <v>86</v>
      </c>
      <c r="G49" s="160" t="s">
        <v>124</v>
      </c>
      <c r="H49" s="160">
        <v>672</v>
      </c>
      <c r="I49" s="160" t="s">
        <v>124</v>
      </c>
      <c r="J49" s="160" t="s">
        <v>124</v>
      </c>
      <c r="K49" s="160" t="s">
        <v>124</v>
      </c>
    </row>
    <row r="50" spans="1:11">
      <c r="B50" s="61"/>
      <c r="C50" s="61"/>
      <c r="D50" s="61"/>
      <c r="E50" s="61"/>
      <c r="F50" s="61"/>
      <c r="G50" s="63"/>
      <c r="H50" s="63"/>
      <c r="I50" s="15"/>
    </row>
    <row r="51" spans="1:11">
      <c r="B51" s="15"/>
      <c r="C51" s="15"/>
      <c r="D51" s="15"/>
      <c r="E51" s="15"/>
      <c r="F51" s="15"/>
      <c r="G51" s="15"/>
      <c r="H51" s="15"/>
    </row>
    <row r="52" spans="1:11">
      <c r="B52" s="15"/>
      <c r="C52" s="15"/>
      <c r="D52" s="15"/>
      <c r="E52" s="15"/>
      <c r="F52" s="15"/>
    </row>
  </sheetData>
  <mergeCells count="8">
    <mergeCell ref="A1:L1"/>
    <mergeCell ref="A2:L2"/>
    <mergeCell ref="B27:K27"/>
    <mergeCell ref="A27:A28"/>
    <mergeCell ref="A3:A4"/>
    <mergeCell ref="B3:B4"/>
    <mergeCell ref="C3:C4"/>
    <mergeCell ref="D3:L3"/>
  </mergeCells>
  <printOptions horizontalCentered="1"/>
  <pageMargins left="0.78740157480314965" right="0.39370078740157483" top="0.35433070866141736" bottom="0.23622047244094491" header="0.19685039370078741" footer="0.19685039370078741"/>
  <pageSetup paperSize="9" scale="76" firstPageNumber="7" orientation="landscape" r:id="rId1"/>
  <headerFooter alignWithMargins="0">
    <oddFooter>&amp;R&amp;"-,полужирный"&amp;8 8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3"/>
  <sheetViews>
    <sheetView view="pageBreakPreview" zoomScale="55" zoomScaleNormal="70" zoomScaleSheetLayoutView="55" workbookViewId="0">
      <selection activeCell="A2" sqref="A2:A3"/>
    </sheetView>
  </sheetViews>
  <sheetFormatPr defaultRowHeight="12.75"/>
  <cols>
    <col min="1" max="1" width="33.28515625" style="1" customWidth="1"/>
    <col min="2" max="2" width="16.7109375" style="1" customWidth="1"/>
    <col min="3" max="3" width="14.28515625" style="1" customWidth="1"/>
    <col min="4" max="4" width="12.7109375" style="1" customWidth="1"/>
    <col min="5" max="5" width="12.5703125" style="1" customWidth="1"/>
    <col min="6" max="6" width="17.7109375" style="1" customWidth="1"/>
    <col min="7" max="7" width="15.28515625" style="1" customWidth="1"/>
    <col min="8" max="8" width="16.5703125" style="1" customWidth="1"/>
    <col min="9" max="9" width="13.140625" style="1" customWidth="1"/>
    <col min="10" max="10" width="11.42578125" style="1" customWidth="1"/>
    <col min="11" max="11" width="11.7109375" style="1" customWidth="1"/>
    <col min="12" max="12" width="12.7109375" style="1" customWidth="1"/>
    <col min="13" max="16384" width="9.140625" style="1"/>
  </cols>
  <sheetData>
    <row r="1" spans="1:12" ht="12.75" customHeight="1">
      <c r="A1" s="223" t="s">
        <v>123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  <c r="L1" s="223"/>
    </row>
    <row r="2" spans="1:12" ht="12.75" customHeight="1">
      <c r="A2" s="236"/>
      <c r="B2" s="227" t="s">
        <v>132</v>
      </c>
      <c r="C2" s="227" t="s">
        <v>127</v>
      </c>
      <c r="D2" s="226" t="s">
        <v>156</v>
      </c>
      <c r="E2" s="228"/>
      <c r="F2" s="228"/>
      <c r="G2" s="228"/>
      <c r="H2" s="228"/>
      <c r="I2" s="228"/>
      <c r="J2" s="228"/>
      <c r="K2" s="228"/>
      <c r="L2" s="228"/>
    </row>
    <row r="3" spans="1:12" ht="83.25" customHeight="1">
      <c r="A3" s="237"/>
      <c r="B3" s="227"/>
      <c r="C3" s="227"/>
      <c r="D3" s="192" t="s">
        <v>175</v>
      </c>
      <c r="E3" s="194" t="s">
        <v>176</v>
      </c>
      <c r="F3" s="192" t="s">
        <v>177</v>
      </c>
      <c r="G3" s="192" t="s">
        <v>178</v>
      </c>
      <c r="H3" s="192" t="s">
        <v>179</v>
      </c>
      <c r="I3" s="192" t="s">
        <v>180</v>
      </c>
      <c r="J3" s="192" t="s">
        <v>181</v>
      </c>
      <c r="K3" s="192" t="s">
        <v>182</v>
      </c>
      <c r="L3" s="195" t="s">
        <v>183</v>
      </c>
    </row>
    <row r="4" spans="1:12">
      <c r="A4" s="144" t="s">
        <v>30</v>
      </c>
      <c r="B4" s="154">
        <v>12163189</v>
      </c>
      <c r="C4" s="154">
        <v>476538881</v>
      </c>
      <c r="D4" s="154">
        <v>39734588</v>
      </c>
      <c r="E4" s="154">
        <v>48157693</v>
      </c>
      <c r="F4" s="154">
        <v>29948562</v>
      </c>
      <c r="G4" s="154">
        <v>2477060</v>
      </c>
      <c r="H4" s="121">
        <v>106866622</v>
      </c>
      <c r="I4" s="121">
        <v>174570</v>
      </c>
      <c r="J4" s="121">
        <v>41352072</v>
      </c>
      <c r="K4" s="121">
        <v>8472153</v>
      </c>
      <c r="L4" s="121">
        <v>4043011</v>
      </c>
    </row>
    <row r="5" spans="1:12">
      <c r="A5" s="69" t="s">
        <v>210</v>
      </c>
      <c r="B5" s="154">
        <v>400</v>
      </c>
      <c r="C5" s="154">
        <v>7701</v>
      </c>
      <c r="D5" s="154">
        <v>7701</v>
      </c>
      <c r="E5" s="154" t="s">
        <v>124</v>
      </c>
      <c r="F5" s="154" t="s">
        <v>124</v>
      </c>
      <c r="G5" s="154" t="s">
        <v>124</v>
      </c>
      <c r="H5" s="121" t="s">
        <v>124</v>
      </c>
      <c r="I5" s="121" t="s">
        <v>124</v>
      </c>
      <c r="J5" s="121" t="s">
        <v>124</v>
      </c>
      <c r="K5" s="121" t="s">
        <v>124</v>
      </c>
      <c r="L5" s="121" t="s">
        <v>124</v>
      </c>
    </row>
    <row r="6" spans="1:12" ht="22.5">
      <c r="A6" s="69" t="s">
        <v>211</v>
      </c>
      <c r="B6" s="154">
        <v>250</v>
      </c>
      <c r="C6" s="154">
        <v>12003</v>
      </c>
      <c r="D6" s="154" t="s">
        <v>124</v>
      </c>
      <c r="E6" s="154" t="s">
        <v>124</v>
      </c>
      <c r="F6" s="154" t="s">
        <v>124</v>
      </c>
      <c r="G6" s="154" t="s">
        <v>124</v>
      </c>
      <c r="H6" s="121" t="s">
        <v>124</v>
      </c>
      <c r="I6" s="121" t="s">
        <v>124</v>
      </c>
      <c r="J6" s="121" t="s">
        <v>124</v>
      </c>
      <c r="K6" s="121" t="s">
        <v>124</v>
      </c>
      <c r="L6" s="121" t="s">
        <v>124</v>
      </c>
    </row>
    <row r="7" spans="1:12" ht="45">
      <c r="A7" s="69" t="s">
        <v>264</v>
      </c>
      <c r="B7" s="154">
        <v>47</v>
      </c>
      <c r="C7" s="154">
        <v>2463</v>
      </c>
      <c r="D7" s="154" t="s">
        <v>124</v>
      </c>
      <c r="E7" s="154" t="s">
        <v>124</v>
      </c>
      <c r="F7" s="154" t="s">
        <v>124</v>
      </c>
      <c r="G7" s="154" t="s">
        <v>124</v>
      </c>
      <c r="H7" s="121" t="s">
        <v>124</v>
      </c>
      <c r="I7" s="121" t="s">
        <v>124</v>
      </c>
      <c r="J7" s="121" t="s">
        <v>124</v>
      </c>
      <c r="K7" s="121" t="s">
        <v>124</v>
      </c>
      <c r="L7" s="121" t="s">
        <v>124</v>
      </c>
    </row>
    <row r="8" spans="1:12" ht="45">
      <c r="A8" s="69" t="s">
        <v>265</v>
      </c>
      <c r="B8" s="154" t="s">
        <v>125</v>
      </c>
      <c r="C8" s="154" t="s">
        <v>125</v>
      </c>
      <c r="D8" s="154" t="s">
        <v>124</v>
      </c>
      <c r="E8" s="154" t="s">
        <v>124</v>
      </c>
      <c r="F8" s="154" t="s">
        <v>124</v>
      </c>
      <c r="G8" s="154" t="s">
        <v>124</v>
      </c>
      <c r="H8" s="121" t="s">
        <v>124</v>
      </c>
      <c r="I8" s="121" t="s">
        <v>124</v>
      </c>
      <c r="J8" s="121" t="s">
        <v>124</v>
      </c>
      <c r="K8" s="121" t="s">
        <v>124</v>
      </c>
      <c r="L8" s="121" t="s">
        <v>124</v>
      </c>
    </row>
    <row r="9" spans="1:12" ht="22.5">
      <c r="A9" s="69" t="s">
        <v>31</v>
      </c>
      <c r="B9" s="154">
        <v>814108</v>
      </c>
      <c r="C9" s="154">
        <v>16525172</v>
      </c>
      <c r="D9" s="154" t="s">
        <v>124</v>
      </c>
      <c r="E9" s="154" t="s">
        <v>124</v>
      </c>
      <c r="F9" s="154" t="s">
        <v>124</v>
      </c>
      <c r="G9" s="154" t="s">
        <v>124</v>
      </c>
      <c r="H9" s="121" t="s">
        <v>124</v>
      </c>
      <c r="I9" s="121" t="s">
        <v>124</v>
      </c>
      <c r="J9" s="121" t="s">
        <v>124</v>
      </c>
      <c r="K9" s="121" t="s">
        <v>124</v>
      </c>
      <c r="L9" s="121" t="s">
        <v>124</v>
      </c>
    </row>
    <row r="10" spans="1:12" ht="22.5" customHeight="1">
      <c r="A10" s="69" t="s">
        <v>213</v>
      </c>
      <c r="B10" s="154">
        <v>20316</v>
      </c>
      <c r="C10" s="154">
        <v>735028</v>
      </c>
      <c r="D10" s="154" t="s">
        <v>125</v>
      </c>
      <c r="E10" s="154" t="s">
        <v>124</v>
      </c>
      <c r="F10" s="154" t="s">
        <v>124</v>
      </c>
      <c r="G10" s="154" t="s">
        <v>124</v>
      </c>
      <c r="H10" s="121" t="s">
        <v>124</v>
      </c>
      <c r="I10" s="121" t="s">
        <v>124</v>
      </c>
      <c r="J10" s="121" t="s">
        <v>124</v>
      </c>
      <c r="K10" s="121" t="s">
        <v>124</v>
      </c>
      <c r="L10" s="121" t="s">
        <v>124</v>
      </c>
    </row>
    <row r="11" spans="1:12" ht="22.5">
      <c r="A11" s="69" t="s">
        <v>32</v>
      </c>
      <c r="B11" s="154">
        <v>345329</v>
      </c>
      <c r="C11" s="154">
        <v>32074076</v>
      </c>
      <c r="D11" s="154" t="s">
        <v>124</v>
      </c>
      <c r="E11" s="154" t="s">
        <v>124</v>
      </c>
      <c r="F11" s="154" t="s">
        <v>124</v>
      </c>
      <c r="G11" s="154" t="s">
        <v>124</v>
      </c>
      <c r="H11" s="121">
        <v>30113047</v>
      </c>
      <c r="I11" s="121" t="s">
        <v>124</v>
      </c>
      <c r="J11" s="121" t="s">
        <v>124</v>
      </c>
      <c r="K11" s="121" t="s">
        <v>124</v>
      </c>
      <c r="L11" s="121" t="s">
        <v>124</v>
      </c>
    </row>
    <row r="12" spans="1:12" ht="33.75">
      <c r="A12" s="69" t="s">
        <v>33</v>
      </c>
      <c r="B12" s="154">
        <v>12553</v>
      </c>
      <c r="C12" s="154">
        <v>1277289</v>
      </c>
      <c r="D12" s="154" t="s">
        <v>124</v>
      </c>
      <c r="E12" s="154" t="s">
        <v>124</v>
      </c>
      <c r="F12" s="154" t="s">
        <v>124</v>
      </c>
      <c r="G12" s="154" t="s">
        <v>124</v>
      </c>
      <c r="H12" s="121" t="s">
        <v>124</v>
      </c>
      <c r="I12" s="121" t="s">
        <v>124</v>
      </c>
      <c r="J12" s="121" t="s">
        <v>124</v>
      </c>
      <c r="K12" s="121" t="s">
        <v>124</v>
      </c>
      <c r="L12" s="121" t="s">
        <v>124</v>
      </c>
    </row>
    <row r="13" spans="1:12" ht="67.5">
      <c r="A13" s="69" t="s">
        <v>215</v>
      </c>
      <c r="B13" s="154" t="s">
        <v>125</v>
      </c>
      <c r="C13" s="154" t="s">
        <v>125</v>
      </c>
      <c r="D13" s="154" t="s">
        <v>125</v>
      </c>
      <c r="E13" s="154" t="s">
        <v>124</v>
      </c>
      <c r="F13" s="154" t="s">
        <v>124</v>
      </c>
      <c r="G13" s="154" t="s">
        <v>124</v>
      </c>
      <c r="H13" s="121" t="s">
        <v>124</v>
      </c>
      <c r="I13" s="121" t="s">
        <v>124</v>
      </c>
      <c r="J13" s="121" t="s">
        <v>124</v>
      </c>
      <c r="K13" s="121" t="s">
        <v>124</v>
      </c>
      <c r="L13" s="121" t="s">
        <v>124</v>
      </c>
    </row>
    <row r="14" spans="1:12" ht="22.5">
      <c r="A14" s="69" t="s">
        <v>216</v>
      </c>
      <c r="B14" s="154">
        <v>555127</v>
      </c>
      <c r="C14" s="154">
        <v>15188797</v>
      </c>
      <c r="D14" s="154">
        <v>3185858</v>
      </c>
      <c r="E14" s="154" t="s">
        <v>124</v>
      </c>
      <c r="F14" s="154" t="s">
        <v>124</v>
      </c>
      <c r="G14" s="154">
        <v>185424</v>
      </c>
      <c r="H14" s="121">
        <v>330768</v>
      </c>
      <c r="I14" s="121">
        <v>402</v>
      </c>
      <c r="J14" s="121" t="s">
        <v>124</v>
      </c>
      <c r="K14" s="121">
        <v>24406</v>
      </c>
      <c r="L14" s="121" t="s">
        <v>125</v>
      </c>
    </row>
    <row r="15" spans="1:12" ht="33.75">
      <c r="A15" s="69" t="s">
        <v>217</v>
      </c>
      <c r="B15" s="154">
        <v>229814</v>
      </c>
      <c r="C15" s="154">
        <v>11211580</v>
      </c>
      <c r="D15" s="154" t="s">
        <v>124</v>
      </c>
      <c r="E15" s="154">
        <v>2791309</v>
      </c>
      <c r="F15" s="154">
        <v>6146903</v>
      </c>
      <c r="G15" s="154">
        <v>707</v>
      </c>
      <c r="H15" s="121" t="s">
        <v>125</v>
      </c>
      <c r="I15" s="121" t="s">
        <v>125</v>
      </c>
      <c r="J15" s="121" t="s">
        <v>124</v>
      </c>
      <c r="K15" s="121" t="s">
        <v>125</v>
      </c>
      <c r="L15" s="121" t="s">
        <v>124</v>
      </c>
    </row>
    <row r="16" spans="1:12" ht="24" customHeight="1">
      <c r="A16" s="69" t="s">
        <v>218</v>
      </c>
      <c r="B16" s="154">
        <v>1259483</v>
      </c>
      <c r="C16" s="154">
        <v>131078203</v>
      </c>
      <c r="D16" s="154" t="s">
        <v>124</v>
      </c>
      <c r="E16" s="154">
        <v>43154135</v>
      </c>
      <c r="F16" s="154">
        <v>15571641</v>
      </c>
      <c r="G16" s="154">
        <v>31949</v>
      </c>
      <c r="H16" s="121">
        <v>1679487</v>
      </c>
      <c r="I16" s="121" t="s">
        <v>125</v>
      </c>
      <c r="J16" s="121" t="s">
        <v>124</v>
      </c>
      <c r="K16" s="121">
        <v>658896</v>
      </c>
      <c r="L16" s="121">
        <v>1283562</v>
      </c>
    </row>
    <row r="17" spans="1:12" ht="33.75">
      <c r="A17" s="69" t="s">
        <v>219</v>
      </c>
      <c r="B17" s="154">
        <v>621972</v>
      </c>
      <c r="C17" s="154">
        <v>4578846</v>
      </c>
      <c r="D17" s="154" t="s">
        <v>124</v>
      </c>
      <c r="E17" s="154" t="s">
        <v>124</v>
      </c>
      <c r="F17" s="154" t="s">
        <v>125</v>
      </c>
      <c r="G17" s="154">
        <v>1615766</v>
      </c>
      <c r="H17" s="121" t="s">
        <v>124</v>
      </c>
      <c r="I17" s="121" t="s">
        <v>124</v>
      </c>
      <c r="J17" s="121" t="s">
        <v>124</v>
      </c>
      <c r="K17" s="121" t="s">
        <v>124</v>
      </c>
      <c r="L17" s="121" t="s">
        <v>124</v>
      </c>
    </row>
    <row r="18" spans="1:12" ht="22.5">
      <c r="A18" s="69" t="s">
        <v>245</v>
      </c>
      <c r="B18" s="154">
        <v>3736977</v>
      </c>
      <c r="C18" s="154">
        <v>151355672</v>
      </c>
      <c r="D18" s="154">
        <v>519120</v>
      </c>
      <c r="E18" s="154" t="s">
        <v>124</v>
      </c>
      <c r="F18" s="154" t="s">
        <v>124</v>
      </c>
      <c r="G18" s="154">
        <v>91681</v>
      </c>
      <c r="H18" s="121">
        <v>60779427</v>
      </c>
      <c r="I18" s="121">
        <v>11898</v>
      </c>
      <c r="J18" s="121">
        <v>41296647</v>
      </c>
      <c r="K18" s="121">
        <v>527956</v>
      </c>
      <c r="L18" s="121">
        <v>1083774</v>
      </c>
    </row>
    <row r="19" spans="1:12" ht="26.25" customHeight="1">
      <c r="A19" s="69" t="s">
        <v>34</v>
      </c>
      <c r="B19" s="154">
        <v>4068649</v>
      </c>
      <c r="C19" s="154">
        <v>103584988</v>
      </c>
      <c r="D19" s="154">
        <v>32325225</v>
      </c>
      <c r="E19" s="154">
        <v>2212249</v>
      </c>
      <c r="F19" s="154">
        <v>2768288</v>
      </c>
      <c r="G19" s="154">
        <v>551533</v>
      </c>
      <c r="H19" s="121">
        <v>13938974</v>
      </c>
      <c r="I19" s="121">
        <v>131682</v>
      </c>
      <c r="J19" s="121" t="s">
        <v>125</v>
      </c>
      <c r="K19" s="121">
        <v>7088950</v>
      </c>
      <c r="L19" s="121">
        <v>1675444</v>
      </c>
    </row>
    <row r="20" spans="1:12" ht="33.75">
      <c r="A20" s="69" t="s">
        <v>230</v>
      </c>
      <c r="B20" s="154">
        <v>336184</v>
      </c>
      <c r="C20" s="154">
        <v>3142751</v>
      </c>
      <c r="D20" s="154">
        <v>3142751</v>
      </c>
      <c r="E20" s="154" t="s">
        <v>124</v>
      </c>
      <c r="F20" s="154" t="s">
        <v>124</v>
      </c>
      <c r="G20" s="154" t="s">
        <v>124</v>
      </c>
      <c r="H20" s="121" t="s">
        <v>124</v>
      </c>
      <c r="I20" s="121" t="s">
        <v>124</v>
      </c>
      <c r="J20" s="121" t="s">
        <v>124</v>
      </c>
      <c r="K20" s="121" t="s">
        <v>124</v>
      </c>
      <c r="L20" s="121" t="s">
        <v>124</v>
      </c>
    </row>
    <row r="21" spans="1:12" ht="22.5">
      <c r="A21" s="69" t="s">
        <v>232</v>
      </c>
      <c r="B21" s="154">
        <v>124939</v>
      </c>
      <c r="C21" s="154">
        <v>5086696</v>
      </c>
      <c r="D21" s="154" t="s">
        <v>124</v>
      </c>
      <c r="E21" s="154" t="s">
        <v>124</v>
      </c>
      <c r="F21" s="154">
        <v>5086696</v>
      </c>
      <c r="G21" s="154" t="s">
        <v>124</v>
      </c>
      <c r="H21" s="121" t="s">
        <v>124</v>
      </c>
      <c r="I21" s="121" t="s">
        <v>124</v>
      </c>
      <c r="J21" s="121" t="s">
        <v>124</v>
      </c>
      <c r="K21" s="121" t="s">
        <v>124</v>
      </c>
      <c r="L21" s="121" t="s">
        <v>124</v>
      </c>
    </row>
    <row r="22" spans="1:12" ht="38.25" customHeight="1">
      <c r="A22" s="69" t="s">
        <v>35</v>
      </c>
      <c r="B22" s="154">
        <v>12038</v>
      </c>
      <c r="C22" s="154">
        <v>157860</v>
      </c>
      <c r="D22" s="154" t="s">
        <v>124</v>
      </c>
      <c r="E22" s="154" t="s">
        <v>124</v>
      </c>
      <c r="F22" s="154">
        <v>29425</v>
      </c>
      <c r="G22" s="154" t="s">
        <v>124</v>
      </c>
      <c r="H22" s="121" t="s">
        <v>124</v>
      </c>
      <c r="I22" s="121" t="s">
        <v>124</v>
      </c>
      <c r="J22" s="121" t="s">
        <v>124</v>
      </c>
      <c r="K22" s="121" t="s">
        <v>124</v>
      </c>
      <c r="L22" s="121" t="s">
        <v>124</v>
      </c>
    </row>
    <row r="23" spans="1:12" ht="43.5" customHeight="1">
      <c r="A23" s="69" t="s">
        <v>235</v>
      </c>
      <c r="B23" s="154">
        <v>120</v>
      </c>
      <c r="C23" s="154">
        <v>4000</v>
      </c>
      <c r="D23" s="154" t="s">
        <v>124</v>
      </c>
      <c r="E23" s="154" t="s">
        <v>124</v>
      </c>
      <c r="F23" s="154" t="s">
        <v>124</v>
      </c>
      <c r="G23" s="154" t="s">
        <v>124</v>
      </c>
      <c r="H23" s="121" t="s">
        <v>124</v>
      </c>
      <c r="I23" s="121" t="s">
        <v>124</v>
      </c>
      <c r="J23" s="121" t="s">
        <v>124</v>
      </c>
      <c r="K23" s="121">
        <v>4000</v>
      </c>
      <c r="L23" s="121" t="s">
        <v>124</v>
      </c>
    </row>
    <row r="24" spans="1:12" ht="22.5">
      <c r="A24" s="69" t="s">
        <v>241</v>
      </c>
      <c r="B24" s="154" t="s">
        <v>125</v>
      </c>
      <c r="C24" s="154" t="s">
        <v>125</v>
      </c>
      <c r="D24" s="154" t="s">
        <v>124</v>
      </c>
      <c r="E24" s="154" t="s">
        <v>124</v>
      </c>
      <c r="F24" s="154" t="s">
        <v>124</v>
      </c>
      <c r="G24" s="154" t="s">
        <v>124</v>
      </c>
      <c r="H24" s="121" t="s">
        <v>124</v>
      </c>
      <c r="I24" s="121" t="s">
        <v>124</v>
      </c>
      <c r="J24" s="121" t="s">
        <v>124</v>
      </c>
      <c r="K24" s="121" t="s">
        <v>124</v>
      </c>
      <c r="L24" s="121" t="s">
        <v>124</v>
      </c>
    </row>
    <row r="25" spans="1:12">
      <c r="A25" s="71" t="s">
        <v>267</v>
      </c>
      <c r="B25" s="163">
        <v>6564</v>
      </c>
      <c r="C25" s="163">
        <v>83053</v>
      </c>
      <c r="D25" s="163" t="s">
        <v>124</v>
      </c>
      <c r="E25" s="163" t="s">
        <v>124</v>
      </c>
      <c r="F25" s="163" t="s">
        <v>124</v>
      </c>
      <c r="G25" s="163" t="s">
        <v>124</v>
      </c>
      <c r="H25" s="164" t="s">
        <v>124</v>
      </c>
      <c r="I25" s="164" t="s">
        <v>124</v>
      </c>
      <c r="J25" s="164" t="s">
        <v>124</v>
      </c>
      <c r="K25" s="164" t="s">
        <v>124</v>
      </c>
      <c r="L25" s="164" t="s">
        <v>124</v>
      </c>
    </row>
    <row r="26" spans="1:12">
      <c r="A26" s="90"/>
      <c r="B26" s="79"/>
      <c r="C26" s="79"/>
      <c r="D26" s="79"/>
      <c r="E26" s="79"/>
      <c r="F26" s="79"/>
      <c r="G26" s="79"/>
      <c r="H26" s="79"/>
    </row>
    <row r="27" spans="1:12">
      <c r="A27" s="90"/>
      <c r="B27" s="79"/>
      <c r="C27" s="79"/>
      <c r="D27" s="79"/>
      <c r="E27" s="79"/>
      <c r="F27" s="79"/>
      <c r="G27" s="79"/>
      <c r="H27" s="79"/>
    </row>
    <row r="28" spans="1:12">
      <c r="A28" s="90"/>
      <c r="B28" s="86"/>
      <c r="C28" s="79"/>
      <c r="D28" s="79"/>
      <c r="E28" s="79"/>
      <c r="F28" s="79"/>
      <c r="G28" s="79"/>
      <c r="H28" s="79"/>
    </row>
    <row r="29" spans="1:12">
      <c r="A29" s="90"/>
      <c r="B29" s="86"/>
      <c r="C29" s="79"/>
      <c r="D29" s="79"/>
      <c r="E29" s="79"/>
      <c r="F29" s="79"/>
      <c r="G29" s="79"/>
      <c r="H29" s="79"/>
    </row>
    <row r="30" spans="1:12">
      <c r="A30" s="90"/>
      <c r="B30" s="86"/>
      <c r="C30" s="79"/>
      <c r="D30" s="79"/>
      <c r="E30" s="79"/>
      <c r="F30" s="79"/>
      <c r="G30" s="79"/>
      <c r="H30" s="79"/>
    </row>
    <row r="31" spans="1:12" ht="23.25" customHeight="1">
      <c r="A31" s="162"/>
      <c r="B31" s="87"/>
      <c r="C31" s="87"/>
      <c r="D31" s="87"/>
      <c r="E31" s="87"/>
      <c r="F31" s="87"/>
      <c r="G31" s="87"/>
      <c r="H31" s="87"/>
    </row>
    <row r="32" spans="1:12" ht="12" customHeight="1">
      <c r="B32" s="145"/>
      <c r="C32" s="146"/>
      <c r="D32" s="146"/>
      <c r="E32" s="146"/>
      <c r="F32" s="146"/>
      <c r="G32" s="146"/>
      <c r="H32" s="147"/>
    </row>
    <row r="33" spans="1:9" ht="51" customHeight="1">
      <c r="B33" s="229"/>
      <c r="C33" s="229"/>
      <c r="D33" s="229"/>
      <c r="E33" s="229"/>
      <c r="F33" s="229"/>
      <c r="G33" s="229"/>
      <c r="H33" s="229"/>
    </row>
    <row r="34" spans="1:9" ht="46.5" customHeight="1">
      <c r="B34" s="229"/>
      <c r="C34" s="60"/>
      <c r="D34" s="60"/>
      <c r="E34" s="60"/>
      <c r="F34" s="60"/>
      <c r="G34" s="60"/>
      <c r="H34" s="60"/>
    </row>
    <row r="35" spans="1:9">
      <c r="B35" s="12"/>
      <c r="C35" s="12"/>
      <c r="D35" s="12"/>
      <c r="E35" s="12"/>
      <c r="F35" s="12"/>
      <c r="G35" s="12"/>
      <c r="H35" s="12"/>
      <c r="I35" s="12"/>
    </row>
    <row r="36" spans="1:9" ht="13.5" customHeight="1">
      <c r="B36" s="12"/>
      <c r="C36" s="12"/>
      <c r="D36" s="12"/>
      <c r="E36" s="12"/>
      <c r="F36" s="12"/>
      <c r="G36" s="12"/>
      <c r="H36" s="12"/>
      <c r="I36" s="12"/>
    </row>
    <row r="37" spans="1:9">
      <c r="B37" s="12"/>
      <c r="C37" s="12"/>
      <c r="D37" s="12"/>
      <c r="E37" s="12"/>
      <c r="F37" s="12"/>
      <c r="G37" s="12"/>
      <c r="H37" s="12"/>
      <c r="I37" s="12"/>
    </row>
    <row r="38" spans="1:9">
      <c r="A38" s="148"/>
    </row>
    <row r="39" spans="1:9">
      <c r="A39" s="148"/>
    </row>
    <row r="40" spans="1:9">
      <c r="A40" s="148"/>
    </row>
    <row r="41" spans="1:9">
      <c r="A41" s="148"/>
    </row>
    <row r="42" spans="1:9">
      <c r="A42" s="148"/>
    </row>
    <row r="43" spans="1:9">
      <c r="A43" s="148"/>
    </row>
    <row r="44" spans="1:9" ht="12.75" customHeight="1">
      <c r="A44" s="148"/>
    </row>
    <row r="45" spans="1:9">
      <c r="A45" s="148"/>
    </row>
    <row r="46" spans="1:9" ht="31.5" customHeight="1">
      <c r="A46" s="148"/>
    </row>
    <row r="47" spans="1:9" ht="42.75" customHeight="1">
      <c r="A47" s="148"/>
    </row>
    <row r="48" spans="1:9" ht="11.25" customHeight="1">
      <c r="A48" s="148"/>
      <c r="I48" s="120"/>
    </row>
    <row r="49" spans="1:9" ht="21" customHeight="1">
      <c r="A49" s="148"/>
      <c r="I49" s="120"/>
    </row>
    <row r="50" spans="1:9" ht="55.5" customHeight="1">
      <c r="A50" s="148"/>
      <c r="I50" s="120"/>
    </row>
    <row r="51" spans="1:9" ht="11.25" customHeight="1"/>
    <row r="52" spans="1:9" ht="12.75" customHeight="1"/>
    <row r="53" spans="1:9" ht="47.25" customHeight="1"/>
    <row r="54" spans="1:9">
      <c r="A54" s="148"/>
      <c r="I54" s="149"/>
    </row>
    <row r="55" spans="1:9">
      <c r="A55" s="148"/>
      <c r="I55" s="150"/>
    </row>
    <row r="56" spans="1:9">
      <c r="A56" s="148"/>
      <c r="I56" s="151"/>
    </row>
    <row r="57" spans="1:9">
      <c r="A57" s="148"/>
    </row>
    <row r="58" spans="1:9">
      <c r="A58" s="148"/>
    </row>
    <row r="59" spans="1:9" ht="21" customHeight="1">
      <c r="A59" s="148"/>
    </row>
    <row r="60" spans="1:9" ht="21.75" customHeight="1">
      <c r="A60" s="148"/>
    </row>
    <row r="61" spans="1:9" ht="19.5" customHeight="1">
      <c r="A61" s="148"/>
    </row>
    <row r="62" spans="1:9" ht="21" customHeight="1">
      <c r="A62" s="148"/>
    </row>
    <row r="63" spans="1:9">
      <c r="A63" s="148"/>
    </row>
    <row r="64" spans="1:9" ht="32.25" customHeight="1">
      <c r="A64" s="148"/>
    </row>
    <row r="65" spans="1:1">
      <c r="A65" s="148"/>
    </row>
    <row r="66" spans="1:1" ht="21.75" customHeight="1">
      <c r="A66" s="148"/>
    </row>
    <row r="67" spans="1:1" ht="11.25" customHeight="1">
      <c r="A67" s="148"/>
    </row>
    <row r="68" spans="1:1">
      <c r="A68" s="148"/>
    </row>
    <row r="69" spans="1:1" ht="19.5" customHeight="1">
      <c r="A69" s="148"/>
    </row>
    <row r="70" spans="1:1" ht="21" customHeight="1">
      <c r="A70" s="148"/>
    </row>
    <row r="71" spans="1:1" ht="21" customHeight="1">
      <c r="A71" s="148"/>
    </row>
    <row r="72" spans="1:1">
      <c r="A72" s="148"/>
    </row>
    <row r="73" spans="1:1" ht="12" customHeight="1">
      <c r="A73" s="148"/>
    </row>
  </sheetData>
  <mergeCells count="7">
    <mergeCell ref="A1:L1"/>
    <mergeCell ref="D2:L2"/>
    <mergeCell ref="B33:B34"/>
    <mergeCell ref="C33:H33"/>
    <mergeCell ref="A2:A3"/>
    <mergeCell ref="B2:B3"/>
    <mergeCell ref="C2:C3"/>
  </mergeCells>
  <pageMargins left="0.70866141732283472" right="0.70866141732283472" top="0.74803149606299213" bottom="0.74803149606299213" header="0.31496062992125984" footer="0.31496062992125984"/>
  <pageSetup paperSize="9" scale="63" firstPageNumber="8" orientation="landscape" useFirstPageNumber="1" r:id="rId1"/>
  <headerFooter>
    <oddFooter>&amp;R&amp;"-,полужирный"&amp;8 9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view="pageBreakPreview" zoomScale="85" zoomScaleNormal="70" zoomScaleSheetLayoutView="85" workbookViewId="0">
      <selection activeCell="A2" sqref="A2:A3"/>
    </sheetView>
  </sheetViews>
  <sheetFormatPr defaultRowHeight="12.75"/>
  <cols>
    <col min="1" max="1" width="30.7109375" style="1" customWidth="1"/>
    <col min="2" max="2" width="15.140625" style="1" customWidth="1"/>
    <col min="3" max="3" width="16" style="1" customWidth="1"/>
    <col min="4" max="4" width="15.85546875" style="1" customWidth="1"/>
    <col min="5" max="5" width="13.140625" style="1" customWidth="1"/>
    <col min="6" max="6" width="12.5703125" style="1" customWidth="1"/>
    <col min="7" max="7" width="11.5703125" style="1" customWidth="1"/>
    <col min="8" max="8" width="13.85546875" style="1" customWidth="1"/>
    <col min="9" max="9" width="14" style="1" customWidth="1"/>
    <col min="10" max="10" width="12.85546875" style="1" customWidth="1"/>
    <col min="11" max="11" width="11.28515625" style="1" customWidth="1"/>
    <col min="12" max="16384" width="9.140625" style="1"/>
  </cols>
  <sheetData>
    <row r="1" spans="1:11" ht="10.5" customHeight="1">
      <c r="A1" s="120"/>
      <c r="B1" s="139"/>
      <c r="C1" s="139"/>
      <c r="D1" s="139"/>
      <c r="E1" s="139"/>
      <c r="F1" s="139"/>
      <c r="G1" s="139"/>
      <c r="H1" s="152"/>
      <c r="I1" s="152"/>
      <c r="J1" s="152"/>
      <c r="K1" s="75" t="s">
        <v>87</v>
      </c>
    </row>
    <row r="2" spans="1:11" ht="12.75" customHeight="1">
      <c r="A2" s="233"/>
      <c r="B2" s="238" t="s">
        <v>154</v>
      </c>
      <c r="C2" s="235"/>
      <c r="D2" s="235"/>
      <c r="E2" s="235"/>
      <c r="F2" s="235"/>
      <c r="G2" s="235"/>
      <c r="H2" s="235"/>
      <c r="I2" s="235"/>
      <c r="J2" s="235"/>
      <c r="K2" s="235"/>
    </row>
    <row r="3" spans="1:11" ht="81" customHeight="1">
      <c r="A3" s="235"/>
      <c r="B3" s="190" t="s">
        <v>184</v>
      </c>
      <c r="C3" s="190" t="s">
        <v>185</v>
      </c>
      <c r="D3" s="190" t="s">
        <v>186</v>
      </c>
      <c r="E3" s="190" t="s">
        <v>187</v>
      </c>
      <c r="F3" s="190" t="s">
        <v>188</v>
      </c>
      <c r="G3" s="190" t="s">
        <v>189</v>
      </c>
      <c r="H3" s="190" t="s">
        <v>190</v>
      </c>
      <c r="I3" s="190" t="s">
        <v>191</v>
      </c>
      <c r="J3" s="190" t="s">
        <v>192</v>
      </c>
      <c r="K3" s="189" t="s">
        <v>193</v>
      </c>
    </row>
    <row r="4" spans="1:11">
      <c r="A4" s="144" t="s">
        <v>30</v>
      </c>
      <c r="B4" s="153">
        <v>4402476</v>
      </c>
      <c r="C4" s="153">
        <v>56203479</v>
      </c>
      <c r="D4" s="153">
        <v>10734882</v>
      </c>
      <c r="E4" s="153">
        <v>63706495</v>
      </c>
      <c r="F4" s="153">
        <v>17924947</v>
      </c>
      <c r="G4" s="117">
        <v>30092755</v>
      </c>
      <c r="H4" s="123">
        <v>2088745</v>
      </c>
      <c r="I4" s="123">
        <v>770259</v>
      </c>
      <c r="J4" s="123">
        <v>6031379</v>
      </c>
      <c r="K4" s="123">
        <v>3357134</v>
      </c>
    </row>
    <row r="5" spans="1:11" ht="22.5">
      <c r="A5" s="69" t="s">
        <v>211</v>
      </c>
      <c r="B5" s="153" t="s">
        <v>124</v>
      </c>
      <c r="C5" s="153" t="s">
        <v>124</v>
      </c>
      <c r="D5" s="153" t="s">
        <v>124</v>
      </c>
      <c r="E5" s="153" t="s">
        <v>124</v>
      </c>
      <c r="F5" s="153">
        <v>12003</v>
      </c>
      <c r="G5" s="116" t="s">
        <v>124</v>
      </c>
      <c r="H5" s="123" t="s">
        <v>124</v>
      </c>
      <c r="I5" s="123" t="s">
        <v>124</v>
      </c>
      <c r="J5" s="123" t="s">
        <v>124</v>
      </c>
      <c r="K5" s="123" t="s">
        <v>124</v>
      </c>
    </row>
    <row r="6" spans="1:11" ht="45">
      <c r="A6" s="69" t="s">
        <v>264</v>
      </c>
      <c r="B6" s="153" t="s">
        <v>124</v>
      </c>
      <c r="C6" s="153" t="s">
        <v>124</v>
      </c>
      <c r="D6" s="153" t="s">
        <v>124</v>
      </c>
      <c r="E6" s="153" t="s">
        <v>124</v>
      </c>
      <c r="F6" s="153">
        <v>2463</v>
      </c>
      <c r="G6" s="116" t="s">
        <v>124</v>
      </c>
      <c r="H6" s="123" t="s">
        <v>124</v>
      </c>
      <c r="I6" s="123" t="s">
        <v>124</v>
      </c>
      <c r="J6" s="123" t="s">
        <v>124</v>
      </c>
      <c r="K6" s="123" t="s">
        <v>124</v>
      </c>
    </row>
    <row r="7" spans="1:11" ht="56.25">
      <c r="A7" s="69" t="s">
        <v>265</v>
      </c>
      <c r="B7" s="153" t="s">
        <v>124</v>
      </c>
      <c r="C7" s="153" t="s">
        <v>124</v>
      </c>
      <c r="D7" s="153" t="s">
        <v>124</v>
      </c>
      <c r="E7" s="153" t="s">
        <v>124</v>
      </c>
      <c r="F7" s="153" t="s">
        <v>125</v>
      </c>
      <c r="G7" s="116" t="s">
        <v>124</v>
      </c>
      <c r="H7" s="123" t="s">
        <v>124</v>
      </c>
      <c r="I7" s="123" t="s">
        <v>124</v>
      </c>
      <c r="J7" s="123" t="s">
        <v>124</v>
      </c>
      <c r="K7" s="123" t="s">
        <v>124</v>
      </c>
    </row>
    <row r="8" spans="1:11" ht="27" customHeight="1">
      <c r="A8" s="69" t="s">
        <v>31</v>
      </c>
      <c r="B8" s="153" t="s">
        <v>124</v>
      </c>
      <c r="C8" s="153" t="s">
        <v>124</v>
      </c>
      <c r="D8" s="153" t="s">
        <v>124</v>
      </c>
      <c r="E8" s="153" t="s">
        <v>124</v>
      </c>
      <c r="F8" s="153">
        <v>16525172</v>
      </c>
      <c r="G8" s="116" t="s">
        <v>124</v>
      </c>
      <c r="H8" s="123" t="s">
        <v>124</v>
      </c>
      <c r="I8" s="123" t="s">
        <v>124</v>
      </c>
      <c r="J8" s="123" t="s">
        <v>124</v>
      </c>
      <c r="K8" s="123" t="s">
        <v>124</v>
      </c>
    </row>
    <row r="9" spans="1:11" ht="33.75">
      <c r="A9" s="69" t="s">
        <v>213</v>
      </c>
      <c r="B9" s="153" t="s">
        <v>124</v>
      </c>
      <c r="C9" s="153">
        <v>597462</v>
      </c>
      <c r="D9" s="153" t="s">
        <v>124</v>
      </c>
      <c r="E9" s="153" t="s">
        <v>124</v>
      </c>
      <c r="F9" s="153" t="s">
        <v>124</v>
      </c>
      <c r="G9" s="116" t="s">
        <v>124</v>
      </c>
      <c r="H9" s="123" t="s">
        <v>124</v>
      </c>
      <c r="I9" s="123" t="s">
        <v>124</v>
      </c>
      <c r="J9" s="123" t="s">
        <v>124</v>
      </c>
      <c r="K9" s="123" t="s">
        <v>124</v>
      </c>
    </row>
    <row r="10" spans="1:11" ht="22.5">
      <c r="A10" s="69" t="s">
        <v>32</v>
      </c>
      <c r="B10" s="153" t="s">
        <v>124</v>
      </c>
      <c r="C10" s="153">
        <v>1420384</v>
      </c>
      <c r="D10" s="153" t="s">
        <v>124</v>
      </c>
      <c r="E10" s="153" t="s">
        <v>125</v>
      </c>
      <c r="F10" s="153" t="s">
        <v>124</v>
      </c>
      <c r="G10" s="116">
        <v>30315</v>
      </c>
      <c r="H10" s="123" t="s">
        <v>124</v>
      </c>
      <c r="I10" s="123" t="s">
        <v>124</v>
      </c>
      <c r="J10" s="123" t="s">
        <v>124</v>
      </c>
      <c r="K10" s="123">
        <v>183842</v>
      </c>
    </row>
    <row r="11" spans="1:11" ht="37.5" customHeight="1">
      <c r="A11" s="69" t="s">
        <v>33</v>
      </c>
      <c r="B11" s="153">
        <v>101442</v>
      </c>
      <c r="C11" s="153" t="s">
        <v>124</v>
      </c>
      <c r="D11" s="153" t="s">
        <v>124</v>
      </c>
      <c r="E11" s="153" t="s">
        <v>125</v>
      </c>
      <c r="F11" s="153" t="s">
        <v>124</v>
      </c>
      <c r="G11" s="116">
        <v>170</v>
      </c>
      <c r="H11" s="123" t="s">
        <v>124</v>
      </c>
      <c r="I11" s="123" t="s">
        <v>124</v>
      </c>
      <c r="J11" s="123" t="s">
        <v>124</v>
      </c>
      <c r="K11" s="123" t="s">
        <v>124</v>
      </c>
    </row>
    <row r="12" spans="1:11" ht="22.5">
      <c r="A12" s="69" t="s">
        <v>216</v>
      </c>
      <c r="B12" s="153">
        <v>24573</v>
      </c>
      <c r="C12" s="153" t="s">
        <v>124</v>
      </c>
      <c r="D12" s="153" t="s">
        <v>124</v>
      </c>
      <c r="E12" s="153" t="s">
        <v>124</v>
      </c>
      <c r="F12" s="153">
        <v>20</v>
      </c>
      <c r="G12" s="116">
        <v>10591325</v>
      </c>
      <c r="H12" s="123">
        <v>1190</v>
      </c>
      <c r="I12" s="123">
        <v>32672</v>
      </c>
      <c r="J12" s="123">
        <v>1448</v>
      </c>
      <c r="K12" s="123">
        <v>810481</v>
      </c>
    </row>
    <row r="13" spans="1:11" ht="32.25" customHeight="1">
      <c r="A13" s="69" t="s">
        <v>217</v>
      </c>
      <c r="B13" s="153" t="s">
        <v>124</v>
      </c>
      <c r="C13" s="153" t="s">
        <v>124</v>
      </c>
      <c r="D13" s="153">
        <v>188696</v>
      </c>
      <c r="E13" s="153">
        <v>1814914</v>
      </c>
      <c r="F13" s="153">
        <v>5805</v>
      </c>
      <c r="G13" s="116" t="s">
        <v>125</v>
      </c>
      <c r="H13" s="123" t="s">
        <v>124</v>
      </c>
      <c r="I13" s="123" t="s">
        <v>124</v>
      </c>
      <c r="J13" s="123" t="s">
        <v>125</v>
      </c>
      <c r="K13" s="123">
        <v>62906</v>
      </c>
    </row>
    <row r="14" spans="1:11" ht="24.75" customHeight="1">
      <c r="A14" s="69" t="s">
        <v>218</v>
      </c>
      <c r="B14" s="153">
        <v>376581</v>
      </c>
      <c r="C14" s="153" t="s">
        <v>124</v>
      </c>
      <c r="D14" s="153">
        <v>10368833</v>
      </c>
      <c r="E14" s="153">
        <v>57315065</v>
      </c>
      <c r="F14" s="153">
        <v>142731</v>
      </c>
      <c r="G14" s="116" t="s">
        <v>124</v>
      </c>
      <c r="H14" s="123">
        <v>19264</v>
      </c>
      <c r="I14" s="123" t="s">
        <v>124</v>
      </c>
      <c r="J14" s="123" t="s">
        <v>125</v>
      </c>
      <c r="K14" s="123">
        <v>451914</v>
      </c>
    </row>
    <row r="15" spans="1:11" ht="33.75">
      <c r="A15" s="69" t="s">
        <v>219</v>
      </c>
      <c r="B15" s="153" t="s">
        <v>124</v>
      </c>
      <c r="C15" s="153" t="s">
        <v>124</v>
      </c>
      <c r="D15" s="153" t="s">
        <v>124</v>
      </c>
      <c r="E15" s="153" t="s">
        <v>124</v>
      </c>
      <c r="F15" s="153" t="s">
        <v>124</v>
      </c>
      <c r="G15" s="116">
        <v>1681850</v>
      </c>
      <c r="H15" s="123" t="s">
        <v>124</v>
      </c>
      <c r="I15" s="123" t="s">
        <v>124</v>
      </c>
      <c r="J15" s="123">
        <v>441610</v>
      </c>
      <c r="K15" s="123">
        <v>494011</v>
      </c>
    </row>
    <row r="16" spans="1:11" ht="26.25" customHeight="1">
      <c r="A16" s="69" t="s">
        <v>245</v>
      </c>
      <c r="B16" s="153">
        <v>3153700</v>
      </c>
      <c r="C16" s="153">
        <v>26322248</v>
      </c>
      <c r="D16" s="153" t="s">
        <v>124</v>
      </c>
      <c r="E16" s="153" t="s">
        <v>125</v>
      </c>
      <c r="F16" s="153">
        <v>343066</v>
      </c>
      <c r="G16" s="116">
        <v>15343571</v>
      </c>
      <c r="H16" s="123">
        <v>1496155</v>
      </c>
      <c r="I16" s="123" t="s">
        <v>124</v>
      </c>
      <c r="J16" s="123" t="s">
        <v>124</v>
      </c>
      <c r="K16" s="123">
        <v>330669</v>
      </c>
    </row>
    <row r="17" spans="1:11" ht="25.5" customHeight="1">
      <c r="A17" s="69" t="s">
        <v>34</v>
      </c>
      <c r="B17" s="153">
        <v>746181</v>
      </c>
      <c r="C17" s="153">
        <v>27863385</v>
      </c>
      <c r="D17" s="153">
        <v>177353</v>
      </c>
      <c r="E17" s="153">
        <v>3018590</v>
      </c>
      <c r="F17" s="153">
        <v>896149</v>
      </c>
      <c r="G17" s="116">
        <v>2444699</v>
      </c>
      <c r="H17" s="123">
        <v>572136</v>
      </c>
      <c r="I17" s="123">
        <v>737587</v>
      </c>
      <c r="J17" s="123">
        <v>5588115</v>
      </c>
      <c r="K17" s="123">
        <v>793023</v>
      </c>
    </row>
    <row r="18" spans="1:11" ht="45">
      <c r="A18" s="69" t="s">
        <v>35</v>
      </c>
      <c r="B18" s="153" t="s">
        <v>124</v>
      </c>
      <c r="C18" s="153" t="s">
        <v>124</v>
      </c>
      <c r="D18" s="153" t="s">
        <v>124</v>
      </c>
      <c r="E18" s="153" t="s">
        <v>124</v>
      </c>
      <c r="F18" s="153" t="s">
        <v>124</v>
      </c>
      <c r="G18" s="116" t="s">
        <v>124</v>
      </c>
      <c r="H18" s="123" t="s">
        <v>124</v>
      </c>
      <c r="I18" s="123" t="s">
        <v>124</v>
      </c>
      <c r="J18" s="123" t="s">
        <v>124</v>
      </c>
      <c r="K18" s="123">
        <v>128435</v>
      </c>
    </row>
    <row r="19" spans="1:11" ht="22.5">
      <c r="A19" s="69" t="s">
        <v>241</v>
      </c>
      <c r="B19" s="153" t="s">
        <v>124</v>
      </c>
      <c r="C19" s="153" t="s">
        <v>124</v>
      </c>
      <c r="D19" s="153" t="s">
        <v>124</v>
      </c>
      <c r="E19" s="153" t="s">
        <v>124</v>
      </c>
      <c r="F19" s="153" t="s">
        <v>124</v>
      </c>
      <c r="G19" s="116" t="s">
        <v>124</v>
      </c>
      <c r="H19" s="123" t="s">
        <v>124</v>
      </c>
      <c r="I19" s="123" t="s">
        <v>124</v>
      </c>
      <c r="J19" s="123" t="s">
        <v>124</v>
      </c>
      <c r="K19" s="123" t="s">
        <v>125</v>
      </c>
    </row>
    <row r="20" spans="1:11">
      <c r="A20" s="71" t="s">
        <v>267</v>
      </c>
      <c r="B20" s="155" t="s">
        <v>124</v>
      </c>
      <c r="C20" s="155" t="s">
        <v>124</v>
      </c>
      <c r="D20" s="155" t="s">
        <v>124</v>
      </c>
      <c r="E20" s="155" t="s">
        <v>124</v>
      </c>
      <c r="F20" s="155" t="s">
        <v>124</v>
      </c>
      <c r="G20" s="163" t="s">
        <v>124</v>
      </c>
      <c r="H20" s="125" t="s">
        <v>124</v>
      </c>
      <c r="I20" s="125" t="s">
        <v>124</v>
      </c>
      <c r="J20" s="125" t="s">
        <v>124</v>
      </c>
      <c r="K20" s="125">
        <v>83053</v>
      </c>
    </row>
  </sheetData>
  <mergeCells count="2">
    <mergeCell ref="A2:A3"/>
    <mergeCell ref="B2:K2"/>
  </mergeCells>
  <pageMargins left="0.70866141732283472" right="0.70866141732283472" top="0.74803149606299213" bottom="0.74803149606299213" header="0.31496062992125984" footer="0.31496062992125984"/>
  <pageSetup paperSize="9" scale="79" firstPageNumber="8" orientation="landscape" useFirstPageNumber="1" r:id="rId1"/>
  <headerFooter>
    <oddFooter>&amp;R&amp;"-,полужирный"&amp;8 9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8"/>
  <sheetViews>
    <sheetView view="pageBreakPreview" zoomScale="70" zoomScaleNormal="70" zoomScaleSheetLayoutView="70" workbookViewId="0">
      <selection activeCell="A2" sqref="A2:A3"/>
    </sheetView>
  </sheetViews>
  <sheetFormatPr defaultColWidth="9.140625" defaultRowHeight="12"/>
  <cols>
    <col min="1" max="1" width="21.42578125" style="6" customWidth="1"/>
    <col min="2" max="2" width="15.5703125" style="6" customWidth="1"/>
    <col min="3" max="3" width="13.5703125" style="6" customWidth="1"/>
    <col min="4" max="4" width="11.85546875" style="6" customWidth="1"/>
    <col min="5" max="5" width="12" style="6" customWidth="1"/>
    <col min="6" max="6" width="15.140625" style="6" customWidth="1"/>
    <col min="7" max="7" width="15.5703125" style="6" customWidth="1"/>
    <col min="8" max="8" width="16.7109375" style="6" customWidth="1"/>
    <col min="9" max="9" width="13.28515625" style="6" customWidth="1"/>
    <col min="10" max="10" width="11.5703125" style="6" customWidth="1"/>
    <col min="11" max="11" width="12.140625" style="6" customWidth="1"/>
    <col min="12" max="12" width="11.140625" style="6" customWidth="1"/>
    <col min="13" max="16384" width="9.140625" style="6"/>
  </cols>
  <sheetData>
    <row r="1" spans="1:12" ht="15.75" customHeight="1">
      <c r="A1" s="223" t="s">
        <v>93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  <c r="L1" s="223"/>
    </row>
    <row r="2" spans="1:12" ht="12" customHeight="1">
      <c r="A2" s="236"/>
      <c r="B2" s="227" t="s">
        <v>250</v>
      </c>
      <c r="C2" s="227" t="s">
        <v>128</v>
      </c>
      <c r="D2" s="226" t="s">
        <v>154</v>
      </c>
      <c r="E2" s="228"/>
      <c r="F2" s="228"/>
      <c r="G2" s="228"/>
      <c r="H2" s="228"/>
      <c r="I2" s="228"/>
      <c r="J2" s="228"/>
      <c r="K2" s="228"/>
      <c r="L2" s="228"/>
    </row>
    <row r="3" spans="1:12" ht="83.25" customHeight="1">
      <c r="A3" s="237"/>
      <c r="B3" s="227"/>
      <c r="C3" s="227"/>
      <c r="D3" s="192" t="s">
        <v>175</v>
      </c>
      <c r="E3" s="194" t="s">
        <v>176</v>
      </c>
      <c r="F3" s="192" t="s">
        <v>177</v>
      </c>
      <c r="G3" s="192" t="s">
        <v>178</v>
      </c>
      <c r="H3" s="192" t="s">
        <v>179</v>
      </c>
      <c r="I3" s="192" t="s">
        <v>180</v>
      </c>
      <c r="J3" s="192" t="s">
        <v>181</v>
      </c>
      <c r="K3" s="192" t="s">
        <v>182</v>
      </c>
      <c r="L3" s="195" t="s">
        <v>183</v>
      </c>
    </row>
    <row r="4" spans="1:12" ht="15.75" customHeight="1">
      <c r="A4" s="202" t="s">
        <v>11</v>
      </c>
      <c r="B4" s="153">
        <v>921540</v>
      </c>
      <c r="C4" s="153">
        <v>37824988</v>
      </c>
      <c r="D4" s="153">
        <v>1207451</v>
      </c>
      <c r="E4" s="153" t="s">
        <v>125</v>
      </c>
      <c r="F4" s="153">
        <v>1479935</v>
      </c>
      <c r="G4" s="153" t="s">
        <v>125</v>
      </c>
      <c r="H4" s="153" t="s">
        <v>124</v>
      </c>
      <c r="I4" s="153">
        <v>38000</v>
      </c>
      <c r="J4" s="123" t="s">
        <v>124</v>
      </c>
      <c r="K4" s="123" t="s">
        <v>125</v>
      </c>
      <c r="L4" s="123">
        <v>478000</v>
      </c>
    </row>
    <row r="5" spans="1:12">
      <c r="A5" s="69" t="s">
        <v>24</v>
      </c>
      <c r="B5" s="153" t="s">
        <v>124</v>
      </c>
      <c r="C5" s="153" t="s">
        <v>124</v>
      </c>
      <c r="D5" s="153" t="s">
        <v>124</v>
      </c>
      <c r="E5" s="153" t="s">
        <v>124</v>
      </c>
      <c r="F5" s="153" t="s">
        <v>124</v>
      </c>
      <c r="G5" s="153" t="s">
        <v>124</v>
      </c>
      <c r="H5" s="153" t="s">
        <v>124</v>
      </c>
      <c r="I5" s="153" t="s">
        <v>124</v>
      </c>
      <c r="J5" s="123" t="s">
        <v>124</v>
      </c>
      <c r="K5" s="123" t="s">
        <v>124</v>
      </c>
      <c r="L5" s="123" t="s">
        <v>124</v>
      </c>
    </row>
    <row r="6" spans="1:12">
      <c r="A6" s="69" t="s">
        <v>0</v>
      </c>
      <c r="B6" s="153" t="s">
        <v>124</v>
      </c>
      <c r="C6" s="153" t="s">
        <v>124</v>
      </c>
      <c r="D6" s="153" t="s">
        <v>124</v>
      </c>
      <c r="E6" s="153" t="s">
        <v>124</v>
      </c>
      <c r="F6" s="153" t="s">
        <v>124</v>
      </c>
      <c r="G6" s="153" t="s">
        <v>124</v>
      </c>
      <c r="H6" s="153" t="s">
        <v>124</v>
      </c>
      <c r="I6" s="153" t="s">
        <v>124</v>
      </c>
      <c r="J6" s="123" t="s">
        <v>124</v>
      </c>
      <c r="K6" s="123" t="s">
        <v>124</v>
      </c>
      <c r="L6" s="123" t="s">
        <v>124</v>
      </c>
    </row>
    <row r="7" spans="1:12">
      <c r="A7" s="69" t="s">
        <v>1</v>
      </c>
      <c r="B7" s="153">
        <v>15861</v>
      </c>
      <c r="C7" s="153">
        <v>549096</v>
      </c>
      <c r="D7" s="153">
        <v>549096</v>
      </c>
      <c r="E7" s="153" t="s">
        <v>124</v>
      </c>
      <c r="F7" s="153" t="s">
        <v>124</v>
      </c>
      <c r="G7" s="153" t="s">
        <v>124</v>
      </c>
      <c r="H7" s="153" t="s">
        <v>124</v>
      </c>
      <c r="I7" s="153" t="s">
        <v>124</v>
      </c>
      <c r="J7" s="123" t="s">
        <v>124</v>
      </c>
      <c r="K7" s="123" t="s">
        <v>124</v>
      </c>
      <c r="L7" s="123" t="s">
        <v>124</v>
      </c>
    </row>
    <row r="8" spans="1:12">
      <c r="A8" s="69" t="s">
        <v>2</v>
      </c>
      <c r="B8" s="153">
        <v>60</v>
      </c>
      <c r="C8" s="153">
        <v>1020</v>
      </c>
      <c r="D8" s="153" t="s">
        <v>124</v>
      </c>
      <c r="E8" s="153" t="s">
        <v>124</v>
      </c>
      <c r="F8" s="153" t="s">
        <v>124</v>
      </c>
      <c r="G8" s="153" t="s">
        <v>124</v>
      </c>
      <c r="H8" s="153" t="s">
        <v>124</v>
      </c>
      <c r="I8" s="153" t="s">
        <v>124</v>
      </c>
      <c r="J8" s="123" t="s">
        <v>124</v>
      </c>
      <c r="K8" s="123" t="s">
        <v>124</v>
      </c>
      <c r="L8" s="123" t="s">
        <v>124</v>
      </c>
    </row>
    <row r="9" spans="1:12">
      <c r="A9" s="69" t="s">
        <v>3</v>
      </c>
      <c r="B9" s="153">
        <v>400</v>
      </c>
      <c r="C9" s="153">
        <v>7928226</v>
      </c>
      <c r="D9" s="153" t="s">
        <v>124</v>
      </c>
      <c r="E9" s="153" t="s">
        <v>124</v>
      </c>
      <c r="F9" s="153" t="s">
        <v>124</v>
      </c>
      <c r="G9" s="153" t="s">
        <v>124</v>
      </c>
      <c r="H9" s="153" t="s">
        <v>124</v>
      </c>
      <c r="I9" s="153" t="s">
        <v>124</v>
      </c>
      <c r="J9" s="123" t="s">
        <v>124</v>
      </c>
      <c r="K9" s="123" t="s">
        <v>124</v>
      </c>
      <c r="L9" s="123" t="s">
        <v>124</v>
      </c>
    </row>
    <row r="10" spans="1:12">
      <c r="A10" s="69" t="s">
        <v>4</v>
      </c>
      <c r="B10" s="153">
        <v>98362</v>
      </c>
      <c r="C10" s="153">
        <v>1769546</v>
      </c>
      <c r="D10" s="153">
        <v>84449</v>
      </c>
      <c r="E10" s="153" t="s">
        <v>124</v>
      </c>
      <c r="F10" s="153" t="s">
        <v>124</v>
      </c>
      <c r="G10" s="153" t="s">
        <v>124</v>
      </c>
      <c r="H10" s="153" t="s">
        <v>124</v>
      </c>
      <c r="I10" s="153" t="s">
        <v>124</v>
      </c>
      <c r="J10" s="123" t="s">
        <v>124</v>
      </c>
      <c r="K10" s="123" t="s">
        <v>124</v>
      </c>
      <c r="L10" s="123" t="s">
        <v>124</v>
      </c>
    </row>
    <row r="11" spans="1:12">
      <c r="A11" s="69" t="s">
        <v>5</v>
      </c>
      <c r="B11" s="153" t="s">
        <v>124</v>
      </c>
      <c r="C11" s="153" t="s">
        <v>124</v>
      </c>
      <c r="D11" s="153" t="s">
        <v>124</v>
      </c>
      <c r="E11" s="153" t="s">
        <v>124</v>
      </c>
      <c r="F11" s="153" t="s">
        <v>124</v>
      </c>
      <c r="G11" s="153" t="s">
        <v>124</v>
      </c>
      <c r="H11" s="153" t="s">
        <v>124</v>
      </c>
      <c r="I11" s="153" t="s">
        <v>124</v>
      </c>
      <c r="J11" s="123" t="s">
        <v>124</v>
      </c>
      <c r="K11" s="123" t="s">
        <v>124</v>
      </c>
      <c r="L11" s="123" t="s">
        <v>124</v>
      </c>
    </row>
    <row r="12" spans="1:12">
      <c r="A12" s="69" t="s">
        <v>25</v>
      </c>
      <c r="B12" s="153" t="s">
        <v>124</v>
      </c>
      <c r="C12" s="153" t="s">
        <v>124</v>
      </c>
      <c r="D12" s="153" t="s">
        <v>124</v>
      </c>
      <c r="E12" s="153" t="s">
        <v>124</v>
      </c>
      <c r="F12" s="153" t="s">
        <v>124</v>
      </c>
      <c r="G12" s="153" t="s">
        <v>124</v>
      </c>
      <c r="H12" s="153" t="s">
        <v>124</v>
      </c>
      <c r="I12" s="153" t="s">
        <v>124</v>
      </c>
      <c r="J12" s="123" t="s">
        <v>124</v>
      </c>
      <c r="K12" s="123" t="s">
        <v>124</v>
      </c>
      <c r="L12" s="123" t="s">
        <v>124</v>
      </c>
    </row>
    <row r="13" spans="1:12">
      <c r="A13" s="69" t="s">
        <v>6</v>
      </c>
      <c r="B13" s="153">
        <v>8008</v>
      </c>
      <c r="C13" s="153">
        <v>897983</v>
      </c>
      <c r="D13" s="153">
        <v>384696</v>
      </c>
      <c r="E13" s="153" t="s">
        <v>124</v>
      </c>
      <c r="F13" s="153" t="s">
        <v>124</v>
      </c>
      <c r="G13" s="153" t="s">
        <v>124</v>
      </c>
      <c r="H13" s="153" t="s">
        <v>124</v>
      </c>
      <c r="I13" s="153" t="s">
        <v>124</v>
      </c>
      <c r="J13" s="123" t="s">
        <v>124</v>
      </c>
      <c r="K13" s="123" t="s">
        <v>124</v>
      </c>
      <c r="L13" s="123">
        <v>478000</v>
      </c>
    </row>
    <row r="14" spans="1:12">
      <c r="A14" s="69" t="s">
        <v>7</v>
      </c>
      <c r="B14" s="153">
        <v>8769</v>
      </c>
      <c r="C14" s="153">
        <v>1272895</v>
      </c>
      <c r="D14" s="153" t="s">
        <v>124</v>
      </c>
      <c r="E14" s="153" t="s">
        <v>124</v>
      </c>
      <c r="F14" s="153" t="s">
        <v>124</v>
      </c>
      <c r="G14" s="153" t="s">
        <v>124</v>
      </c>
      <c r="H14" s="153" t="s">
        <v>124</v>
      </c>
      <c r="I14" s="153" t="s">
        <v>124</v>
      </c>
      <c r="J14" s="123" t="s">
        <v>124</v>
      </c>
      <c r="K14" s="123" t="s">
        <v>124</v>
      </c>
      <c r="L14" s="123" t="s">
        <v>124</v>
      </c>
    </row>
    <row r="15" spans="1:12">
      <c r="A15" s="69" t="s">
        <v>12</v>
      </c>
      <c r="B15" s="153" t="s">
        <v>124</v>
      </c>
      <c r="C15" s="153" t="s">
        <v>124</v>
      </c>
      <c r="D15" s="153" t="s">
        <v>124</v>
      </c>
      <c r="E15" s="153" t="s">
        <v>124</v>
      </c>
      <c r="F15" s="153" t="s">
        <v>124</v>
      </c>
      <c r="G15" s="153" t="s">
        <v>124</v>
      </c>
      <c r="H15" s="153" t="s">
        <v>124</v>
      </c>
      <c r="I15" s="153" t="s">
        <v>124</v>
      </c>
      <c r="J15" s="123" t="s">
        <v>124</v>
      </c>
      <c r="K15" s="123" t="s">
        <v>124</v>
      </c>
      <c r="L15" s="123" t="s">
        <v>124</v>
      </c>
    </row>
    <row r="16" spans="1:12">
      <c r="A16" s="69" t="s">
        <v>13</v>
      </c>
      <c r="B16" s="153" t="s">
        <v>124</v>
      </c>
      <c r="C16" s="153" t="s">
        <v>124</v>
      </c>
      <c r="D16" s="153" t="s">
        <v>124</v>
      </c>
      <c r="E16" s="153" t="s">
        <v>124</v>
      </c>
      <c r="F16" s="153" t="s">
        <v>124</v>
      </c>
      <c r="G16" s="153" t="s">
        <v>124</v>
      </c>
      <c r="H16" s="153" t="s">
        <v>124</v>
      </c>
      <c r="I16" s="153" t="s">
        <v>124</v>
      </c>
      <c r="J16" s="123" t="s">
        <v>124</v>
      </c>
      <c r="K16" s="123" t="s">
        <v>124</v>
      </c>
      <c r="L16" s="123" t="s">
        <v>124</v>
      </c>
    </row>
    <row r="17" spans="1:12">
      <c r="A17" s="69" t="s">
        <v>8</v>
      </c>
      <c r="B17" s="153">
        <v>21209</v>
      </c>
      <c r="C17" s="153">
        <v>185900</v>
      </c>
      <c r="D17" s="153">
        <v>158572</v>
      </c>
      <c r="E17" s="153" t="s">
        <v>125</v>
      </c>
      <c r="F17" s="153" t="s">
        <v>125</v>
      </c>
      <c r="G17" s="153" t="s">
        <v>124</v>
      </c>
      <c r="H17" s="153" t="s">
        <v>124</v>
      </c>
      <c r="I17" s="153" t="s">
        <v>124</v>
      </c>
      <c r="J17" s="123" t="s">
        <v>124</v>
      </c>
      <c r="K17" s="123" t="s">
        <v>125</v>
      </c>
      <c r="L17" s="123" t="s">
        <v>124</v>
      </c>
    </row>
    <row r="18" spans="1:12">
      <c r="A18" s="69" t="s">
        <v>10</v>
      </c>
      <c r="B18" s="153">
        <v>5645</v>
      </c>
      <c r="C18" s="153">
        <v>2766415</v>
      </c>
      <c r="D18" s="153">
        <v>9055</v>
      </c>
      <c r="E18" s="153" t="s">
        <v>124</v>
      </c>
      <c r="F18" s="153" t="s">
        <v>124</v>
      </c>
      <c r="G18" s="153" t="s">
        <v>124</v>
      </c>
      <c r="H18" s="153" t="s">
        <v>124</v>
      </c>
      <c r="I18" s="153" t="s">
        <v>124</v>
      </c>
      <c r="J18" s="123" t="s">
        <v>124</v>
      </c>
      <c r="K18" s="123" t="s">
        <v>124</v>
      </c>
      <c r="L18" s="123" t="s">
        <v>124</v>
      </c>
    </row>
    <row r="19" spans="1:12">
      <c r="A19" s="69" t="s">
        <v>84</v>
      </c>
      <c r="B19" s="153">
        <v>220</v>
      </c>
      <c r="C19" s="153">
        <v>5526755</v>
      </c>
      <c r="D19" s="153" t="s">
        <v>124</v>
      </c>
      <c r="E19" s="153" t="s">
        <v>124</v>
      </c>
      <c r="F19" s="153" t="s">
        <v>124</v>
      </c>
      <c r="G19" s="153" t="s">
        <v>124</v>
      </c>
      <c r="H19" s="153" t="s">
        <v>124</v>
      </c>
      <c r="I19" s="153" t="s">
        <v>124</v>
      </c>
      <c r="J19" s="123" t="s">
        <v>124</v>
      </c>
      <c r="K19" s="123" t="s">
        <v>124</v>
      </c>
      <c r="L19" s="123" t="s">
        <v>124</v>
      </c>
    </row>
    <row r="20" spans="1:12">
      <c r="A20" s="69" t="s">
        <v>27</v>
      </c>
      <c r="B20" s="153" t="s">
        <v>124</v>
      </c>
      <c r="C20" s="153" t="s">
        <v>124</v>
      </c>
      <c r="D20" s="153" t="s">
        <v>124</v>
      </c>
      <c r="E20" s="153" t="s">
        <v>124</v>
      </c>
      <c r="F20" s="153" t="s">
        <v>124</v>
      </c>
      <c r="G20" s="153" t="s">
        <v>124</v>
      </c>
      <c r="H20" s="153" t="s">
        <v>124</v>
      </c>
      <c r="I20" s="153" t="s">
        <v>124</v>
      </c>
      <c r="J20" s="123" t="s">
        <v>124</v>
      </c>
      <c r="K20" s="123" t="s">
        <v>124</v>
      </c>
      <c r="L20" s="123" t="s">
        <v>124</v>
      </c>
    </row>
    <row r="21" spans="1:12">
      <c r="A21" s="69" t="s">
        <v>86</v>
      </c>
      <c r="B21" s="153" t="s">
        <v>124</v>
      </c>
      <c r="C21" s="153" t="s">
        <v>124</v>
      </c>
      <c r="D21" s="153" t="s">
        <v>124</v>
      </c>
      <c r="E21" s="153" t="s">
        <v>124</v>
      </c>
      <c r="F21" s="153" t="s">
        <v>124</v>
      </c>
      <c r="G21" s="153" t="s">
        <v>124</v>
      </c>
      <c r="H21" s="153" t="s">
        <v>124</v>
      </c>
      <c r="I21" s="153" t="s">
        <v>124</v>
      </c>
      <c r="J21" s="123" t="s">
        <v>124</v>
      </c>
      <c r="K21" s="123" t="s">
        <v>124</v>
      </c>
      <c r="L21" s="123" t="s">
        <v>124</v>
      </c>
    </row>
    <row r="22" spans="1:12">
      <c r="A22" s="69" t="s">
        <v>29</v>
      </c>
      <c r="B22" s="153" t="s">
        <v>125</v>
      </c>
      <c r="C22" s="153" t="s">
        <v>125</v>
      </c>
      <c r="D22" s="153" t="s">
        <v>124</v>
      </c>
      <c r="E22" s="153" t="s">
        <v>124</v>
      </c>
      <c r="F22" s="153" t="s">
        <v>124</v>
      </c>
      <c r="G22" s="153" t="s">
        <v>125</v>
      </c>
      <c r="H22" s="153" t="s">
        <v>124</v>
      </c>
      <c r="I22" s="153" t="s">
        <v>124</v>
      </c>
      <c r="J22" s="123" t="s">
        <v>124</v>
      </c>
      <c r="K22" s="123" t="s">
        <v>124</v>
      </c>
      <c r="L22" s="123" t="s">
        <v>124</v>
      </c>
    </row>
    <row r="23" spans="1:12">
      <c r="A23" s="69" t="s">
        <v>9</v>
      </c>
      <c r="B23" s="153">
        <v>748200</v>
      </c>
      <c r="C23" s="153">
        <v>13637463</v>
      </c>
      <c r="D23" s="153">
        <v>3494</v>
      </c>
      <c r="E23" s="153" t="s">
        <v>124</v>
      </c>
      <c r="F23" s="153" t="s">
        <v>125</v>
      </c>
      <c r="G23" s="153" t="s">
        <v>124</v>
      </c>
      <c r="H23" s="153" t="s">
        <v>124</v>
      </c>
      <c r="I23" s="153">
        <v>38000</v>
      </c>
      <c r="J23" s="123" t="s">
        <v>124</v>
      </c>
      <c r="K23" s="123" t="s">
        <v>124</v>
      </c>
      <c r="L23" s="123" t="s">
        <v>124</v>
      </c>
    </row>
    <row r="24" spans="1:12">
      <c r="A24" s="124" t="s">
        <v>23</v>
      </c>
      <c r="B24" s="155">
        <v>14734</v>
      </c>
      <c r="C24" s="155">
        <v>3231195</v>
      </c>
      <c r="D24" s="155">
        <v>18090</v>
      </c>
      <c r="E24" s="155" t="s">
        <v>124</v>
      </c>
      <c r="F24" s="155" t="s">
        <v>124</v>
      </c>
      <c r="G24" s="155" t="s">
        <v>124</v>
      </c>
      <c r="H24" s="155" t="s">
        <v>124</v>
      </c>
      <c r="I24" s="155" t="s">
        <v>124</v>
      </c>
      <c r="J24" s="125" t="s">
        <v>124</v>
      </c>
      <c r="K24" s="125" t="s">
        <v>124</v>
      </c>
      <c r="L24" s="125" t="s">
        <v>124</v>
      </c>
    </row>
    <row r="25" spans="1:12">
      <c r="A25" s="59"/>
      <c r="B25" s="175"/>
      <c r="C25" s="175"/>
      <c r="D25" s="175"/>
      <c r="E25" s="175"/>
      <c r="F25" s="175"/>
      <c r="G25" s="175"/>
      <c r="H25" s="15"/>
      <c r="I25" s="58"/>
      <c r="J25" s="15"/>
      <c r="K25" s="175" t="s">
        <v>87</v>
      </c>
    </row>
    <row r="26" spans="1:12" ht="13.5" customHeight="1">
      <c r="A26" s="236"/>
      <c r="B26" s="226" t="s">
        <v>154</v>
      </c>
      <c r="C26" s="228"/>
      <c r="D26" s="228"/>
      <c r="E26" s="228"/>
      <c r="F26" s="228"/>
      <c r="G26" s="228"/>
      <c r="H26" s="228"/>
      <c r="I26" s="228"/>
      <c r="J26" s="228"/>
      <c r="K26" s="228"/>
    </row>
    <row r="27" spans="1:12" ht="69.75" customHeight="1">
      <c r="A27" s="240"/>
      <c r="B27" s="190" t="s">
        <v>184</v>
      </c>
      <c r="C27" s="190" t="s">
        <v>185</v>
      </c>
      <c r="D27" s="190" t="s">
        <v>186</v>
      </c>
      <c r="E27" s="190" t="s">
        <v>187</v>
      </c>
      <c r="F27" s="190" t="s">
        <v>188</v>
      </c>
      <c r="G27" s="190" t="s">
        <v>189</v>
      </c>
      <c r="H27" s="190" t="s">
        <v>190</v>
      </c>
      <c r="I27" s="190" t="s">
        <v>191</v>
      </c>
      <c r="J27" s="190" t="s">
        <v>192</v>
      </c>
      <c r="K27" s="189" t="s">
        <v>193</v>
      </c>
    </row>
    <row r="28" spans="1:12" ht="12.75" customHeight="1">
      <c r="A28" s="129" t="s">
        <v>11</v>
      </c>
      <c r="B28" s="153">
        <v>5562042</v>
      </c>
      <c r="C28" s="153">
        <v>2724578</v>
      </c>
      <c r="D28" s="153" t="s">
        <v>125</v>
      </c>
      <c r="E28" s="153">
        <v>33541</v>
      </c>
      <c r="F28" s="153">
        <v>13787018</v>
      </c>
      <c r="G28" s="153" t="s">
        <v>124</v>
      </c>
      <c r="H28" s="153" t="s">
        <v>124</v>
      </c>
      <c r="I28" s="123" t="s">
        <v>124</v>
      </c>
      <c r="J28" s="123">
        <v>11991</v>
      </c>
      <c r="K28" s="123">
        <v>12436267</v>
      </c>
    </row>
    <row r="29" spans="1:12">
      <c r="A29" s="65" t="s">
        <v>2</v>
      </c>
      <c r="B29" s="153" t="s">
        <v>124</v>
      </c>
      <c r="C29" s="153" t="s">
        <v>124</v>
      </c>
      <c r="D29" s="153" t="s">
        <v>124</v>
      </c>
      <c r="E29" s="153" t="s">
        <v>124</v>
      </c>
      <c r="F29" s="153" t="s">
        <v>124</v>
      </c>
      <c r="G29" s="153" t="s">
        <v>124</v>
      </c>
      <c r="H29" s="153" t="s">
        <v>124</v>
      </c>
      <c r="I29" s="123" t="s">
        <v>124</v>
      </c>
      <c r="J29" s="123" t="s">
        <v>124</v>
      </c>
      <c r="K29" s="123" t="s">
        <v>124</v>
      </c>
    </row>
    <row r="30" spans="1:12">
      <c r="A30" s="65"/>
      <c r="B30" s="153" t="s">
        <v>124</v>
      </c>
      <c r="C30" s="153" t="s">
        <v>124</v>
      </c>
      <c r="D30" s="153" t="s">
        <v>124</v>
      </c>
      <c r="E30" s="153" t="s">
        <v>124</v>
      </c>
      <c r="F30" s="153" t="s">
        <v>124</v>
      </c>
      <c r="G30" s="153" t="s">
        <v>124</v>
      </c>
      <c r="H30" s="153" t="s">
        <v>124</v>
      </c>
      <c r="I30" s="123" t="s">
        <v>124</v>
      </c>
      <c r="J30" s="123" t="s">
        <v>124</v>
      </c>
      <c r="K30" s="123" t="s">
        <v>124</v>
      </c>
    </row>
    <row r="31" spans="1:12">
      <c r="A31" s="65"/>
      <c r="B31" s="153" t="s">
        <v>124</v>
      </c>
      <c r="C31" s="153" t="s">
        <v>124</v>
      </c>
      <c r="D31" s="153" t="s">
        <v>124</v>
      </c>
      <c r="E31" s="153" t="s">
        <v>124</v>
      </c>
      <c r="F31" s="153" t="s">
        <v>124</v>
      </c>
      <c r="G31" s="153" t="s">
        <v>124</v>
      </c>
      <c r="H31" s="153" t="s">
        <v>124</v>
      </c>
      <c r="I31" s="123" t="s">
        <v>124</v>
      </c>
      <c r="J31" s="123" t="s">
        <v>124</v>
      </c>
      <c r="K31" s="123" t="s">
        <v>124</v>
      </c>
    </row>
    <row r="32" spans="1:12">
      <c r="A32" s="65"/>
      <c r="B32" s="153" t="s">
        <v>124</v>
      </c>
      <c r="C32" s="153" t="s">
        <v>124</v>
      </c>
      <c r="D32" s="153" t="s">
        <v>124</v>
      </c>
      <c r="E32" s="153" t="s">
        <v>124</v>
      </c>
      <c r="F32" s="153" t="s">
        <v>124</v>
      </c>
      <c r="G32" s="153" t="s">
        <v>124</v>
      </c>
      <c r="H32" s="153" t="s">
        <v>124</v>
      </c>
      <c r="I32" s="123" t="s">
        <v>124</v>
      </c>
      <c r="J32" s="123" t="s">
        <v>124</v>
      </c>
      <c r="K32" s="123">
        <v>1020</v>
      </c>
    </row>
    <row r="33" spans="1:11">
      <c r="A33" s="65"/>
      <c r="B33" s="153" t="s">
        <v>124</v>
      </c>
      <c r="C33" s="153" t="s">
        <v>124</v>
      </c>
      <c r="D33" s="153" t="s">
        <v>124</v>
      </c>
      <c r="E33" s="153" t="s">
        <v>124</v>
      </c>
      <c r="F33" s="153" t="s">
        <v>124</v>
      </c>
      <c r="G33" s="153" t="s">
        <v>124</v>
      </c>
      <c r="H33" s="153" t="s">
        <v>124</v>
      </c>
      <c r="I33" s="123" t="s">
        <v>124</v>
      </c>
      <c r="J33" s="123" t="s">
        <v>124</v>
      </c>
      <c r="K33" s="123">
        <v>7928226</v>
      </c>
    </row>
    <row r="34" spans="1:11">
      <c r="A34" s="65"/>
      <c r="B34" s="153" t="s">
        <v>124</v>
      </c>
      <c r="C34" s="153" t="s">
        <v>124</v>
      </c>
      <c r="D34" s="153" t="s">
        <v>124</v>
      </c>
      <c r="E34" s="153" t="s">
        <v>124</v>
      </c>
      <c r="F34" s="153">
        <v>1684991</v>
      </c>
      <c r="G34" s="153" t="s">
        <v>124</v>
      </c>
      <c r="H34" s="153" t="s">
        <v>124</v>
      </c>
      <c r="I34" s="123" t="s">
        <v>124</v>
      </c>
      <c r="J34" s="123" t="s">
        <v>124</v>
      </c>
      <c r="K34" s="123">
        <v>107</v>
      </c>
    </row>
    <row r="35" spans="1:11">
      <c r="A35" s="65"/>
      <c r="B35" s="153" t="s">
        <v>124</v>
      </c>
      <c r="C35" s="153" t="s">
        <v>124</v>
      </c>
      <c r="D35" s="153" t="s">
        <v>124</v>
      </c>
      <c r="E35" s="153" t="s">
        <v>124</v>
      </c>
      <c r="F35" s="153" t="s">
        <v>124</v>
      </c>
      <c r="G35" s="153" t="s">
        <v>124</v>
      </c>
      <c r="H35" s="153" t="s">
        <v>124</v>
      </c>
      <c r="I35" s="123" t="s">
        <v>124</v>
      </c>
      <c r="J35" s="123" t="s">
        <v>124</v>
      </c>
      <c r="K35" s="123" t="s">
        <v>124</v>
      </c>
    </row>
    <row r="36" spans="1:11">
      <c r="A36" s="65"/>
      <c r="B36" s="153" t="s">
        <v>124</v>
      </c>
      <c r="C36" s="153" t="s">
        <v>124</v>
      </c>
      <c r="D36" s="153" t="s">
        <v>124</v>
      </c>
      <c r="E36" s="153" t="s">
        <v>124</v>
      </c>
      <c r="F36" s="153" t="s">
        <v>124</v>
      </c>
      <c r="G36" s="153" t="s">
        <v>124</v>
      </c>
      <c r="H36" s="153" t="s">
        <v>124</v>
      </c>
      <c r="I36" s="123" t="s">
        <v>124</v>
      </c>
      <c r="J36" s="123" t="s">
        <v>124</v>
      </c>
      <c r="K36" s="123" t="s">
        <v>124</v>
      </c>
    </row>
    <row r="37" spans="1:11">
      <c r="A37" s="65"/>
      <c r="B37" s="153">
        <v>35287</v>
      </c>
      <c r="C37" s="153" t="s">
        <v>124</v>
      </c>
      <c r="D37" s="153" t="s">
        <v>124</v>
      </c>
      <c r="E37" s="153" t="s">
        <v>124</v>
      </c>
      <c r="F37" s="153" t="s">
        <v>124</v>
      </c>
      <c r="G37" s="153" t="s">
        <v>124</v>
      </c>
      <c r="H37" s="153" t="s">
        <v>124</v>
      </c>
      <c r="I37" s="123" t="s">
        <v>124</v>
      </c>
      <c r="J37" s="123" t="s">
        <v>124</v>
      </c>
      <c r="K37" s="123" t="s">
        <v>124</v>
      </c>
    </row>
    <row r="38" spans="1:11">
      <c r="A38" s="65"/>
      <c r="B38" s="153" t="s">
        <v>124</v>
      </c>
      <c r="C38" s="153" t="s">
        <v>124</v>
      </c>
      <c r="D38" s="153" t="s">
        <v>124</v>
      </c>
      <c r="E38" s="153" t="s">
        <v>124</v>
      </c>
      <c r="F38" s="153" t="s">
        <v>124</v>
      </c>
      <c r="G38" s="153" t="s">
        <v>124</v>
      </c>
      <c r="H38" s="153" t="s">
        <v>124</v>
      </c>
      <c r="I38" s="123" t="s">
        <v>124</v>
      </c>
      <c r="J38" s="123" t="s">
        <v>124</v>
      </c>
      <c r="K38" s="123">
        <v>1272895</v>
      </c>
    </row>
    <row r="39" spans="1:11">
      <c r="A39" s="65"/>
      <c r="B39" s="153" t="s">
        <v>124</v>
      </c>
      <c r="C39" s="153" t="s">
        <v>124</v>
      </c>
      <c r="D39" s="153" t="s">
        <v>124</v>
      </c>
      <c r="E39" s="153" t="s">
        <v>124</v>
      </c>
      <c r="F39" s="153" t="s">
        <v>124</v>
      </c>
      <c r="G39" s="153" t="s">
        <v>124</v>
      </c>
      <c r="H39" s="153" t="s">
        <v>124</v>
      </c>
      <c r="I39" s="123" t="s">
        <v>124</v>
      </c>
      <c r="J39" s="123" t="s">
        <v>124</v>
      </c>
      <c r="K39" s="123" t="s">
        <v>124</v>
      </c>
    </row>
    <row r="40" spans="1:11">
      <c r="A40" s="65" t="s">
        <v>3</v>
      </c>
      <c r="B40" s="153" t="s">
        <v>124</v>
      </c>
      <c r="C40" s="153" t="s">
        <v>124</v>
      </c>
      <c r="D40" s="153" t="s">
        <v>124</v>
      </c>
      <c r="E40" s="153" t="s">
        <v>124</v>
      </c>
      <c r="F40" s="153" t="s">
        <v>124</v>
      </c>
      <c r="G40" s="153" t="s">
        <v>124</v>
      </c>
      <c r="H40" s="153" t="s">
        <v>124</v>
      </c>
      <c r="I40" s="123" t="s">
        <v>124</v>
      </c>
      <c r="J40" s="123" t="s">
        <v>124</v>
      </c>
      <c r="K40" s="123" t="s">
        <v>124</v>
      </c>
    </row>
    <row r="41" spans="1:11">
      <c r="A41" s="65" t="s">
        <v>4</v>
      </c>
      <c r="B41" s="153" t="s">
        <v>124</v>
      </c>
      <c r="C41" s="153" t="s">
        <v>124</v>
      </c>
      <c r="D41" s="153" t="s">
        <v>125</v>
      </c>
      <c r="E41" s="153" t="s">
        <v>125</v>
      </c>
      <c r="F41" s="153" t="s">
        <v>124</v>
      </c>
      <c r="G41" s="153" t="s">
        <v>124</v>
      </c>
      <c r="H41" s="153" t="s">
        <v>124</v>
      </c>
      <c r="I41" s="123" t="s">
        <v>124</v>
      </c>
      <c r="J41" s="123" t="s">
        <v>124</v>
      </c>
      <c r="K41" s="123">
        <v>123</v>
      </c>
    </row>
    <row r="42" spans="1:11">
      <c r="A42" s="65" t="s">
        <v>6</v>
      </c>
      <c r="B42" s="153" t="s">
        <v>124</v>
      </c>
      <c r="C42" s="153" t="s">
        <v>124</v>
      </c>
      <c r="D42" s="153" t="s">
        <v>124</v>
      </c>
      <c r="E42" s="153" t="s">
        <v>124</v>
      </c>
      <c r="F42" s="153" t="s">
        <v>124</v>
      </c>
      <c r="G42" s="153" t="s">
        <v>124</v>
      </c>
      <c r="H42" s="153" t="s">
        <v>124</v>
      </c>
      <c r="I42" s="123" t="s">
        <v>124</v>
      </c>
      <c r="J42" s="123" t="s">
        <v>124</v>
      </c>
      <c r="K42" s="123">
        <v>2757360</v>
      </c>
    </row>
    <row r="43" spans="1:11">
      <c r="A43" s="65" t="s">
        <v>7</v>
      </c>
      <c r="B43" s="153">
        <v>5526755</v>
      </c>
      <c r="C43" s="153" t="s">
        <v>124</v>
      </c>
      <c r="D43" s="153" t="s">
        <v>124</v>
      </c>
      <c r="E43" s="153" t="s">
        <v>124</v>
      </c>
      <c r="F43" s="153" t="s">
        <v>124</v>
      </c>
      <c r="G43" s="153" t="s">
        <v>124</v>
      </c>
      <c r="H43" s="153" t="s">
        <v>124</v>
      </c>
      <c r="I43" s="123" t="s">
        <v>124</v>
      </c>
      <c r="J43" s="123" t="s">
        <v>124</v>
      </c>
      <c r="K43" s="123" t="s">
        <v>124</v>
      </c>
    </row>
    <row r="44" spans="1:11">
      <c r="A44" s="65" t="s">
        <v>8</v>
      </c>
      <c r="B44" s="153" t="s">
        <v>124</v>
      </c>
      <c r="C44" s="153" t="s">
        <v>124</v>
      </c>
      <c r="D44" s="153" t="s">
        <v>124</v>
      </c>
      <c r="E44" s="153" t="s">
        <v>124</v>
      </c>
      <c r="F44" s="153" t="s">
        <v>124</v>
      </c>
      <c r="G44" s="153" t="s">
        <v>124</v>
      </c>
      <c r="H44" s="153" t="s">
        <v>124</v>
      </c>
      <c r="I44" s="153" t="s">
        <v>124</v>
      </c>
      <c r="J44" s="123" t="s">
        <v>124</v>
      </c>
      <c r="K44" s="123" t="s">
        <v>124</v>
      </c>
    </row>
    <row r="45" spans="1:11">
      <c r="A45" s="65" t="s">
        <v>10</v>
      </c>
      <c r="B45" s="153" t="s">
        <v>124</v>
      </c>
      <c r="C45" s="153" t="s">
        <v>124</v>
      </c>
      <c r="D45" s="153" t="s">
        <v>124</v>
      </c>
      <c r="E45" s="153" t="s">
        <v>124</v>
      </c>
      <c r="F45" s="153" t="s">
        <v>124</v>
      </c>
      <c r="G45" s="153" t="s">
        <v>124</v>
      </c>
      <c r="H45" s="153" t="s">
        <v>124</v>
      </c>
      <c r="I45" s="153" t="s">
        <v>124</v>
      </c>
      <c r="J45" s="123" t="s">
        <v>124</v>
      </c>
      <c r="K45" s="123" t="s">
        <v>124</v>
      </c>
    </row>
    <row r="46" spans="1:11">
      <c r="A46" s="65" t="s">
        <v>84</v>
      </c>
      <c r="B46" s="153" t="s">
        <v>124</v>
      </c>
      <c r="C46" s="153" t="s">
        <v>124</v>
      </c>
      <c r="D46" s="153" t="s">
        <v>124</v>
      </c>
      <c r="E46" s="153" t="s">
        <v>124</v>
      </c>
      <c r="F46" s="153" t="s">
        <v>124</v>
      </c>
      <c r="G46" s="153" t="s">
        <v>124</v>
      </c>
      <c r="H46" s="153" t="s">
        <v>124</v>
      </c>
      <c r="I46" s="153" t="s">
        <v>124</v>
      </c>
      <c r="J46" s="153" t="s">
        <v>124</v>
      </c>
      <c r="K46" s="153" t="s">
        <v>124</v>
      </c>
    </row>
    <row r="47" spans="1:11">
      <c r="A47" s="6" t="s">
        <v>9</v>
      </c>
      <c r="B47" s="153" t="s">
        <v>124</v>
      </c>
      <c r="C47" s="153" t="s">
        <v>124</v>
      </c>
      <c r="D47" s="153" t="s">
        <v>124</v>
      </c>
      <c r="E47" s="153">
        <v>15847</v>
      </c>
      <c r="F47" s="153">
        <v>12102027</v>
      </c>
      <c r="G47" s="153" t="s">
        <v>124</v>
      </c>
      <c r="H47" s="153" t="s">
        <v>124</v>
      </c>
      <c r="I47" s="153" t="s">
        <v>124</v>
      </c>
      <c r="J47" s="153" t="s">
        <v>124</v>
      </c>
      <c r="K47" s="123" t="s">
        <v>124</v>
      </c>
    </row>
    <row r="48" spans="1:11">
      <c r="A48" s="141" t="s">
        <v>23</v>
      </c>
      <c r="B48" s="155" t="s">
        <v>124</v>
      </c>
      <c r="C48" s="155">
        <v>2724578</v>
      </c>
      <c r="D48" s="155" t="s">
        <v>124</v>
      </c>
      <c r="E48" s="155" t="s">
        <v>124</v>
      </c>
      <c r="F48" s="155" t="s">
        <v>124</v>
      </c>
      <c r="G48" s="155" t="s">
        <v>124</v>
      </c>
      <c r="H48" s="155" t="s">
        <v>124</v>
      </c>
      <c r="I48" s="155" t="s">
        <v>124</v>
      </c>
      <c r="J48" s="155">
        <v>11991</v>
      </c>
      <c r="K48" s="125">
        <v>476537</v>
      </c>
    </row>
  </sheetData>
  <mergeCells count="7">
    <mergeCell ref="A1:L1"/>
    <mergeCell ref="A26:A27"/>
    <mergeCell ref="A2:A3"/>
    <mergeCell ref="B2:B3"/>
    <mergeCell ref="C2:C3"/>
    <mergeCell ref="B26:K26"/>
    <mergeCell ref="D2:L2"/>
  </mergeCells>
  <printOptions horizontalCentered="1"/>
  <pageMargins left="0.78740157480314965" right="0.39370078740157483" top="0.39370078740157483" bottom="0.39370078740157483" header="0.19685039370078741" footer="0.19685039370078741"/>
  <pageSetup paperSize="9" scale="76" firstPageNumber="9" orientation="landscape" useFirstPageNumber="1" r:id="rId1"/>
  <headerFooter alignWithMargins="0">
    <oddFooter>&amp;R&amp;"-,полужирный"&amp;8 10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"/>
  <sheetViews>
    <sheetView view="pageBreakPreview" zoomScale="70" zoomScaleNormal="70" zoomScaleSheetLayoutView="70" workbookViewId="0">
      <selection activeCell="A3" sqref="A3:A4"/>
    </sheetView>
  </sheetViews>
  <sheetFormatPr defaultRowHeight="12"/>
  <cols>
    <col min="1" max="1" width="21.42578125" style="6" customWidth="1"/>
    <col min="2" max="2" width="16.5703125" style="6" customWidth="1"/>
    <col min="3" max="3" width="15" style="6" customWidth="1"/>
    <col min="4" max="4" width="11.85546875" style="6" customWidth="1"/>
    <col min="5" max="5" width="13" style="6" customWidth="1"/>
    <col min="6" max="6" width="14.140625" style="6" customWidth="1"/>
    <col min="7" max="7" width="15.5703125" style="6" customWidth="1"/>
    <col min="8" max="8" width="16.28515625" style="6" customWidth="1"/>
    <col min="9" max="9" width="15.140625" style="6" customWidth="1"/>
    <col min="10" max="10" width="11.42578125" style="6" customWidth="1"/>
    <col min="11" max="11" width="11.28515625" style="6" customWidth="1"/>
    <col min="12" max="12" width="10.5703125" style="6" customWidth="1"/>
    <col min="13" max="16384" width="9.140625" style="6"/>
  </cols>
  <sheetData>
    <row r="1" spans="1:12" ht="15.75" customHeight="1">
      <c r="A1" s="223" t="s">
        <v>94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  <c r="L1" s="223"/>
    </row>
    <row r="2" spans="1:12" ht="15.75" customHeight="1">
      <c r="A2" s="223" t="s">
        <v>88</v>
      </c>
      <c r="B2" s="223"/>
      <c r="C2" s="223"/>
      <c r="D2" s="223"/>
      <c r="E2" s="223"/>
      <c r="F2" s="223"/>
      <c r="G2" s="223"/>
      <c r="H2" s="223"/>
      <c r="I2" s="223"/>
      <c r="J2" s="223"/>
      <c r="K2" s="223"/>
      <c r="L2" s="223"/>
    </row>
    <row r="3" spans="1:12" ht="12" customHeight="1">
      <c r="A3" s="236"/>
      <c r="B3" s="227" t="s">
        <v>250</v>
      </c>
      <c r="C3" s="227" t="s">
        <v>128</v>
      </c>
      <c r="D3" s="226" t="s">
        <v>154</v>
      </c>
      <c r="E3" s="228"/>
      <c r="F3" s="228"/>
      <c r="G3" s="228"/>
      <c r="H3" s="228"/>
      <c r="I3" s="228"/>
      <c r="J3" s="228"/>
      <c r="K3" s="228"/>
      <c r="L3" s="228"/>
    </row>
    <row r="4" spans="1:12" ht="91.5" customHeight="1">
      <c r="A4" s="237"/>
      <c r="B4" s="227"/>
      <c r="C4" s="227"/>
      <c r="D4" s="192" t="s">
        <v>175</v>
      </c>
      <c r="E4" s="194" t="s">
        <v>176</v>
      </c>
      <c r="F4" s="192" t="s">
        <v>177</v>
      </c>
      <c r="G4" s="192" t="s">
        <v>178</v>
      </c>
      <c r="H4" s="192" t="s">
        <v>179</v>
      </c>
      <c r="I4" s="192" t="s">
        <v>180</v>
      </c>
      <c r="J4" s="192" t="s">
        <v>181</v>
      </c>
      <c r="K4" s="192" t="s">
        <v>182</v>
      </c>
      <c r="L4" s="195" t="s">
        <v>183</v>
      </c>
    </row>
    <row r="5" spans="1:12" ht="19.5" customHeight="1">
      <c r="A5" s="129" t="s">
        <v>11</v>
      </c>
      <c r="B5" s="153">
        <v>174611</v>
      </c>
      <c r="C5" s="153">
        <v>17253223</v>
      </c>
      <c r="D5" s="153">
        <v>1207451</v>
      </c>
      <c r="E5" s="153" t="s">
        <v>124</v>
      </c>
      <c r="F5" s="153" t="s">
        <v>125</v>
      </c>
      <c r="G5" s="153" t="s">
        <v>125</v>
      </c>
      <c r="H5" s="153" t="s">
        <v>124</v>
      </c>
      <c r="I5" s="153">
        <v>38000</v>
      </c>
      <c r="J5" s="166" t="s">
        <v>124</v>
      </c>
      <c r="K5" s="166" t="s">
        <v>124</v>
      </c>
      <c r="L5" s="166" t="s">
        <v>124</v>
      </c>
    </row>
    <row r="6" spans="1:12">
      <c r="A6" s="73" t="s">
        <v>24</v>
      </c>
      <c r="B6" s="153" t="s">
        <v>124</v>
      </c>
      <c r="C6" s="153" t="s">
        <v>124</v>
      </c>
      <c r="D6" s="153" t="s">
        <v>124</v>
      </c>
      <c r="E6" s="153" t="s">
        <v>124</v>
      </c>
      <c r="F6" s="153" t="s">
        <v>124</v>
      </c>
      <c r="G6" s="153" t="s">
        <v>124</v>
      </c>
      <c r="H6" s="153" t="s">
        <v>124</v>
      </c>
      <c r="I6" s="153" t="s">
        <v>124</v>
      </c>
      <c r="J6" s="166" t="s">
        <v>124</v>
      </c>
      <c r="K6" s="166" t="s">
        <v>124</v>
      </c>
      <c r="L6" s="166" t="s">
        <v>124</v>
      </c>
    </row>
    <row r="7" spans="1:12">
      <c r="A7" s="65" t="s">
        <v>0</v>
      </c>
      <c r="B7" s="153" t="s">
        <v>124</v>
      </c>
      <c r="C7" s="153" t="s">
        <v>124</v>
      </c>
      <c r="D7" s="153" t="s">
        <v>124</v>
      </c>
      <c r="E7" s="153" t="s">
        <v>124</v>
      </c>
      <c r="F7" s="153" t="s">
        <v>124</v>
      </c>
      <c r="G7" s="153" t="s">
        <v>124</v>
      </c>
      <c r="H7" s="153" t="s">
        <v>124</v>
      </c>
      <c r="I7" s="153" t="s">
        <v>124</v>
      </c>
      <c r="J7" s="166" t="s">
        <v>124</v>
      </c>
      <c r="K7" s="166" t="s">
        <v>124</v>
      </c>
      <c r="L7" s="166" t="s">
        <v>124</v>
      </c>
    </row>
    <row r="8" spans="1:12">
      <c r="A8" s="65" t="s">
        <v>1</v>
      </c>
      <c r="B8" s="153">
        <v>15861</v>
      </c>
      <c r="C8" s="153">
        <v>549096</v>
      </c>
      <c r="D8" s="153">
        <v>549096</v>
      </c>
      <c r="E8" s="153" t="s">
        <v>124</v>
      </c>
      <c r="F8" s="153" t="s">
        <v>124</v>
      </c>
      <c r="G8" s="153" t="s">
        <v>124</v>
      </c>
      <c r="H8" s="153" t="s">
        <v>124</v>
      </c>
      <c r="I8" s="153" t="s">
        <v>124</v>
      </c>
      <c r="J8" s="166" t="s">
        <v>124</v>
      </c>
      <c r="K8" s="166" t="s">
        <v>124</v>
      </c>
      <c r="L8" s="166" t="s">
        <v>124</v>
      </c>
    </row>
    <row r="9" spans="1:12">
      <c r="A9" s="65" t="s">
        <v>2</v>
      </c>
      <c r="B9" s="153" t="s">
        <v>124</v>
      </c>
      <c r="C9" s="153" t="s">
        <v>124</v>
      </c>
      <c r="D9" s="153" t="s">
        <v>124</v>
      </c>
      <c r="E9" s="153" t="s">
        <v>124</v>
      </c>
      <c r="F9" s="153" t="s">
        <v>124</v>
      </c>
      <c r="G9" s="153" t="s">
        <v>124</v>
      </c>
      <c r="H9" s="153" t="s">
        <v>124</v>
      </c>
      <c r="I9" s="153" t="s">
        <v>124</v>
      </c>
      <c r="J9" s="166" t="s">
        <v>124</v>
      </c>
      <c r="K9" s="166" t="s">
        <v>124</v>
      </c>
      <c r="L9" s="166" t="s">
        <v>124</v>
      </c>
    </row>
    <row r="10" spans="1:12">
      <c r="A10" s="65" t="s">
        <v>3</v>
      </c>
      <c r="B10" s="153" t="s">
        <v>124</v>
      </c>
      <c r="C10" s="153" t="s">
        <v>124</v>
      </c>
      <c r="D10" s="153" t="s">
        <v>124</v>
      </c>
      <c r="E10" s="153" t="s">
        <v>124</v>
      </c>
      <c r="F10" s="153" t="s">
        <v>124</v>
      </c>
      <c r="G10" s="153" t="s">
        <v>124</v>
      </c>
      <c r="H10" s="153" t="s">
        <v>124</v>
      </c>
      <c r="I10" s="153" t="s">
        <v>124</v>
      </c>
      <c r="J10" s="166" t="s">
        <v>124</v>
      </c>
      <c r="K10" s="166" t="s">
        <v>124</v>
      </c>
      <c r="L10" s="166" t="s">
        <v>124</v>
      </c>
    </row>
    <row r="11" spans="1:12">
      <c r="A11" s="65" t="s">
        <v>4</v>
      </c>
      <c r="B11" s="153">
        <v>98362</v>
      </c>
      <c r="C11" s="153">
        <v>1769546</v>
      </c>
      <c r="D11" s="153">
        <v>84449</v>
      </c>
      <c r="E11" s="153" t="s">
        <v>124</v>
      </c>
      <c r="F11" s="153" t="s">
        <v>124</v>
      </c>
      <c r="G11" s="153" t="s">
        <v>124</v>
      </c>
      <c r="H11" s="153" t="s">
        <v>124</v>
      </c>
      <c r="I11" s="153" t="s">
        <v>124</v>
      </c>
      <c r="J11" s="166" t="s">
        <v>124</v>
      </c>
      <c r="K11" s="166" t="s">
        <v>124</v>
      </c>
      <c r="L11" s="166" t="s">
        <v>124</v>
      </c>
    </row>
    <row r="12" spans="1:12">
      <c r="A12" s="65" t="s">
        <v>5</v>
      </c>
      <c r="B12" s="153" t="s">
        <v>124</v>
      </c>
      <c r="C12" s="153" t="s">
        <v>124</v>
      </c>
      <c r="D12" s="153" t="s">
        <v>124</v>
      </c>
      <c r="E12" s="153" t="s">
        <v>124</v>
      </c>
      <c r="F12" s="153" t="s">
        <v>124</v>
      </c>
      <c r="G12" s="153" t="s">
        <v>124</v>
      </c>
      <c r="H12" s="153" t="s">
        <v>124</v>
      </c>
      <c r="I12" s="153" t="s">
        <v>124</v>
      </c>
      <c r="J12" s="166" t="s">
        <v>124</v>
      </c>
      <c r="K12" s="166" t="s">
        <v>124</v>
      </c>
      <c r="L12" s="166" t="s">
        <v>124</v>
      </c>
    </row>
    <row r="13" spans="1:12">
      <c r="A13" s="65" t="s">
        <v>25</v>
      </c>
      <c r="B13" s="153" t="s">
        <v>124</v>
      </c>
      <c r="C13" s="153" t="s">
        <v>124</v>
      </c>
      <c r="D13" s="153" t="s">
        <v>124</v>
      </c>
      <c r="E13" s="153" t="s">
        <v>124</v>
      </c>
      <c r="F13" s="153" t="s">
        <v>124</v>
      </c>
      <c r="G13" s="153" t="s">
        <v>124</v>
      </c>
      <c r="H13" s="153" t="s">
        <v>124</v>
      </c>
      <c r="I13" s="153" t="s">
        <v>124</v>
      </c>
      <c r="J13" s="166" t="s">
        <v>124</v>
      </c>
      <c r="K13" s="166" t="s">
        <v>124</v>
      </c>
      <c r="L13" s="166" t="s">
        <v>124</v>
      </c>
    </row>
    <row r="14" spans="1:12">
      <c r="A14" s="65" t="s">
        <v>6</v>
      </c>
      <c r="B14" s="153">
        <v>6711</v>
      </c>
      <c r="C14" s="153">
        <v>384696</v>
      </c>
      <c r="D14" s="153">
        <v>384696</v>
      </c>
      <c r="E14" s="153" t="s">
        <v>124</v>
      </c>
      <c r="F14" s="153" t="s">
        <v>124</v>
      </c>
      <c r="G14" s="153" t="s">
        <v>124</v>
      </c>
      <c r="H14" s="153" t="s">
        <v>124</v>
      </c>
      <c r="I14" s="153" t="s">
        <v>124</v>
      </c>
      <c r="J14" s="166" t="s">
        <v>124</v>
      </c>
      <c r="K14" s="166" t="s">
        <v>124</v>
      </c>
      <c r="L14" s="166" t="s">
        <v>124</v>
      </c>
    </row>
    <row r="15" spans="1:12">
      <c r="A15" s="65" t="s">
        <v>7</v>
      </c>
      <c r="B15" s="153">
        <v>8769</v>
      </c>
      <c r="C15" s="153">
        <v>1272895</v>
      </c>
      <c r="D15" s="153" t="s">
        <v>124</v>
      </c>
      <c r="E15" s="153" t="s">
        <v>124</v>
      </c>
      <c r="F15" s="153" t="s">
        <v>124</v>
      </c>
      <c r="G15" s="153" t="s">
        <v>124</v>
      </c>
      <c r="H15" s="153" t="s">
        <v>124</v>
      </c>
      <c r="I15" s="153" t="s">
        <v>124</v>
      </c>
      <c r="J15" s="166" t="s">
        <v>124</v>
      </c>
      <c r="K15" s="166" t="s">
        <v>124</v>
      </c>
      <c r="L15" s="166" t="s">
        <v>124</v>
      </c>
    </row>
    <row r="16" spans="1:12">
      <c r="A16" s="65" t="s">
        <v>12</v>
      </c>
      <c r="B16" s="153" t="s">
        <v>124</v>
      </c>
      <c r="C16" s="153" t="s">
        <v>124</v>
      </c>
      <c r="D16" s="153" t="s">
        <v>124</v>
      </c>
      <c r="E16" s="153" t="s">
        <v>124</v>
      </c>
      <c r="F16" s="153" t="s">
        <v>124</v>
      </c>
      <c r="G16" s="153" t="s">
        <v>124</v>
      </c>
      <c r="H16" s="153" t="s">
        <v>124</v>
      </c>
      <c r="I16" s="153" t="s">
        <v>124</v>
      </c>
      <c r="J16" s="166" t="s">
        <v>124</v>
      </c>
      <c r="K16" s="166" t="s">
        <v>124</v>
      </c>
      <c r="L16" s="166" t="s">
        <v>124</v>
      </c>
    </row>
    <row r="17" spans="1:12">
      <c r="A17" s="65" t="s">
        <v>13</v>
      </c>
      <c r="B17" s="153" t="s">
        <v>124</v>
      </c>
      <c r="C17" s="153" t="s">
        <v>124</v>
      </c>
      <c r="D17" s="153" t="s">
        <v>124</v>
      </c>
      <c r="E17" s="153" t="s">
        <v>124</v>
      </c>
      <c r="F17" s="153" t="s">
        <v>124</v>
      </c>
      <c r="G17" s="153" t="s">
        <v>124</v>
      </c>
      <c r="H17" s="153" t="s">
        <v>124</v>
      </c>
      <c r="I17" s="153" t="s">
        <v>124</v>
      </c>
      <c r="J17" s="166" t="s">
        <v>124</v>
      </c>
      <c r="K17" s="166" t="s">
        <v>124</v>
      </c>
      <c r="L17" s="166" t="s">
        <v>124</v>
      </c>
    </row>
    <row r="18" spans="1:12">
      <c r="A18" s="65" t="s">
        <v>8</v>
      </c>
      <c r="B18" s="153">
        <v>20813</v>
      </c>
      <c r="C18" s="153">
        <v>158695</v>
      </c>
      <c r="D18" s="153">
        <v>158572</v>
      </c>
      <c r="E18" s="153" t="s">
        <v>124</v>
      </c>
      <c r="F18" s="153" t="s">
        <v>124</v>
      </c>
      <c r="G18" s="153" t="s">
        <v>124</v>
      </c>
      <c r="H18" s="153" t="s">
        <v>124</v>
      </c>
      <c r="I18" s="153" t="s">
        <v>124</v>
      </c>
      <c r="J18" s="166" t="s">
        <v>124</v>
      </c>
      <c r="K18" s="166" t="s">
        <v>124</v>
      </c>
      <c r="L18" s="166" t="s">
        <v>124</v>
      </c>
    </row>
    <row r="19" spans="1:12">
      <c r="A19" s="65" t="s">
        <v>10</v>
      </c>
      <c r="B19" s="153">
        <v>5645</v>
      </c>
      <c r="C19" s="153">
        <v>2766415</v>
      </c>
      <c r="D19" s="153">
        <v>9055</v>
      </c>
      <c r="E19" s="153" t="s">
        <v>124</v>
      </c>
      <c r="F19" s="153" t="s">
        <v>124</v>
      </c>
      <c r="G19" s="153" t="s">
        <v>124</v>
      </c>
      <c r="H19" s="153" t="s">
        <v>124</v>
      </c>
      <c r="I19" s="153" t="s">
        <v>124</v>
      </c>
      <c r="J19" s="166" t="s">
        <v>124</v>
      </c>
      <c r="K19" s="166" t="s">
        <v>124</v>
      </c>
      <c r="L19" s="166" t="s">
        <v>124</v>
      </c>
    </row>
    <row r="20" spans="1:12">
      <c r="A20" s="65" t="s">
        <v>84</v>
      </c>
      <c r="B20" s="153">
        <v>220</v>
      </c>
      <c r="C20" s="153">
        <v>5526755</v>
      </c>
      <c r="D20" s="153" t="s">
        <v>124</v>
      </c>
      <c r="E20" s="153" t="s">
        <v>124</v>
      </c>
      <c r="F20" s="153" t="s">
        <v>124</v>
      </c>
      <c r="G20" s="153" t="s">
        <v>124</v>
      </c>
      <c r="H20" s="153" t="s">
        <v>124</v>
      </c>
      <c r="I20" s="153" t="s">
        <v>124</v>
      </c>
      <c r="J20" s="166" t="s">
        <v>124</v>
      </c>
      <c r="K20" s="166" t="s">
        <v>124</v>
      </c>
      <c r="L20" s="166" t="s">
        <v>124</v>
      </c>
    </row>
    <row r="21" spans="1:12">
      <c r="A21" s="65" t="s">
        <v>27</v>
      </c>
      <c r="B21" s="153" t="s">
        <v>124</v>
      </c>
      <c r="C21" s="153" t="s">
        <v>124</v>
      </c>
      <c r="D21" s="153" t="s">
        <v>124</v>
      </c>
      <c r="E21" s="153" t="s">
        <v>124</v>
      </c>
      <c r="F21" s="153" t="s">
        <v>124</v>
      </c>
      <c r="G21" s="153" t="s">
        <v>124</v>
      </c>
      <c r="H21" s="153" t="s">
        <v>124</v>
      </c>
      <c r="I21" s="153" t="s">
        <v>124</v>
      </c>
      <c r="J21" s="166" t="s">
        <v>124</v>
      </c>
      <c r="K21" s="166" t="s">
        <v>124</v>
      </c>
      <c r="L21" s="166" t="s">
        <v>124</v>
      </c>
    </row>
    <row r="22" spans="1:12">
      <c r="A22" s="65" t="s">
        <v>86</v>
      </c>
      <c r="B22" s="153" t="s">
        <v>124</v>
      </c>
      <c r="C22" s="153" t="s">
        <v>124</v>
      </c>
      <c r="D22" s="153" t="s">
        <v>124</v>
      </c>
      <c r="E22" s="153" t="s">
        <v>124</v>
      </c>
      <c r="F22" s="153" t="s">
        <v>124</v>
      </c>
      <c r="G22" s="153" t="s">
        <v>124</v>
      </c>
      <c r="H22" s="153" t="s">
        <v>124</v>
      </c>
      <c r="I22" s="153" t="s">
        <v>124</v>
      </c>
      <c r="J22" s="166" t="s">
        <v>124</v>
      </c>
      <c r="K22" s="166" t="s">
        <v>124</v>
      </c>
      <c r="L22" s="166" t="s">
        <v>124</v>
      </c>
    </row>
    <row r="23" spans="1:12">
      <c r="A23" s="65" t="s">
        <v>29</v>
      </c>
      <c r="B23" s="153" t="s">
        <v>125</v>
      </c>
      <c r="C23" s="153" t="s">
        <v>125</v>
      </c>
      <c r="D23" s="153" t="s">
        <v>124</v>
      </c>
      <c r="E23" s="153" t="s">
        <v>124</v>
      </c>
      <c r="F23" s="153" t="s">
        <v>124</v>
      </c>
      <c r="G23" s="153" t="s">
        <v>125</v>
      </c>
      <c r="H23" s="153" t="s">
        <v>124</v>
      </c>
      <c r="I23" s="153" t="s">
        <v>124</v>
      </c>
      <c r="J23" s="166" t="s">
        <v>124</v>
      </c>
      <c r="K23" s="166" t="s">
        <v>124</v>
      </c>
      <c r="L23" s="166" t="s">
        <v>124</v>
      </c>
    </row>
    <row r="24" spans="1:12" ht="15" customHeight="1">
      <c r="A24" s="65" t="s">
        <v>9</v>
      </c>
      <c r="B24" s="153">
        <v>3424</v>
      </c>
      <c r="C24" s="153">
        <v>1535436</v>
      </c>
      <c r="D24" s="153">
        <v>3494</v>
      </c>
      <c r="E24" s="153" t="s">
        <v>124</v>
      </c>
      <c r="F24" s="153" t="s">
        <v>125</v>
      </c>
      <c r="G24" s="153" t="s">
        <v>124</v>
      </c>
      <c r="H24" s="153" t="s">
        <v>124</v>
      </c>
      <c r="I24" s="153">
        <v>38000</v>
      </c>
      <c r="J24" s="166" t="s">
        <v>124</v>
      </c>
      <c r="K24" s="166" t="s">
        <v>124</v>
      </c>
      <c r="L24" s="166" t="s">
        <v>124</v>
      </c>
    </row>
    <row r="25" spans="1:12" ht="12.75">
      <c r="A25" s="124" t="s">
        <v>23</v>
      </c>
      <c r="B25" s="155">
        <v>14734</v>
      </c>
      <c r="C25" s="155">
        <v>3231195</v>
      </c>
      <c r="D25" s="155">
        <v>18090</v>
      </c>
      <c r="E25" s="155" t="s">
        <v>124</v>
      </c>
      <c r="F25" s="155" t="s">
        <v>124</v>
      </c>
      <c r="G25" s="155" t="s">
        <v>124</v>
      </c>
      <c r="H25" s="155" t="s">
        <v>124</v>
      </c>
      <c r="I25" s="155" t="s">
        <v>124</v>
      </c>
      <c r="J25" s="167" t="s">
        <v>124</v>
      </c>
      <c r="K25" s="168" t="s">
        <v>124</v>
      </c>
      <c r="L25" s="168" t="s">
        <v>124</v>
      </c>
    </row>
    <row r="26" spans="1:12">
      <c r="B26" s="61"/>
      <c r="C26" s="61"/>
      <c r="D26" s="63"/>
      <c r="E26" s="63"/>
      <c r="F26" s="63"/>
      <c r="G26" s="63"/>
      <c r="H26" s="63"/>
      <c r="I26" s="63"/>
      <c r="J26" s="15"/>
      <c r="K26" s="175" t="s">
        <v>87</v>
      </c>
    </row>
    <row r="27" spans="1:12" ht="13.5" customHeight="1">
      <c r="A27" s="236"/>
      <c r="B27" s="226" t="s">
        <v>154</v>
      </c>
      <c r="C27" s="228"/>
      <c r="D27" s="228"/>
      <c r="E27" s="228"/>
      <c r="F27" s="228"/>
      <c r="G27" s="228"/>
      <c r="H27" s="228"/>
      <c r="I27" s="228"/>
      <c r="J27" s="228"/>
      <c r="K27" s="228"/>
    </row>
    <row r="28" spans="1:12" ht="69.75" customHeight="1">
      <c r="A28" s="240"/>
      <c r="B28" s="190" t="s">
        <v>184</v>
      </c>
      <c r="C28" s="190" t="s">
        <v>185</v>
      </c>
      <c r="D28" s="190" t="s">
        <v>186</v>
      </c>
      <c r="E28" s="190" t="s">
        <v>187</v>
      </c>
      <c r="F28" s="190" t="s">
        <v>188</v>
      </c>
      <c r="G28" s="190" t="s">
        <v>189</v>
      </c>
      <c r="H28" s="190" t="s">
        <v>190</v>
      </c>
      <c r="I28" s="190" t="s">
        <v>191</v>
      </c>
      <c r="J28" s="190" t="s">
        <v>192</v>
      </c>
      <c r="K28" s="189" t="s">
        <v>193</v>
      </c>
    </row>
    <row r="29" spans="1:12" ht="17.25" customHeight="1">
      <c r="A29" s="129" t="s">
        <v>11</v>
      </c>
      <c r="B29" s="200">
        <v>5526755</v>
      </c>
      <c r="C29" s="200">
        <v>2724578</v>
      </c>
      <c r="D29" s="201" t="s">
        <v>124</v>
      </c>
      <c r="E29" s="200">
        <v>15847</v>
      </c>
      <c r="F29" s="200">
        <v>1684991</v>
      </c>
      <c r="G29" s="201" t="s">
        <v>124</v>
      </c>
      <c r="H29" s="201" t="s">
        <v>124</v>
      </c>
      <c r="I29" s="201" t="s">
        <v>124</v>
      </c>
      <c r="J29" s="200">
        <v>11991</v>
      </c>
      <c r="K29" s="200">
        <v>4507021</v>
      </c>
    </row>
    <row r="30" spans="1:12">
      <c r="A30" s="73" t="s">
        <v>24</v>
      </c>
      <c r="B30" s="201" t="s">
        <v>124</v>
      </c>
      <c r="C30" s="201" t="s">
        <v>124</v>
      </c>
      <c r="D30" s="201" t="s">
        <v>124</v>
      </c>
      <c r="E30" s="201" t="s">
        <v>124</v>
      </c>
      <c r="F30" s="201" t="s">
        <v>124</v>
      </c>
      <c r="G30" s="201" t="s">
        <v>124</v>
      </c>
      <c r="H30" s="201" t="s">
        <v>124</v>
      </c>
      <c r="I30" s="201" t="s">
        <v>124</v>
      </c>
      <c r="J30" s="201" t="s">
        <v>124</v>
      </c>
      <c r="K30" s="201" t="s">
        <v>124</v>
      </c>
    </row>
    <row r="31" spans="1:12">
      <c r="A31" s="65" t="s">
        <v>0</v>
      </c>
      <c r="B31" s="201" t="s">
        <v>124</v>
      </c>
      <c r="C31" s="201" t="s">
        <v>124</v>
      </c>
      <c r="D31" s="201" t="s">
        <v>124</v>
      </c>
      <c r="E31" s="201" t="s">
        <v>124</v>
      </c>
      <c r="F31" s="201" t="s">
        <v>124</v>
      </c>
      <c r="G31" s="201" t="s">
        <v>124</v>
      </c>
      <c r="H31" s="201" t="s">
        <v>124</v>
      </c>
      <c r="I31" s="201" t="s">
        <v>124</v>
      </c>
      <c r="J31" s="201" t="s">
        <v>124</v>
      </c>
      <c r="K31" s="201" t="s">
        <v>124</v>
      </c>
    </row>
    <row r="32" spans="1:12">
      <c r="A32" s="65" t="s">
        <v>1</v>
      </c>
      <c r="B32" s="201" t="s">
        <v>124</v>
      </c>
      <c r="C32" s="201" t="s">
        <v>124</v>
      </c>
      <c r="D32" s="201" t="s">
        <v>124</v>
      </c>
      <c r="E32" s="201" t="s">
        <v>124</v>
      </c>
      <c r="F32" s="201" t="s">
        <v>124</v>
      </c>
      <c r="G32" s="201" t="s">
        <v>124</v>
      </c>
      <c r="H32" s="201" t="s">
        <v>124</v>
      </c>
      <c r="I32" s="201" t="s">
        <v>124</v>
      </c>
      <c r="J32" s="201" t="s">
        <v>124</v>
      </c>
      <c r="K32" s="201" t="s">
        <v>124</v>
      </c>
    </row>
    <row r="33" spans="1:11">
      <c r="A33" s="65" t="s">
        <v>2</v>
      </c>
      <c r="B33" s="201" t="s">
        <v>124</v>
      </c>
      <c r="C33" s="201" t="s">
        <v>124</v>
      </c>
      <c r="D33" s="201" t="s">
        <v>124</v>
      </c>
      <c r="E33" s="201" t="s">
        <v>124</v>
      </c>
      <c r="F33" s="201" t="s">
        <v>124</v>
      </c>
      <c r="G33" s="201" t="s">
        <v>124</v>
      </c>
      <c r="H33" s="201" t="s">
        <v>124</v>
      </c>
      <c r="I33" s="201" t="s">
        <v>124</v>
      </c>
      <c r="J33" s="201" t="s">
        <v>124</v>
      </c>
      <c r="K33" s="201" t="s">
        <v>124</v>
      </c>
    </row>
    <row r="34" spans="1:11">
      <c r="A34" s="65" t="s">
        <v>3</v>
      </c>
      <c r="B34" s="201" t="s">
        <v>124</v>
      </c>
      <c r="C34" s="201" t="s">
        <v>124</v>
      </c>
      <c r="D34" s="201" t="s">
        <v>124</v>
      </c>
      <c r="E34" s="201" t="s">
        <v>124</v>
      </c>
      <c r="F34" s="201" t="s">
        <v>124</v>
      </c>
      <c r="G34" s="201" t="s">
        <v>124</v>
      </c>
      <c r="H34" s="201" t="s">
        <v>124</v>
      </c>
      <c r="I34" s="201" t="s">
        <v>124</v>
      </c>
      <c r="J34" s="201" t="s">
        <v>124</v>
      </c>
      <c r="K34" s="201" t="s">
        <v>124</v>
      </c>
    </row>
    <row r="35" spans="1:11">
      <c r="A35" s="65" t="s">
        <v>4</v>
      </c>
      <c r="B35" s="201" t="s">
        <v>124</v>
      </c>
      <c r="C35" s="201" t="s">
        <v>124</v>
      </c>
      <c r="D35" s="201" t="s">
        <v>124</v>
      </c>
      <c r="E35" s="201" t="s">
        <v>124</v>
      </c>
      <c r="F35" s="200">
        <v>1684991</v>
      </c>
      <c r="G35" s="201" t="s">
        <v>124</v>
      </c>
      <c r="H35" s="201" t="s">
        <v>124</v>
      </c>
      <c r="I35" s="201" t="s">
        <v>124</v>
      </c>
      <c r="J35" s="201" t="s">
        <v>124</v>
      </c>
      <c r="K35" s="200">
        <v>107</v>
      </c>
    </row>
    <row r="36" spans="1:11" s="15" customFormat="1">
      <c r="A36" s="65" t="s">
        <v>5</v>
      </c>
      <c r="B36" s="201" t="s">
        <v>124</v>
      </c>
      <c r="C36" s="201" t="s">
        <v>124</v>
      </c>
      <c r="D36" s="201" t="s">
        <v>124</v>
      </c>
      <c r="E36" s="201" t="s">
        <v>124</v>
      </c>
      <c r="F36" s="201" t="s">
        <v>124</v>
      </c>
      <c r="G36" s="201" t="s">
        <v>124</v>
      </c>
      <c r="H36" s="201" t="s">
        <v>124</v>
      </c>
      <c r="I36" s="201" t="s">
        <v>124</v>
      </c>
      <c r="J36" s="201" t="s">
        <v>124</v>
      </c>
      <c r="K36" s="201" t="s">
        <v>124</v>
      </c>
    </row>
    <row r="37" spans="1:11">
      <c r="A37" s="65" t="s">
        <v>25</v>
      </c>
      <c r="B37" s="201" t="s">
        <v>124</v>
      </c>
      <c r="C37" s="201" t="s">
        <v>124</v>
      </c>
      <c r="D37" s="201" t="s">
        <v>124</v>
      </c>
      <c r="E37" s="201" t="s">
        <v>124</v>
      </c>
      <c r="F37" s="201" t="s">
        <v>124</v>
      </c>
      <c r="G37" s="201" t="s">
        <v>124</v>
      </c>
      <c r="H37" s="201" t="s">
        <v>124</v>
      </c>
      <c r="I37" s="201" t="s">
        <v>124</v>
      </c>
      <c r="J37" s="201" t="s">
        <v>124</v>
      </c>
      <c r="K37" s="201" t="s">
        <v>124</v>
      </c>
    </row>
    <row r="38" spans="1:11">
      <c r="A38" s="65" t="s">
        <v>6</v>
      </c>
      <c r="B38" s="201" t="s">
        <v>124</v>
      </c>
      <c r="C38" s="201" t="s">
        <v>124</v>
      </c>
      <c r="D38" s="201" t="s">
        <v>124</v>
      </c>
      <c r="E38" s="201" t="s">
        <v>124</v>
      </c>
      <c r="F38" s="201" t="s">
        <v>124</v>
      </c>
      <c r="G38" s="201" t="s">
        <v>124</v>
      </c>
      <c r="H38" s="201" t="s">
        <v>124</v>
      </c>
      <c r="I38" s="201" t="s">
        <v>124</v>
      </c>
      <c r="J38" s="201" t="s">
        <v>124</v>
      </c>
      <c r="K38" s="201" t="s">
        <v>124</v>
      </c>
    </row>
    <row r="39" spans="1:11">
      <c r="A39" s="65" t="s">
        <v>7</v>
      </c>
      <c r="B39" s="201" t="s">
        <v>124</v>
      </c>
      <c r="C39" s="201" t="s">
        <v>124</v>
      </c>
      <c r="D39" s="201" t="s">
        <v>124</v>
      </c>
      <c r="E39" s="201" t="s">
        <v>124</v>
      </c>
      <c r="F39" s="201" t="s">
        <v>124</v>
      </c>
      <c r="G39" s="201" t="s">
        <v>124</v>
      </c>
      <c r="H39" s="201" t="s">
        <v>124</v>
      </c>
      <c r="I39" s="201" t="s">
        <v>124</v>
      </c>
      <c r="J39" s="201" t="s">
        <v>124</v>
      </c>
      <c r="K39" s="200">
        <v>1272895</v>
      </c>
    </row>
    <row r="40" spans="1:11">
      <c r="A40" s="65" t="s">
        <v>12</v>
      </c>
      <c r="B40" s="201" t="s">
        <v>124</v>
      </c>
      <c r="C40" s="201" t="s">
        <v>124</v>
      </c>
      <c r="D40" s="201" t="s">
        <v>124</v>
      </c>
      <c r="E40" s="201" t="s">
        <v>124</v>
      </c>
      <c r="F40" s="201" t="s">
        <v>124</v>
      </c>
      <c r="G40" s="201" t="s">
        <v>124</v>
      </c>
      <c r="H40" s="201" t="s">
        <v>124</v>
      </c>
      <c r="I40" s="201" t="s">
        <v>124</v>
      </c>
      <c r="J40" s="201" t="s">
        <v>124</v>
      </c>
      <c r="K40" s="201" t="s">
        <v>124</v>
      </c>
    </row>
    <row r="41" spans="1:11">
      <c r="A41" s="65" t="s">
        <v>13</v>
      </c>
      <c r="B41" s="201" t="s">
        <v>124</v>
      </c>
      <c r="C41" s="201" t="s">
        <v>124</v>
      </c>
      <c r="D41" s="201" t="s">
        <v>124</v>
      </c>
      <c r="E41" s="201" t="s">
        <v>124</v>
      </c>
      <c r="F41" s="201" t="s">
        <v>124</v>
      </c>
      <c r="G41" s="201" t="s">
        <v>124</v>
      </c>
      <c r="H41" s="201" t="s">
        <v>124</v>
      </c>
      <c r="I41" s="201" t="s">
        <v>124</v>
      </c>
      <c r="J41" s="201" t="s">
        <v>124</v>
      </c>
      <c r="K41" s="201" t="s">
        <v>124</v>
      </c>
    </row>
    <row r="42" spans="1:11">
      <c r="A42" s="65" t="s">
        <v>8</v>
      </c>
      <c r="B42" s="201" t="s">
        <v>124</v>
      </c>
      <c r="C42" s="201" t="s">
        <v>124</v>
      </c>
      <c r="D42" s="201" t="s">
        <v>124</v>
      </c>
      <c r="E42" s="201" t="s">
        <v>124</v>
      </c>
      <c r="F42" s="201" t="s">
        <v>124</v>
      </c>
      <c r="G42" s="201" t="s">
        <v>124</v>
      </c>
      <c r="H42" s="201" t="s">
        <v>124</v>
      </c>
      <c r="I42" s="201" t="s">
        <v>124</v>
      </c>
      <c r="J42" s="201" t="s">
        <v>124</v>
      </c>
      <c r="K42" s="200">
        <v>123</v>
      </c>
    </row>
    <row r="43" spans="1:11">
      <c r="A43" s="65" t="s">
        <v>10</v>
      </c>
      <c r="B43" s="201" t="s">
        <v>124</v>
      </c>
      <c r="C43" s="201" t="s">
        <v>124</v>
      </c>
      <c r="D43" s="201" t="s">
        <v>124</v>
      </c>
      <c r="E43" s="201" t="s">
        <v>124</v>
      </c>
      <c r="F43" s="201" t="s">
        <v>124</v>
      </c>
      <c r="G43" s="201" t="s">
        <v>124</v>
      </c>
      <c r="H43" s="201" t="s">
        <v>124</v>
      </c>
      <c r="I43" s="201" t="s">
        <v>124</v>
      </c>
      <c r="J43" s="201" t="s">
        <v>124</v>
      </c>
      <c r="K43" s="200">
        <v>2757360</v>
      </c>
    </row>
    <row r="44" spans="1:11">
      <c r="A44" s="65" t="s">
        <v>84</v>
      </c>
      <c r="B44" s="200">
        <v>5526755</v>
      </c>
      <c r="C44" s="201" t="s">
        <v>124</v>
      </c>
      <c r="D44" s="201" t="s">
        <v>124</v>
      </c>
      <c r="E44" s="201" t="s">
        <v>124</v>
      </c>
      <c r="F44" s="201" t="s">
        <v>124</v>
      </c>
      <c r="G44" s="201" t="s">
        <v>124</v>
      </c>
      <c r="H44" s="201" t="s">
        <v>124</v>
      </c>
      <c r="I44" s="201" t="s">
        <v>124</v>
      </c>
      <c r="J44" s="201" t="s">
        <v>124</v>
      </c>
      <c r="K44" s="201" t="s">
        <v>124</v>
      </c>
    </row>
    <row r="45" spans="1:11">
      <c r="A45" s="65" t="s">
        <v>27</v>
      </c>
      <c r="B45" s="201" t="s">
        <v>124</v>
      </c>
      <c r="C45" s="201" t="s">
        <v>124</v>
      </c>
      <c r="D45" s="201" t="s">
        <v>124</v>
      </c>
      <c r="E45" s="201" t="s">
        <v>124</v>
      </c>
      <c r="F45" s="201" t="s">
        <v>124</v>
      </c>
      <c r="G45" s="201" t="s">
        <v>124</v>
      </c>
      <c r="H45" s="201" t="s">
        <v>124</v>
      </c>
      <c r="I45" s="201" t="s">
        <v>124</v>
      </c>
      <c r="J45" s="201" t="s">
        <v>124</v>
      </c>
      <c r="K45" s="201" t="s">
        <v>124</v>
      </c>
    </row>
    <row r="46" spans="1:11">
      <c r="A46" s="65" t="s">
        <v>86</v>
      </c>
      <c r="B46" s="201" t="s">
        <v>124</v>
      </c>
      <c r="C46" s="201" t="s">
        <v>124</v>
      </c>
      <c r="D46" s="201" t="s">
        <v>124</v>
      </c>
      <c r="E46" s="201" t="s">
        <v>124</v>
      </c>
      <c r="F46" s="201" t="s">
        <v>124</v>
      </c>
      <c r="G46" s="201" t="s">
        <v>124</v>
      </c>
      <c r="H46" s="201" t="s">
        <v>124</v>
      </c>
      <c r="I46" s="201" t="s">
        <v>124</v>
      </c>
      <c r="J46" s="201" t="s">
        <v>124</v>
      </c>
      <c r="K46" s="201" t="s">
        <v>124</v>
      </c>
    </row>
    <row r="47" spans="1:11">
      <c r="A47" s="65" t="s">
        <v>29</v>
      </c>
      <c r="B47" s="201" t="s">
        <v>124</v>
      </c>
      <c r="C47" s="201" t="s">
        <v>124</v>
      </c>
      <c r="D47" s="201" t="s">
        <v>124</v>
      </c>
      <c r="E47" s="201" t="s">
        <v>124</v>
      </c>
      <c r="F47" s="201" t="s">
        <v>124</v>
      </c>
      <c r="G47" s="201" t="s">
        <v>124</v>
      </c>
      <c r="H47" s="201" t="s">
        <v>124</v>
      </c>
      <c r="I47" s="201" t="s">
        <v>124</v>
      </c>
      <c r="J47" s="201" t="s">
        <v>124</v>
      </c>
      <c r="K47" s="201" t="s">
        <v>124</v>
      </c>
    </row>
    <row r="48" spans="1:11">
      <c r="A48" s="65" t="s">
        <v>9</v>
      </c>
      <c r="B48" s="201" t="s">
        <v>124</v>
      </c>
      <c r="C48" s="201" t="s">
        <v>124</v>
      </c>
      <c r="D48" s="201" t="s">
        <v>124</v>
      </c>
      <c r="E48" s="200">
        <v>15847</v>
      </c>
      <c r="F48" s="201" t="s">
        <v>124</v>
      </c>
      <c r="G48" s="201" t="s">
        <v>124</v>
      </c>
      <c r="H48" s="201" t="s">
        <v>124</v>
      </c>
      <c r="I48" s="201" t="s">
        <v>124</v>
      </c>
      <c r="J48" s="201" t="s">
        <v>124</v>
      </c>
      <c r="K48" s="201" t="s">
        <v>124</v>
      </c>
    </row>
    <row r="49" spans="1:11">
      <c r="A49" s="124" t="s">
        <v>23</v>
      </c>
      <c r="B49" s="201" t="s">
        <v>124</v>
      </c>
      <c r="C49" s="200">
        <v>2724578</v>
      </c>
      <c r="D49" s="201" t="s">
        <v>124</v>
      </c>
      <c r="E49" s="201" t="s">
        <v>124</v>
      </c>
      <c r="F49" s="201" t="s">
        <v>124</v>
      </c>
      <c r="G49" s="201" t="s">
        <v>124</v>
      </c>
      <c r="H49" s="201" t="s">
        <v>124</v>
      </c>
      <c r="I49" s="201" t="s">
        <v>124</v>
      </c>
      <c r="J49" s="200">
        <v>11991</v>
      </c>
      <c r="K49" s="200">
        <v>476537</v>
      </c>
    </row>
  </sheetData>
  <mergeCells count="8">
    <mergeCell ref="A2:L2"/>
    <mergeCell ref="A1:L1"/>
    <mergeCell ref="A27:A28"/>
    <mergeCell ref="A3:A4"/>
    <mergeCell ref="B3:B4"/>
    <mergeCell ref="C3:C4"/>
    <mergeCell ref="B27:K27"/>
    <mergeCell ref="D3:L3"/>
  </mergeCells>
  <printOptions horizontalCentered="1"/>
  <pageMargins left="0.78740157480314965" right="0.39370078740157483" top="0.39370078740157483" bottom="0.39370078740157483" header="0.19685039370078741" footer="0.19685039370078741"/>
  <pageSetup paperSize="9" scale="73" firstPageNumber="9" orientation="landscape" useFirstPageNumber="1" r:id="rId1"/>
  <headerFooter alignWithMargins="0">
    <oddFooter>&amp;R&amp;"-,полужирный"&amp;8 10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"/>
  <sheetViews>
    <sheetView view="pageBreakPreview" topLeftCell="A3" zoomScale="85" zoomScaleNormal="70" zoomScaleSheetLayoutView="85" workbookViewId="0">
      <selection activeCell="A3" sqref="A3:A4"/>
    </sheetView>
  </sheetViews>
  <sheetFormatPr defaultRowHeight="12"/>
  <cols>
    <col min="1" max="1" width="20.7109375" style="6" customWidth="1"/>
    <col min="2" max="2" width="16" style="6" customWidth="1"/>
    <col min="3" max="3" width="14.5703125" style="6" customWidth="1"/>
    <col min="4" max="4" width="11.85546875" style="6" customWidth="1"/>
    <col min="5" max="5" width="13.140625" style="6" customWidth="1"/>
    <col min="6" max="6" width="14.5703125" style="6" customWidth="1"/>
    <col min="7" max="7" width="14.7109375" style="6" customWidth="1"/>
    <col min="8" max="8" width="16.140625" style="6" customWidth="1"/>
    <col min="9" max="9" width="13.28515625" style="6" customWidth="1"/>
    <col min="10" max="10" width="10.7109375" style="6" customWidth="1"/>
    <col min="11" max="11" width="10.28515625" style="6" customWidth="1"/>
    <col min="12" max="12" width="11.140625" style="6" customWidth="1"/>
    <col min="13" max="16384" width="9.140625" style="6"/>
  </cols>
  <sheetData>
    <row r="1" spans="1:12" ht="15.75" customHeight="1">
      <c r="A1" s="223" t="s">
        <v>95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  <c r="L1" s="223"/>
    </row>
    <row r="2" spans="1:12" ht="12.75" customHeight="1">
      <c r="A2" s="223" t="s">
        <v>256</v>
      </c>
      <c r="B2" s="223"/>
      <c r="C2" s="223"/>
      <c r="D2" s="223"/>
      <c r="E2" s="223"/>
      <c r="F2" s="223"/>
      <c r="G2" s="223"/>
      <c r="H2" s="223"/>
      <c r="I2" s="223"/>
      <c r="J2" s="223"/>
      <c r="K2" s="223"/>
      <c r="L2" s="223"/>
    </row>
    <row r="3" spans="1:12" ht="12" customHeight="1">
      <c r="A3" s="236"/>
      <c r="B3" s="227" t="s">
        <v>250</v>
      </c>
      <c r="C3" s="227" t="s">
        <v>128</v>
      </c>
      <c r="D3" s="226" t="s">
        <v>154</v>
      </c>
      <c r="E3" s="228"/>
      <c r="F3" s="228"/>
      <c r="G3" s="228"/>
      <c r="H3" s="228"/>
      <c r="I3" s="228"/>
      <c r="J3" s="228"/>
      <c r="K3" s="228"/>
      <c r="L3" s="228"/>
    </row>
    <row r="4" spans="1:12" ht="77.25" customHeight="1">
      <c r="A4" s="237"/>
      <c r="B4" s="227"/>
      <c r="C4" s="227"/>
      <c r="D4" s="192" t="s">
        <v>175</v>
      </c>
      <c r="E4" s="194" t="s">
        <v>176</v>
      </c>
      <c r="F4" s="192" t="s">
        <v>177</v>
      </c>
      <c r="G4" s="192" t="s">
        <v>178</v>
      </c>
      <c r="H4" s="192" t="s">
        <v>179</v>
      </c>
      <c r="I4" s="192" t="s">
        <v>180</v>
      </c>
      <c r="J4" s="192" t="s">
        <v>181</v>
      </c>
      <c r="K4" s="192" t="s">
        <v>182</v>
      </c>
      <c r="L4" s="195" t="s">
        <v>183</v>
      </c>
    </row>
    <row r="5" spans="1:12" ht="15.75" customHeight="1">
      <c r="A5" s="129" t="s">
        <v>11</v>
      </c>
      <c r="B5" s="153">
        <v>746929</v>
      </c>
      <c r="C5" s="153">
        <v>20571765</v>
      </c>
      <c r="D5" s="153" t="s">
        <v>124</v>
      </c>
      <c r="E5" s="153" t="s">
        <v>125</v>
      </c>
      <c r="F5" s="153" t="s">
        <v>125</v>
      </c>
      <c r="G5" s="153" t="s">
        <v>124</v>
      </c>
      <c r="H5" s="153" t="s">
        <v>124</v>
      </c>
      <c r="I5" s="153" t="s">
        <v>124</v>
      </c>
      <c r="J5" s="153" t="s">
        <v>124</v>
      </c>
      <c r="K5" s="153" t="s">
        <v>125</v>
      </c>
      <c r="L5" s="153">
        <v>478000</v>
      </c>
    </row>
    <row r="6" spans="1:12" ht="15.75" customHeight="1">
      <c r="A6" s="73" t="s">
        <v>24</v>
      </c>
      <c r="B6" s="153" t="s">
        <v>124</v>
      </c>
      <c r="C6" s="153" t="s">
        <v>124</v>
      </c>
      <c r="D6" s="153" t="s">
        <v>124</v>
      </c>
      <c r="E6" s="153" t="s">
        <v>124</v>
      </c>
      <c r="F6" s="153" t="s">
        <v>124</v>
      </c>
      <c r="G6" s="153" t="s">
        <v>124</v>
      </c>
      <c r="H6" s="153" t="s">
        <v>124</v>
      </c>
      <c r="I6" s="153" t="s">
        <v>124</v>
      </c>
      <c r="J6" s="153" t="s">
        <v>124</v>
      </c>
      <c r="K6" s="153" t="s">
        <v>124</v>
      </c>
      <c r="L6" s="153" t="s">
        <v>124</v>
      </c>
    </row>
    <row r="7" spans="1:12" ht="15.75" customHeight="1">
      <c r="A7" s="65" t="s">
        <v>0</v>
      </c>
      <c r="B7" s="153" t="s">
        <v>124</v>
      </c>
      <c r="C7" s="153" t="s">
        <v>124</v>
      </c>
      <c r="D7" s="153" t="s">
        <v>124</v>
      </c>
      <c r="E7" s="153" t="s">
        <v>124</v>
      </c>
      <c r="F7" s="153" t="s">
        <v>124</v>
      </c>
      <c r="G7" s="153" t="s">
        <v>124</v>
      </c>
      <c r="H7" s="153" t="s">
        <v>124</v>
      </c>
      <c r="I7" s="153" t="s">
        <v>124</v>
      </c>
      <c r="J7" s="153" t="s">
        <v>124</v>
      </c>
      <c r="K7" s="153" t="s">
        <v>124</v>
      </c>
      <c r="L7" s="153" t="s">
        <v>124</v>
      </c>
    </row>
    <row r="8" spans="1:12" ht="15.75" customHeight="1">
      <c r="A8" s="65" t="s">
        <v>1</v>
      </c>
      <c r="B8" s="153" t="s">
        <v>124</v>
      </c>
      <c r="C8" s="153" t="s">
        <v>124</v>
      </c>
      <c r="D8" s="153" t="s">
        <v>124</v>
      </c>
      <c r="E8" s="153" t="s">
        <v>124</v>
      </c>
      <c r="F8" s="153" t="s">
        <v>124</v>
      </c>
      <c r="G8" s="153" t="s">
        <v>124</v>
      </c>
      <c r="H8" s="153" t="s">
        <v>124</v>
      </c>
      <c r="I8" s="153" t="s">
        <v>124</v>
      </c>
      <c r="J8" s="153" t="s">
        <v>124</v>
      </c>
      <c r="K8" s="153" t="s">
        <v>124</v>
      </c>
      <c r="L8" s="153" t="s">
        <v>124</v>
      </c>
    </row>
    <row r="9" spans="1:12" ht="15.75" customHeight="1">
      <c r="A9" s="65" t="s">
        <v>2</v>
      </c>
      <c r="B9" s="153">
        <v>60</v>
      </c>
      <c r="C9" s="153">
        <v>1020</v>
      </c>
      <c r="D9" s="153" t="s">
        <v>124</v>
      </c>
      <c r="E9" s="153" t="s">
        <v>124</v>
      </c>
      <c r="F9" s="153" t="s">
        <v>124</v>
      </c>
      <c r="G9" s="153" t="s">
        <v>124</v>
      </c>
      <c r="H9" s="153" t="s">
        <v>124</v>
      </c>
      <c r="I9" s="153" t="s">
        <v>124</v>
      </c>
      <c r="J9" s="153" t="s">
        <v>124</v>
      </c>
      <c r="K9" s="153" t="s">
        <v>124</v>
      </c>
      <c r="L9" s="153" t="s">
        <v>124</v>
      </c>
    </row>
    <row r="10" spans="1:12" ht="15.75" customHeight="1">
      <c r="A10" s="65" t="s">
        <v>3</v>
      </c>
      <c r="B10" s="153">
        <v>400</v>
      </c>
      <c r="C10" s="153">
        <v>7928226</v>
      </c>
      <c r="D10" s="153" t="s">
        <v>124</v>
      </c>
      <c r="E10" s="153" t="s">
        <v>124</v>
      </c>
      <c r="F10" s="153" t="s">
        <v>124</v>
      </c>
      <c r="G10" s="153" t="s">
        <v>124</v>
      </c>
      <c r="H10" s="153" t="s">
        <v>124</v>
      </c>
      <c r="I10" s="153" t="s">
        <v>124</v>
      </c>
      <c r="J10" s="153" t="s">
        <v>124</v>
      </c>
      <c r="K10" s="153" t="s">
        <v>124</v>
      </c>
      <c r="L10" s="153" t="s">
        <v>124</v>
      </c>
    </row>
    <row r="11" spans="1:12" ht="15.75" customHeight="1">
      <c r="A11" s="65" t="s">
        <v>4</v>
      </c>
      <c r="B11" s="153" t="s">
        <v>124</v>
      </c>
      <c r="C11" s="153" t="s">
        <v>124</v>
      </c>
      <c r="D11" s="153" t="s">
        <v>124</v>
      </c>
      <c r="E11" s="153" t="s">
        <v>124</v>
      </c>
      <c r="F11" s="153" t="s">
        <v>124</v>
      </c>
      <c r="G11" s="153" t="s">
        <v>124</v>
      </c>
      <c r="H11" s="153" t="s">
        <v>124</v>
      </c>
      <c r="I11" s="153" t="s">
        <v>124</v>
      </c>
      <c r="J11" s="153" t="s">
        <v>124</v>
      </c>
      <c r="K11" s="153" t="s">
        <v>124</v>
      </c>
      <c r="L11" s="153" t="s">
        <v>124</v>
      </c>
    </row>
    <row r="12" spans="1:12" ht="15.75" customHeight="1">
      <c r="A12" s="65" t="s">
        <v>5</v>
      </c>
      <c r="B12" s="153" t="s">
        <v>124</v>
      </c>
      <c r="C12" s="153" t="s">
        <v>124</v>
      </c>
      <c r="D12" s="153" t="s">
        <v>124</v>
      </c>
      <c r="E12" s="153" t="s">
        <v>124</v>
      </c>
      <c r="F12" s="153" t="s">
        <v>124</v>
      </c>
      <c r="G12" s="153" t="s">
        <v>124</v>
      </c>
      <c r="H12" s="153" t="s">
        <v>124</v>
      </c>
      <c r="I12" s="153" t="s">
        <v>124</v>
      </c>
      <c r="J12" s="153" t="s">
        <v>124</v>
      </c>
      <c r="K12" s="153" t="s">
        <v>124</v>
      </c>
      <c r="L12" s="153" t="s">
        <v>124</v>
      </c>
    </row>
    <row r="13" spans="1:12" ht="15.75" customHeight="1">
      <c r="A13" s="65" t="s">
        <v>25</v>
      </c>
      <c r="B13" s="153" t="s">
        <v>124</v>
      </c>
      <c r="C13" s="153" t="s">
        <v>124</v>
      </c>
      <c r="D13" s="153" t="s">
        <v>124</v>
      </c>
      <c r="E13" s="153" t="s">
        <v>124</v>
      </c>
      <c r="F13" s="153" t="s">
        <v>124</v>
      </c>
      <c r="G13" s="153" t="s">
        <v>124</v>
      </c>
      <c r="H13" s="153" t="s">
        <v>124</v>
      </c>
      <c r="I13" s="153" t="s">
        <v>124</v>
      </c>
      <c r="J13" s="153" t="s">
        <v>124</v>
      </c>
      <c r="K13" s="153" t="s">
        <v>124</v>
      </c>
      <c r="L13" s="153" t="s">
        <v>124</v>
      </c>
    </row>
    <row r="14" spans="1:12" ht="15.75" customHeight="1">
      <c r="A14" s="65" t="s">
        <v>6</v>
      </c>
      <c r="B14" s="153">
        <v>1297</v>
      </c>
      <c r="C14" s="153">
        <v>513287</v>
      </c>
      <c r="D14" s="153" t="s">
        <v>124</v>
      </c>
      <c r="E14" s="153" t="s">
        <v>124</v>
      </c>
      <c r="F14" s="153" t="s">
        <v>124</v>
      </c>
      <c r="G14" s="153" t="s">
        <v>124</v>
      </c>
      <c r="H14" s="153" t="s">
        <v>124</v>
      </c>
      <c r="I14" s="153" t="s">
        <v>124</v>
      </c>
      <c r="J14" s="153" t="s">
        <v>124</v>
      </c>
      <c r="K14" s="153" t="s">
        <v>124</v>
      </c>
      <c r="L14" s="153">
        <v>478000</v>
      </c>
    </row>
    <row r="15" spans="1:12" ht="15.75" customHeight="1">
      <c r="A15" s="65" t="s">
        <v>7</v>
      </c>
      <c r="B15" s="153" t="s">
        <v>124</v>
      </c>
      <c r="C15" s="153" t="s">
        <v>124</v>
      </c>
      <c r="D15" s="153" t="s">
        <v>124</v>
      </c>
      <c r="E15" s="153" t="s">
        <v>124</v>
      </c>
      <c r="F15" s="153" t="s">
        <v>124</v>
      </c>
      <c r="G15" s="153" t="s">
        <v>124</v>
      </c>
      <c r="H15" s="153" t="s">
        <v>124</v>
      </c>
      <c r="I15" s="153" t="s">
        <v>124</v>
      </c>
      <c r="J15" s="153" t="s">
        <v>124</v>
      </c>
      <c r="K15" s="153" t="s">
        <v>124</v>
      </c>
      <c r="L15" s="153" t="s">
        <v>124</v>
      </c>
    </row>
    <row r="16" spans="1:12" ht="15.75" customHeight="1">
      <c r="A16" s="65" t="s">
        <v>12</v>
      </c>
      <c r="B16" s="153" t="s">
        <v>124</v>
      </c>
      <c r="C16" s="153" t="s">
        <v>124</v>
      </c>
      <c r="D16" s="153" t="s">
        <v>124</v>
      </c>
      <c r="E16" s="153" t="s">
        <v>124</v>
      </c>
      <c r="F16" s="153" t="s">
        <v>124</v>
      </c>
      <c r="G16" s="153" t="s">
        <v>124</v>
      </c>
      <c r="H16" s="153" t="s">
        <v>124</v>
      </c>
      <c r="I16" s="153" t="s">
        <v>124</v>
      </c>
      <c r="J16" s="153" t="s">
        <v>124</v>
      </c>
      <c r="K16" s="153" t="s">
        <v>124</v>
      </c>
      <c r="L16" s="153" t="s">
        <v>124</v>
      </c>
    </row>
    <row r="17" spans="1:12" ht="15.75" customHeight="1">
      <c r="A17" s="65" t="s">
        <v>13</v>
      </c>
      <c r="B17" s="153" t="s">
        <v>124</v>
      </c>
      <c r="C17" s="153" t="s">
        <v>124</v>
      </c>
      <c r="D17" s="153" t="s">
        <v>124</v>
      </c>
      <c r="E17" s="153" t="s">
        <v>124</v>
      </c>
      <c r="F17" s="153" t="s">
        <v>124</v>
      </c>
      <c r="G17" s="153" t="s">
        <v>124</v>
      </c>
      <c r="H17" s="153" t="s">
        <v>124</v>
      </c>
      <c r="I17" s="153" t="s">
        <v>124</v>
      </c>
      <c r="J17" s="153" t="s">
        <v>124</v>
      </c>
      <c r="K17" s="153" t="s">
        <v>124</v>
      </c>
      <c r="L17" s="153" t="s">
        <v>124</v>
      </c>
    </row>
    <row r="18" spans="1:12" ht="15.75" customHeight="1">
      <c r="A18" s="65" t="s">
        <v>8</v>
      </c>
      <c r="B18" s="153" t="s">
        <v>125</v>
      </c>
      <c r="C18" s="153" t="s">
        <v>125</v>
      </c>
      <c r="D18" s="153" t="s">
        <v>124</v>
      </c>
      <c r="E18" s="153" t="s">
        <v>125</v>
      </c>
      <c r="F18" s="153" t="s">
        <v>125</v>
      </c>
      <c r="G18" s="153" t="s">
        <v>124</v>
      </c>
      <c r="H18" s="153" t="s">
        <v>124</v>
      </c>
      <c r="I18" s="153" t="s">
        <v>124</v>
      </c>
      <c r="J18" s="153" t="s">
        <v>124</v>
      </c>
      <c r="K18" s="153" t="s">
        <v>125</v>
      </c>
      <c r="L18" s="153" t="s">
        <v>124</v>
      </c>
    </row>
    <row r="19" spans="1:12" ht="15.75" customHeight="1">
      <c r="A19" s="65" t="s">
        <v>10</v>
      </c>
      <c r="B19" s="153" t="s">
        <v>124</v>
      </c>
      <c r="C19" s="153" t="s">
        <v>124</v>
      </c>
      <c r="D19" s="153" t="s">
        <v>124</v>
      </c>
      <c r="E19" s="153" t="s">
        <v>124</v>
      </c>
      <c r="F19" s="153" t="s">
        <v>124</v>
      </c>
      <c r="G19" s="153" t="s">
        <v>124</v>
      </c>
      <c r="H19" s="153" t="s">
        <v>124</v>
      </c>
      <c r="I19" s="153" t="s">
        <v>124</v>
      </c>
      <c r="J19" s="153" t="s">
        <v>124</v>
      </c>
      <c r="K19" s="153" t="s">
        <v>124</v>
      </c>
      <c r="L19" s="153" t="s">
        <v>124</v>
      </c>
    </row>
    <row r="20" spans="1:12" ht="15.75" customHeight="1">
      <c r="A20" s="65" t="s">
        <v>84</v>
      </c>
      <c r="B20" s="153" t="s">
        <v>124</v>
      </c>
      <c r="C20" s="153" t="s">
        <v>124</v>
      </c>
      <c r="D20" s="153" t="s">
        <v>124</v>
      </c>
      <c r="E20" s="153" t="s">
        <v>124</v>
      </c>
      <c r="F20" s="153" t="s">
        <v>124</v>
      </c>
      <c r="G20" s="153" t="s">
        <v>124</v>
      </c>
      <c r="H20" s="153" t="s">
        <v>124</v>
      </c>
      <c r="I20" s="153" t="s">
        <v>124</v>
      </c>
      <c r="J20" s="153" t="s">
        <v>124</v>
      </c>
      <c r="K20" s="153" t="s">
        <v>124</v>
      </c>
      <c r="L20" s="153" t="s">
        <v>124</v>
      </c>
    </row>
    <row r="21" spans="1:12" ht="15.75" customHeight="1">
      <c r="A21" s="65" t="s">
        <v>27</v>
      </c>
      <c r="B21" s="153" t="s">
        <v>124</v>
      </c>
      <c r="C21" s="153" t="s">
        <v>124</v>
      </c>
      <c r="D21" s="153" t="s">
        <v>124</v>
      </c>
      <c r="E21" s="153" t="s">
        <v>124</v>
      </c>
      <c r="F21" s="153" t="s">
        <v>124</v>
      </c>
      <c r="G21" s="153" t="s">
        <v>124</v>
      </c>
      <c r="H21" s="153" t="s">
        <v>124</v>
      </c>
      <c r="I21" s="153" t="s">
        <v>124</v>
      </c>
      <c r="J21" s="153" t="s">
        <v>124</v>
      </c>
      <c r="K21" s="153" t="s">
        <v>124</v>
      </c>
      <c r="L21" s="153" t="s">
        <v>124</v>
      </c>
    </row>
    <row r="22" spans="1:12" ht="15.75" customHeight="1">
      <c r="A22" s="65" t="s">
        <v>86</v>
      </c>
      <c r="B22" s="153" t="s">
        <v>124</v>
      </c>
      <c r="C22" s="153" t="s">
        <v>124</v>
      </c>
      <c r="D22" s="153" t="s">
        <v>124</v>
      </c>
      <c r="E22" s="153" t="s">
        <v>124</v>
      </c>
      <c r="F22" s="153" t="s">
        <v>124</v>
      </c>
      <c r="G22" s="153" t="s">
        <v>124</v>
      </c>
      <c r="H22" s="153" t="s">
        <v>124</v>
      </c>
      <c r="I22" s="153" t="s">
        <v>124</v>
      </c>
      <c r="J22" s="153" t="s">
        <v>124</v>
      </c>
      <c r="K22" s="153" t="s">
        <v>124</v>
      </c>
      <c r="L22" s="153" t="s">
        <v>124</v>
      </c>
    </row>
    <row r="23" spans="1:12">
      <c r="A23" s="65" t="s">
        <v>29</v>
      </c>
      <c r="B23" s="153" t="s">
        <v>124</v>
      </c>
      <c r="C23" s="153" t="s">
        <v>124</v>
      </c>
      <c r="D23" s="153" t="s">
        <v>124</v>
      </c>
      <c r="E23" s="153" t="s">
        <v>124</v>
      </c>
      <c r="F23" s="153" t="s">
        <v>124</v>
      </c>
      <c r="G23" s="153" t="s">
        <v>124</v>
      </c>
      <c r="H23" s="153" t="s">
        <v>124</v>
      </c>
      <c r="I23" s="153" t="s">
        <v>124</v>
      </c>
      <c r="J23" s="153" t="s">
        <v>124</v>
      </c>
      <c r="K23" s="153" t="s">
        <v>124</v>
      </c>
      <c r="L23" s="153" t="s">
        <v>124</v>
      </c>
    </row>
    <row r="24" spans="1:12">
      <c r="A24" s="65" t="s">
        <v>9</v>
      </c>
      <c r="B24" s="153">
        <v>744776</v>
      </c>
      <c r="C24" s="153">
        <v>12102027</v>
      </c>
      <c r="D24" s="153" t="s">
        <v>124</v>
      </c>
      <c r="E24" s="153" t="s">
        <v>124</v>
      </c>
      <c r="F24" s="153" t="s">
        <v>124</v>
      </c>
      <c r="G24" s="153" t="s">
        <v>124</v>
      </c>
      <c r="H24" s="153" t="s">
        <v>124</v>
      </c>
      <c r="I24" s="153" t="s">
        <v>124</v>
      </c>
      <c r="J24" s="153" t="s">
        <v>124</v>
      </c>
      <c r="K24" s="153" t="s">
        <v>124</v>
      </c>
      <c r="L24" s="153" t="s">
        <v>124</v>
      </c>
    </row>
    <row r="25" spans="1:12">
      <c r="A25" s="124" t="s">
        <v>23</v>
      </c>
      <c r="B25" s="155" t="s">
        <v>124</v>
      </c>
      <c r="C25" s="155" t="s">
        <v>124</v>
      </c>
      <c r="D25" s="155" t="s">
        <v>124</v>
      </c>
      <c r="E25" s="155" t="s">
        <v>124</v>
      </c>
      <c r="F25" s="155" t="s">
        <v>124</v>
      </c>
      <c r="G25" s="155" t="s">
        <v>124</v>
      </c>
      <c r="H25" s="155" t="s">
        <v>124</v>
      </c>
      <c r="I25" s="155" t="s">
        <v>124</v>
      </c>
      <c r="J25" s="155" t="s">
        <v>124</v>
      </c>
      <c r="K25" s="155" t="s">
        <v>124</v>
      </c>
      <c r="L25" s="155" t="s">
        <v>124</v>
      </c>
    </row>
    <row r="26" spans="1:12">
      <c r="A26" s="59"/>
      <c r="B26" s="75"/>
      <c r="C26" s="75"/>
      <c r="D26" s="75"/>
      <c r="E26" s="75"/>
      <c r="F26" s="75"/>
      <c r="G26" s="75"/>
      <c r="H26" s="141"/>
      <c r="I26" s="165"/>
      <c r="J26" s="141"/>
      <c r="K26" s="75" t="s">
        <v>87</v>
      </c>
    </row>
    <row r="27" spans="1:12" ht="13.5" customHeight="1">
      <c r="A27" s="236"/>
      <c r="B27" s="238" t="s">
        <v>154</v>
      </c>
      <c r="C27" s="235"/>
      <c r="D27" s="235"/>
      <c r="E27" s="235"/>
      <c r="F27" s="235"/>
      <c r="G27" s="235"/>
      <c r="H27" s="235"/>
      <c r="I27" s="235"/>
      <c r="J27" s="235"/>
      <c r="K27" s="235"/>
    </row>
    <row r="28" spans="1:12" ht="69.75" customHeight="1">
      <c r="A28" s="237"/>
      <c r="B28" s="190" t="s">
        <v>184</v>
      </c>
      <c r="C28" s="190" t="s">
        <v>185</v>
      </c>
      <c r="D28" s="190" t="s">
        <v>186</v>
      </c>
      <c r="E28" s="190" t="s">
        <v>187</v>
      </c>
      <c r="F28" s="190" t="s">
        <v>188</v>
      </c>
      <c r="G28" s="190" t="s">
        <v>189</v>
      </c>
      <c r="H28" s="190" t="s">
        <v>190</v>
      </c>
      <c r="I28" s="190" t="s">
        <v>191</v>
      </c>
      <c r="J28" s="190" t="s">
        <v>192</v>
      </c>
      <c r="K28" s="189" t="s">
        <v>193</v>
      </c>
    </row>
    <row r="29" spans="1:12" ht="15.75" customHeight="1">
      <c r="A29" s="206" t="s">
        <v>11</v>
      </c>
      <c r="B29" s="200">
        <v>35287</v>
      </c>
      <c r="C29" s="201" t="s">
        <v>124</v>
      </c>
      <c r="D29" s="201" t="s">
        <v>125</v>
      </c>
      <c r="E29" s="201" t="s">
        <v>125</v>
      </c>
      <c r="F29" s="200">
        <v>12102027</v>
      </c>
      <c r="G29" s="201" t="s">
        <v>124</v>
      </c>
      <c r="H29" s="201" t="s">
        <v>124</v>
      </c>
      <c r="I29" s="201" t="s">
        <v>124</v>
      </c>
      <c r="J29" s="201" t="s">
        <v>124</v>
      </c>
      <c r="K29" s="200">
        <v>7929246</v>
      </c>
    </row>
    <row r="30" spans="1:12">
      <c r="A30" s="203" t="s">
        <v>24</v>
      </c>
      <c r="B30" s="201" t="s">
        <v>124</v>
      </c>
      <c r="C30" s="201" t="s">
        <v>124</v>
      </c>
      <c r="D30" s="201" t="s">
        <v>124</v>
      </c>
      <c r="E30" s="201" t="s">
        <v>124</v>
      </c>
      <c r="F30" s="201" t="s">
        <v>124</v>
      </c>
      <c r="G30" s="201" t="s">
        <v>124</v>
      </c>
      <c r="H30" s="201" t="s">
        <v>124</v>
      </c>
      <c r="I30" s="201" t="s">
        <v>124</v>
      </c>
      <c r="J30" s="201" t="s">
        <v>124</v>
      </c>
      <c r="K30" s="201" t="s">
        <v>124</v>
      </c>
    </row>
    <row r="31" spans="1:12">
      <c r="A31" s="203" t="s">
        <v>0</v>
      </c>
      <c r="B31" s="201" t="s">
        <v>124</v>
      </c>
      <c r="C31" s="201" t="s">
        <v>124</v>
      </c>
      <c r="D31" s="201" t="s">
        <v>124</v>
      </c>
      <c r="E31" s="201" t="s">
        <v>124</v>
      </c>
      <c r="F31" s="201" t="s">
        <v>124</v>
      </c>
      <c r="G31" s="201" t="s">
        <v>124</v>
      </c>
      <c r="H31" s="201" t="s">
        <v>124</v>
      </c>
      <c r="I31" s="201" t="s">
        <v>124</v>
      </c>
      <c r="J31" s="201" t="s">
        <v>124</v>
      </c>
      <c r="K31" s="201" t="s">
        <v>124</v>
      </c>
    </row>
    <row r="32" spans="1:12">
      <c r="A32" s="203" t="s">
        <v>1</v>
      </c>
      <c r="B32" s="201" t="s">
        <v>124</v>
      </c>
      <c r="C32" s="201" t="s">
        <v>124</v>
      </c>
      <c r="D32" s="201" t="s">
        <v>124</v>
      </c>
      <c r="E32" s="201" t="s">
        <v>124</v>
      </c>
      <c r="F32" s="201" t="s">
        <v>124</v>
      </c>
      <c r="G32" s="201" t="s">
        <v>124</v>
      </c>
      <c r="H32" s="201" t="s">
        <v>124</v>
      </c>
      <c r="I32" s="201" t="s">
        <v>124</v>
      </c>
      <c r="J32" s="201" t="s">
        <v>124</v>
      </c>
      <c r="K32" s="201" t="s">
        <v>124</v>
      </c>
    </row>
    <row r="33" spans="1:11">
      <c r="A33" s="203" t="s">
        <v>2</v>
      </c>
      <c r="B33" s="201" t="s">
        <v>124</v>
      </c>
      <c r="C33" s="201" t="s">
        <v>124</v>
      </c>
      <c r="D33" s="201" t="s">
        <v>124</v>
      </c>
      <c r="E33" s="201" t="s">
        <v>124</v>
      </c>
      <c r="F33" s="201" t="s">
        <v>124</v>
      </c>
      <c r="G33" s="201" t="s">
        <v>124</v>
      </c>
      <c r="H33" s="201" t="s">
        <v>124</v>
      </c>
      <c r="I33" s="201" t="s">
        <v>124</v>
      </c>
      <c r="J33" s="201" t="s">
        <v>124</v>
      </c>
      <c r="K33" s="200">
        <v>1020</v>
      </c>
    </row>
    <row r="34" spans="1:11">
      <c r="A34" s="203" t="s">
        <v>3</v>
      </c>
      <c r="B34" s="201" t="s">
        <v>124</v>
      </c>
      <c r="C34" s="201" t="s">
        <v>124</v>
      </c>
      <c r="D34" s="201" t="s">
        <v>124</v>
      </c>
      <c r="E34" s="201" t="s">
        <v>124</v>
      </c>
      <c r="F34" s="201" t="s">
        <v>124</v>
      </c>
      <c r="G34" s="201" t="s">
        <v>124</v>
      </c>
      <c r="H34" s="201" t="s">
        <v>124</v>
      </c>
      <c r="I34" s="201" t="s">
        <v>124</v>
      </c>
      <c r="J34" s="201" t="s">
        <v>124</v>
      </c>
      <c r="K34" s="200">
        <v>7928226</v>
      </c>
    </row>
    <row r="35" spans="1:11">
      <c r="A35" s="203" t="s">
        <v>4</v>
      </c>
      <c r="B35" s="201" t="s">
        <v>124</v>
      </c>
      <c r="C35" s="201" t="s">
        <v>124</v>
      </c>
      <c r="D35" s="201" t="s">
        <v>124</v>
      </c>
      <c r="E35" s="201" t="s">
        <v>124</v>
      </c>
      <c r="F35" s="201" t="s">
        <v>124</v>
      </c>
      <c r="G35" s="201" t="s">
        <v>124</v>
      </c>
      <c r="H35" s="201" t="s">
        <v>124</v>
      </c>
      <c r="I35" s="201" t="s">
        <v>124</v>
      </c>
      <c r="J35" s="201" t="s">
        <v>124</v>
      </c>
      <c r="K35" s="201" t="s">
        <v>124</v>
      </c>
    </row>
    <row r="36" spans="1:11">
      <c r="A36" s="203" t="s">
        <v>5</v>
      </c>
      <c r="B36" s="201" t="s">
        <v>124</v>
      </c>
      <c r="C36" s="201" t="s">
        <v>124</v>
      </c>
      <c r="D36" s="201" t="s">
        <v>124</v>
      </c>
      <c r="E36" s="201" t="s">
        <v>124</v>
      </c>
      <c r="F36" s="201" t="s">
        <v>124</v>
      </c>
      <c r="G36" s="201" t="s">
        <v>124</v>
      </c>
      <c r="H36" s="201" t="s">
        <v>124</v>
      </c>
      <c r="I36" s="201" t="s">
        <v>124</v>
      </c>
      <c r="J36" s="201" t="s">
        <v>124</v>
      </c>
      <c r="K36" s="201" t="s">
        <v>124</v>
      </c>
    </row>
    <row r="37" spans="1:11">
      <c r="A37" s="203" t="s">
        <v>25</v>
      </c>
      <c r="B37" s="201" t="s">
        <v>124</v>
      </c>
      <c r="C37" s="201" t="s">
        <v>124</v>
      </c>
      <c r="D37" s="201" t="s">
        <v>124</v>
      </c>
      <c r="E37" s="201" t="s">
        <v>124</v>
      </c>
      <c r="F37" s="201" t="s">
        <v>124</v>
      </c>
      <c r="G37" s="201" t="s">
        <v>124</v>
      </c>
      <c r="H37" s="201" t="s">
        <v>124</v>
      </c>
      <c r="I37" s="201" t="s">
        <v>124</v>
      </c>
      <c r="J37" s="201" t="s">
        <v>124</v>
      </c>
      <c r="K37" s="201" t="s">
        <v>124</v>
      </c>
    </row>
    <row r="38" spans="1:11">
      <c r="A38" s="203" t="s">
        <v>6</v>
      </c>
      <c r="B38" s="200">
        <v>35287</v>
      </c>
      <c r="C38" s="201" t="s">
        <v>124</v>
      </c>
      <c r="D38" s="201" t="s">
        <v>124</v>
      </c>
      <c r="E38" s="201" t="s">
        <v>124</v>
      </c>
      <c r="F38" s="201" t="s">
        <v>124</v>
      </c>
      <c r="G38" s="201" t="s">
        <v>124</v>
      </c>
      <c r="H38" s="201" t="s">
        <v>124</v>
      </c>
      <c r="I38" s="201" t="s">
        <v>124</v>
      </c>
      <c r="J38" s="201" t="s">
        <v>124</v>
      </c>
      <c r="K38" s="201" t="s">
        <v>124</v>
      </c>
    </row>
    <row r="39" spans="1:11">
      <c r="A39" s="203" t="s">
        <v>7</v>
      </c>
      <c r="B39" s="201" t="s">
        <v>124</v>
      </c>
      <c r="C39" s="201" t="s">
        <v>124</v>
      </c>
      <c r="D39" s="201" t="s">
        <v>124</v>
      </c>
      <c r="E39" s="201" t="s">
        <v>124</v>
      </c>
      <c r="F39" s="201" t="s">
        <v>124</v>
      </c>
      <c r="G39" s="201" t="s">
        <v>124</v>
      </c>
      <c r="H39" s="201" t="s">
        <v>124</v>
      </c>
      <c r="I39" s="201" t="s">
        <v>124</v>
      </c>
      <c r="J39" s="201" t="s">
        <v>124</v>
      </c>
      <c r="K39" s="201" t="s">
        <v>124</v>
      </c>
    </row>
    <row r="40" spans="1:11">
      <c r="A40" s="203" t="s">
        <v>12</v>
      </c>
      <c r="B40" s="201" t="s">
        <v>124</v>
      </c>
      <c r="C40" s="201" t="s">
        <v>124</v>
      </c>
      <c r="D40" s="201" t="s">
        <v>124</v>
      </c>
      <c r="E40" s="201" t="s">
        <v>124</v>
      </c>
      <c r="F40" s="201" t="s">
        <v>124</v>
      </c>
      <c r="G40" s="201" t="s">
        <v>124</v>
      </c>
      <c r="H40" s="201" t="s">
        <v>124</v>
      </c>
      <c r="I40" s="201" t="s">
        <v>124</v>
      </c>
      <c r="J40" s="201" t="s">
        <v>124</v>
      </c>
      <c r="K40" s="201" t="s">
        <v>124</v>
      </c>
    </row>
    <row r="41" spans="1:11">
      <c r="A41" s="203" t="s">
        <v>13</v>
      </c>
      <c r="B41" s="201" t="s">
        <v>124</v>
      </c>
      <c r="C41" s="201" t="s">
        <v>124</v>
      </c>
      <c r="D41" s="201" t="s">
        <v>124</v>
      </c>
      <c r="E41" s="201" t="s">
        <v>124</v>
      </c>
      <c r="F41" s="201" t="s">
        <v>124</v>
      </c>
      <c r="G41" s="201" t="s">
        <v>124</v>
      </c>
      <c r="H41" s="201" t="s">
        <v>124</v>
      </c>
      <c r="I41" s="201" t="s">
        <v>124</v>
      </c>
      <c r="J41" s="201" t="s">
        <v>124</v>
      </c>
      <c r="K41" s="201" t="s">
        <v>124</v>
      </c>
    </row>
    <row r="42" spans="1:11">
      <c r="A42" s="203" t="s">
        <v>8</v>
      </c>
      <c r="B42" s="201" t="s">
        <v>124</v>
      </c>
      <c r="C42" s="201" t="s">
        <v>124</v>
      </c>
      <c r="D42" s="201" t="s">
        <v>125</v>
      </c>
      <c r="E42" s="201" t="s">
        <v>125</v>
      </c>
      <c r="F42" s="201" t="s">
        <v>124</v>
      </c>
      <c r="G42" s="201" t="s">
        <v>124</v>
      </c>
      <c r="H42" s="201" t="s">
        <v>124</v>
      </c>
      <c r="I42" s="201" t="s">
        <v>124</v>
      </c>
      <c r="J42" s="201" t="s">
        <v>124</v>
      </c>
      <c r="K42" s="201" t="s">
        <v>124</v>
      </c>
    </row>
    <row r="43" spans="1:11">
      <c r="A43" s="203" t="s">
        <v>10</v>
      </c>
      <c r="B43" s="201" t="s">
        <v>124</v>
      </c>
      <c r="C43" s="201" t="s">
        <v>124</v>
      </c>
      <c r="D43" s="201" t="s">
        <v>124</v>
      </c>
      <c r="E43" s="201" t="s">
        <v>124</v>
      </c>
      <c r="F43" s="201" t="s">
        <v>124</v>
      </c>
      <c r="G43" s="201" t="s">
        <v>124</v>
      </c>
      <c r="H43" s="201" t="s">
        <v>124</v>
      </c>
      <c r="I43" s="201" t="s">
        <v>124</v>
      </c>
      <c r="J43" s="201" t="s">
        <v>124</v>
      </c>
      <c r="K43" s="201" t="s">
        <v>124</v>
      </c>
    </row>
    <row r="44" spans="1:11">
      <c r="A44" s="203" t="s">
        <v>84</v>
      </c>
      <c r="B44" s="201" t="s">
        <v>124</v>
      </c>
      <c r="C44" s="201" t="s">
        <v>124</v>
      </c>
      <c r="D44" s="201" t="s">
        <v>124</v>
      </c>
      <c r="E44" s="201" t="s">
        <v>124</v>
      </c>
      <c r="F44" s="201" t="s">
        <v>124</v>
      </c>
      <c r="G44" s="201" t="s">
        <v>124</v>
      </c>
      <c r="H44" s="201" t="s">
        <v>124</v>
      </c>
      <c r="I44" s="201" t="s">
        <v>124</v>
      </c>
      <c r="J44" s="201" t="s">
        <v>124</v>
      </c>
      <c r="K44" s="201" t="s">
        <v>124</v>
      </c>
    </row>
    <row r="45" spans="1:11">
      <c r="A45" s="203" t="s">
        <v>27</v>
      </c>
      <c r="B45" s="201" t="s">
        <v>124</v>
      </c>
      <c r="C45" s="201" t="s">
        <v>124</v>
      </c>
      <c r="D45" s="201" t="s">
        <v>124</v>
      </c>
      <c r="E45" s="201" t="s">
        <v>124</v>
      </c>
      <c r="F45" s="201" t="s">
        <v>124</v>
      </c>
      <c r="G45" s="201" t="s">
        <v>124</v>
      </c>
      <c r="H45" s="201" t="s">
        <v>124</v>
      </c>
      <c r="I45" s="201" t="s">
        <v>124</v>
      </c>
      <c r="J45" s="201" t="s">
        <v>124</v>
      </c>
      <c r="K45" s="201" t="s">
        <v>124</v>
      </c>
    </row>
    <row r="46" spans="1:11">
      <c r="A46" s="203" t="s">
        <v>86</v>
      </c>
      <c r="B46" s="201" t="s">
        <v>124</v>
      </c>
      <c r="C46" s="201" t="s">
        <v>124</v>
      </c>
      <c r="D46" s="201" t="s">
        <v>124</v>
      </c>
      <c r="E46" s="201" t="s">
        <v>124</v>
      </c>
      <c r="F46" s="201" t="s">
        <v>124</v>
      </c>
      <c r="G46" s="201" t="s">
        <v>124</v>
      </c>
      <c r="H46" s="201" t="s">
        <v>124</v>
      </c>
      <c r="I46" s="201" t="s">
        <v>124</v>
      </c>
      <c r="J46" s="201" t="s">
        <v>124</v>
      </c>
      <c r="K46" s="201" t="s">
        <v>124</v>
      </c>
    </row>
    <row r="47" spans="1:11">
      <c r="A47" s="203" t="s">
        <v>29</v>
      </c>
      <c r="B47" s="201" t="s">
        <v>124</v>
      </c>
      <c r="C47" s="201" t="s">
        <v>124</v>
      </c>
      <c r="D47" s="201" t="s">
        <v>124</v>
      </c>
      <c r="E47" s="201" t="s">
        <v>124</v>
      </c>
      <c r="F47" s="201" t="s">
        <v>124</v>
      </c>
      <c r="G47" s="201" t="s">
        <v>124</v>
      </c>
      <c r="H47" s="201" t="s">
        <v>124</v>
      </c>
      <c r="I47" s="201" t="s">
        <v>124</v>
      </c>
      <c r="J47" s="201" t="s">
        <v>124</v>
      </c>
      <c r="K47" s="201" t="s">
        <v>124</v>
      </c>
    </row>
    <row r="48" spans="1:11">
      <c r="A48" s="203" t="s">
        <v>9</v>
      </c>
      <c r="B48" s="201" t="s">
        <v>124</v>
      </c>
      <c r="C48" s="201" t="s">
        <v>124</v>
      </c>
      <c r="D48" s="201" t="s">
        <v>124</v>
      </c>
      <c r="E48" s="201" t="s">
        <v>124</v>
      </c>
      <c r="F48" s="200">
        <v>12102027</v>
      </c>
      <c r="G48" s="201" t="s">
        <v>124</v>
      </c>
      <c r="H48" s="201" t="s">
        <v>124</v>
      </c>
      <c r="I48" s="201" t="s">
        <v>124</v>
      </c>
      <c r="J48" s="201" t="s">
        <v>124</v>
      </c>
      <c r="K48" s="201" t="s">
        <v>124</v>
      </c>
    </row>
    <row r="49" spans="1:11">
      <c r="A49" s="207" t="s">
        <v>23</v>
      </c>
      <c r="B49" s="208" t="s">
        <v>124</v>
      </c>
      <c r="C49" s="208" t="s">
        <v>124</v>
      </c>
      <c r="D49" s="208" t="s">
        <v>124</v>
      </c>
      <c r="E49" s="208" t="s">
        <v>124</v>
      </c>
      <c r="F49" s="208" t="s">
        <v>124</v>
      </c>
      <c r="G49" s="208" t="s">
        <v>124</v>
      </c>
      <c r="H49" s="208" t="s">
        <v>124</v>
      </c>
      <c r="I49" s="208" t="s">
        <v>124</v>
      </c>
      <c r="J49" s="208" t="s">
        <v>124</v>
      </c>
      <c r="K49" s="208" t="s">
        <v>124</v>
      </c>
    </row>
  </sheetData>
  <mergeCells count="8">
    <mergeCell ref="A2:L2"/>
    <mergeCell ref="A1:L1"/>
    <mergeCell ref="A27:A28"/>
    <mergeCell ref="A3:A4"/>
    <mergeCell ref="B3:B4"/>
    <mergeCell ref="C3:C4"/>
    <mergeCell ref="B27:K27"/>
    <mergeCell ref="D3:L3"/>
  </mergeCells>
  <printOptions horizontalCentered="1"/>
  <pageMargins left="0.78740157480314965" right="0.39370078740157483" top="0.39370078740157483" bottom="0.39370078740157483" header="0.19685039370078741" footer="0.19685039370078741"/>
  <pageSetup paperSize="9" scale="70" firstPageNumber="9" orientation="landscape" useFirstPageNumber="1" r:id="rId1"/>
  <headerFooter alignWithMargins="0">
    <oddFooter>&amp;R&amp;"-,полужирный"&amp;8 10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view="pageBreakPreview" zoomScale="85" zoomScaleNormal="85" zoomScaleSheetLayoutView="85" workbookViewId="0">
      <selection activeCell="A2" sqref="A2:A3"/>
    </sheetView>
  </sheetViews>
  <sheetFormatPr defaultRowHeight="12.75"/>
  <cols>
    <col min="1" max="1" width="23.5703125" style="1" customWidth="1"/>
    <col min="2" max="2" width="16.5703125" style="1" customWidth="1"/>
    <col min="3" max="3" width="13" style="1" customWidth="1"/>
    <col min="4" max="4" width="11.28515625" style="1" customWidth="1"/>
    <col min="5" max="5" width="11.85546875" style="1" customWidth="1"/>
    <col min="6" max="6" width="12.85546875" style="1" customWidth="1"/>
    <col min="7" max="7" width="14.85546875" style="1" customWidth="1"/>
    <col min="8" max="8" width="15.7109375" style="1" customWidth="1"/>
    <col min="9" max="9" width="12.42578125" style="1" customWidth="1"/>
    <col min="10" max="10" width="10.28515625" style="1" customWidth="1"/>
    <col min="11" max="11" width="10.140625" style="1" customWidth="1"/>
    <col min="12" max="12" width="9.85546875" style="1" customWidth="1"/>
    <col min="13" max="253" width="9.140625" style="1"/>
    <col min="254" max="254" width="23.5703125" style="1" customWidth="1"/>
    <col min="255" max="256" width="14.85546875" style="1" customWidth="1"/>
    <col min="257" max="258" width="15.7109375" style="1" customWidth="1"/>
    <col min="259" max="260" width="15.5703125" style="1" customWidth="1"/>
    <col min="261" max="261" width="20.85546875" style="1" customWidth="1"/>
    <col min="262" max="509" width="9.140625" style="1"/>
    <col min="510" max="510" width="23.5703125" style="1" customWidth="1"/>
    <col min="511" max="512" width="14.85546875" style="1" customWidth="1"/>
    <col min="513" max="514" width="15.7109375" style="1" customWidth="1"/>
    <col min="515" max="516" width="15.5703125" style="1" customWidth="1"/>
    <col min="517" max="517" width="20.85546875" style="1" customWidth="1"/>
    <col min="518" max="765" width="9.140625" style="1"/>
    <col min="766" max="766" width="23.5703125" style="1" customWidth="1"/>
    <col min="767" max="768" width="14.85546875" style="1" customWidth="1"/>
    <col min="769" max="770" width="15.7109375" style="1" customWidth="1"/>
    <col min="771" max="772" width="15.5703125" style="1" customWidth="1"/>
    <col min="773" max="773" width="20.85546875" style="1" customWidth="1"/>
    <col min="774" max="1021" width="9.140625" style="1"/>
    <col min="1022" max="1022" width="23.5703125" style="1" customWidth="1"/>
    <col min="1023" max="1024" width="14.85546875" style="1" customWidth="1"/>
    <col min="1025" max="1026" width="15.7109375" style="1" customWidth="1"/>
    <col min="1027" max="1028" width="15.5703125" style="1" customWidth="1"/>
    <col min="1029" max="1029" width="20.85546875" style="1" customWidth="1"/>
    <col min="1030" max="1277" width="9.140625" style="1"/>
    <col min="1278" max="1278" width="23.5703125" style="1" customWidth="1"/>
    <col min="1279" max="1280" width="14.85546875" style="1" customWidth="1"/>
    <col min="1281" max="1282" width="15.7109375" style="1" customWidth="1"/>
    <col min="1283" max="1284" width="15.5703125" style="1" customWidth="1"/>
    <col min="1285" max="1285" width="20.85546875" style="1" customWidth="1"/>
    <col min="1286" max="1533" width="9.140625" style="1"/>
    <col min="1534" max="1534" width="23.5703125" style="1" customWidth="1"/>
    <col min="1535" max="1536" width="14.85546875" style="1" customWidth="1"/>
    <col min="1537" max="1538" width="15.7109375" style="1" customWidth="1"/>
    <col min="1539" max="1540" width="15.5703125" style="1" customWidth="1"/>
    <col min="1541" max="1541" width="20.85546875" style="1" customWidth="1"/>
    <col min="1542" max="1789" width="9.140625" style="1"/>
    <col min="1790" max="1790" width="23.5703125" style="1" customWidth="1"/>
    <col min="1791" max="1792" width="14.85546875" style="1" customWidth="1"/>
    <col min="1793" max="1794" width="15.7109375" style="1" customWidth="1"/>
    <col min="1795" max="1796" width="15.5703125" style="1" customWidth="1"/>
    <col min="1797" max="1797" width="20.85546875" style="1" customWidth="1"/>
    <col min="1798" max="2045" width="9.140625" style="1"/>
    <col min="2046" max="2046" width="23.5703125" style="1" customWidth="1"/>
    <col min="2047" max="2048" width="14.85546875" style="1" customWidth="1"/>
    <col min="2049" max="2050" width="15.7109375" style="1" customWidth="1"/>
    <col min="2051" max="2052" width="15.5703125" style="1" customWidth="1"/>
    <col min="2053" max="2053" width="20.85546875" style="1" customWidth="1"/>
    <col min="2054" max="2301" width="9.140625" style="1"/>
    <col min="2302" max="2302" width="23.5703125" style="1" customWidth="1"/>
    <col min="2303" max="2304" width="14.85546875" style="1" customWidth="1"/>
    <col min="2305" max="2306" width="15.7109375" style="1" customWidth="1"/>
    <col min="2307" max="2308" width="15.5703125" style="1" customWidth="1"/>
    <col min="2309" max="2309" width="20.85546875" style="1" customWidth="1"/>
    <col min="2310" max="2557" width="9.140625" style="1"/>
    <col min="2558" max="2558" width="23.5703125" style="1" customWidth="1"/>
    <col min="2559" max="2560" width="14.85546875" style="1" customWidth="1"/>
    <col min="2561" max="2562" width="15.7109375" style="1" customWidth="1"/>
    <col min="2563" max="2564" width="15.5703125" style="1" customWidth="1"/>
    <col min="2565" max="2565" width="20.85546875" style="1" customWidth="1"/>
    <col min="2566" max="2813" width="9.140625" style="1"/>
    <col min="2814" max="2814" width="23.5703125" style="1" customWidth="1"/>
    <col min="2815" max="2816" width="14.85546875" style="1" customWidth="1"/>
    <col min="2817" max="2818" width="15.7109375" style="1" customWidth="1"/>
    <col min="2819" max="2820" width="15.5703125" style="1" customWidth="1"/>
    <col min="2821" max="2821" width="20.85546875" style="1" customWidth="1"/>
    <col min="2822" max="3069" width="9.140625" style="1"/>
    <col min="3070" max="3070" width="23.5703125" style="1" customWidth="1"/>
    <col min="3071" max="3072" width="14.85546875" style="1" customWidth="1"/>
    <col min="3073" max="3074" width="15.7109375" style="1" customWidth="1"/>
    <col min="3075" max="3076" width="15.5703125" style="1" customWidth="1"/>
    <col min="3077" max="3077" width="20.85546875" style="1" customWidth="1"/>
    <col min="3078" max="3325" width="9.140625" style="1"/>
    <col min="3326" max="3326" width="23.5703125" style="1" customWidth="1"/>
    <col min="3327" max="3328" width="14.85546875" style="1" customWidth="1"/>
    <col min="3329" max="3330" width="15.7109375" style="1" customWidth="1"/>
    <col min="3331" max="3332" width="15.5703125" style="1" customWidth="1"/>
    <col min="3333" max="3333" width="20.85546875" style="1" customWidth="1"/>
    <col min="3334" max="3581" width="9.140625" style="1"/>
    <col min="3582" max="3582" width="23.5703125" style="1" customWidth="1"/>
    <col min="3583" max="3584" width="14.85546875" style="1" customWidth="1"/>
    <col min="3585" max="3586" width="15.7109375" style="1" customWidth="1"/>
    <col min="3587" max="3588" width="15.5703125" style="1" customWidth="1"/>
    <col min="3589" max="3589" width="20.85546875" style="1" customWidth="1"/>
    <col min="3590" max="3837" width="9.140625" style="1"/>
    <col min="3838" max="3838" width="23.5703125" style="1" customWidth="1"/>
    <col min="3839" max="3840" width="14.85546875" style="1" customWidth="1"/>
    <col min="3841" max="3842" width="15.7109375" style="1" customWidth="1"/>
    <col min="3843" max="3844" width="15.5703125" style="1" customWidth="1"/>
    <col min="3845" max="3845" width="20.85546875" style="1" customWidth="1"/>
    <col min="3846" max="4093" width="9.140625" style="1"/>
    <col min="4094" max="4094" width="23.5703125" style="1" customWidth="1"/>
    <col min="4095" max="4096" width="14.85546875" style="1" customWidth="1"/>
    <col min="4097" max="4098" width="15.7109375" style="1" customWidth="1"/>
    <col min="4099" max="4100" width="15.5703125" style="1" customWidth="1"/>
    <col min="4101" max="4101" width="20.85546875" style="1" customWidth="1"/>
    <col min="4102" max="4349" width="9.140625" style="1"/>
    <col min="4350" max="4350" width="23.5703125" style="1" customWidth="1"/>
    <col min="4351" max="4352" width="14.85546875" style="1" customWidth="1"/>
    <col min="4353" max="4354" width="15.7109375" style="1" customWidth="1"/>
    <col min="4355" max="4356" width="15.5703125" style="1" customWidth="1"/>
    <col min="4357" max="4357" width="20.85546875" style="1" customWidth="1"/>
    <col min="4358" max="4605" width="9.140625" style="1"/>
    <col min="4606" max="4606" width="23.5703125" style="1" customWidth="1"/>
    <col min="4607" max="4608" width="14.85546875" style="1" customWidth="1"/>
    <col min="4609" max="4610" width="15.7109375" style="1" customWidth="1"/>
    <col min="4611" max="4612" width="15.5703125" style="1" customWidth="1"/>
    <col min="4613" max="4613" width="20.85546875" style="1" customWidth="1"/>
    <col min="4614" max="4861" width="9.140625" style="1"/>
    <col min="4862" max="4862" width="23.5703125" style="1" customWidth="1"/>
    <col min="4863" max="4864" width="14.85546875" style="1" customWidth="1"/>
    <col min="4865" max="4866" width="15.7109375" style="1" customWidth="1"/>
    <col min="4867" max="4868" width="15.5703125" style="1" customWidth="1"/>
    <col min="4869" max="4869" width="20.85546875" style="1" customWidth="1"/>
    <col min="4870" max="5117" width="9.140625" style="1"/>
    <col min="5118" max="5118" width="23.5703125" style="1" customWidth="1"/>
    <col min="5119" max="5120" width="14.85546875" style="1" customWidth="1"/>
    <col min="5121" max="5122" width="15.7109375" style="1" customWidth="1"/>
    <col min="5123" max="5124" width="15.5703125" style="1" customWidth="1"/>
    <col min="5125" max="5125" width="20.85546875" style="1" customWidth="1"/>
    <col min="5126" max="5373" width="9.140625" style="1"/>
    <col min="5374" max="5374" width="23.5703125" style="1" customWidth="1"/>
    <col min="5375" max="5376" width="14.85546875" style="1" customWidth="1"/>
    <col min="5377" max="5378" width="15.7109375" style="1" customWidth="1"/>
    <col min="5379" max="5380" width="15.5703125" style="1" customWidth="1"/>
    <col min="5381" max="5381" width="20.85546875" style="1" customWidth="1"/>
    <col min="5382" max="5629" width="9.140625" style="1"/>
    <col min="5630" max="5630" width="23.5703125" style="1" customWidth="1"/>
    <col min="5631" max="5632" width="14.85546875" style="1" customWidth="1"/>
    <col min="5633" max="5634" width="15.7109375" style="1" customWidth="1"/>
    <col min="5635" max="5636" width="15.5703125" style="1" customWidth="1"/>
    <col min="5637" max="5637" width="20.85546875" style="1" customWidth="1"/>
    <col min="5638" max="5885" width="9.140625" style="1"/>
    <col min="5886" max="5886" width="23.5703125" style="1" customWidth="1"/>
    <col min="5887" max="5888" width="14.85546875" style="1" customWidth="1"/>
    <col min="5889" max="5890" width="15.7109375" style="1" customWidth="1"/>
    <col min="5891" max="5892" width="15.5703125" style="1" customWidth="1"/>
    <col min="5893" max="5893" width="20.85546875" style="1" customWidth="1"/>
    <col min="5894" max="6141" width="9.140625" style="1"/>
    <col min="6142" max="6142" width="23.5703125" style="1" customWidth="1"/>
    <col min="6143" max="6144" width="14.85546875" style="1" customWidth="1"/>
    <col min="6145" max="6146" width="15.7109375" style="1" customWidth="1"/>
    <col min="6147" max="6148" width="15.5703125" style="1" customWidth="1"/>
    <col min="6149" max="6149" width="20.85546875" style="1" customWidth="1"/>
    <col min="6150" max="6397" width="9.140625" style="1"/>
    <col min="6398" max="6398" width="23.5703125" style="1" customWidth="1"/>
    <col min="6399" max="6400" width="14.85546875" style="1" customWidth="1"/>
    <col min="6401" max="6402" width="15.7109375" style="1" customWidth="1"/>
    <col min="6403" max="6404" width="15.5703125" style="1" customWidth="1"/>
    <col min="6405" max="6405" width="20.85546875" style="1" customWidth="1"/>
    <col min="6406" max="6653" width="9.140625" style="1"/>
    <col min="6654" max="6654" width="23.5703125" style="1" customWidth="1"/>
    <col min="6655" max="6656" width="14.85546875" style="1" customWidth="1"/>
    <col min="6657" max="6658" width="15.7109375" style="1" customWidth="1"/>
    <col min="6659" max="6660" width="15.5703125" style="1" customWidth="1"/>
    <col min="6661" max="6661" width="20.85546875" style="1" customWidth="1"/>
    <col min="6662" max="6909" width="9.140625" style="1"/>
    <col min="6910" max="6910" width="23.5703125" style="1" customWidth="1"/>
    <col min="6911" max="6912" width="14.85546875" style="1" customWidth="1"/>
    <col min="6913" max="6914" width="15.7109375" style="1" customWidth="1"/>
    <col min="6915" max="6916" width="15.5703125" style="1" customWidth="1"/>
    <col min="6917" max="6917" width="20.85546875" style="1" customWidth="1"/>
    <col min="6918" max="7165" width="9.140625" style="1"/>
    <col min="7166" max="7166" width="23.5703125" style="1" customWidth="1"/>
    <col min="7167" max="7168" width="14.85546875" style="1" customWidth="1"/>
    <col min="7169" max="7170" width="15.7109375" style="1" customWidth="1"/>
    <col min="7171" max="7172" width="15.5703125" style="1" customWidth="1"/>
    <col min="7173" max="7173" width="20.85546875" style="1" customWidth="1"/>
    <col min="7174" max="7421" width="9.140625" style="1"/>
    <col min="7422" max="7422" width="23.5703125" style="1" customWidth="1"/>
    <col min="7423" max="7424" width="14.85546875" style="1" customWidth="1"/>
    <col min="7425" max="7426" width="15.7109375" style="1" customWidth="1"/>
    <col min="7427" max="7428" width="15.5703125" style="1" customWidth="1"/>
    <col min="7429" max="7429" width="20.85546875" style="1" customWidth="1"/>
    <col min="7430" max="7677" width="9.140625" style="1"/>
    <col min="7678" max="7678" width="23.5703125" style="1" customWidth="1"/>
    <col min="7679" max="7680" width="14.85546875" style="1" customWidth="1"/>
    <col min="7681" max="7682" width="15.7109375" style="1" customWidth="1"/>
    <col min="7683" max="7684" width="15.5703125" style="1" customWidth="1"/>
    <col min="7685" max="7685" width="20.85546875" style="1" customWidth="1"/>
    <col min="7686" max="7933" width="9.140625" style="1"/>
    <col min="7934" max="7934" width="23.5703125" style="1" customWidth="1"/>
    <col min="7935" max="7936" width="14.85546875" style="1" customWidth="1"/>
    <col min="7937" max="7938" width="15.7109375" style="1" customWidth="1"/>
    <col min="7939" max="7940" width="15.5703125" style="1" customWidth="1"/>
    <col min="7941" max="7941" width="20.85546875" style="1" customWidth="1"/>
    <col min="7942" max="8189" width="9.140625" style="1"/>
    <col min="8190" max="8190" width="23.5703125" style="1" customWidth="1"/>
    <col min="8191" max="8192" width="14.85546875" style="1" customWidth="1"/>
    <col min="8193" max="8194" width="15.7109375" style="1" customWidth="1"/>
    <col min="8195" max="8196" width="15.5703125" style="1" customWidth="1"/>
    <col min="8197" max="8197" width="20.85546875" style="1" customWidth="1"/>
    <col min="8198" max="8445" width="9.140625" style="1"/>
    <col min="8446" max="8446" width="23.5703125" style="1" customWidth="1"/>
    <col min="8447" max="8448" width="14.85546875" style="1" customWidth="1"/>
    <col min="8449" max="8450" width="15.7109375" style="1" customWidth="1"/>
    <col min="8451" max="8452" width="15.5703125" style="1" customWidth="1"/>
    <col min="8453" max="8453" width="20.85546875" style="1" customWidth="1"/>
    <col min="8454" max="8701" width="9.140625" style="1"/>
    <col min="8702" max="8702" width="23.5703125" style="1" customWidth="1"/>
    <col min="8703" max="8704" width="14.85546875" style="1" customWidth="1"/>
    <col min="8705" max="8706" width="15.7109375" style="1" customWidth="1"/>
    <col min="8707" max="8708" width="15.5703125" style="1" customWidth="1"/>
    <col min="8709" max="8709" width="20.85546875" style="1" customWidth="1"/>
    <col min="8710" max="8957" width="9.140625" style="1"/>
    <col min="8958" max="8958" width="23.5703125" style="1" customWidth="1"/>
    <col min="8959" max="8960" width="14.85546875" style="1" customWidth="1"/>
    <col min="8961" max="8962" width="15.7109375" style="1" customWidth="1"/>
    <col min="8963" max="8964" width="15.5703125" style="1" customWidth="1"/>
    <col min="8965" max="8965" width="20.85546875" style="1" customWidth="1"/>
    <col min="8966" max="9213" width="9.140625" style="1"/>
    <col min="9214" max="9214" width="23.5703125" style="1" customWidth="1"/>
    <col min="9215" max="9216" width="14.85546875" style="1" customWidth="1"/>
    <col min="9217" max="9218" width="15.7109375" style="1" customWidth="1"/>
    <col min="9219" max="9220" width="15.5703125" style="1" customWidth="1"/>
    <col min="9221" max="9221" width="20.85546875" style="1" customWidth="1"/>
    <col min="9222" max="9469" width="9.140625" style="1"/>
    <col min="9470" max="9470" width="23.5703125" style="1" customWidth="1"/>
    <col min="9471" max="9472" width="14.85546875" style="1" customWidth="1"/>
    <col min="9473" max="9474" width="15.7109375" style="1" customWidth="1"/>
    <col min="9475" max="9476" width="15.5703125" style="1" customWidth="1"/>
    <col min="9477" max="9477" width="20.85546875" style="1" customWidth="1"/>
    <col min="9478" max="9725" width="9.140625" style="1"/>
    <col min="9726" max="9726" width="23.5703125" style="1" customWidth="1"/>
    <col min="9727" max="9728" width="14.85546875" style="1" customWidth="1"/>
    <col min="9729" max="9730" width="15.7109375" style="1" customWidth="1"/>
    <col min="9731" max="9732" width="15.5703125" style="1" customWidth="1"/>
    <col min="9733" max="9733" width="20.85546875" style="1" customWidth="1"/>
    <col min="9734" max="9981" width="9.140625" style="1"/>
    <col min="9982" max="9982" width="23.5703125" style="1" customWidth="1"/>
    <col min="9983" max="9984" width="14.85546875" style="1" customWidth="1"/>
    <col min="9985" max="9986" width="15.7109375" style="1" customWidth="1"/>
    <col min="9987" max="9988" width="15.5703125" style="1" customWidth="1"/>
    <col min="9989" max="9989" width="20.85546875" style="1" customWidth="1"/>
    <col min="9990" max="10237" width="9.140625" style="1"/>
    <col min="10238" max="10238" width="23.5703125" style="1" customWidth="1"/>
    <col min="10239" max="10240" width="14.85546875" style="1" customWidth="1"/>
    <col min="10241" max="10242" width="15.7109375" style="1" customWidth="1"/>
    <col min="10243" max="10244" width="15.5703125" style="1" customWidth="1"/>
    <col min="10245" max="10245" width="20.85546875" style="1" customWidth="1"/>
    <col min="10246" max="10493" width="9.140625" style="1"/>
    <col min="10494" max="10494" width="23.5703125" style="1" customWidth="1"/>
    <col min="10495" max="10496" width="14.85546875" style="1" customWidth="1"/>
    <col min="10497" max="10498" width="15.7109375" style="1" customWidth="1"/>
    <col min="10499" max="10500" width="15.5703125" style="1" customWidth="1"/>
    <col min="10501" max="10501" width="20.85546875" style="1" customWidth="1"/>
    <col min="10502" max="10749" width="9.140625" style="1"/>
    <col min="10750" max="10750" width="23.5703125" style="1" customWidth="1"/>
    <col min="10751" max="10752" width="14.85546875" style="1" customWidth="1"/>
    <col min="10753" max="10754" width="15.7109375" style="1" customWidth="1"/>
    <col min="10755" max="10756" width="15.5703125" style="1" customWidth="1"/>
    <col min="10757" max="10757" width="20.85546875" style="1" customWidth="1"/>
    <col min="10758" max="11005" width="9.140625" style="1"/>
    <col min="11006" max="11006" width="23.5703125" style="1" customWidth="1"/>
    <col min="11007" max="11008" width="14.85546875" style="1" customWidth="1"/>
    <col min="11009" max="11010" width="15.7109375" style="1" customWidth="1"/>
    <col min="11011" max="11012" width="15.5703125" style="1" customWidth="1"/>
    <col min="11013" max="11013" width="20.85546875" style="1" customWidth="1"/>
    <col min="11014" max="11261" width="9.140625" style="1"/>
    <col min="11262" max="11262" width="23.5703125" style="1" customWidth="1"/>
    <col min="11263" max="11264" width="14.85546875" style="1" customWidth="1"/>
    <col min="11265" max="11266" width="15.7109375" style="1" customWidth="1"/>
    <col min="11267" max="11268" width="15.5703125" style="1" customWidth="1"/>
    <col min="11269" max="11269" width="20.85546875" style="1" customWidth="1"/>
    <col min="11270" max="11517" width="9.140625" style="1"/>
    <col min="11518" max="11518" width="23.5703125" style="1" customWidth="1"/>
    <col min="11519" max="11520" width="14.85546875" style="1" customWidth="1"/>
    <col min="11521" max="11522" width="15.7109375" style="1" customWidth="1"/>
    <col min="11523" max="11524" width="15.5703125" style="1" customWidth="1"/>
    <col min="11525" max="11525" width="20.85546875" style="1" customWidth="1"/>
    <col min="11526" max="11773" width="9.140625" style="1"/>
    <col min="11774" max="11774" width="23.5703125" style="1" customWidth="1"/>
    <col min="11775" max="11776" width="14.85546875" style="1" customWidth="1"/>
    <col min="11777" max="11778" width="15.7109375" style="1" customWidth="1"/>
    <col min="11779" max="11780" width="15.5703125" style="1" customWidth="1"/>
    <col min="11781" max="11781" width="20.85546875" style="1" customWidth="1"/>
    <col min="11782" max="12029" width="9.140625" style="1"/>
    <col min="12030" max="12030" width="23.5703125" style="1" customWidth="1"/>
    <col min="12031" max="12032" width="14.85546875" style="1" customWidth="1"/>
    <col min="12033" max="12034" width="15.7109375" style="1" customWidth="1"/>
    <col min="12035" max="12036" width="15.5703125" style="1" customWidth="1"/>
    <col min="12037" max="12037" width="20.85546875" style="1" customWidth="1"/>
    <col min="12038" max="12285" width="9.140625" style="1"/>
    <col min="12286" max="12286" width="23.5703125" style="1" customWidth="1"/>
    <col min="12287" max="12288" width="14.85546875" style="1" customWidth="1"/>
    <col min="12289" max="12290" width="15.7109375" style="1" customWidth="1"/>
    <col min="12291" max="12292" width="15.5703125" style="1" customWidth="1"/>
    <col min="12293" max="12293" width="20.85546875" style="1" customWidth="1"/>
    <col min="12294" max="12541" width="9.140625" style="1"/>
    <col min="12542" max="12542" width="23.5703125" style="1" customWidth="1"/>
    <col min="12543" max="12544" width="14.85546875" style="1" customWidth="1"/>
    <col min="12545" max="12546" width="15.7109375" style="1" customWidth="1"/>
    <col min="12547" max="12548" width="15.5703125" style="1" customWidth="1"/>
    <col min="12549" max="12549" width="20.85546875" style="1" customWidth="1"/>
    <col min="12550" max="12797" width="9.140625" style="1"/>
    <col min="12798" max="12798" width="23.5703125" style="1" customWidth="1"/>
    <col min="12799" max="12800" width="14.85546875" style="1" customWidth="1"/>
    <col min="12801" max="12802" width="15.7109375" style="1" customWidth="1"/>
    <col min="12803" max="12804" width="15.5703125" style="1" customWidth="1"/>
    <col min="12805" max="12805" width="20.85546875" style="1" customWidth="1"/>
    <col min="12806" max="13053" width="9.140625" style="1"/>
    <col min="13054" max="13054" width="23.5703125" style="1" customWidth="1"/>
    <col min="13055" max="13056" width="14.85546875" style="1" customWidth="1"/>
    <col min="13057" max="13058" width="15.7109375" style="1" customWidth="1"/>
    <col min="13059" max="13060" width="15.5703125" style="1" customWidth="1"/>
    <col min="13061" max="13061" width="20.85546875" style="1" customWidth="1"/>
    <col min="13062" max="13309" width="9.140625" style="1"/>
    <col min="13310" max="13310" width="23.5703125" style="1" customWidth="1"/>
    <col min="13311" max="13312" width="14.85546875" style="1" customWidth="1"/>
    <col min="13313" max="13314" width="15.7109375" style="1" customWidth="1"/>
    <col min="13315" max="13316" width="15.5703125" style="1" customWidth="1"/>
    <col min="13317" max="13317" width="20.85546875" style="1" customWidth="1"/>
    <col min="13318" max="13565" width="9.140625" style="1"/>
    <col min="13566" max="13566" width="23.5703125" style="1" customWidth="1"/>
    <col min="13567" max="13568" width="14.85546875" style="1" customWidth="1"/>
    <col min="13569" max="13570" width="15.7109375" style="1" customWidth="1"/>
    <col min="13571" max="13572" width="15.5703125" style="1" customWidth="1"/>
    <col min="13573" max="13573" width="20.85546875" style="1" customWidth="1"/>
    <col min="13574" max="13821" width="9.140625" style="1"/>
    <col min="13822" max="13822" width="23.5703125" style="1" customWidth="1"/>
    <col min="13823" max="13824" width="14.85546875" style="1" customWidth="1"/>
    <col min="13825" max="13826" width="15.7109375" style="1" customWidth="1"/>
    <col min="13827" max="13828" width="15.5703125" style="1" customWidth="1"/>
    <col min="13829" max="13829" width="20.85546875" style="1" customWidth="1"/>
    <col min="13830" max="14077" width="9.140625" style="1"/>
    <col min="14078" max="14078" width="23.5703125" style="1" customWidth="1"/>
    <col min="14079" max="14080" width="14.85546875" style="1" customWidth="1"/>
    <col min="14081" max="14082" width="15.7109375" style="1" customWidth="1"/>
    <col min="14083" max="14084" width="15.5703125" style="1" customWidth="1"/>
    <col min="14085" max="14085" width="20.85546875" style="1" customWidth="1"/>
    <col min="14086" max="14333" width="9.140625" style="1"/>
    <col min="14334" max="14334" width="23.5703125" style="1" customWidth="1"/>
    <col min="14335" max="14336" width="14.85546875" style="1" customWidth="1"/>
    <col min="14337" max="14338" width="15.7109375" style="1" customWidth="1"/>
    <col min="14339" max="14340" width="15.5703125" style="1" customWidth="1"/>
    <col min="14341" max="14341" width="20.85546875" style="1" customWidth="1"/>
    <col min="14342" max="14589" width="9.140625" style="1"/>
    <col min="14590" max="14590" width="23.5703125" style="1" customWidth="1"/>
    <col min="14591" max="14592" width="14.85546875" style="1" customWidth="1"/>
    <col min="14593" max="14594" width="15.7109375" style="1" customWidth="1"/>
    <col min="14595" max="14596" width="15.5703125" style="1" customWidth="1"/>
    <col min="14597" max="14597" width="20.85546875" style="1" customWidth="1"/>
    <col min="14598" max="14845" width="9.140625" style="1"/>
    <col min="14846" max="14846" width="23.5703125" style="1" customWidth="1"/>
    <col min="14847" max="14848" width="14.85546875" style="1" customWidth="1"/>
    <col min="14849" max="14850" width="15.7109375" style="1" customWidth="1"/>
    <col min="14851" max="14852" width="15.5703125" style="1" customWidth="1"/>
    <col min="14853" max="14853" width="20.85546875" style="1" customWidth="1"/>
    <col min="14854" max="15101" width="9.140625" style="1"/>
    <col min="15102" max="15102" width="23.5703125" style="1" customWidth="1"/>
    <col min="15103" max="15104" width="14.85546875" style="1" customWidth="1"/>
    <col min="15105" max="15106" width="15.7109375" style="1" customWidth="1"/>
    <col min="15107" max="15108" width="15.5703125" style="1" customWidth="1"/>
    <col min="15109" max="15109" width="20.85546875" style="1" customWidth="1"/>
    <col min="15110" max="15357" width="9.140625" style="1"/>
    <col min="15358" max="15358" width="23.5703125" style="1" customWidth="1"/>
    <col min="15359" max="15360" width="14.85546875" style="1" customWidth="1"/>
    <col min="15361" max="15362" width="15.7109375" style="1" customWidth="1"/>
    <col min="15363" max="15364" width="15.5703125" style="1" customWidth="1"/>
    <col min="15365" max="15365" width="20.85546875" style="1" customWidth="1"/>
    <col min="15366" max="15613" width="9.140625" style="1"/>
    <col min="15614" max="15614" width="23.5703125" style="1" customWidth="1"/>
    <col min="15615" max="15616" width="14.85546875" style="1" customWidth="1"/>
    <col min="15617" max="15618" width="15.7109375" style="1" customWidth="1"/>
    <col min="15619" max="15620" width="15.5703125" style="1" customWidth="1"/>
    <col min="15621" max="15621" width="20.85546875" style="1" customWidth="1"/>
    <col min="15622" max="15869" width="9.140625" style="1"/>
    <col min="15870" max="15870" width="23.5703125" style="1" customWidth="1"/>
    <col min="15871" max="15872" width="14.85546875" style="1" customWidth="1"/>
    <col min="15873" max="15874" width="15.7109375" style="1" customWidth="1"/>
    <col min="15875" max="15876" width="15.5703125" style="1" customWidth="1"/>
    <col min="15877" max="15877" width="20.85546875" style="1" customWidth="1"/>
    <col min="15878" max="16125" width="9.140625" style="1"/>
    <col min="16126" max="16126" width="23.5703125" style="1" customWidth="1"/>
    <col min="16127" max="16128" width="14.85546875" style="1" customWidth="1"/>
    <col min="16129" max="16130" width="15.7109375" style="1" customWidth="1"/>
    <col min="16131" max="16132" width="15.5703125" style="1" customWidth="1"/>
    <col min="16133" max="16133" width="20.85546875" style="1" customWidth="1"/>
    <col min="16134" max="16384" width="9.140625" style="1"/>
  </cols>
  <sheetData>
    <row r="1" spans="1:12" ht="13.5" customHeight="1">
      <c r="A1" s="223" t="s">
        <v>247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  <c r="L1" s="223"/>
    </row>
    <row r="2" spans="1:12" ht="12.75" customHeight="1">
      <c r="A2" s="236"/>
      <c r="B2" s="227" t="s">
        <v>250</v>
      </c>
      <c r="C2" s="227" t="s">
        <v>128</v>
      </c>
      <c r="D2" s="226" t="s">
        <v>154</v>
      </c>
      <c r="E2" s="228"/>
      <c r="F2" s="228"/>
      <c r="G2" s="228"/>
      <c r="H2" s="228"/>
      <c r="I2" s="228"/>
      <c r="J2" s="228"/>
      <c r="K2" s="228"/>
      <c r="L2" s="228"/>
    </row>
    <row r="3" spans="1:12" ht="81" customHeight="1">
      <c r="A3" s="237"/>
      <c r="B3" s="227"/>
      <c r="C3" s="227"/>
      <c r="D3" s="192" t="s">
        <v>175</v>
      </c>
      <c r="E3" s="194" t="s">
        <v>176</v>
      </c>
      <c r="F3" s="192" t="s">
        <v>177</v>
      </c>
      <c r="G3" s="192" t="s">
        <v>178</v>
      </c>
      <c r="H3" s="192" t="s">
        <v>179</v>
      </c>
      <c r="I3" s="192" t="s">
        <v>180</v>
      </c>
      <c r="J3" s="192" t="s">
        <v>181</v>
      </c>
      <c r="K3" s="192" t="s">
        <v>182</v>
      </c>
      <c r="L3" s="195" t="s">
        <v>183</v>
      </c>
    </row>
    <row r="4" spans="1:12">
      <c r="A4" s="89" t="s">
        <v>30</v>
      </c>
      <c r="B4" s="153">
        <v>921540</v>
      </c>
      <c r="C4" s="153">
        <v>37824988</v>
      </c>
      <c r="D4" s="153">
        <v>1207451</v>
      </c>
      <c r="E4" s="153" t="s">
        <v>125</v>
      </c>
      <c r="F4" s="153">
        <v>1479935</v>
      </c>
      <c r="G4" s="153" t="s">
        <v>125</v>
      </c>
      <c r="H4" s="123" t="s">
        <v>124</v>
      </c>
      <c r="I4" s="123">
        <v>38000</v>
      </c>
      <c r="J4" s="123" t="s">
        <v>124</v>
      </c>
      <c r="K4" s="123" t="s">
        <v>125</v>
      </c>
      <c r="L4" s="123">
        <v>478000</v>
      </c>
    </row>
    <row r="5" spans="1:12" ht="33.75">
      <c r="A5" s="69" t="s">
        <v>31</v>
      </c>
      <c r="B5" s="153">
        <v>845634</v>
      </c>
      <c r="C5" s="153">
        <v>16544356</v>
      </c>
      <c r="D5" s="153" t="s">
        <v>124</v>
      </c>
      <c r="E5" s="153" t="s">
        <v>124</v>
      </c>
      <c r="F5" s="153" t="s">
        <v>124</v>
      </c>
      <c r="G5" s="153" t="s">
        <v>124</v>
      </c>
      <c r="H5" s="123" t="s">
        <v>124</v>
      </c>
      <c r="I5" s="123" t="s">
        <v>124</v>
      </c>
      <c r="J5" s="123" t="s">
        <v>124</v>
      </c>
      <c r="K5" s="123" t="s">
        <v>124</v>
      </c>
      <c r="L5" s="123" t="s">
        <v>124</v>
      </c>
    </row>
    <row r="6" spans="1:12" ht="33.75" customHeight="1">
      <c r="A6" s="69" t="s">
        <v>213</v>
      </c>
      <c r="B6" s="153">
        <v>46966</v>
      </c>
      <c r="C6" s="153">
        <v>1204209</v>
      </c>
      <c r="D6" s="153">
        <v>1203957</v>
      </c>
      <c r="E6" s="153" t="s">
        <v>124</v>
      </c>
      <c r="F6" s="153" t="s">
        <v>124</v>
      </c>
      <c r="G6" s="153" t="s">
        <v>124</v>
      </c>
      <c r="H6" s="123" t="s">
        <v>124</v>
      </c>
      <c r="I6" s="123" t="s">
        <v>124</v>
      </c>
      <c r="J6" s="123" t="s">
        <v>124</v>
      </c>
      <c r="K6" s="123" t="s">
        <v>124</v>
      </c>
      <c r="L6" s="123" t="s">
        <v>124</v>
      </c>
    </row>
    <row r="7" spans="1:12" ht="22.5">
      <c r="A7" s="69" t="s">
        <v>32</v>
      </c>
      <c r="B7" s="153">
        <v>15270</v>
      </c>
      <c r="C7" s="153">
        <v>3679115</v>
      </c>
      <c r="D7" s="153" t="s">
        <v>124</v>
      </c>
      <c r="E7" s="153" t="s">
        <v>124</v>
      </c>
      <c r="F7" s="153" t="s">
        <v>124</v>
      </c>
      <c r="G7" s="153" t="s">
        <v>124</v>
      </c>
      <c r="H7" s="123" t="s">
        <v>124</v>
      </c>
      <c r="I7" s="123" t="s">
        <v>124</v>
      </c>
      <c r="J7" s="123" t="s">
        <v>124</v>
      </c>
      <c r="K7" s="123" t="s">
        <v>124</v>
      </c>
      <c r="L7" s="123">
        <v>478000</v>
      </c>
    </row>
    <row r="8" spans="1:12" ht="45">
      <c r="A8" s="69" t="s">
        <v>33</v>
      </c>
      <c r="B8" s="122">
        <v>9169</v>
      </c>
      <c r="C8" s="122">
        <v>9201121</v>
      </c>
      <c r="D8" s="122" t="s">
        <v>124</v>
      </c>
      <c r="E8" s="122" t="s">
        <v>124</v>
      </c>
      <c r="F8" s="122" t="s">
        <v>124</v>
      </c>
      <c r="G8" s="122" t="s">
        <v>124</v>
      </c>
      <c r="H8" s="123" t="s">
        <v>124</v>
      </c>
      <c r="I8" s="123" t="s">
        <v>124</v>
      </c>
      <c r="J8" s="123" t="s">
        <v>124</v>
      </c>
      <c r="K8" s="123" t="s">
        <v>124</v>
      </c>
      <c r="L8" s="123" t="s">
        <v>124</v>
      </c>
    </row>
    <row r="9" spans="1:12" ht="33.75">
      <c r="A9" s="69" t="s">
        <v>216</v>
      </c>
      <c r="B9" s="153">
        <v>17</v>
      </c>
      <c r="C9" s="153">
        <v>3903226</v>
      </c>
      <c r="D9" s="153" t="s">
        <v>124</v>
      </c>
      <c r="E9" s="153" t="s">
        <v>124</v>
      </c>
      <c r="F9" s="153" t="s">
        <v>124</v>
      </c>
      <c r="G9" s="153" t="s">
        <v>124</v>
      </c>
      <c r="H9" s="123" t="s">
        <v>124</v>
      </c>
      <c r="I9" s="123" t="s">
        <v>124</v>
      </c>
      <c r="J9" s="123" t="s">
        <v>124</v>
      </c>
      <c r="K9" s="123" t="s">
        <v>124</v>
      </c>
      <c r="L9" s="123" t="s">
        <v>124</v>
      </c>
    </row>
    <row r="10" spans="1:12" ht="56.25">
      <c r="A10" s="69" t="s">
        <v>217</v>
      </c>
      <c r="B10" s="153" t="s">
        <v>125</v>
      </c>
      <c r="C10" s="153" t="s">
        <v>125</v>
      </c>
      <c r="D10" s="153" t="s">
        <v>124</v>
      </c>
      <c r="E10" s="153" t="s">
        <v>125</v>
      </c>
      <c r="F10" s="153" t="s">
        <v>125</v>
      </c>
      <c r="G10" s="153" t="s">
        <v>124</v>
      </c>
      <c r="H10" s="123" t="s">
        <v>124</v>
      </c>
      <c r="I10" s="123" t="s">
        <v>124</v>
      </c>
      <c r="J10" s="123" t="s">
        <v>124</v>
      </c>
      <c r="K10" s="123" t="s">
        <v>125</v>
      </c>
      <c r="L10" s="123" t="s">
        <v>124</v>
      </c>
    </row>
    <row r="11" spans="1:12" ht="45">
      <c r="A11" s="69" t="s">
        <v>218</v>
      </c>
      <c r="B11" s="153">
        <v>203</v>
      </c>
      <c r="C11" s="153">
        <v>1623529</v>
      </c>
      <c r="D11" s="153" t="s">
        <v>124</v>
      </c>
      <c r="E11" s="153" t="s">
        <v>124</v>
      </c>
      <c r="F11" s="153" t="s">
        <v>124</v>
      </c>
      <c r="G11" s="153" t="s">
        <v>124</v>
      </c>
      <c r="H11" s="123" t="s">
        <v>124</v>
      </c>
      <c r="I11" s="123" t="s">
        <v>124</v>
      </c>
      <c r="J11" s="123" t="s">
        <v>124</v>
      </c>
      <c r="K11" s="123" t="s">
        <v>124</v>
      </c>
      <c r="L11" s="123" t="s">
        <v>124</v>
      </c>
    </row>
    <row r="12" spans="1:12" ht="56.25">
      <c r="A12" s="69" t="s">
        <v>219</v>
      </c>
      <c r="B12" s="153">
        <v>212</v>
      </c>
      <c r="C12" s="153">
        <v>11991</v>
      </c>
      <c r="D12" s="153" t="s">
        <v>124</v>
      </c>
      <c r="E12" s="153" t="s">
        <v>124</v>
      </c>
      <c r="F12" s="153" t="s">
        <v>124</v>
      </c>
      <c r="G12" s="153" t="s">
        <v>124</v>
      </c>
      <c r="H12" s="123" t="s">
        <v>124</v>
      </c>
      <c r="I12" s="123" t="s">
        <v>124</v>
      </c>
      <c r="J12" s="123" t="s">
        <v>124</v>
      </c>
      <c r="K12" s="123" t="s">
        <v>124</v>
      </c>
      <c r="L12" s="123" t="s">
        <v>124</v>
      </c>
    </row>
    <row r="13" spans="1:12" ht="45">
      <c r="A13" s="69" t="s">
        <v>245</v>
      </c>
      <c r="B13" s="153">
        <v>177</v>
      </c>
      <c r="C13" s="153">
        <v>36307</v>
      </c>
      <c r="D13" s="153" t="s">
        <v>124</v>
      </c>
      <c r="E13" s="153" t="s">
        <v>124</v>
      </c>
      <c r="F13" s="153" t="s">
        <v>124</v>
      </c>
      <c r="G13" s="153" t="s">
        <v>124</v>
      </c>
      <c r="H13" s="123" t="s">
        <v>124</v>
      </c>
      <c r="I13" s="123" t="s">
        <v>124</v>
      </c>
      <c r="J13" s="123" t="s">
        <v>124</v>
      </c>
      <c r="K13" s="123" t="s">
        <v>124</v>
      </c>
      <c r="L13" s="123" t="s">
        <v>124</v>
      </c>
    </row>
    <row r="14" spans="1:12" ht="33.75">
      <c r="A14" s="71" t="s">
        <v>34</v>
      </c>
      <c r="B14" s="155">
        <v>3497</v>
      </c>
      <c r="C14" s="155">
        <v>1593930</v>
      </c>
      <c r="D14" s="155">
        <v>3494</v>
      </c>
      <c r="E14" s="155" t="s">
        <v>124</v>
      </c>
      <c r="F14" s="155" t="s">
        <v>125</v>
      </c>
      <c r="G14" s="155" t="s">
        <v>125</v>
      </c>
      <c r="H14" s="125" t="s">
        <v>124</v>
      </c>
      <c r="I14" s="125">
        <v>38000</v>
      </c>
      <c r="J14" s="125" t="s">
        <v>124</v>
      </c>
      <c r="K14" s="125" t="s">
        <v>124</v>
      </c>
      <c r="L14" s="125" t="s">
        <v>124</v>
      </c>
    </row>
    <row r="15" spans="1:12">
      <c r="A15" s="69"/>
      <c r="B15" s="68"/>
      <c r="C15" s="68"/>
      <c r="D15" s="70"/>
      <c r="E15" s="68"/>
      <c r="F15" s="70"/>
      <c r="G15" s="68"/>
      <c r="H15" s="68"/>
      <c r="I15" s="68"/>
      <c r="L15" s="123"/>
    </row>
    <row r="16" spans="1:12">
      <c r="A16" s="69"/>
      <c r="B16" s="70"/>
      <c r="C16" s="70"/>
      <c r="D16" s="70"/>
      <c r="E16" s="70"/>
      <c r="F16" s="70"/>
      <c r="G16" s="70"/>
      <c r="H16" s="70"/>
      <c r="I16" s="68"/>
    </row>
    <row r="17" spans="1:10">
      <c r="A17" s="69"/>
      <c r="B17" s="68"/>
      <c r="C17" s="70"/>
      <c r="D17" s="70"/>
      <c r="E17" s="70"/>
      <c r="F17" s="70"/>
      <c r="G17" s="68"/>
      <c r="H17" s="68"/>
      <c r="I17" s="68"/>
    </row>
    <row r="18" spans="1:10" ht="33" customHeight="1">
      <c r="A18" s="69"/>
      <c r="B18" s="68"/>
      <c r="C18" s="68"/>
      <c r="D18" s="68"/>
      <c r="E18" s="70"/>
      <c r="F18" s="70"/>
      <c r="G18" s="70"/>
      <c r="H18" s="70"/>
      <c r="I18" s="70"/>
    </row>
    <row r="19" spans="1:10" ht="43.5" customHeight="1">
      <c r="A19" s="169"/>
      <c r="B19" s="61"/>
      <c r="C19" s="61"/>
      <c r="D19" s="63"/>
      <c r="E19" s="63"/>
      <c r="F19" s="63"/>
      <c r="G19" s="61"/>
      <c r="H19" s="63"/>
      <c r="I19" s="63"/>
      <c r="J19" s="12"/>
    </row>
    <row r="20" spans="1:10">
      <c r="A20" s="12"/>
      <c r="B20" s="12"/>
      <c r="C20" s="12"/>
      <c r="D20" s="12"/>
      <c r="E20" s="12"/>
      <c r="F20" s="12"/>
      <c r="G20" s="12"/>
      <c r="H20" s="12"/>
      <c r="I20" s="12"/>
      <c r="J20" s="12"/>
    </row>
    <row r="21" spans="1:10">
      <c r="A21" s="12"/>
      <c r="B21" s="12"/>
      <c r="C21" s="12"/>
      <c r="D21" s="12"/>
      <c r="E21" s="12"/>
      <c r="F21" s="12"/>
      <c r="G21" s="12"/>
      <c r="H21" s="12"/>
      <c r="I21" s="12"/>
      <c r="J21" s="12"/>
    </row>
    <row r="22" spans="1:10">
      <c r="A22" s="12"/>
      <c r="B22" s="12"/>
      <c r="C22" s="12"/>
      <c r="D22" s="12"/>
      <c r="E22" s="12"/>
      <c r="F22" s="12"/>
      <c r="G22" s="12"/>
      <c r="H22" s="12"/>
      <c r="I22" s="12"/>
      <c r="J22" s="12"/>
    </row>
    <row r="23" spans="1:10">
      <c r="A23" s="12"/>
      <c r="B23" s="12"/>
      <c r="C23" s="12"/>
      <c r="D23" s="12"/>
      <c r="E23" s="12"/>
      <c r="F23" s="12"/>
      <c r="G23" s="12"/>
      <c r="H23" s="12"/>
      <c r="I23" s="12"/>
      <c r="J23" s="12"/>
    </row>
    <row r="24" spans="1:10">
      <c r="A24" s="12"/>
      <c r="B24" s="12"/>
      <c r="C24" s="12"/>
      <c r="D24" s="12"/>
      <c r="E24" s="12"/>
      <c r="F24" s="12"/>
      <c r="G24" s="12"/>
      <c r="H24" s="12"/>
      <c r="I24" s="12"/>
      <c r="J24" s="12"/>
    </row>
    <row r="25" spans="1:10">
      <c r="A25" s="12"/>
      <c r="B25" s="12"/>
      <c r="C25" s="12"/>
      <c r="D25" s="12"/>
      <c r="E25" s="12"/>
      <c r="F25" s="12"/>
      <c r="G25" s="12"/>
      <c r="H25" s="12"/>
      <c r="I25" s="12"/>
      <c r="J25" s="12"/>
    </row>
  </sheetData>
  <mergeCells count="5">
    <mergeCell ref="A2:A3"/>
    <mergeCell ref="B2:B3"/>
    <mergeCell ref="C2:C3"/>
    <mergeCell ref="D2:L2"/>
    <mergeCell ref="A1:L1"/>
  </mergeCells>
  <pageMargins left="0.78740157480314965" right="0.39370078740157483" top="0.39370078740157483" bottom="0.39370078740157483" header="0.19685039370078741" footer="0.19685039370078741"/>
  <pageSetup paperSize="9" scale="83" firstPageNumber="10" orientation="landscape" useFirstPageNumber="1" r:id="rId1"/>
  <headerFooter alignWithMargins="0">
    <oddFooter>&amp;R&amp;"-,полужирный"&amp;8 11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view="pageBreakPreview" zoomScale="70" zoomScaleNormal="115" zoomScaleSheetLayoutView="70" workbookViewId="0">
      <selection activeCell="A2" sqref="A2:A3"/>
    </sheetView>
  </sheetViews>
  <sheetFormatPr defaultRowHeight="12.75"/>
  <cols>
    <col min="1" max="1" width="23.5703125" style="1" customWidth="1"/>
    <col min="2" max="2" width="15.7109375" style="1" customWidth="1"/>
    <col min="3" max="3" width="14.7109375" style="1" customWidth="1"/>
    <col min="4" max="4" width="13.42578125" style="1" customWidth="1"/>
    <col min="5" max="5" width="14" style="1" customWidth="1"/>
    <col min="6" max="6" width="12.28515625" style="1" customWidth="1"/>
    <col min="7" max="7" width="11.140625" style="1" customWidth="1"/>
    <col min="8" max="8" width="16.42578125" style="1" customWidth="1"/>
    <col min="9" max="9" width="13.140625" style="1" customWidth="1"/>
    <col min="10" max="10" width="11.140625" style="1" customWidth="1"/>
    <col min="11" max="11" width="12.140625" style="1" customWidth="1"/>
    <col min="12" max="252" width="9.140625" style="1"/>
    <col min="253" max="253" width="23.5703125" style="1" customWidth="1"/>
    <col min="254" max="255" width="14.85546875" style="1" customWidth="1"/>
    <col min="256" max="257" width="15.7109375" style="1" customWidth="1"/>
    <col min="258" max="259" width="15.5703125" style="1" customWidth="1"/>
    <col min="260" max="260" width="20.85546875" style="1" customWidth="1"/>
    <col min="261" max="508" width="9.140625" style="1"/>
    <col min="509" max="509" width="23.5703125" style="1" customWidth="1"/>
    <col min="510" max="511" width="14.85546875" style="1" customWidth="1"/>
    <col min="512" max="513" width="15.7109375" style="1" customWidth="1"/>
    <col min="514" max="515" width="15.5703125" style="1" customWidth="1"/>
    <col min="516" max="516" width="20.85546875" style="1" customWidth="1"/>
    <col min="517" max="764" width="9.140625" style="1"/>
    <col min="765" max="765" width="23.5703125" style="1" customWidth="1"/>
    <col min="766" max="767" width="14.85546875" style="1" customWidth="1"/>
    <col min="768" max="769" width="15.7109375" style="1" customWidth="1"/>
    <col min="770" max="771" width="15.5703125" style="1" customWidth="1"/>
    <col min="772" max="772" width="20.85546875" style="1" customWidth="1"/>
    <col min="773" max="1020" width="9.140625" style="1"/>
    <col min="1021" max="1021" width="23.5703125" style="1" customWidth="1"/>
    <col min="1022" max="1023" width="14.85546875" style="1" customWidth="1"/>
    <col min="1024" max="1025" width="15.7109375" style="1" customWidth="1"/>
    <col min="1026" max="1027" width="15.5703125" style="1" customWidth="1"/>
    <col min="1028" max="1028" width="20.85546875" style="1" customWidth="1"/>
    <col min="1029" max="1276" width="9.140625" style="1"/>
    <col min="1277" max="1277" width="23.5703125" style="1" customWidth="1"/>
    <col min="1278" max="1279" width="14.85546875" style="1" customWidth="1"/>
    <col min="1280" max="1281" width="15.7109375" style="1" customWidth="1"/>
    <col min="1282" max="1283" width="15.5703125" style="1" customWidth="1"/>
    <col min="1284" max="1284" width="20.85546875" style="1" customWidth="1"/>
    <col min="1285" max="1532" width="9.140625" style="1"/>
    <col min="1533" max="1533" width="23.5703125" style="1" customWidth="1"/>
    <col min="1534" max="1535" width="14.85546875" style="1" customWidth="1"/>
    <col min="1536" max="1537" width="15.7109375" style="1" customWidth="1"/>
    <col min="1538" max="1539" width="15.5703125" style="1" customWidth="1"/>
    <col min="1540" max="1540" width="20.85546875" style="1" customWidth="1"/>
    <col min="1541" max="1788" width="9.140625" style="1"/>
    <col min="1789" max="1789" width="23.5703125" style="1" customWidth="1"/>
    <col min="1790" max="1791" width="14.85546875" style="1" customWidth="1"/>
    <col min="1792" max="1793" width="15.7109375" style="1" customWidth="1"/>
    <col min="1794" max="1795" width="15.5703125" style="1" customWidth="1"/>
    <col min="1796" max="1796" width="20.85546875" style="1" customWidth="1"/>
    <col min="1797" max="2044" width="9.140625" style="1"/>
    <col min="2045" max="2045" width="23.5703125" style="1" customWidth="1"/>
    <col min="2046" max="2047" width="14.85546875" style="1" customWidth="1"/>
    <col min="2048" max="2049" width="15.7109375" style="1" customWidth="1"/>
    <col min="2050" max="2051" width="15.5703125" style="1" customWidth="1"/>
    <col min="2052" max="2052" width="20.85546875" style="1" customWidth="1"/>
    <col min="2053" max="2300" width="9.140625" style="1"/>
    <col min="2301" max="2301" width="23.5703125" style="1" customWidth="1"/>
    <col min="2302" max="2303" width="14.85546875" style="1" customWidth="1"/>
    <col min="2304" max="2305" width="15.7109375" style="1" customWidth="1"/>
    <col min="2306" max="2307" width="15.5703125" style="1" customWidth="1"/>
    <col min="2308" max="2308" width="20.85546875" style="1" customWidth="1"/>
    <col min="2309" max="2556" width="9.140625" style="1"/>
    <col min="2557" max="2557" width="23.5703125" style="1" customWidth="1"/>
    <col min="2558" max="2559" width="14.85546875" style="1" customWidth="1"/>
    <col min="2560" max="2561" width="15.7109375" style="1" customWidth="1"/>
    <col min="2562" max="2563" width="15.5703125" style="1" customWidth="1"/>
    <col min="2564" max="2564" width="20.85546875" style="1" customWidth="1"/>
    <col min="2565" max="2812" width="9.140625" style="1"/>
    <col min="2813" max="2813" width="23.5703125" style="1" customWidth="1"/>
    <col min="2814" max="2815" width="14.85546875" style="1" customWidth="1"/>
    <col min="2816" max="2817" width="15.7109375" style="1" customWidth="1"/>
    <col min="2818" max="2819" width="15.5703125" style="1" customWidth="1"/>
    <col min="2820" max="2820" width="20.85546875" style="1" customWidth="1"/>
    <col min="2821" max="3068" width="9.140625" style="1"/>
    <col min="3069" max="3069" width="23.5703125" style="1" customWidth="1"/>
    <col min="3070" max="3071" width="14.85546875" style="1" customWidth="1"/>
    <col min="3072" max="3073" width="15.7109375" style="1" customWidth="1"/>
    <col min="3074" max="3075" width="15.5703125" style="1" customWidth="1"/>
    <col min="3076" max="3076" width="20.85546875" style="1" customWidth="1"/>
    <col min="3077" max="3324" width="9.140625" style="1"/>
    <col min="3325" max="3325" width="23.5703125" style="1" customWidth="1"/>
    <col min="3326" max="3327" width="14.85546875" style="1" customWidth="1"/>
    <col min="3328" max="3329" width="15.7109375" style="1" customWidth="1"/>
    <col min="3330" max="3331" width="15.5703125" style="1" customWidth="1"/>
    <col min="3332" max="3332" width="20.85546875" style="1" customWidth="1"/>
    <col min="3333" max="3580" width="9.140625" style="1"/>
    <col min="3581" max="3581" width="23.5703125" style="1" customWidth="1"/>
    <col min="3582" max="3583" width="14.85546875" style="1" customWidth="1"/>
    <col min="3584" max="3585" width="15.7109375" style="1" customWidth="1"/>
    <col min="3586" max="3587" width="15.5703125" style="1" customWidth="1"/>
    <col min="3588" max="3588" width="20.85546875" style="1" customWidth="1"/>
    <col min="3589" max="3836" width="9.140625" style="1"/>
    <col min="3837" max="3837" width="23.5703125" style="1" customWidth="1"/>
    <col min="3838" max="3839" width="14.85546875" style="1" customWidth="1"/>
    <col min="3840" max="3841" width="15.7109375" style="1" customWidth="1"/>
    <col min="3842" max="3843" width="15.5703125" style="1" customWidth="1"/>
    <col min="3844" max="3844" width="20.85546875" style="1" customWidth="1"/>
    <col min="3845" max="4092" width="9.140625" style="1"/>
    <col min="4093" max="4093" width="23.5703125" style="1" customWidth="1"/>
    <col min="4094" max="4095" width="14.85546875" style="1" customWidth="1"/>
    <col min="4096" max="4097" width="15.7109375" style="1" customWidth="1"/>
    <col min="4098" max="4099" width="15.5703125" style="1" customWidth="1"/>
    <col min="4100" max="4100" width="20.85546875" style="1" customWidth="1"/>
    <col min="4101" max="4348" width="9.140625" style="1"/>
    <col min="4349" max="4349" width="23.5703125" style="1" customWidth="1"/>
    <col min="4350" max="4351" width="14.85546875" style="1" customWidth="1"/>
    <col min="4352" max="4353" width="15.7109375" style="1" customWidth="1"/>
    <col min="4354" max="4355" width="15.5703125" style="1" customWidth="1"/>
    <col min="4356" max="4356" width="20.85546875" style="1" customWidth="1"/>
    <col min="4357" max="4604" width="9.140625" style="1"/>
    <col min="4605" max="4605" width="23.5703125" style="1" customWidth="1"/>
    <col min="4606" max="4607" width="14.85546875" style="1" customWidth="1"/>
    <col min="4608" max="4609" width="15.7109375" style="1" customWidth="1"/>
    <col min="4610" max="4611" width="15.5703125" style="1" customWidth="1"/>
    <col min="4612" max="4612" width="20.85546875" style="1" customWidth="1"/>
    <col min="4613" max="4860" width="9.140625" style="1"/>
    <col min="4861" max="4861" width="23.5703125" style="1" customWidth="1"/>
    <col min="4862" max="4863" width="14.85546875" style="1" customWidth="1"/>
    <col min="4864" max="4865" width="15.7109375" style="1" customWidth="1"/>
    <col min="4866" max="4867" width="15.5703125" style="1" customWidth="1"/>
    <col min="4868" max="4868" width="20.85546875" style="1" customWidth="1"/>
    <col min="4869" max="5116" width="9.140625" style="1"/>
    <col min="5117" max="5117" width="23.5703125" style="1" customWidth="1"/>
    <col min="5118" max="5119" width="14.85546875" style="1" customWidth="1"/>
    <col min="5120" max="5121" width="15.7109375" style="1" customWidth="1"/>
    <col min="5122" max="5123" width="15.5703125" style="1" customWidth="1"/>
    <col min="5124" max="5124" width="20.85546875" style="1" customWidth="1"/>
    <col min="5125" max="5372" width="9.140625" style="1"/>
    <col min="5373" max="5373" width="23.5703125" style="1" customWidth="1"/>
    <col min="5374" max="5375" width="14.85546875" style="1" customWidth="1"/>
    <col min="5376" max="5377" width="15.7109375" style="1" customWidth="1"/>
    <col min="5378" max="5379" width="15.5703125" style="1" customWidth="1"/>
    <col min="5380" max="5380" width="20.85546875" style="1" customWidth="1"/>
    <col min="5381" max="5628" width="9.140625" style="1"/>
    <col min="5629" max="5629" width="23.5703125" style="1" customWidth="1"/>
    <col min="5630" max="5631" width="14.85546875" style="1" customWidth="1"/>
    <col min="5632" max="5633" width="15.7109375" style="1" customWidth="1"/>
    <col min="5634" max="5635" width="15.5703125" style="1" customWidth="1"/>
    <col min="5636" max="5636" width="20.85546875" style="1" customWidth="1"/>
    <col min="5637" max="5884" width="9.140625" style="1"/>
    <col min="5885" max="5885" width="23.5703125" style="1" customWidth="1"/>
    <col min="5886" max="5887" width="14.85546875" style="1" customWidth="1"/>
    <col min="5888" max="5889" width="15.7109375" style="1" customWidth="1"/>
    <col min="5890" max="5891" width="15.5703125" style="1" customWidth="1"/>
    <col min="5892" max="5892" width="20.85546875" style="1" customWidth="1"/>
    <col min="5893" max="6140" width="9.140625" style="1"/>
    <col min="6141" max="6141" width="23.5703125" style="1" customWidth="1"/>
    <col min="6142" max="6143" width="14.85546875" style="1" customWidth="1"/>
    <col min="6144" max="6145" width="15.7109375" style="1" customWidth="1"/>
    <col min="6146" max="6147" width="15.5703125" style="1" customWidth="1"/>
    <col min="6148" max="6148" width="20.85546875" style="1" customWidth="1"/>
    <col min="6149" max="6396" width="9.140625" style="1"/>
    <col min="6397" max="6397" width="23.5703125" style="1" customWidth="1"/>
    <col min="6398" max="6399" width="14.85546875" style="1" customWidth="1"/>
    <col min="6400" max="6401" width="15.7109375" style="1" customWidth="1"/>
    <col min="6402" max="6403" width="15.5703125" style="1" customWidth="1"/>
    <col min="6404" max="6404" width="20.85546875" style="1" customWidth="1"/>
    <col min="6405" max="6652" width="9.140625" style="1"/>
    <col min="6653" max="6653" width="23.5703125" style="1" customWidth="1"/>
    <col min="6654" max="6655" width="14.85546875" style="1" customWidth="1"/>
    <col min="6656" max="6657" width="15.7109375" style="1" customWidth="1"/>
    <col min="6658" max="6659" width="15.5703125" style="1" customWidth="1"/>
    <col min="6660" max="6660" width="20.85546875" style="1" customWidth="1"/>
    <col min="6661" max="6908" width="9.140625" style="1"/>
    <col min="6909" max="6909" width="23.5703125" style="1" customWidth="1"/>
    <col min="6910" max="6911" width="14.85546875" style="1" customWidth="1"/>
    <col min="6912" max="6913" width="15.7109375" style="1" customWidth="1"/>
    <col min="6914" max="6915" width="15.5703125" style="1" customWidth="1"/>
    <col min="6916" max="6916" width="20.85546875" style="1" customWidth="1"/>
    <col min="6917" max="7164" width="9.140625" style="1"/>
    <col min="7165" max="7165" width="23.5703125" style="1" customWidth="1"/>
    <col min="7166" max="7167" width="14.85546875" style="1" customWidth="1"/>
    <col min="7168" max="7169" width="15.7109375" style="1" customWidth="1"/>
    <col min="7170" max="7171" width="15.5703125" style="1" customWidth="1"/>
    <col min="7172" max="7172" width="20.85546875" style="1" customWidth="1"/>
    <col min="7173" max="7420" width="9.140625" style="1"/>
    <col min="7421" max="7421" width="23.5703125" style="1" customWidth="1"/>
    <col min="7422" max="7423" width="14.85546875" style="1" customWidth="1"/>
    <col min="7424" max="7425" width="15.7109375" style="1" customWidth="1"/>
    <col min="7426" max="7427" width="15.5703125" style="1" customWidth="1"/>
    <col min="7428" max="7428" width="20.85546875" style="1" customWidth="1"/>
    <col min="7429" max="7676" width="9.140625" style="1"/>
    <col min="7677" max="7677" width="23.5703125" style="1" customWidth="1"/>
    <col min="7678" max="7679" width="14.85546875" style="1" customWidth="1"/>
    <col min="7680" max="7681" width="15.7109375" style="1" customWidth="1"/>
    <col min="7682" max="7683" width="15.5703125" style="1" customWidth="1"/>
    <col min="7684" max="7684" width="20.85546875" style="1" customWidth="1"/>
    <col min="7685" max="7932" width="9.140625" style="1"/>
    <col min="7933" max="7933" width="23.5703125" style="1" customWidth="1"/>
    <col min="7934" max="7935" width="14.85546875" style="1" customWidth="1"/>
    <col min="7936" max="7937" width="15.7109375" style="1" customWidth="1"/>
    <col min="7938" max="7939" width="15.5703125" style="1" customWidth="1"/>
    <col min="7940" max="7940" width="20.85546875" style="1" customWidth="1"/>
    <col min="7941" max="8188" width="9.140625" style="1"/>
    <col min="8189" max="8189" width="23.5703125" style="1" customWidth="1"/>
    <col min="8190" max="8191" width="14.85546875" style="1" customWidth="1"/>
    <col min="8192" max="8193" width="15.7109375" style="1" customWidth="1"/>
    <col min="8194" max="8195" width="15.5703125" style="1" customWidth="1"/>
    <col min="8196" max="8196" width="20.85546875" style="1" customWidth="1"/>
    <col min="8197" max="8444" width="9.140625" style="1"/>
    <col min="8445" max="8445" width="23.5703125" style="1" customWidth="1"/>
    <col min="8446" max="8447" width="14.85546875" style="1" customWidth="1"/>
    <col min="8448" max="8449" width="15.7109375" style="1" customWidth="1"/>
    <col min="8450" max="8451" width="15.5703125" style="1" customWidth="1"/>
    <col min="8452" max="8452" width="20.85546875" style="1" customWidth="1"/>
    <col min="8453" max="8700" width="9.140625" style="1"/>
    <col min="8701" max="8701" width="23.5703125" style="1" customWidth="1"/>
    <col min="8702" max="8703" width="14.85546875" style="1" customWidth="1"/>
    <col min="8704" max="8705" width="15.7109375" style="1" customWidth="1"/>
    <col min="8706" max="8707" width="15.5703125" style="1" customWidth="1"/>
    <col min="8708" max="8708" width="20.85546875" style="1" customWidth="1"/>
    <col min="8709" max="8956" width="9.140625" style="1"/>
    <col min="8957" max="8957" width="23.5703125" style="1" customWidth="1"/>
    <col min="8958" max="8959" width="14.85546875" style="1" customWidth="1"/>
    <col min="8960" max="8961" width="15.7109375" style="1" customWidth="1"/>
    <col min="8962" max="8963" width="15.5703125" style="1" customWidth="1"/>
    <col min="8964" max="8964" width="20.85546875" style="1" customWidth="1"/>
    <col min="8965" max="9212" width="9.140625" style="1"/>
    <col min="9213" max="9213" width="23.5703125" style="1" customWidth="1"/>
    <col min="9214" max="9215" width="14.85546875" style="1" customWidth="1"/>
    <col min="9216" max="9217" width="15.7109375" style="1" customWidth="1"/>
    <col min="9218" max="9219" width="15.5703125" style="1" customWidth="1"/>
    <col min="9220" max="9220" width="20.85546875" style="1" customWidth="1"/>
    <col min="9221" max="9468" width="9.140625" style="1"/>
    <col min="9469" max="9469" width="23.5703125" style="1" customWidth="1"/>
    <col min="9470" max="9471" width="14.85546875" style="1" customWidth="1"/>
    <col min="9472" max="9473" width="15.7109375" style="1" customWidth="1"/>
    <col min="9474" max="9475" width="15.5703125" style="1" customWidth="1"/>
    <col min="9476" max="9476" width="20.85546875" style="1" customWidth="1"/>
    <col min="9477" max="9724" width="9.140625" style="1"/>
    <col min="9725" max="9725" width="23.5703125" style="1" customWidth="1"/>
    <col min="9726" max="9727" width="14.85546875" style="1" customWidth="1"/>
    <col min="9728" max="9729" width="15.7109375" style="1" customWidth="1"/>
    <col min="9730" max="9731" width="15.5703125" style="1" customWidth="1"/>
    <col min="9732" max="9732" width="20.85546875" style="1" customWidth="1"/>
    <col min="9733" max="9980" width="9.140625" style="1"/>
    <col min="9981" max="9981" width="23.5703125" style="1" customWidth="1"/>
    <col min="9982" max="9983" width="14.85546875" style="1" customWidth="1"/>
    <col min="9984" max="9985" width="15.7109375" style="1" customWidth="1"/>
    <col min="9986" max="9987" width="15.5703125" style="1" customWidth="1"/>
    <col min="9988" max="9988" width="20.85546875" style="1" customWidth="1"/>
    <col min="9989" max="10236" width="9.140625" style="1"/>
    <col min="10237" max="10237" width="23.5703125" style="1" customWidth="1"/>
    <col min="10238" max="10239" width="14.85546875" style="1" customWidth="1"/>
    <col min="10240" max="10241" width="15.7109375" style="1" customWidth="1"/>
    <col min="10242" max="10243" width="15.5703125" style="1" customWidth="1"/>
    <col min="10244" max="10244" width="20.85546875" style="1" customWidth="1"/>
    <col min="10245" max="10492" width="9.140625" style="1"/>
    <col min="10493" max="10493" width="23.5703125" style="1" customWidth="1"/>
    <col min="10494" max="10495" width="14.85546875" style="1" customWidth="1"/>
    <col min="10496" max="10497" width="15.7109375" style="1" customWidth="1"/>
    <col min="10498" max="10499" width="15.5703125" style="1" customWidth="1"/>
    <col min="10500" max="10500" width="20.85546875" style="1" customWidth="1"/>
    <col min="10501" max="10748" width="9.140625" style="1"/>
    <col min="10749" max="10749" width="23.5703125" style="1" customWidth="1"/>
    <col min="10750" max="10751" width="14.85546875" style="1" customWidth="1"/>
    <col min="10752" max="10753" width="15.7109375" style="1" customWidth="1"/>
    <col min="10754" max="10755" width="15.5703125" style="1" customWidth="1"/>
    <col min="10756" max="10756" width="20.85546875" style="1" customWidth="1"/>
    <col min="10757" max="11004" width="9.140625" style="1"/>
    <col min="11005" max="11005" width="23.5703125" style="1" customWidth="1"/>
    <col min="11006" max="11007" width="14.85546875" style="1" customWidth="1"/>
    <col min="11008" max="11009" width="15.7109375" style="1" customWidth="1"/>
    <col min="11010" max="11011" width="15.5703125" style="1" customWidth="1"/>
    <col min="11012" max="11012" width="20.85546875" style="1" customWidth="1"/>
    <col min="11013" max="11260" width="9.140625" style="1"/>
    <col min="11261" max="11261" width="23.5703125" style="1" customWidth="1"/>
    <col min="11262" max="11263" width="14.85546875" style="1" customWidth="1"/>
    <col min="11264" max="11265" width="15.7109375" style="1" customWidth="1"/>
    <col min="11266" max="11267" width="15.5703125" style="1" customWidth="1"/>
    <col min="11268" max="11268" width="20.85546875" style="1" customWidth="1"/>
    <col min="11269" max="11516" width="9.140625" style="1"/>
    <col min="11517" max="11517" width="23.5703125" style="1" customWidth="1"/>
    <col min="11518" max="11519" width="14.85546875" style="1" customWidth="1"/>
    <col min="11520" max="11521" width="15.7109375" style="1" customWidth="1"/>
    <col min="11522" max="11523" width="15.5703125" style="1" customWidth="1"/>
    <col min="11524" max="11524" width="20.85546875" style="1" customWidth="1"/>
    <col min="11525" max="11772" width="9.140625" style="1"/>
    <col min="11773" max="11773" width="23.5703125" style="1" customWidth="1"/>
    <col min="11774" max="11775" width="14.85546875" style="1" customWidth="1"/>
    <col min="11776" max="11777" width="15.7109375" style="1" customWidth="1"/>
    <col min="11778" max="11779" width="15.5703125" style="1" customWidth="1"/>
    <col min="11780" max="11780" width="20.85546875" style="1" customWidth="1"/>
    <col min="11781" max="12028" width="9.140625" style="1"/>
    <col min="12029" max="12029" width="23.5703125" style="1" customWidth="1"/>
    <col min="12030" max="12031" width="14.85546875" style="1" customWidth="1"/>
    <col min="12032" max="12033" width="15.7109375" style="1" customWidth="1"/>
    <col min="12034" max="12035" width="15.5703125" style="1" customWidth="1"/>
    <col min="12036" max="12036" width="20.85546875" style="1" customWidth="1"/>
    <col min="12037" max="12284" width="9.140625" style="1"/>
    <col min="12285" max="12285" width="23.5703125" style="1" customWidth="1"/>
    <col min="12286" max="12287" width="14.85546875" style="1" customWidth="1"/>
    <col min="12288" max="12289" width="15.7109375" style="1" customWidth="1"/>
    <col min="12290" max="12291" width="15.5703125" style="1" customWidth="1"/>
    <col min="12292" max="12292" width="20.85546875" style="1" customWidth="1"/>
    <col min="12293" max="12540" width="9.140625" style="1"/>
    <col min="12541" max="12541" width="23.5703125" style="1" customWidth="1"/>
    <col min="12542" max="12543" width="14.85546875" style="1" customWidth="1"/>
    <col min="12544" max="12545" width="15.7109375" style="1" customWidth="1"/>
    <col min="12546" max="12547" width="15.5703125" style="1" customWidth="1"/>
    <col min="12548" max="12548" width="20.85546875" style="1" customWidth="1"/>
    <col min="12549" max="12796" width="9.140625" style="1"/>
    <col min="12797" max="12797" width="23.5703125" style="1" customWidth="1"/>
    <col min="12798" max="12799" width="14.85546875" style="1" customWidth="1"/>
    <col min="12800" max="12801" width="15.7109375" style="1" customWidth="1"/>
    <col min="12802" max="12803" width="15.5703125" style="1" customWidth="1"/>
    <col min="12804" max="12804" width="20.85546875" style="1" customWidth="1"/>
    <col min="12805" max="13052" width="9.140625" style="1"/>
    <col min="13053" max="13053" width="23.5703125" style="1" customWidth="1"/>
    <col min="13054" max="13055" width="14.85546875" style="1" customWidth="1"/>
    <col min="13056" max="13057" width="15.7109375" style="1" customWidth="1"/>
    <col min="13058" max="13059" width="15.5703125" style="1" customWidth="1"/>
    <col min="13060" max="13060" width="20.85546875" style="1" customWidth="1"/>
    <col min="13061" max="13308" width="9.140625" style="1"/>
    <col min="13309" max="13309" width="23.5703125" style="1" customWidth="1"/>
    <col min="13310" max="13311" width="14.85546875" style="1" customWidth="1"/>
    <col min="13312" max="13313" width="15.7109375" style="1" customWidth="1"/>
    <col min="13314" max="13315" width="15.5703125" style="1" customWidth="1"/>
    <col min="13316" max="13316" width="20.85546875" style="1" customWidth="1"/>
    <col min="13317" max="13564" width="9.140625" style="1"/>
    <col min="13565" max="13565" width="23.5703125" style="1" customWidth="1"/>
    <col min="13566" max="13567" width="14.85546875" style="1" customWidth="1"/>
    <col min="13568" max="13569" width="15.7109375" style="1" customWidth="1"/>
    <col min="13570" max="13571" width="15.5703125" style="1" customWidth="1"/>
    <col min="13572" max="13572" width="20.85546875" style="1" customWidth="1"/>
    <col min="13573" max="13820" width="9.140625" style="1"/>
    <col min="13821" max="13821" width="23.5703125" style="1" customWidth="1"/>
    <col min="13822" max="13823" width="14.85546875" style="1" customWidth="1"/>
    <col min="13824" max="13825" width="15.7109375" style="1" customWidth="1"/>
    <col min="13826" max="13827" width="15.5703125" style="1" customWidth="1"/>
    <col min="13828" max="13828" width="20.85546875" style="1" customWidth="1"/>
    <col min="13829" max="14076" width="9.140625" style="1"/>
    <col min="14077" max="14077" width="23.5703125" style="1" customWidth="1"/>
    <col min="14078" max="14079" width="14.85546875" style="1" customWidth="1"/>
    <col min="14080" max="14081" width="15.7109375" style="1" customWidth="1"/>
    <col min="14082" max="14083" width="15.5703125" style="1" customWidth="1"/>
    <col min="14084" max="14084" width="20.85546875" style="1" customWidth="1"/>
    <col min="14085" max="14332" width="9.140625" style="1"/>
    <col min="14333" max="14333" width="23.5703125" style="1" customWidth="1"/>
    <col min="14334" max="14335" width="14.85546875" style="1" customWidth="1"/>
    <col min="14336" max="14337" width="15.7109375" style="1" customWidth="1"/>
    <col min="14338" max="14339" width="15.5703125" style="1" customWidth="1"/>
    <col min="14340" max="14340" width="20.85546875" style="1" customWidth="1"/>
    <col min="14341" max="14588" width="9.140625" style="1"/>
    <col min="14589" max="14589" width="23.5703125" style="1" customWidth="1"/>
    <col min="14590" max="14591" width="14.85546875" style="1" customWidth="1"/>
    <col min="14592" max="14593" width="15.7109375" style="1" customWidth="1"/>
    <col min="14594" max="14595" width="15.5703125" style="1" customWidth="1"/>
    <col min="14596" max="14596" width="20.85546875" style="1" customWidth="1"/>
    <col min="14597" max="14844" width="9.140625" style="1"/>
    <col min="14845" max="14845" width="23.5703125" style="1" customWidth="1"/>
    <col min="14846" max="14847" width="14.85546875" style="1" customWidth="1"/>
    <col min="14848" max="14849" width="15.7109375" style="1" customWidth="1"/>
    <col min="14850" max="14851" width="15.5703125" style="1" customWidth="1"/>
    <col min="14852" max="14852" width="20.85546875" style="1" customWidth="1"/>
    <col min="14853" max="15100" width="9.140625" style="1"/>
    <col min="15101" max="15101" width="23.5703125" style="1" customWidth="1"/>
    <col min="15102" max="15103" width="14.85546875" style="1" customWidth="1"/>
    <col min="15104" max="15105" width="15.7109375" style="1" customWidth="1"/>
    <col min="15106" max="15107" width="15.5703125" style="1" customWidth="1"/>
    <col min="15108" max="15108" width="20.85546875" style="1" customWidth="1"/>
    <col min="15109" max="15356" width="9.140625" style="1"/>
    <col min="15357" max="15357" width="23.5703125" style="1" customWidth="1"/>
    <col min="15358" max="15359" width="14.85546875" style="1" customWidth="1"/>
    <col min="15360" max="15361" width="15.7109375" style="1" customWidth="1"/>
    <col min="15362" max="15363" width="15.5703125" style="1" customWidth="1"/>
    <col min="15364" max="15364" width="20.85546875" style="1" customWidth="1"/>
    <col min="15365" max="15612" width="9.140625" style="1"/>
    <col min="15613" max="15613" width="23.5703125" style="1" customWidth="1"/>
    <col min="15614" max="15615" width="14.85546875" style="1" customWidth="1"/>
    <col min="15616" max="15617" width="15.7109375" style="1" customWidth="1"/>
    <col min="15618" max="15619" width="15.5703125" style="1" customWidth="1"/>
    <col min="15620" max="15620" width="20.85546875" style="1" customWidth="1"/>
    <col min="15621" max="15868" width="9.140625" style="1"/>
    <col min="15869" max="15869" width="23.5703125" style="1" customWidth="1"/>
    <col min="15870" max="15871" width="14.85546875" style="1" customWidth="1"/>
    <col min="15872" max="15873" width="15.7109375" style="1" customWidth="1"/>
    <col min="15874" max="15875" width="15.5703125" style="1" customWidth="1"/>
    <col min="15876" max="15876" width="20.85546875" style="1" customWidth="1"/>
    <col min="15877" max="16124" width="9.140625" style="1"/>
    <col min="16125" max="16125" width="23.5703125" style="1" customWidth="1"/>
    <col min="16126" max="16127" width="14.85546875" style="1" customWidth="1"/>
    <col min="16128" max="16129" width="15.7109375" style="1" customWidth="1"/>
    <col min="16130" max="16131" width="15.5703125" style="1" customWidth="1"/>
    <col min="16132" max="16132" width="20.85546875" style="1" customWidth="1"/>
    <col min="16133" max="16384" width="9.140625" style="1"/>
  </cols>
  <sheetData>
    <row r="1" spans="1:11">
      <c r="A1" s="120"/>
      <c r="B1" s="139"/>
      <c r="C1" s="139"/>
      <c r="D1" s="139"/>
      <c r="E1" s="139"/>
      <c r="F1" s="139"/>
      <c r="G1" s="139"/>
      <c r="H1" s="152"/>
      <c r="I1" s="152"/>
      <c r="J1" s="152"/>
      <c r="K1" s="75" t="s">
        <v>87</v>
      </c>
    </row>
    <row r="2" spans="1:11" ht="15" customHeight="1">
      <c r="A2" s="233"/>
      <c r="B2" s="238" t="s">
        <v>154</v>
      </c>
      <c r="C2" s="235"/>
      <c r="D2" s="235"/>
      <c r="E2" s="235"/>
      <c r="F2" s="235"/>
      <c r="G2" s="235"/>
      <c r="H2" s="235"/>
      <c r="I2" s="235"/>
      <c r="J2" s="235"/>
      <c r="K2" s="235"/>
    </row>
    <row r="3" spans="1:11" ht="72" customHeight="1">
      <c r="A3" s="235"/>
      <c r="B3" s="190" t="s">
        <v>184</v>
      </c>
      <c r="C3" s="190" t="s">
        <v>185</v>
      </c>
      <c r="D3" s="190" t="s">
        <v>186</v>
      </c>
      <c r="E3" s="190" t="s">
        <v>187</v>
      </c>
      <c r="F3" s="190" t="s">
        <v>188</v>
      </c>
      <c r="G3" s="190" t="s">
        <v>189</v>
      </c>
      <c r="H3" s="190" t="s">
        <v>190</v>
      </c>
      <c r="I3" s="190" t="s">
        <v>191</v>
      </c>
      <c r="J3" s="190" t="s">
        <v>192</v>
      </c>
      <c r="K3" s="189" t="s">
        <v>193</v>
      </c>
    </row>
    <row r="4" spans="1:11">
      <c r="A4" s="67" t="s">
        <v>30</v>
      </c>
      <c r="B4" s="153">
        <v>5562042</v>
      </c>
      <c r="C4" s="153">
        <v>2724578</v>
      </c>
      <c r="D4" s="153" t="s">
        <v>125</v>
      </c>
      <c r="E4" s="153">
        <v>33541</v>
      </c>
      <c r="F4" s="153">
        <v>13787018</v>
      </c>
      <c r="G4" s="117" t="s">
        <v>124</v>
      </c>
      <c r="H4" s="123" t="s">
        <v>124</v>
      </c>
      <c r="I4" s="123" t="s">
        <v>124</v>
      </c>
      <c r="J4" s="123">
        <v>11991</v>
      </c>
      <c r="K4" s="123">
        <v>12436267</v>
      </c>
    </row>
    <row r="5" spans="1:11" ht="33.75">
      <c r="A5" s="69" t="s">
        <v>31</v>
      </c>
      <c r="B5" s="153" t="s">
        <v>124</v>
      </c>
      <c r="C5" s="153" t="s">
        <v>124</v>
      </c>
      <c r="D5" s="153" t="s">
        <v>124</v>
      </c>
      <c r="E5" s="153" t="s">
        <v>124</v>
      </c>
      <c r="F5" s="153">
        <v>13787018</v>
      </c>
      <c r="G5" s="116" t="s">
        <v>124</v>
      </c>
      <c r="H5" s="123" t="s">
        <v>124</v>
      </c>
      <c r="I5" s="123" t="s">
        <v>124</v>
      </c>
      <c r="J5" s="123" t="s">
        <v>124</v>
      </c>
      <c r="K5" s="123">
        <v>2757338</v>
      </c>
    </row>
    <row r="6" spans="1:11" ht="33.75">
      <c r="A6" s="69" t="s">
        <v>213</v>
      </c>
      <c r="B6" s="153" t="s">
        <v>124</v>
      </c>
      <c r="C6" s="153" t="s">
        <v>124</v>
      </c>
      <c r="D6" s="153" t="s">
        <v>124</v>
      </c>
      <c r="E6" s="153" t="s">
        <v>124</v>
      </c>
      <c r="F6" s="153" t="s">
        <v>124</v>
      </c>
      <c r="G6" s="116" t="s">
        <v>124</v>
      </c>
      <c r="H6" s="123" t="s">
        <v>124</v>
      </c>
      <c r="I6" s="123" t="s">
        <v>124</v>
      </c>
      <c r="J6" s="123" t="s">
        <v>124</v>
      </c>
      <c r="K6" s="123">
        <v>251</v>
      </c>
    </row>
    <row r="7" spans="1:11" ht="22.5">
      <c r="A7" s="69" t="s">
        <v>32</v>
      </c>
      <c r="B7" s="153" t="s">
        <v>124</v>
      </c>
      <c r="C7" s="153">
        <v>2724578</v>
      </c>
      <c r="D7" s="153" t="s">
        <v>124</v>
      </c>
      <c r="E7" s="153" t="s">
        <v>124</v>
      </c>
      <c r="F7" s="153" t="s">
        <v>124</v>
      </c>
      <c r="G7" s="116" t="s">
        <v>124</v>
      </c>
      <c r="H7" s="123" t="s">
        <v>124</v>
      </c>
      <c r="I7" s="123" t="s">
        <v>124</v>
      </c>
      <c r="J7" s="123" t="s">
        <v>124</v>
      </c>
      <c r="K7" s="123">
        <v>476537</v>
      </c>
    </row>
    <row r="8" spans="1:11" ht="45">
      <c r="A8" s="69" t="s">
        <v>33</v>
      </c>
      <c r="B8" s="153" t="s">
        <v>124</v>
      </c>
      <c r="C8" s="153" t="s">
        <v>124</v>
      </c>
      <c r="D8" s="153" t="s">
        <v>124</v>
      </c>
      <c r="E8" s="153" t="s">
        <v>124</v>
      </c>
      <c r="F8" s="153" t="s">
        <v>124</v>
      </c>
      <c r="G8" s="116" t="s">
        <v>124</v>
      </c>
      <c r="H8" s="123" t="s">
        <v>124</v>
      </c>
      <c r="I8" s="123" t="s">
        <v>124</v>
      </c>
      <c r="J8" s="123" t="s">
        <v>124</v>
      </c>
      <c r="K8" s="123">
        <v>9201121</v>
      </c>
    </row>
    <row r="9" spans="1:11" ht="33.75">
      <c r="A9" s="69" t="s">
        <v>216</v>
      </c>
      <c r="B9" s="153">
        <v>3903226</v>
      </c>
      <c r="C9" s="153" t="s">
        <v>124</v>
      </c>
      <c r="D9" s="153" t="s">
        <v>124</v>
      </c>
      <c r="E9" s="153" t="s">
        <v>124</v>
      </c>
      <c r="F9" s="153" t="s">
        <v>124</v>
      </c>
      <c r="G9" s="116" t="s">
        <v>124</v>
      </c>
      <c r="H9" s="123" t="s">
        <v>124</v>
      </c>
      <c r="I9" s="123" t="s">
        <v>124</v>
      </c>
      <c r="J9" s="123" t="s">
        <v>124</v>
      </c>
      <c r="K9" s="123" t="s">
        <v>124</v>
      </c>
    </row>
    <row r="10" spans="1:11" ht="56.25">
      <c r="A10" s="69" t="s">
        <v>217</v>
      </c>
      <c r="B10" s="153" t="s">
        <v>124</v>
      </c>
      <c r="C10" s="153" t="s">
        <v>124</v>
      </c>
      <c r="D10" s="153" t="s">
        <v>125</v>
      </c>
      <c r="E10" s="153" t="s">
        <v>125</v>
      </c>
      <c r="F10" s="153" t="s">
        <v>124</v>
      </c>
      <c r="G10" s="116" t="s">
        <v>124</v>
      </c>
      <c r="H10" s="123" t="s">
        <v>124</v>
      </c>
      <c r="I10" s="123" t="s">
        <v>124</v>
      </c>
      <c r="J10" s="123" t="s">
        <v>124</v>
      </c>
      <c r="K10" s="123" t="s">
        <v>124</v>
      </c>
    </row>
    <row r="11" spans="1:11" ht="45">
      <c r="A11" s="69" t="s">
        <v>218</v>
      </c>
      <c r="B11" s="122">
        <v>1623529</v>
      </c>
      <c r="C11" s="122" t="s">
        <v>124</v>
      </c>
      <c r="D11" s="122" t="s">
        <v>124</v>
      </c>
      <c r="E11" s="122" t="s">
        <v>124</v>
      </c>
      <c r="F11" s="122" t="s">
        <v>124</v>
      </c>
      <c r="G11" s="116" t="s">
        <v>124</v>
      </c>
      <c r="H11" s="123" t="s">
        <v>124</v>
      </c>
      <c r="I11" s="123" t="s">
        <v>124</v>
      </c>
      <c r="J11" s="123" t="s">
        <v>124</v>
      </c>
      <c r="K11" s="123" t="s">
        <v>124</v>
      </c>
    </row>
    <row r="12" spans="1:11" ht="56.25">
      <c r="A12" s="69" t="s">
        <v>219</v>
      </c>
      <c r="B12" s="153" t="s">
        <v>124</v>
      </c>
      <c r="C12" s="153" t="s">
        <v>124</v>
      </c>
      <c r="D12" s="153" t="s">
        <v>124</v>
      </c>
      <c r="E12" s="153" t="s">
        <v>124</v>
      </c>
      <c r="F12" s="153" t="s">
        <v>124</v>
      </c>
      <c r="G12" s="153" t="s">
        <v>124</v>
      </c>
      <c r="H12" s="153" t="s">
        <v>124</v>
      </c>
      <c r="I12" s="153" t="s">
        <v>124</v>
      </c>
      <c r="J12" s="123">
        <v>11991</v>
      </c>
      <c r="K12" s="123" t="s">
        <v>124</v>
      </c>
    </row>
    <row r="13" spans="1:11" ht="45" customHeight="1">
      <c r="A13" s="69" t="s">
        <v>245</v>
      </c>
      <c r="B13" s="153">
        <v>35287</v>
      </c>
      <c r="C13" s="153" t="s">
        <v>124</v>
      </c>
      <c r="D13" s="153" t="s">
        <v>124</v>
      </c>
      <c r="E13" s="153" t="s">
        <v>124</v>
      </c>
      <c r="F13" s="153" t="s">
        <v>124</v>
      </c>
      <c r="G13" s="153" t="s">
        <v>124</v>
      </c>
      <c r="H13" s="153" t="s">
        <v>124</v>
      </c>
      <c r="I13" s="153" t="s">
        <v>124</v>
      </c>
      <c r="J13" s="123" t="s">
        <v>124</v>
      </c>
      <c r="K13" s="123">
        <v>1020</v>
      </c>
    </row>
    <row r="14" spans="1:11" ht="33.75">
      <c r="A14" s="71" t="s">
        <v>34</v>
      </c>
      <c r="B14" s="155" t="s">
        <v>124</v>
      </c>
      <c r="C14" s="155" t="s">
        <v>124</v>
      </c>
      <c r="D14" s="155" t="s">
        <v>124</v>
      </c>
      <c r="E14" s="155">
        <v>15847</v>
      </c>
      <c r="F14" s="155" t="s">
        <v>124</v>
      </c>
      <c r="G14" s="155" t="s">
        <v>124</v>
      </c>
      <c r="H14" s="155" t="s">
        <v>124</v>
      </c>
      <c r="I14" s="155" t="s">
        <v>124</v>
      </c>
      <c r="J14" s="125" t="s">
        <v>124</v>
      </c>
      <c r="K14" s="125" t="s">
        <v>124</v>
      </c>
    </row>
    <row r="15" spans="1:11">
      <c r="A15" s="69"/>
    </row>
  </sheetData>
  <mergeCells count="2">
    <mergeCell ref="A2:A3"/>
    <mergeCell ref="B2:K2"/>
  </mergeCells>
  <pageMargins left="0.78740157480314965" right="0.39370078740157483" top="0.39370078740157483" bottom="0.39370078740157483" header="0.19685039370078741" footer="0.19685039370078741"/>
  <pageSetup paperSize="9" scale="86" firstPageNumber="10" orientation="landscape" useFirstPageNumber="1" r:id="rId1"/>
  <headerFooter alignWithMargins="0">
    <oddFooter>&amp;R&amp;"-,полужирный"&amp;8 11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D23"/>
  <sheetViews>
    <sheetView view="pageBreakPreview" zoomScale="110" zoomScaleNormal="100" zoomScaleSheetLayoutView="110" workbookViewId="0"/>
  </sheetViews>
  <sheetFormatPr defaultRowHeight="12.75"/>
  <cols>
    <col min="1" max="1" width="4.42578125" style="1" customWidth="1"/>
    <col min="2" max="2" width="51.140625" style="1" customWidth="1"/>
    <col min="3" max="3" width="17.140625" style="1" customWidth="1"/>
    <col min="4" max="4" width="56.28515625" style="1" customWidth="1"/>
    <col min="5" max="256" width="9.140625" style="1"/>
    <col min="257" max="257" width="4.42578125" style="1" customWidth="1"/>
    <col min="258" max="258" width="51.140625" style="1" customWidth="1"/>
    <col min="259" max="259" width="17.140625" style="1" customWidth="1"/>
    <col min="260" max="260" width="56.28515625" style="1" customWidth="1"/>
    <col min="261" max="512" width="9.140625" style="1"/>
    <col min="513" max="513" width="4.42578125" style="1" customWidth="1"/>
    <col min="514" max="514" width="51.140625" style="1" customWidth="1"/>
    <col min="515" max="515" width="17.140625" style="1" customWidth="1"/>
    <col min="516" max="516" width="56.28515625" style="1" customWidth="1"/>
    <col min="517" max="768" width="9.140625" style="1"/>
    <col min="769" max="769" width="4.42578125" style="1" customWidth="1"/>
    <col min="770" max="770" width="51.140625" style="1" customWidth="1"/>
    <col min="771" max="771" width="17.140625" style="1" customWidth="1"/>
    <col min="772" max="772" width="56.28515625" style="1" customWidth="1"/>
    <col min="773" max="1024" width="9.140625" style="1"/>
    <col min="1025" max="1025" width="4.42578125" style="1" customWidth="1"/>
    <col min="1026" max="1026" width="51.140625" style="1" customWidth="1"/>
    <col min="1027" max="1027" width="17.140625" style="1" customWidth="1"/>
    <col min="1028" max="1028" width="56.28515625" style="1" customWidth="1"/>
    <col min="1029" max="1280" width="9.140625" style="1"/>
    <col min="1281" max="1281" width="4.42578125" style="1" customWidth="1"/>
    <col min="1282" max="1282" width="51.140625" style="1" customWidth="1"/>
    <col min="1283" max="1283" width="17.140625" style="1" customWidth="1"/>
    <col min="1284" max="1284" width="56.28515625" style="1" customWidth="1"/>
    <col min="1285" max="1536" width="9.140625" style="1"/>
    <col min="1537" max="1537" width="4.42578125" style="1" customWidth="1"/>
    <col min="1538" max="1538" width="51.140625" style="1" customWidth="1"/>
    <col min="1539" max="1539" width="17.140625" style="1" customWidth="1"/>
    <col min="1540" max="1540" width="56.28515625" style="1" customWidth="1"/>
    <col min="1541" max="1792" width="9.140625" style="1"/>
    <col min="1793" max="1793" width="4.42578125" style="1" customWidth="1"/>
    <col min="1794" max="1794" width="51.140625" style="1" customWidth="1"/>
    <col min="1795" max="1795" width="17.140625" style="1" customWidth="1"/>
    <col min="1796" max="1796" width="56.28515625" style="1" customWidth="1"/>
    <col min="1797" max="2048" width="9.140625" style="1"/>
    <col min="2049" max="2049" width="4.42578125" style="1" customWidth="1"/>
    <col min="2050" max="2050" width="51.140625" style="1" customWidth="1"/>
    <col min="2051" max="2051" width="17.140625" style="1" customWidth="1"/>
    <col min="2052" max="2052" width="56.28515625" style="1" customWidth="1"/>
    <col min="2053" max="2304" width="9.140625" style="1"/>
    <col min="2305" max="2305" width="4.42578125" style="1" customWidth="1"/>
    <col min="2306" max="2306" width="51.140625" style="1" customWidth="1"/>
    <col min="2307" max="2307" width="17.140625" style="1" customWidth="1"/>
    <col min="2308" max="2308" width="56.28515625" style="1" customWidth="1"/>
    <col min="2309" max="2560" width="9.140625" style="1"/>
    <col min="2561" max="2561" width="4.42578125" style="1" customWidth="1"/>
    <col min="2562" max="2562" width="51.140625" style="1" customWidth="1"/>
    <col min="2563" max="2563" width="17.140625" style="1" customWidth="1"/>
    <col min="2564" max="2564" width="56.28515625" style="1" customWidth="1"/>
    <col min="2565" max="2816" width="9.140625" style="1"/>
    <col min="2817" max="2817" width="4.42578125" style="1" customWidth="1"/>
    <col min="2818" max="2818" width="51.140625" style="1" customWidth="1"/>
    <col min="2819" max="2819" width="17.140625" style="1" customWidth="1"/>
    <col min="2820" max="2820" width="56.28515625" style="1" customWidth="1"/>
    <col min="2821" max="3072" width="9.140625" style="1"/>
    <col min="3073" max="3073" width="4.42578125" style="1" customWidth="1"/>
    <col min="3074" max="3074" width="51.140625" style="1" customWidth="1"/>
    <col min="3075" max="3075" width="17.140625" style="1" customWidth="1"/>
    <col min="3076" max="3076" width="56.28515625" style="1" customWidth="1"/>
    <col min="3077" max="3328" width="9.140625" style="1"/>
    <col min="3329" max="3329" width="4.42578125" style="1" customWidth="1"/>
    <col min="3330" max="3330" width="51.140625" style="1" customWidth="1"/>
    <col min="3331" max="3331" width="17.140625" style="1" customWidth="1"/>
    <col min="3332" max="3332" width="56.28515625" style="1" customWidth="1"/>
    <col min="3333" max="3584" width="9.140625" style="1"/>
    <col min="3585" max="3585" width="4.42578125" style="1" customWidth="1"/>
    <col min="3586" max="3586" width="51.140625" style="1" customWidth="1"/>
    <col min="3587" max="3587" width="17.140625" style="1" customWidth="1"/>
    <col min="3588" max="3588" width="56.28515625" style="1" customWidth="1"/>
    <col min="3589" max="3840" width="9.140625" style="1"/>
    <col min="3841" max="3841" width="4.42578125" style="1" customWidth="1"/>
    <col min="3842" max="3842" width="51.140625" style="1" customWidth="1"/>
    <col min="3843" max="3843" width="17.140625" style="1" customWidth="1"/>
    <col min="3844" max="3844" width="56.28515625" style="1" customWidth="1"/>
    <col min="3845" max="4096" width="9.140625" style="1"/>
    <col min="4097" max="4097" width="4.42578125" style="1" customWidth="1"/>
    <col min="4098" max="4098" width="51.140625" style="1" customWidth="1"/>
    <col min="4099" max="4099" width="17.140625" style="1" customWidth="1"/>
    <col min="4100" max="4100" width="56.28515625" style="1" customWidth="1"/>
    <col min="4101" max="4352" width="9.140625" style="1"/>
    <col min="4353" max="4353" width="4.42578125" style="1" customWidth="1"/>
    <col min="4354" max="4354" width="51.140625" style="1" customWidth="1"/>
    <col min="4355" max="4355" width="17.140625" style="1" customWidth="1"/>
    <col min="4356" max="4356" width="56.28515625" style="1" customWidth="1"/>
    <col min="4357" max="4608" width="9.140625" style="1"/>
    <col min="4609" max="4609" width="4.42578125" style="1" customWidth="1"/>
    <col min="4610" max="4610" width="51.140625" style="1" customWidth="1"/>
    <col min="4611" max="4611" width="17.140625" style="1" customWidth="1"/>
    <col min="4612" max="4612" width="56.28515625" style="1" customWidth="1"/>
    <col min="4613" max="4864" width="9.140625" style="1"/>
    <col min="4865" max="4865" width="4.42578125" style="1" customWidth="1"/>
    <col min="4866" max="4866" width="51.140625" style="1" customWidth="1"/>
    <col min="4867" max="4867" width="17.140625" style="1" customWidth="1"/>
    <col min="4868" max="4868" width="56.28515625" style="1" customWidth="1"/>
    <col min="4869" max="5120" width="9.140625" style="1"/>
    <col min="5121" max="5121" width="4.42578125" style="1" customWidth="1"/>
    <col min="5122" max="5122" width="51.140625" style="1" customWidth="1"/>
    <col min="5123" max="5123" width="17.140625" style="1" customWidth="1"/>
    <col min="5124" max="5124" width="56.28515625" style="1" customWidth="1"/>
    <col min="5125" max="5376" width="9.140625" style="1"/>
    <col min="5377" max="5377" width="4.42578125" style="1" customWidth="1"/>
    <col min="5378" max="5378" width="51.140625" style="1" customWidth="1"/>
    <col min="5379" max="5379" width="17.140625" style="1" customWidth="1"/>
    <col min="5380" max="5380" width="56.28515625" style="1" customWidth="1"/>
    <col min="5381" max="5632" width="9.140625" style="1"/>
    <col min="5633" max="5633" width="4.42578125" style="1" customWidth="1"/>
    <col min="5634" max="5634" width="51.140625" style="1" customWidth="1"/>
    <col min="5635" max="5635" width="17.140625" style="1" customWidth="1"/>
    <col min="5636" max="5636" width="56.28515625" style="1" customWidth="1"/>
    <col min="5637" max="5888" width="9.140625" style="1"/>
    <col min="5889" max="5889" width="4.42578125" style="1" customWidth="1"/>
    <col min="5890" max="5890" width="51.140625" style="1" customWidth="1"/>
    <col min="5891" max="5891" width="17.140625" style="1" customWidth="1"/>
    <col min="5892" max="5892" width="56.28515625" style="1" customWidth="1"/>
    <col min="5893" max="6144" width="9.140625" style="1"/>
    <col min="6145" max="6145" width="4.42578125" style="1" customWidth="1"/>
    <col min="6146" max="6146" width="51.140625" style="1" customWidth="1"/>
    <col min="6147" max="6147" width="17.140625" style="1" customWidth="1"/>
    <col min="6148" max="6148" width="56.28515625" style="1" customWidth="1"/>
    <col min="6149" max="6400" width="9.140625" style="1"/>
    <col min="6401" max="6401" width="4.42578125" style="1" customWidth="1"/>
    <col min="6402" max="6402" width="51.140625" style="1" customWidth="1"/>
    <col min="6403" max="6403" width="17.140625" style="1" customWidth="1"/>
    <col min="6404" max="6404" width="56.28515625" style="1" customWidth="1"/>
    <col min="6405" max="6656" width="9.140625" style="1"/>
    <col min="6657" max="6657" width="4.42578125" style="1" customWidth="1"/>
    <col min="6658" max="6658" width="51.140625" style="1" customWidth="1"/>
    <col min="6659" max="6659" width="17.140625" style="1" customWidth="1"/>
    <col min="6660" max="6660" width="56.28515625" style="1" customWidth="1"/>
    <col min="6661" max="6912" width="9.140625" style="1"/>
    <col min="6913" max="6913" width="4.42578125" style="1" customWidth="1"/>
    <col min="6914" max="6914" width="51.140625" style="1" customWidth="1"/>
    <col min="6915" max="6915" width="17.140625" style="1" customWidth="1"/>
    <col min="6916" max="6916" width="56.28515625" style="1" customWidth="1"/>
    <col min="6917" max="7168" width="9.140625" style="1"/>
    <col min="7169" max="7169" width="4.42578125" style="1" customWidth="1"/>
    <col min="7170" max="7170" width="51.140625" style="1" customWidth="1"/>
    <col min="7171" max="7171" width="17.140625" style="1" customWidth="1"/>
    <col min="7172" max="7172" width="56.28515625" style="1" customWidth="1"/>
    <col min="7173" max="7424" width="9.140625" style="1"/>
    <col min="7425" max="7425" width="4.42578125" style="1" customWidth="1"/>
    <col min="7426" max="7426" width="51.140625" style="1" customWidth="1"/>
    <col min="7427" max="7427" width="17.140625" style="1" customWidth="1"/>
    <col min="7428" max="7428" width="56.28515625" style="1" customWidth="1"/>
    <col min="7429" max="7680" width="9.140625" style="1"/>
    <col min="7681" max="7681" width="4.42578125" style="1" customWidth="1"/>
    <col min="7682" max="7682" width="51.140625" style="1" customWidth="1"/>
    <col min="7683" max="7683" width="17.140625" style="1" customWidth="1"/>
    <col min="7684" max="7684" width="56.28515625" style="1" customWidth="1"/>
    <col min="7685" max="7936" width="9.140625" style="1"/>
    <col min="7937" max="7937" width="4.42578125" style="1" customWidth="1"/>
    <col min="7938" max="7938" width="51.140625" style="1" customWidth="1"/>
    <col min="7939" max="7939" width="17.140625" style="1" customWidth="1"/>
    <col min="7940" max="7940" width="56.28515625" style="1" customWidth="1"/>
    <col min="7941" max="8192" width="9.140625" style="1"/>
    <col min="8193" max="8193" width="4.42578125" style="1" customWidth="1"/>
    <col min="8194" max="8194" width="51.140625" style="1" customWidth="1"/>
    <col min="8195" max="8195" width="17.140625" style="1" customWidth="1"/>
    <col min="8196" max="8196" width="56.28515625" style="1" customWidth="1"/>
    <col min="8197" max="8448" width="9.140625" style="1"/>
    <col min="8449" max="8449" width="4.42578125" style="1" customWidth="1"/>
    <col min="8450" max="8450" width="51.140625" style="1" customWidth="1"/>
    <col min="8451" max="8451" width="17.140625" style="1" customWidth="1"/>
    <col min="8452" max="8452" width="56.28515625" style="1" customWidth="1"/>
    <col min="8453" max="8704" width="9.140625" style="1"/>
    <col min="8705" max="8705" width="4.42578125" style="1" customWidth="1"/>
    <col min="8706" max="8706" width="51.140625" style="1" customWidth="1"/>
    <col min="8707" max="8707" width="17.140625" style="1" customWidth="1"/>
    <col min="8708" max="8708" width="56.28515625" style="1" customWidth="1"/>
    <col min="8709" max="8960" width="9.140625" style="1"/>
    <col min="8961" max="8961" width="4.42578125" style="1" customWidth="1"/>
    <col min="8962" max="8962" width="51.140625" style="1" customWidth="1"/>
    <col min="8963" max="8963" width="17.140625" style="1" customWidth="1"/>
    <col min="8964" max="8964" width="56.28515625" style="1" customWidth="1"/>
    <col min="8965" max="9216" width="9.140625" style="1"/>
    <col min="9217" max="9217" width="4.42578125" style="1" customWidth="1"/>
    <col min="9218" max="9218" width="51.140625" style="1" customWidth="1"/>
    <col min="9219" max="9219" width="17.140625" style="1" customWidth="1"/>
    <col min="9220" max="9220" width="56.28515625" style="1" customWidth="1"/>
    <col min="9221" max="9472" width="9.140625" style="1"/>
    <col min="9473" max="9473" width="4.42578125" style="1" customWidth="1"/>
    <col min="9474" max="9474" width="51.140625" style="1" customWidth="1"/>
    <col min="9475" max="9475" width="17.140625" style="1" customWidth="1"/>
    <col min="9476" max="9476" width="56.28515625" style="1" customWidth="1"/>
    <col min="9477" max="9728" width="9.140625" style="1"/>
    <col min="9729" max="9729" width="4.42578125" style="1" customWidth="1"/>
    <col min="9730" max="9730" width="51.140625" style="1" customWidth="1"/>
    <col min="9731" max="9731" width="17.140625" style="1" customWidth="1"/>
    <col min="9732" max="9732" width="56.28515625" style="1" customWidth="1"/>
    <col min="9733" max="9984" width="9.140625" style="1"/>
    <col min="9985" max="9985" width="4.42578125" style="1" customWidth="1"/>
    <col min="9986" max="9986" width="51.140625" style="1" customWidth="1"/>
    <col min="9987" max="9987" width="17.140625" style="1" customWidth="1"/>
    <col min="9988" max="9988" width="56.28515625" style="1" customWidth="1"/>
    <col min="9989" max="10240" width="9.140625" style="1"/>
    <col min="10241" max="10241" width="4.42578125" style="1" customWidth="1"/>
    <col min="10242" max="10242" width="51.140625" style="1" customWidth="1"/>
    <col min="10243" max="10243" width="17.140625" style="1" customWidth="1"/>
    <col min="10244" max="10244" width="56.28515625" style="1" customWidth="1"/>
    <col min="10245" max="10496" width="9.140625" style="1"/>
    <col min="10497" max="10497" width="4.42578125" style="1" customWidth="1"/>
    <col min="10498" max="10498" width="51.140625" style="1" customWidth="1"/>
    <col min="10499" max="10499" width="17.140625" style="1" customWidth="1"/>
    <col min="10500" max="10500" width="56.28515625" style="1" customWidth="1"/>
    <col min="10501" max="10752" width="9.140625" style="1"/>
    <col min="10753" max="10753" width="4.42578125" style="1" customWidth="1"/>
    <col min="10754" max="10754" width="51.140625" style="1" customWidth="1"/>
    <col min="10755" max="10755" width="17.140625" style="1" customWidth="1"/>
    <col min="10756" max="10756" width="56.28515625" style="1" customWidth="1"/>
    <col min="10757" max="11008" width="9.140625" style="1"/>
    <col min="11009" max="11009" width="4.42578125" style="1" customWidth="1"/>
    <col min="11010" max="11010" width="51.140625" style="1" customWidth="1"/>
    <col min="11011" max="11011" width="17.140625" style="1" customWidth="1"/>
    <col min="11012" max="11012" width="56.28515625" style="1" customWidth="1"/>
    <col min="11013" max="11264" width="9.140625" style="1"/>
    <col min="11265" max="11265" width="4.42578125" style="1" customWidth="1"/>
    <col min="11266" max="11266" width="51.140625" style="1" customWidth="1"/>
    <col min="11267" max="11267" width="17.140625" style="1" customWidth="1"/>
    <col min="11268" max="11268" width="56.28515625" style="1" customWidth="1"/>
    <col min="11269" max="11520" width="9.140625" style="1"/>
    <col min="11521" max="11521" width="4.42578125" style="1" customWidth="1"/>
    <col min="11522" max="11522" width="51.140625" style="1" customWidth="1"/>
    <col min="11523" max="11523" width="17.140625" style="1" customWidth="1"/>
    <col min="11524" max="11524" width="56.28515625" style="1" customWidth="1"/>
    <col min="11525" max="11776" width="9.140625" style="1"/>
    <col min="11777" max="11777" width="4.42578125" style="1" customWidth="1"/>
    <col min="11778" max="11778" width="51.140625" style="1" customWidth="1"/>
    <col min="11779" max="11779" width="17.140625" style="1" customWidth="1"/>
    <col min="11780" max="11780" width="56.28515625" style="1" customWidth="1"/>
    <col min="11781" max="12032" width="9.140625" style="1"/>
    <col min="12033" max="12033" width="4.42578125" style="1" customWidth="1"/>
    <col min="12034" max="12034" width="51.140625" style="1" customWidth="1"/>
    <col min="12035" max="12035" width="17.140625" style="1" customWidth="1"/>
    <col min="12036" max="12036" width="56.28515625" style="1" customWidth="1"/>
    <col min="12037" max="12288" width="9.140625" style="1"/>
    <col min="12289" max="12289" width="4.42578125" style="1" customWidth="1"/>
    <col min="12290" max="12290" width="51.140625" style="1" customWidth="1"/>
    <col min="12291" max="12291" width="17.140625" style="1" customWidth="1"/>
    <col min="12292" max="12292" width="56.28515625" style="1" customWidth="1"/>
    <col min="12293" max="12544" width="9.140625" style="1"/>
    <col min="12545" max="12545" width="4.42578125" style="1" customWidth="1"/>
    <col min="12546" max="12546" width="51.140625" style="1" customWidth="1"/>
    <col min="12547" max="12547" width="17.140625" style="1" customWidth="1"/>
    <col min="12548" max="12548" width="56.28515625" style="1" customWidth="1"/>
    <col min="12549" max="12800" width="9.140625" style="1"/>
    <col min="12801" max="12801" width="4.42578125" style="1" customWidth="1"/>
    <col min="12802" max="12802" width="51.140625" style="1" customWidth="1"/>
    <col min="12803" max="12803" width="17.140625" style="1" customWidth="1"/>
    <col min="12804" max="12804" width="56.28515625" style="1" customWidth="1"/>
    <col min="12805" max="13056" width="9.140625" style="1"/>
    <col min="13057" max="13057" width="4.42578125" style="1" customWidth="1"/>
    <col min="13058" max="13058" width="51.140625" style="1" customWidth="1"/>
    <col min="13059" max="13059" width="17.140625" style="1" customWidth="1"/>
    <col min="13060" max="13060" width="56.28515625" style="1" customWidth="1"/>
    <col min="13061" max="13312" width="9.140625" style="1"/>
    <col min="13313" max="13313" width="4.42578125" style="1" customWidth="1"/>
    <col min="13314" max="13314" width="51.140625" style="1" customWidth="1"/>
    <col min="13315" max="13315" width="17.140625" style="1" customWidth="1"/>
    <col min="13316" max="13316" width="56.28515625" style="1" customWidth="1"/>
    <col min="13317" max="13568" width="9.140625" style="1"/>
    <col min="13569" max="13569" width="4.42578125" style="1" customWidth="1"/>
    <col min="13570" max="13570" width="51.140625" style="1" customWidth="1"/>
    <col min="13571" max="13571" width="17.140625" style="1" customWidth="1"/>
    <col min="13572" max="13572" width="56.28515625" style="1" customWidth="1"/>
    <col min="13573" max="13824" width="9.140625" style="1"/>
    <col min="13825" max="13825" width="4.42578125" style="1" customWidth="1"/>
    <col min="13826" max="13826" width="51.140625" style="1" customWidth="1"/>
    <col min="13827" max="13827" width="17.140625" style="1" customWidth="1"/>
    <col min="13828" max="13828" width="56.28515625" style="1" customWidth="1"/>
    <col min="13829" max="14080" width="9.140625" style="1"/>
    <col min="14081" max="14081" width="4.42578125" style="1" customWidth="1"/>
    <col min="14082" max="14082" width="51.140625" style="1" customWidth="1"/>
    <col min="14083" max="14083" width="17.140625" style="1" customWidth="1"/>
    <col min="14084" max="14084" width="56.28515625" style="1" customWidth="1"/>
    <col min="14085" max="14336" width="9.140625" style="1"/>
    <col min="14337" max="14337" width="4.42578125" style="1" customWidth="1"/>
    <col min="14338" max="14338" width="51.140625" style="1" customWidth="1"/>
    <col min="14339" max="14339" width="17.140625" style="1" customWidth="1"/>
    <col min="14340" max="14340" width="56.28515625" style="1" customWidth="1"/>
    <col min="14341" max="14592" width="9.140625" style="1"/>
    <col min="14593" max="14593" width="4.42578125" style="1" customWidth="1"/>
    <col min="14594" max="14594" width="51.140625" style="1" customWidth="1"/>
    <col min="14595" max="14595" width="17.140625" style="1" customWidth="1"/>
    <col min="14596" max="14596" width="56.28515625" style="1" customWidth="1"/>
    <col min="14597" max="14848" width="9.140625" style="1"/>
    <col min="14849" max="14849" width="4.42578125" style="1" customWidth="1"/>
    <col min="14850" max="14850" width="51.140625" style="1" customWidth="1"/>
    <col min="14851" max="14851" width="17.140625" style="1" customWidth="1"/>
    <col min="14852" max="14852" width="56.28515625" style="1" customWidth="1"/>
    <col min="14853" max="15104" width="9.140625" style="1"/>
    <col min="15105" max="15105" width="4.42578125" style="1" customWidth="1"/>
    <col min="15106" max="15106" width="51.140625" style="1" customWidth="1"/>
    <col min="15107" max="15107" width="17.140625" style="1" customWidth="1"/>
    <col min="15108" max="15108" width="56.28515625" style="1" customWidth="1"/>
    <col min="15109" max="15360" width="9.140625" style="1"/>
    <col min="15361" max="15361" width="4.42578125" style="1" customWidth="1"/>
    <col min="15362" max="15362" width="51.140625" style="1" customWidth="1"/>
    <col min="15363" max="15363" width="17.140625" style="1" customWidth="1"/>
    <col min="15364" max="15364" width="56.28515625" style="1" customWidth="1"/>
    <col min="15365" max="15616" width="9.140625" style="1"/>
    <col min="15617" max="15617" width="4.42578125" style="1" customWidth="1"/>
    <col min="15618" max="15618" width="51.140625" style="1" customWidth="1"/>
    <col min="15619" max="15619" width="17.140625" style="1" customWidth="1"/>
    <col min="15620" max="15620" width="56.28515625" style="1" customWidth="1"/>
    <col min="15621" max="15872" width="9.140625" style="1"/>
    <col min="15873" max="15873" width="4.42578125" style="1" customWidth="1"/>
    <col min="15874" max="15874" width="51.140625" style="1" customWidth="1"/>
    <col min="15875" max="15875" width="17.140625" style="1" customWidth="1"/>
    <col min="15876" max="15876" width="56.28515625" style="1" customWidth="1"/>
    <col min="15877" max="16128" width="9.140625" style="1"/>
    <col min="16129" max="16129" width="4.42578125" style="1" customWidth="1"/>
    <col min="16130" max="16130" width="51.140625" style="1" customWidth="1"/>
    <col min="16131" max="16131" width="17.140625" style="1" customWidth="1"/>
    <col min="16132" max="16132" width="56.28515625" style="1" customWidth="1"/>
    <col min="16133" max="16384" width="9.140625" style="1"/>
  </cols>
  <sheetData>
    <row r="5" spans="2:4">
      <c r="B5" s="26" t="s">
        <v>15</v>
      </c>
      <c r="D5" s="26"/>
    </row>
    <row r="6" spans="2:4">
      <c r="B6" s="26" t="s">
        <v>16</v>
      </c>
      <c r="D6" s="26"/>
    </row>
    <row r="7" spans="2:4">
      <c r="B7" s="26" t="s">
        <v>17</v>
      </c>
      <c r="D7" s="26"/>
    </row>
    <row r="8" spans="2:4">
      <c r="B8" s="26" t="s">
        <v>18</v>
      </c>
      <c r="D8" s="26"/>
    </row>
    <row r="9" spans="2:4">
      <c r="B9" s="26" t="s">
        <v>19</v>
      </c>
      <c r="D9" s="26"/>
    </row>
    <row r="10" spans="2:4">
      <c r="B10" s="26" t="s">
        <v>20</v>
      </c>
      <c r="D10" s="26"/>
    </row>
    <row r="11" spans="2:4" ht="12.75" customHeight="1">
      <c r="B11" s="221" t="s">
        <v>21</v>
      </c>
      <c r="C11" s="221"/>
      <c r="D11" s="221"/>
    </row>
    <row r="17" spans="1:4">
      <c r="A17" s="222" t="s">
        <v>38</v>
      </c>
      <c r="B17" s="222"/>
      <c r="C17" s="222"/>
      <c r="D17" s="222"/>
    </row>
    <row r="23" spans="1:4">
      <c r="C23" s="27"/>
      <c r="D23" s="28"/>
    </row>
  </sheetData>
  <mergeCells count="2">
    <mergeCell ref="B11:D11"/>
    <mergeCell ref="A17:D17"/>
  </mergeCells>
  <pageMargins left="0.78740157480314965" right="0.39370078740157483" top="0.39370078740157483" bottom="0.39370078740157483" header="0" footer="0"/>
  <pageSetup paperSize="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view="pageBreakPreview" zoomScale="85" zoomScaleNormal="115" zoomScaleSheetLayoutView="85" workbookViewId="0">
      <selection activeCell="A2" sqref="A2:A3"/>
    </sheetView>
  </sheetViews>
  <sheetFormatPr defaultRowHeight="11.25"/>
  <cols>
    <col min="1" max="1" width="86.7109375" style="58" customWidth="1"/>
    <col min="2" max="2" width="13.28515625" style="58" customWidth="1"/>
    <col min="3" max="3" width="12.140625" style="58" customWidth="1"/>
    <col min="4" max="5" width="12" style="58" customWidth="1"/>
    <col min="6" max="244" width="9.140625" style="58"/>
    <col min="245" max="245" width="19.85546875" style="58" customWidth="1"/>
    <col min="246" max="246" width="13.28515625" style="58" customWidth="1"/>
    <col min="247" max="247" width="12.5703125" style="58" customWidth="1"/>
    <col min="248" max="248" width="13.42578125" style="58" customWidth="1"/>
    <col min="249" max="249" width="13.85546875" style="58" customWidth="1"/>
    <col min="250" max="250" width="16.140625" style="58" customWidth="1"/>
    <col min="251" max="251" width="16.28515625" style="58" customWidth="1"/>
    <col min="252" max="252" width="19.42578125" style="58" customWidth="1"/>
    <col min="253" max="253" width="21.140625" style="58" customWidth="1"/>
    <col min="254" max="254" width="22.85546875" style="58" customWidth="1"/>
    <col min="255" max="255" width="12.42578125" style="58" customWidth="1"/>
    <col min="256" max="256" width="15.5703125" style="58" customWidth="1"/>
    <col min="257" max="257" width="22.85546875" style="58" customWidth="1"/>
    <col min="258" max="500" width="9.140625" style="58"/>
    <col min="501" max="501" width="19.85546875" style="58" customWidth="1"/>
    <col min="502" max="502" width="13.28515625" style="58" customWidth="1"/>
    <col min="503" max="503" width="12.5703125" style="58" customWidth="1"/>
    <col min="504" max="504" width="13.42578125" style="58" customWidth="1"/>
    <col min="505" max="505" width="13.85546875" style="58" customWidth="1"/>
    <col min="506" max="506" width="16.140625" style="58" customWidth="1"/>
    <col min="507" max="507" width="16.28515625" style="58" customWidth="1"/>
    <col min="508" max="508" width="19.42578125" style="58" customWidth="1"/>
    <col min="509" max="509" width="21.140625" style="58" customWidth="1"/>
    <col min="510" max="510" width="22.85546875" style="58" customWidth="1"/>
    <col min="511" max="511" width="12.42578125" style="58" customWidth="1"/>
    <col min="512" max="512" width="15.5703125" style="58" customWidth="1"/>
    <col min="513" max="513" width="22.85546875" style="58" customWidth="1"/>
    <col min="514" max="756" width="9.140625" style="58"/>
    <col min="757" max="757" width="19.85546875" style="58" customWidth="1"/>
    <col min="758" max="758" width="13.28515625" style="58" customWidth="1"/>
    <col min="759" max="759" width="12.5703125" style="58" customWidth="1"/>
    <col min="760" max="760" width="13.42578125" style="58" customWidth="1"/>
    <col min="761" max="761" width="13.85546875" style="58" customWidth="1"/>
    <col min="762" max="762" width="16.140625" style="58" customWidth="1"/>
    <col min="763" max="763" width="16.28515625" style="58" customWidth="1"/>
    <col min="764" max="764" width="19.42578125" style="58" customWidth="1"/>
    <col min="765" max="765" width="21.140625" style="58" customWidth="1"/>
    <col min="766" max="766" width="22.85546875" style="58" customWidth="1"/>
    <col min="767" max="767" width="12.42578125" style="58" customWidth="1"/>
    <col min="768" max="768" width="15.5703125" style="58" customWidth="1"/>
    <col min="769" max="769" width="22.85546875" style="58" customWidth="1"/>
    <col min="770" max="1012" width="9.140625" style="58"/>
    <col min="1013" max="1013" width="19.85546875" style="58" customWidth="1"/>
    <col min="1014" max="1014" width="13.28515625" style="58" customWidth="1"/>
    <col min="1015" max="1015" width="12.5703125" style="58" customWidth="1"/>
    <col min="1016" max="1016" width="13.42578125" style="58" customWidth="1"/>
    <col min="1017" max="1017" width="13.85546875" style="58" customWidth="1"/>
    <col min="1018" max="1018" width="16.140625" style="58" customWidth="1"/>
    <col min="1019" max="1019" width="16.28515625" style="58" customWidth="1"/>
    <col min="1020" max="1020" width="19.42578125" style="58" customWidth="1"/>
    <col min="1021" max="1021" width="21.140625" style="58" customWidth="1"/>
    <col min="1022" max="1022" width="22.85546875" style="58" customWidth="1"/>
    <col min="1023" max="1023" width="12.42578125" style="58" customWidth="1"/>
    <col min="1024" max="1024" width="15.5703125" style="58" customWidth="1"/>
    <col min="1025" max="1025" width="22.85546875" style="58" customWidth="1"/>
    <col min="1026" max="1268" width="9.140625" style="58"/>
    <col min="1269" max="1269" width="19.85546875" style="58" customWidth="1"/>
    <col min="1270" max="1270" width="13.28515625" style="58" customWidth="1"/>
    <col min="1271" max="1271" width="12.5703125" style="58" customWidth="1"/>
    <col min="1272" max="1272" width="13.42578125" style="58" customWidth="1"/>
    <col min="1273" max="1273" width="13.85546875" style="58" customWidth="1"/>
    <col min="1274" max="1274" width="16.140625" style="58" customWidth="1"/>
    <col min="1275" max="1275" width="16.28515625" style="58" customWidth="1"/>
    <col min="1276" max="1276" width="19.42578125" style="58" customWidth="1"/>
    <col min="1277" max="1277" width="21.140625" style="58" customWidth="1"/>
    <col min="1278" max="1278" width="22.85546875" style="58" customWidth="1"/>
    <col min="1279" max="1279" width="12.42578125" style="58" customWidth="1"/>
    <col min="1280" max="1280" width="15.5703125" style="58" customWidth="1"/>
    <col min="1281" max="1281" width="22.85546875" style="58" customWidth="1"/>
    <col min="1282" max="1524" width="9.140625" style="58"/>
    <col min="1525" max="1525" width="19.85546875" style="58" customWidth="1"/>
    <col min="1526" max="1526" width="13.28515625" style="58" customWidth="1"/>
    <col min="1527" max="1527" width="12.5703125" style="58" customWidth="1"/>
    <col min="1528" max="1528" width="13.42578125" style="58" customWidth="1"/>
    <col min="1529" max="1529" width="13.85546875" style="58" customWidth="1"/>
    <col min="1530" max="1530" width="16.140625" style="58" customWidth="1"/>
    <col min="1531" max="1531" width="16.28515625" style="58" customWidth="1"/>
    <col min="1532" max="1532" width="19.42578125" style="58" customWidth="1"/>
    <col min="1533" max="1533" width="21.140625" style="58" customWidth="1"/>
    <col min="1534" max="1534" width="22.85546875" style="58" customWidth="1"/>
    <col min="1535" max="1535" width="12.42578125" style="58" customWidth="1"/>
    <col min="1536" max="1536" width="15.5703125" style="58" customWidth="1"/>
    <col min="1537" max="1537" width="22.85546875" style="58" customWidth="1"/>
    <col min="1538" max="1780" width="9.140625" style="58"/>
    <col min="1781" max="1781" width="19.85546875" style="58" customWidth="1"/>
    <col min="1782" max="1782" width="13.28515625" style="58" customWidth="1"/>
    <col min="1783" max="1783" width="12.5703125" style="58" customWidth="1"/>
    <col min="1784" max="1784" width="13.42578125" style="58" customWidth="1"/>
    <col min="1785" max="1785" width="13.85546875" style="58" customWidth="1"/>
    <col min="1786" max="1786" width="16.140625" style="58" customWidth="1"/>
    <col min="1787" max="1787" width="16.28515625" style="58" customWidth="1"/>
    <col min="1788" max="1788" width="19.42578125" style="58" customWidth="1"/>
    <col min="1789" max="1789" width="21.140625" style="58" customWidth="1"/>
    <col min="1790" max="1790" width="22.85546875" style="58" customWidth="1"/>
    <col min="1791" max="1791" width="12.42578125" style="58" customWidth="1"/>
    <col min="1792" max="1792" width="15.5703125" style="58" customWidth="1"/>
    <col min="1793" max="1793" width="22.85546875" style="58" customWidth="1"/>
    <col min="1794" max="2036" width="9.140625" style="58"/>
    <col min="2037" max="2037" width="19.85546875" style="58" customWidth="1"/>
    <col min="2038" max="2038" width="13.28515625" style="58" customWidth="1"/>
    <col min="2039" max="2039" width="12.5703125" style="58" customWidth="1"/>
    <col min="2040" max="2040" width="13.42578125" style="58" customWidth="1"/>
    <col min="2041" max="2041" width="13.85546875" style="58" customWidth="1"/>
    <col min="2042" max="2042" width="16.140625" style="58" customWidth="1"/>
    <col min="2043" max="2043" width="16.28515625" style="58" customWidth="1"/>
    <col min="2044" max="2044" width="19.42578125" style="58" customWidth="1"/>
    <col min="2045" max="2045" width="21.140625" style="58" customWidth="1"/>
    <col min="2046" max="2046" width="22.85546875" style="58" customWidth="1"/>
    <col min="2047" max="2047" width="12.42578125" style="58" customWidth="1"/>
    <col min="2048" max="2048" width="15.5703125" style="58" customWidth="1"/>
    <col min="2049" max="2049" width="22.85546875" style="58" customWidth="1"/>
    <col min="2050" max="2292" width="9.140625" style="58"/>
    <col min="2293" max="2293" width="19.85546875" style="58" customWidth="1"/>
    <col min="2294" max="2294" width="13.28515625" style="58" customWidth="1"/>
    <col min="2295" max="2295" width="12.5703125" style="58" customWidth="1"/>
    <col min="2296" max="2296" width="13.42578125" style="58" customWidth="1"/>
    <col min="2297" max="2297" width="13.85546875" style="58" customWidth="1"/>
    <col min="2298" max="2298" width="16.140625" style="58" customWidth="1"/>
    <col min="2299" max="2299" width="16.28515625" style="58" customWidth="1"/>
    <col min="2300" max="2300" width="19.42578125" style="58" customWidth="1"/>
    <col min="2301" max="2301" width="21.140625" style="58" customWidth="1"/>
    <col min="2302" max="2302" width="22.85546875" style="58" customWidth="1"/>
    <col min="2303" max="2303" width="12.42578125" style="58" customWidth="1"/>
    <col min="2304" max="2304" width="15.5703125" style="58" customWidth="1"/>
    <col min="2305" max="2305" width="22.85546875" style="58" customWidth="1"/>
    <col min="2306" max="2548" width="9.140625" style="58"/>
    <col min="2549" max="2549" width="19.85546875" style="58" customWidth="1"/>
    <col min="2550" max="2550" width="13.28515625" style="58" customWidth="1"/>
    <col min="2551" max="2551" width="12.5703125" style="58" customWidth="1"/>
    <col min="2552" max="2552" width="13.42578125" style="58" customWidth="1"/>
    <col min="2553" max="2553" width="13.85546875" style="58" customWidth="1"/>
    <col min="2554" max="2554" width="16.140625" style="58" customWidth="1"/>
    <col min="2555" max="2555" width="16.28515625" style="58" customWidth="1"/>
    <col min="2556" max="2556" width="19.42578125" style="58" customWidth="1"/>
    <col min="2557" max="2557" width="21.140625" style="58" customWidth="1"/>
    <col min="2558" max="2558" width="22.85546875" style="58" customWidth="1"/>
    <col min="2559" max="2559" width="12.42578125" style="58" customWidth="1"/>
    <col min="2560" max="2560" width="15.5703125" style="58" customWidth="1"/>
    <col min="2561" max="2561" width="22.85546875" style="58" customWidth="1"/>
    <col min="2562" max="2804" width="9.140625" style="58"/>
    <col min="2805" max="2805" width="19.85546875" style="58" customWidth="1"/>
    <col min="2806" max="2806" width="13.28515625" style="58" customWidth="1"/>
    <col min="2807" max="2807" width="12.5703125" style="58" customWidth="1"/>
    <col min="2808" max="2808" width="13.42578125" style="58" customWidth="1"/>
    <col min="2809" max="2809" width="13.85546875" style="58" customWidth="1"/>
    <col min="2810" max="2810" width="16.140625" style="58" customWidth="1"/>
    <col min="2811" max="2811" width="16.28515625" style="58" customWidth="1"/>
    <col min="2812" max="2812" width="19.42578125" style="58" customWidth="1"/>
    <col min="2813" max="2813" width="21.140625" style="58" customWidth="1"/>
    <col min="2814" max="2814" width="22.85546875" style="58" customWidth="1"/>
    <col min="2815" max="2815" width="12.42578125" style="58" customWidth="1"/>
    <col min="2816" max="2816" width="15.5703125" style="58" customWidth="1"/>
    <col min="2817" max="2817" width="22.85546875" style="58" customWidth="1"/>
    <col min="2818" max="3060" width="9.140625" style="58"/>
    <col min="3061" max="3061" width="19.85546875" style="58" customWidth="1"/>
    <col min="3062" max="3062" width="13.28515625" style="58" customWidth="1"/>
    <col min="3063" max="3063" width="12.5703125" style="58" customWidth="1"/>
    <col min="3064" max="3064" width="13.42578125" style="58" customWidth="1"/>
    <col min="3065" max="3065" width="13.85546875" style="58" customWidth="1"/>
    <col min="3066" max="3066" width="16.140625" style="58" customWidth="1"/>
    <col min="3067" max="3067" width="16.28515625" style="58" customWidth="1"/>
    <col min="3068" max="3068" width="19.42578125" style="58" customWidth="1"/>
    <col min="3069" max="3069" width="21.140625" style="58" customWidth="1"/>
    <col min="3070" max="3070" width="22.85546875" style="58" customWidth="1"/>
    <col min="3071" max="3071" width="12.42578125" style="58" customWidth="1"/>
    <col min="3072" max="3072" width="15.5703125" style="58" customWidth="1"/>
    <col min="3073" max="3073" width="22.85546875" style="58" customWidth="1"/>
    <col min="3074" max="3316" width="9.140625" style="58"/>
    <col min="3317" max="3317" width="19.85546875" style="58" customWidth="1"/>
    <col min="3318" max="3318" width="13.28515625" style="58" customWidth="1"/>
    <col min="3319" max="3319" width="12.5703125" style="58" customWidth="1"/>
    <col min="3320" max="3320" width="13.42578125" style="58" customWidth="1"/>
    <col min="3321" max="3321" width="13.85546875" style="58" customWidth="1"/>
    <col min="3322" max="3322" width="16.140625" style="58" customWidth="1"/>
    <col min="3323" max="3323" width="16.28515625" style="58" customWidth="1"/>
    <col min="3324" max="3324" width="19.42578125" style="58" customWidth="1"/>
    <col min="3325" max="3325" width="21.140625" style="58" customWidth="1"/>
    <col min="3326" max="3326" width="22.85546875" style="58" customWidth="1"/>
    <col min="3327" max="3327" width="12.42578125" style="58" customWidth="1"/>
    <col min="3328" max="3328" width="15.5703125" style="58" customWidth="1"/>
    <col min="3329" max="3329" width="22.85546875" style="58" customWidth="1"/>
    <col min="3330" max="3572" width="9.140625" style="58"/>
    <col min="3573" max="3573" width="19.85546875" style="58" customWidth="1"/>
    <col min="3574" max="3574" width="13.28515625" style="58" customWidth="1"/>
    <col min="3575" max="3575" width="12.5703125" style="58" customWidth="1"/>
    <col min="3576" max="3576" width="13.42578125" style="58" customWidth="1"/>
    <col min="3577" max="3577" width="13.85546875" style="58" customWidth="1"/>
    <col min="3578" max="3578" width="16.140625" style="58" customWidth="1"/>
    <col min="3579" max="3579" width="16.28515625" style="58" customWidth="1"/>
    <col min="3580" max="3580" width="19.42578125" style="58" customWidth="1"/>
    <col min="3581" max="3581" width="21.140625" style="58" customWidth="1"/>
    <col min="3582" max="3582" width="22.85546875" style="58" customWidth="1"/>
    <col min="3583" max="3583" width="12.42578125" style="58" customWidth="1"/>
    <col min="3584" max="3584" width="15.5703125" style="58" customWidth="1"/>
    <col min="3585" max="3585" width="22.85546875" style="58" customWidth="1"/>
    <col min="3586" max="3828" width="9.140625" style="58"/>
    <col min="3829" max="3829" width="19.85546875" style="58" customWidth="1"/>
    <col min="3830" max="3830" width="13.28515625" style="58" customWidth="1"/>
    <col min="3831" max="3831" width="12.5703125" style="58" customWidth="1"/>
    <col min="3832" max="3832" width="13.42578125" style="58" customWidth="1"/>
    <col min="3833" max="3833" width="13.85546875" style="58" customWidth="1"/>
    <col min="3834" max="3834" width="16.140625" style="58" customWidth="1"/>
    <col min="3835" max="3835" width="16.28515625" style="58" customWidth="1"/>
    <col min="3836" max="3836" width="19.42578125" style="58" customWidth="1"/>
    <col min="3837" max="3837" width="21.140625" style="58" customWidth="1"/>
    <col min="3838" max="3838" width="22.85546875" style="58" customWidth="1"/>
    <col min="3839" max="3839" width="12.42578125" style="58" customWidth="1"/>
    <col min="3840" max="3840" width="15.5703125" style="58" customWidth="1"/>
    <col min="3841" max="3841" width="22.85546875" style="58" customWidth="1"/>
    <col min="3842" max="4084" width="9.140625" style="58"/>
    <col min="4085" max="4085" width="19.85546875" style="58" customWidth="1"/>
    <col min="4086" max="4086" width="13.28515625" style="58" customWidth="1"/>
    <col min="4087" max="4087" width="12.5703125" style="58" customWidth="1"/>
    <col min="4088" max="4088" width="13.42578125" style="58" customWidth="1"/>
    <col min="4089" max="4089" width="13.85546875" style="58" customWidth="1"/>
    <col min="4090" max="4090" width="16.140625" style="58" customWidth="1"/>
    <col min="4091" max="4091" width="16.28515625" style="58" customWidth="1"/>
    <col min="4092" max="4092" width="19.42578125" style="58" customWidth="1"/>
    <col min="4093" max="4093" width="21.140625" style="58" customWidth="1"/>
    <col min="4094" max="4094" width="22.85546875" style="58" customWidth="1"/>
    <col min="4095" max="4095" width="12.42578125" style="58" customWidth="1"/>
    <col min="4096" max="4096" width="15.5703125" style="58" customWidth="1"/>
    <col min="4097" max="4097" width="22.85546875" style="58" customWidth="1"/>
    <col min="4098" max="4340" width="9.140625" style="58"/>
    <col min="4341" max="4341" width="19.85546875" style="58" customWidth="1"/>
    <col min="4342" max="4342" width="13.28515625" style="58" customWidth="1"/>
    <col min="4343" max="4343" width="12.5703125" style="58" customWidth="1"/>
    <col min="4344" max="4344" width="13.42578125" style="58" customWidth="1"/>
    <col min="4345" max="4345" width="13.85546875" style="58" customWidth="1"/>
    <col min="4346" max="4346" width="16.140625" style="58" customWidth="1"/>
    <col min="4347" max="4347" width="16.28515625" style="58" customWidth="1"/>
    <col min="4348" max="4348" width="19.42578125" style="58" customWidth="1"/>
    <col min="4349" max="4349" width="21.140625" style="58" customWidth="1"/>
    <col min="4350" max="4350" width="22.85546875" style="58" customWidth="1"/>
    <col min="4351" max="4351" width="12.42578125" style="58" customWidth="1"/>
    <col min="4352" max="4352" width="15.5703125" style="58" customWidth="1"/>
    <col min="4353" max="4353" width="22.85546875" style="58" customWidth="1"/>
    <col min="4354" max="4596" width="9.140625" style="58"/>
    <col min="4597" max="4597" width="19.85546875" style="58" customWidth="1"/>
    <col min="4598" max="4598" width="13.28515625" style="58" customWidth="1"/>
    <col min="4599" max="4599" width="12.5703125" style="58" customWidth="1"/>
    <col min="4600" max="4600" width="13.42578125" style="58" customWidth="1"/>
    <col min="4601" max="4601" width="13.85546875" style="58" customWidth="1"/>
    <col min="4602" max="4602" width="16.140625" style="58" customWidth="1"/>
    <col min="4603" max="4603" width="16.28515625" style="58" customWidth="1"/>
    <col min="4604" max="4604" width="19.42578125" style="58" customWidth="1"/>
    <col min="4605" max="4605" width="21.140625" style="58" customWidth="1"/>
    <col min="4606" max="4606" width="22.85546875" style="58" customWidth="1"/>
    <col min="4607" max="4607" width="12.42578125" style="58" customWidth="1"/>
    <col min="4608" max="4608" width="15.5703125" style="58" customWidth="1"/>
    <col min="4609" max="4609" width="22.85546875" style="58" customWidth="1"/>
    <col min="4610" max="4852" width="9.140625" style="58"/>
    <col min="4853" max="4853" width="19.85546875" style="58" customWidth="1"/>
    <col min="4854" max="4854" width="13.28515625" style="58" customWidth="1"/>
    <col min="4855" max="4855" width="12.5703125" style="58" customWidth="1"/>
    <col min="4856" max="4856" width="13.42578125" style="58" customWidth="1"/>
    <col min="4857" max="4857" width="13.85546875" style="58" customWidth="1"/>
    <col min="4858" max="4858" width="16.140625" style="58" customWidth="1"/>
    <col min="4859" max="4859" width="16.28515625" style="58" customWidth="1"/>
    <col min="4860" max="4860" width="19.42578125" style="58" customWidth="1"/>
    <col min="4861" max="4861" width="21.140625" style="58" customWidth="1"/>
    <col min="4862" max="4862" width="22.85546875" style="58" customWidth="1"/>
    <col min="4863" max="4863" width="12.42578125" style="58" customWidth="1"/>
    <col min="4864" max="4864" width="15.5703125" style="58" customWidth="1"/>
    <col min="4865" max="4865" width="22.85546875" style="58" customWidth="1"/>
    <col min="4866" max="5108" width="9.140625" style="58"/>
    <col min="5109" max="5109" width="19.85546875" style="58" customWidth="1"/>
    <col min="5110" max="5110" width="13.28515625" style="58" customWidth="1"/>
    <col min="5111" max="5111" width="12.5703125" style="58" customWidth="1"/>
    <col min="5112" max="5112" width="13.42578125" style="58" customWidth="1"/>
    <col min="5113" max="5113" width="13.85546875" style="58" customWidth="1"/>
    <col min="5114" max="5114" width="16.140625" style="58" customWidth="1"/>
    <col min="5115" max="5115" width="16.28515625" style="58" customWidth="1"/>
    <col min="5116" max="5116" width="19.42578125" style="58" customWidth="1"/>
    <col min="5117" max="5117" width="21.140625" style="58" customWidth="1"/>
    <col min="5118" max="5118" width="22.85546875" style="58" customWidth="1"/>
    <col min="5119" max="5119" width="12.42578125" style="58" customWidth="1"/>
    <col min="5120" max="5120" width="15.5703125" style="58" customWidth="1"/>
    <col min="5121" max="5121" width="22.85546875" style="58" customWidth="1"/>
    <col min="5122" max="5364" width="9.140625" style="58"/>
    <col min="5365" max="5365" width="19.85546875" style="58" customWidth="1"/>
    <col min="5366" max="5366" width="13.28515625" style="58" customWidth="1"/>
    <col min="5367" max="5367" width="12.5703125" style="58" customWidth="1"/>
    <col min="5368" max="5368" width="13.42578125" style="58" customWidth="1"/>
    <col min="5369" max="5369" width="13.85546875" style="58" customWidth="1"/>
    <col min="5370" max="5370" width="16.140625" style="58" customWidth="1"/>
    <col min="5371" max="5371" width="16.28515625" style="58" customWidth="1"/>
    <col min="5372" max="5372" width="19.42578125" style="58" customWidth="1"/>
    <col min="5373" max="5373" width="21.140625" style="58" customWidth="1"/>
    <col min="5374" max="5374" width="22.85546875" style="58" customWidth="1"/>
    <col min="5375" max="5375" width="12.42578125" style="58" customWidth="1"/>
    <col min="5376" max="5376" width="15.5703125" style="58" customWidth="1"/>
    <col min="5377" max="5377" width="22.85546875" style="58" customWidth="1"/>
    <col min="5378" max="5620" width="9.140625" style="58"/>
    <col min="5621" max="5621" width="19.85546875" style="58" customWidth="1"/>
    <col min="5622" max="5622" width="13.28515625" style="58" customWidth="1"/>
    <col min="5623" max="5623" width="12.5703125" style="58" customWidth="1"/>
    <col min="5624" max="5624" width="13.42578125" style="58" customWidth="1"/>
    <col min="5625" max="5625" width="13.85546875" style="58" customWidth="1"/>
    <col min="5626" max="5626" width="16.140625" style="58" customWidth="1"/>
    <col min="5627" max="5627" width="16.28515625" style="58" customWidth="1"/>
    <col min="5628" max="5628" width="19.42578125" style="58" customWidth="1"/>
    <col min="5629" max="5629" width="21.140625" style="58" customWidth="1"/>
    <col min="5630" max="5630" width="22.85546875" style="58" customWidth="1"/>
    <col min="5631" max="5631" width="12.42578125" style="58" customWidth="1"/>
    <col min="5632" max="5632" width="15.5703125" style="58" customWidth="1"/>
    <col min="5633" max="5633" width="22.85546875" style="58" customWidth="1"/>
    <col min="5634" max="5876" width="9.140625" style="58"/>
    <col min="5877" max="5877" width="19.85546875" style="58" customWidth="1"/>
    <col min="5878" max="5878" width="13.28515625" style="58" customWidth="1"/>
    <col min="5879" max="5879" width="12.5703125" style="58" customWidth="1"/>
    <col min="5880" max="5880" width="13.42578125" style="58" customWidth="1"/>
    <col min="5881" max="5881" width="13.85546875" style="58" customWidth="1"/>
    <col min="5882" max="5882" width="16.140625" style="58" customWidth="1"/>
    <col min="5883" max="5883" width="16.28515625" style="58" customWidth="1"/>
    <col min="5884" max="5884" width="19.42578125" style="58" customWidth="1"/>
    <col min="5885" max="5885" width="21.140625" style="58" customWidth="1"/>
    <col min="5886" max="5886" width="22.85546875" style="58" customWidth="1"/>
    <col min="5887" max="5887" width="12.42578125" style="58" customWidth="1"/>
    <col min="5888" max="5888" width="15.5703125" style="58" customWidth="1"/>
    <col min="5889" max="5889" width="22.85546875" style="58" customWidth="1"/>
    <col min="5890" max="6132" width="9.140625" style="58"/>
    <col min="6133" max="6133" width="19.85546875" style="58" customWidth="1"/>
    <col min="6134" max="6134" width="13.28515625" style="58" customWidth="1"/>
    <col min="6135" max="6135" width="12.5703125" style="58" customWidth="1"/>
    <col min="6136" max="6136" width="13.42578125" style="58" customWidth="1"/>
    <col min="6137" max="6137" width="13.85546875" style="58" customWidth="1"/>
    <col min="6138" max="6138" width="16.140625" style="58" customWidth="1"/>
    <col min="6139" max="6139" width="16.28515625" style="58" customWidth="1"/>
    <col min="6140" max="6140" width="19.42578125" style="58" customWidth="1"/>
    <col min="6141" max="6141" width="21.140625" style="58" customWidth="1"/>
    <col min="6142" max="6142" width="22.85546875" style="58" customWidth="1"/>
    <col min="6143" max="6143" width="12.42578125" style="58" customWidth="1"/>
    <col min="6144" max="6144" width="15.5703125" style="58" customWidth="1"/>
    <col min="6145" max="6145" width="22.85546875" style="58" customWidth="1"/>
    <col min="6146" max="6388" width="9.140625" style="58"/>
    <col min="6389" max="6389" width="19.85546875" style="58" customWidth="1"/>
    <col min="6390" max="6390" width="13.28515625" style="58" customWidth="1"/>
    <col min="6391" max="6391" width="12.5703125" style="58" customWidth="1"/>
    <col min="6392" max="6392" width="13.42578125" style="58" customWidth="1"/>
    <col min="6393" max="6393" width="13.85546875" style="58" customWidth="1"/>
    <col min="6394" max="6394" width="16.140625" style="58" customWidth="1"/>
    <col min="6395" max="6395" width="16.28515625" style="58" customWidth="1"/>
    <col min="6396" max="6396" width="19.42578125" style="58" customWidth="1"/>
    <col min="6397" max="6397" width="21.140625" style="58" customWidth="1"/>
    <col min="6398" max="6398" width="22.85546875" style="58" customWidth="1"/>
    <col min="6399" max="6399" width="12.42578125" style="58" customWidth="1"/>
    <col min="6400" max="6400" width="15.5703125" style="58" customWidth="1"/>
    <col min="6401" max="6401" width="22.85546875" style="58" customWidth="1"/>
    <col min="6402" max="6644" width="9.140625" style="58"/>
    <col min="6645" max="6645" width="19.85546875" style="58" customWidth="1"/>
    <col min="6646" max="6646" width="13.28515625" style="58" customWidth="1"/>
    <col min="6647" max="6647" width="12.5703125" style="58" customWidth="1"/>
    <col min="6648" max="6648" width="13.42578125" style="58" customWidth="1"/>
    <col min="6649" max="6649" width="13.85546875" style="58" customWidth="1"/>
    <col min="6650" max="6650" width="16.140625" style="58" customWidth="1"/>
    <col min="6651" max="6651" width="16.28515625" style="58" customWidth="1"/>
    <col min="6652" max="6652" width="19.42578125" style="58" customWidth="1"/>
    <col min="6653" max="6653" width="21.140625" style="58" customWidth="1"/>
    <col min="6654" max="6654" width="22.85546875" style="58" customWidth="1"/>
    <col min="6655" max="6655" width="12.42578125" style="58" customWidth="1"/>
    <col min="6656" max="6656" width="15.5703125" style="58" customWidth="1"/>
    <col min="6657" max="6657" width="22.85546875" style="58" customWidth="1"/>
    <col min="6658" max="6900" width="9.140625" style="58"/>
    <col min="6901" max="6901" width="19.85546875" style="58" customWidth="1"/>
    <col min="6902" max="6902" width="13.28515625" style="58" customWidth="1"/>
    <col min="6903" max="6903" width="12.5703125" style="58" customWidth="1"/>
    <col min="6904" max="6904" width="13.42578125" style="58" customWidth="1"/>
    <col min="6905" max="6905" width="13.85546875" style="58" customWidth="1"/>
    <col min="6906" max="6906" width="16.140625" style="58" customWidth="1"/>
    <col min="6907" max="6907" width="16.28515625" style="58" customWidth="1"/>
    <col min="6908" max="6908" width="19.42578125" style="58" customWidth="1"/>
    <col min="6909" max="6909" width="21.140625" style="58" customWidth="1"/>
    <col min="6910" max="6910" width="22.85546875" style="58" customWidth="1"/>
    <col min="6911" max="6911" width="12.42578125" style="58" customWidth="1"/>
    <col min="6912" max="6912" width="15.5703125" style="58" customWidth="1"/>
    <col min="6913" max="6913" width="22.85546875" style="58" customWidth="1"/>
    <col min="6914" max="7156" width="9.140625" style="58"/>
    <col min="7157" max="7157" width="19.85546875" style="58" customWidth="1"/>
    <col min="7158" max="7158" width="13.28515625" style="58" customWidth="1"/>
    <col min="7159" max="7159" width="12.5703125" style="58" customWidth="1"/>
    <col min="7160" max="7160" width="13.42578125" style="58" customWidth="1"/>
    <col min="7161" max="7161" width="13.85546875" style="58" customWidth="1"/>
    <col min="7162" max="7162" width="16.140625" style="58" customWidth="1"/>
    <col min="7163" max="7163" width="16.28515625" style="58" customWidth="1"/>
    <col min="7164" max="7164" width="19.42578125" style="58" customWidth="1"/>
    <col min="7165" max="7165" width="21.140625" style="58" customWidth="1"/>
    <col min="7166" max="7166" width="22.85546875" style="58" customWidth="1"/>
    <col min="7167" max="7167" width="12.42578125" style="58" customWidth="1"/>
    <col min="7168" max="7168" width="15.5703125" style="58" customWidth="1"/>
    <col min="7169" max="7169" width="22.85546875" style="58" customWidth="1"/>
    <col min="7170" max="7412" width="9.140625" style="58"/>
    <col min="7413" max="7413" width="19.85546875" style="58" customWidth="1"/>
    <col min="7414" max="7414" width="13.28515625" style="58" customWidth="1"/>
    <col min="7415" max="7415" width="12.5703125" style="58" customWidth="1"/>
    <col min="7416" max="7416" width="13.42578125" style="58" customWidth="1"/>
    <col min="7417" max="7417" width="13.85546875" style="58" customWidth="1"/>
    <col min="7418" max="7418" width="16.140625" style="58" customWidth="1"/>
    <col min="7419" max="7419" width="16.28515625" style="58" customWidth="1"/>
    <col min="7420" max="7420" width="19.42578125" style="58" customWidth="1"/>
    <col min="7421" max="7421" width="21.140625" style="58" customWidth="1"/>
    <col min="7422" max="7422" width="22.85546875" style="58" customWidth="1"/>
    <col min="7423" max="7423" width="12.42578125" style="58" customWidth="1"/>
    <col min="7424" max="7424" width="15.5703125" style="58" customWidth="1"/>
    <col min="7425" max="7425" width="22.85546875" style="58" customWidth="1"/>
    <col min="7426" max="7668" width="9.140625" style="58"/>
    <col min="7669" max="7669" width="19.85546875" style="58" customWidth="1"/>
    <col min="7670" max="7670" width="13.28515625" style="58" customWidth="1"/>
    <col min="7671" max="7671" width="12.5703125" style="58" customWidth="1"/>
    <col min="7672" max="7672" width="13.42578125" style="58" customWidth="1"/>
    <col min="7673" max="7673" width="13.85546875" style="58" customWidth="1"/>
    <col min="7674" max="7674" width="16.140625" style="58" customWidth="1"/>
    <col min="7675" max="7675" width="16.28515625" style="58" customWidth="1"/>
    <col min="7676" max="7676" width="19.42578125" style="58" customWidth="1"/>
    <col min="7677" max="7677" width="21.140625" style="58" customWidth="1"/>
    <col min="7678" max="7678" width="22.85546875" style="58" customWidth="1"/>
    <col min="7679" max="7679" width="12.42578125" style="58" customWidth="1"/>
    <col min="7680" max="7680" width="15.5703125" style="58" customWidth="1"/>
    <col min="7681" max="7681" width="22.85546875" style="58" customWidth="1"/>
    <col min="7682" max="7924" width="9.140625" style="58"/>
    <col min="7925" max="7925" width="19.85546875" style="58" customWidth="1"/>
    <col min="7926" max="7926" width="13.28515625" style="58" customWidth="1"/>
    <col min="7927" max="7927" width="12.5703125" style="58" customWidth="1"/>
    <col min="7928" max="7928" width="13.42578125" style="58" customWidth="1"/>
    <col min="7929" max="7929" width="13.85546875" style="58" customWidth="1"/>
    <col min="7930" max="7930" width="16.140625" style="58" customWidth="1"/>
    <col min="7931" max="7931" width="16.28515625" style="58" customWidth="1"/>
    <col min="7932" max="7932" width="19.42578125" style="58" customWidth="1"/>
    <col min="7933" max="7933" width="21.140625" style="58" customWidth="1"/>
    <col min="7934" max="7934" width="22.85546875" style="58" customWidth="1"/>
    <col min="7935" max="7935" width="12.42578125" style="58" customWidth="1"/>
    <col min="7936" max="7936" width="15.5703125" style="58" customWidth="1"/>
    <col min="7937" max="7937" width="22.85546875" style="58" customWidth="1"/>
    <col min="7938" max="8180" width="9.140625" style="58"/>
    <col min="8181" max="8181" width="19.85546875" style="58" customWidth="1"/>
    <col min="8182" max="8182" width="13.28515625" style="58" customWidth="1"/>
    <col min="8183" max="8183" width="12.5703125" style="58" customWidth="1"/>
    <col min="8184" max="8184" width="13.42578125" style="58" customWidth="1"/>
    <col min="8185" max="8185" width="13.85546875" style="58" customWidth="1"/>
    <col min="8186" max="8186" width="16.140625" style="58" customWidth="1"/>
    <col min="8187" max="8187" width="16.28515625" style="58" customWidth="1"/>
    <col min="8188" max="8188" width="19.42578125" style="58" customWidth="1"/>
    <col min="8189" max="8189" width="21.140625" style="58" customWidth="1"/>
    <col min="8190" max="8190" width="22.85546875" style="58" customWidth="1"/>
    <col min="8191" max="8191" width="12.42578125" style="58" customWidth="1"/>
    <col min="8192" max="8192" width="15.5703125" style="58" customWidth="1"/>
    <col min="8193" max="8193" width="22.85546875" style="58" customWidth="1"/>
    <col min="8194" max="8436" width="9.140625" style="58"/>
    <col min="8437" max="8437" width="19.85546875" style="58" customWidth="1"/>
    <col min="8438" max="8438" width="13.28515625" style="58" customWidth="1"/>
    <col min="8439" max="8439" width="12.5703125" style="58" customWidth="1"/>
    <col min="8440" max="8440" width="13.42578125" style="58" customWidth="1"/>
    <col min="8441" max="8441" width="13.85546875" style="58" customWidth="1"/>
    <col min="8442" max="8442" width="16.140625" style="58" customWidth="1"/>
    <col min="8443" max="8443" width="16.28515625" style="58" customWidth="1"/>
    <col min="8444" max="8444" width="19.42578125" style="58" customWidth="1"/>
    <col min="8445" max="8445" width="21.140625" style="58" customWidth="1"/>
    <col min="8446" max="8446" width="22.85546875" style="58" customWidth="1"/>
    <col min="8447" max="8447" width="12.42578125" style="58" customWidth="1"/>
    <col min="8448" max="8448" width="15.5703125" style="58" customWidth="1"/>
    <col min="8449" max="8449" width="22.85546875" style="58" customWidth="1"/>
    <col min="8450" max="8692" width="9.140625" style="58"/>
    <col min="8693" max="8693" width="19.85546875" style="58" customWidth="1"/>
    <col min="8694" max="8694" width="13.28515625" style="58" customWidth="1"/>
    <col min="8695" max="8695" width="12.5703125" style="58" customWidth="1"/>
    <col min="8696" max="8696" width="13.42578125" style="58" customWidth="1"/>
    <col min="8697" max="8697" width="13.85546875" style="58" customWidth="1"/>
    <col min="8698" max="8698" width="16.140625" style="58" customWidth="1"/>
    <col min="8699" max="8699" width="16.28515625" style="58" customWidth="1"/>
    <col min="8700" max="8700" width="19.42578125" style="58" customWidth="1"/>
    <col min="8701" max="8701" width="21.140625" style="58" customWidth="1"/>
    <col min="8702" max="8702" width="22.85546875" style="58" customWidth="1"/>
    <col min="8703" max="8703" width="12.42578125" style="58" customWidth="1"/>
    <col min="8704" max="8704" width="15.5703125" style="58" customWidth="1"/>
    <col min="8705" max="8705" width="22.85546875" style="58" customWidth="1"/>
    <col min="8706" max="8948" width="9.140625" style="58"/>
    <col min="8949" max="8949" width="19.85546875" style="58" customWidth="1"/>
    <col min="8950" max="8950" width="13.28515625" style="58" customWidth="1"/>
    <col min="8951" max="8951" width="12.5703125" style="58" customWidth="1"/>
    <col min="8952" max="8952" width="13.42578125" style="58" customWidth="1"/>
    <col min="8953" max="8953" width="13.85546875" style="58" customWidth="1"/>
    <col min="8954" max="8954" width="16.140625" style="58" customWidth="1"/>
    <col min="8955" max="8955" width="16.28515625" style="58" customWidth="1"/>
    <col min="8956" max="8956" width="19.42578125" style="58" customWidth="1"/>
    <col min="8957" max="8957" width="21.140625" style="58" customWidth="1"/>
    <col min="8958" max="8958" width="22.85546875" style="58" customWidth="1"/>
    <col min="8959" max="8959" width="12.42578125" style="58" customWidth="1"/>
    <col min="8960" max="8960" width="15.5703125" style="58" customWidth="1"/>
    <col min="8961" max="8961" width="22.85546875" style="58" customWidth="1"/>
    <col min="8962" max="9204" width="9.140625" style="58"/>
    <col min="9205" max="9205" width="19.85546875" style="58" customWidth="1"/>
    <col min="9206" max="9206" width="13.28515625" style="58" customWidth="1"/>
    <col min="9207" max="9207" width="12.5703125" style="58" customWidth="1"/>
    <col min="9208" max="9208" width="13.42578125" style="58" customWidth="1"/>
    <col min="9209" max="9209" width="13.85546875" style="58" customWidth="1"/>
    <col min="9210" max="9210" width="16.140625" style="58" customWidth="1"/>
    <col min="9211" max="9211" width="16.28515625" style="58" customWidth="1"/>
    <col min="9212" max="9212" width="19.42578125" style="58" customWidth="1"/>
    <col min="9213" max="9213" width="21.140625" style="58" customWidth="1"/>
    <col min="9214" max="9214" width="22.85546875" style="58" customWidth="1"/>
    <col min="9215" max="9215" width="12.42578125" style="58" customWidth="1"/>
    <col min="9216" max="9216" width="15.5703125" style="58" customWidth="1"/>
    <col min="9217" max="9217" width="22.85546875" style="58" customWidth="1"/>
    <col min="9218" max="9460" width="9.140625" style="58"/>
    <col min="9461" max="9461" width="19.85546875" style="58" customWidth="1"/>
    <col min="9462" max="9462" width="13.28515625" style="58" customWidth="1"/>
    <col min="9463" max="9463" width="12.5703125" style="58" customWidth="1"/>
    <col min="9464" max="9464" width="13.42578125" style="58" customWidth="1"/>
    <col min="9465" max="9465" width="13.85546875" style="58" customWidth="1"/>
    <col min="9466" max="9466" width="16.140625" style="58" customWidth="1"/>
    <col min="9467" max="9467" width="16.28515625" style="58" customWidth="1"/>
    <col min="9468" max="9468" width="19.42578125" style="58" customWidth="1"/>
    <col min="9469" max="9469" width="21.140625" style="58" customWidth="1"/>
    <col min="9470" max="9470" width="22.85546875" style="58" customWidth="1"/>
    <col min="9471" max="9471" width="12.42578125" style="58" customWidth="1"/>
    <col min="9472" max="9472" width="15.5703125" style="58" customWidth="1"/>
    <col min="9473" max="9473" width="22.85546875" style="58" customWidth="1"/>
    <col min="9474" max="9716" width="9.140625" style="58"/>
    <col min="9717" max="9717" width="19.85546875" style="58" customWidth="1"/>
    <col min="9718" max="9718" width="13.28515625" style="58" customWidth="1"/>
    <col min="9719" max="9719" width="12.5703125" style="58" customWidth="1"/>
    <col min="9720" max="9720" width="13.42578125" style="58" customWidth="1"/>
    <col min="9721" max="9721" width="13.85546875" style="58" customWidth="1"/>
    <col min="9722" max="9722" width="16.140625" style="58" customWidth="1"/>
    <col min="9723" max="9723" width="16.28515625" style="58" customWidth="1"/>
    <col min="9724" max="9724" width="19.42578125" style="58" customWidth="1"/>
    <col min="9725" max="9725" width="21.140625" style="58" customWidth="1"/>
    <col min="9726" max="9726" width="22.85546875" style="58" customWidth="1"/>
    <col min="9727" max="9727" width="12.42578125" style="58" customWidth="1"/>
    <col min="9728" max="9728" width="15.5703125" style="58" customWidth="1"/>
    <col min="9729" max="9729" width="22.85546875" style="58" customWidth="1"/>
    <col min="9730" max="9972" width="9.140625" style="58"/>
    <col min="9973" max="9973" width="19.85546875" style="58" customWidth="1"/>
    <col min="9974" max="9974" width="13.28515625" style="58" customWidth="1"/>
    <col min="9975" max="9975" width="12.5703125" style="58" customWidth="1"/>
    <col min="9976" max="9976" width="13.42578125" style="58" customWidth="1"/>
    <col min="9977" max="9977" width="13.85546875" style="58" customWidth="1"/>
    <col min="9978" max="9978" width="16.140625" style="58" customWidth="1"/>
    <col min="9979" max="9979" width="16.28515625" style="58" customWidth="1"/>
    <col min="9980" max="9980" width="19.42578125" style="58" customWidth="1"/>
    <col min="9981" max="9981" width="21.140625" style="58" customWidth="1"/>
    <col min="9982" max="9982" width="22.85546875" style="58" customWidth="1"/>
    <col min="9983" max="9983" width="12.42578125" style="58" customWidth="1"/>
    <col min="9984" max="9984" width="15.5703125" style="58" customWidth="1"/>
    <col min="9985" max="9985" width="22.85546875" style="58" customWidth="1"/>
    <col min="9986" max="10228" width="9.140625" style="58"/>
    <col min="10229" max="10229" width="19.85546875" style="58" customWidth="1"/>
    <col min="10230" max="10230" width="13.28515625" style="58" customWidth="1"/>
    <col min="10231" max="10231" width="12.5703125" style="58" customWidth="1"/>
    <col min="10232" max="10232" width="13.42578125" style="58" customWidth="1"/>
    <col min="10233" max="10233" width="13.85546875" style="58" customWidth="1"/>
    <col min="10234" max="10234" width="16.140625" style="58" customWidth="1"/>
    <col min="10235" max="10235" width="16.28515625" style="58" customWidth="1"/>
    <col min="10236" max="10236" width="19.42578125" style="58" customWidth="1"/>
    <col min="10237" max="10237" width="21.140625" style="58" customWidth="1"/>
    <col min="10238" max="10238" width="22.85546875" style="58" customWidth="1"/>
    <col min="10239" max="10239" width="12.42578125" style="58" customWidth="1"/>
    <col min="10240" max="10240" width="15.5703125" style="58" customWidth="1"/>
    <col min="10241" max="10241" width="22.85546875" style="58" customWidth="1"/>
    <col min="10242" max="10484" width="9.140625" style="58"/>
    <col min="10485" max="10485" width="19.85546875" style="58" customWidth="1"/>
    <col min="10486" max="10486" width="13.28515625" style="58" customWidth="1"/>
    <col min="10487" max="10487" width="12.5703125" style="58" customWidth="1"/>
    <col min="10488" max="10488" width="13.42578125" style="58" customWidth="1"/>
    <col min="10489" max="10489" width="13.85546875" style="58" customWidth="1"/>
    <col min="10490" max="10490" width="16.140625" style="58" customWidth="1"/>
    <col min="10491" max="10491" width="16.28515625" style="58" customWidth="1"/>
    <col min="10492" max="10492" width="19.42578125" style="58" customWidth="1"/>
    <col min="10493" max="10493" width="21.140625" style="58" customWidth="1"/>
    <col min="10494" max="10494" width="22.85546875" style="58" customWidth="1"/>
    <col min="10495" max="10495" width="12.42578125" style="58" customWidth="1"/>
    <col min="10496" max="10496" width="15.5703125" style="58" customWidth="1"/>
    <col min="10497" max="10497" width="22.85546875" style="58" customWidth="1"/>
    <col min="10498" max="10740" width="9.140625" style="58"/>
    <col min="10741" max="10741" width="19.85546875" style="58" customWidth="1"/>
    <col min="10742" max="10742" width="13.28515625" style="58" customWidth="1"/>
    <col min="10743" max="10743" width="12.5703125" style="58" customWidth="1"/>
    <col min="10744" max="10744" width="13.42578125" style="58" customWidth="1"/>
    <col min="10745" max="10745" width="13.85546875" style="58" customWidth="1"/>
    <col min="10746" max="10746" width="16.140625" style="58" customWidth="1"/>
    <col min="10747" max="10747" width="16.28515625" style="58" customWidth="1"/>
    <col min="10748" max="10748" width="19.42578125" style="58" customWidth="1"/>
    <col min="10749" max="10749" width="21.140625" style="58" customWidth="1"/>
    <col min="10750" max="10750" width="22.85546875" style="58" customWidth="1"/>
    <col min="10751" max="10751" width="12.42578125" style="58" customWidth="1"/>
    <col min="10752" max="10752" width="15.5703125" style="58" customWidth="1"/>
    <col min="10753" max="10753" width="22.85546875" style="58" customWidth="1"/>
    <col min="10754" max="10996" width="9.140625" style="58"/>
    <col min="10997" max="10997" width="19.85546875" style="58" customWidth="1"/>
    <col min="10998" max="10998" width="13.28515625" style="58" customWidth="1"/>
    <col min="10999" max="10999" width="12.5703125" style="58" customWidth="1"/>
    <col min="11000" max="11000" width="13.42578125" style="58" customWidth="1"/>
    <col min="11001" max="11001" width="13.85546875" style="58" customWidth="1"/>
    <col min="11002" max="11002" width="16.140625" style="58" customWidth="1"/>
    <col min="11003" max="11003" width="16.28515625" style="58" customWidth="1"/>
    <col min="11004" max="11004" width="19.42578125" style="58" customWidth="1"/>
    <col min="11005" max="11005" width="21.140625" style="58" customWidth="1"/>
    <col min="11006" max="11006" width="22.85546875" style="58" customWidth="1"/>
    <col min="11007" max="11007" width="12.42578125" style="58" customWidth="1"/>
    <col min="11008" max="11008" width="15.5703125" style="58" customWidth="1"/>
    <col min="11009" max="11009" width="22.85546875" style="58" customWidth="1"/>
    <col min="11010" max="11252" width="9.140625" style="58"/>
    <col min="11253" max="11253" width="19.85546875" style="58" customWidth="1"/>
    <col min="11254" max="11254" width="13.28515625" style="58" customWidth="1"/>
    <col min="11255" max="11255" width="12.5703125" style="58" customWidth="1"/>
    <col min="11256" max="11256" width="13.42578125" style="58" customWidth="1"/>
    <col min="11257" max="11257" width="13.85546875" style="58" customWidth="1"/>
    <col min="11258" max="11258" width="16.140625" style="58" customWidth="1"/>
    <col min="11259" max="11259" width="16.28515625" style="58" customWidth="1"/>
    <col min="11260" max="11260" width="19.42578125" style="58" customWidth="1"/>
    <col min="11261" max="11261" width="21.140625" style="58" customWidth="1"/>
    <col min="11262" max="11262" width="22.85546875" style="58" customWidth="1"/>
    <col min="11263" max="11263" width="12.42578125" style="58" customWidth="1"/>
    <col min="11264" max="11264" width="15.5703125" style="58" customWidth="1"/>
    <col min="11265" max="11265" width="22.85546875" style="58" customWidth="1"/>
    <col min="11266" max="11508" width="9.140625" style="58"/>
    <col min="11509" max="11509" width="19.85546875" style="58" customWidth="1"/>
    <col min="11510" max="11510" width="13.28515625" style="58" customWidth="1"/>
    <col min="11511" max="11511" width="12.5703125" style="58" customWidth="1"/>
    <col min="11512" max="11512" width="13.42578125" style="58" customWidth="1"/>
    <col min="11513" max="11513" width="13.85546875" style="58" customWidth="1"/>
    <col min="11514" max="11514" width="16.140625" style="58" customWidth="1"/>
    <col min="11515" max="11515" width="16.28515625" style="58" customWidth="1"/>
    <col min="11516" max="11516" width="19.42578125" style="58" customWidth="1"/>
    <col min="11517" max="11517" width="21.140625" style="58" customWidth="1"/>
    <col min="11518" max="11518" width="22.85546875" style="58" customWidth="1"/>
    <col min="11519" max="11519" width="12.42578125" style="58" customWidth="1"/>
    <col min="11520" max="11520" width="15.5703125" style="58" customWidth="1"/>
    <col min="11521" max="11521" width="22.85546875" style="58" customWidth="1"/>
    <col min="11522" max="11764" width="9.140625" style="58"/>
    <col min="11765" max="11765" width="19.85546875" style="58" customWidth="1"/>
    <col min="11766" max="11766" width="13.28515625" style="58" customWidth="1"/>
    <col min="11767" max="11767" width="12.5703125" style="58" customWidth="1"/>
    <col min="11768" max="11768" width="13.42578125" style="58" customWidth="1"/>
    <col min="11769" max="11769" width="13.85546875" style="58" customWidth="1"/>
    <col min="11770" max="11770" width="16.140625" style="58" customWidth="1"/>
    <col min="11771" max="11771" width="16.28515625" style="58" customWidth="1"/>
    <col min="11772" max="11772" width="19.42578125" style="58" customWidth="1"/>
    <col min="11773" max="11773" width="21.140625" style="58" customWidth="1"/>
    <col min="11774" max="11774" width="22.85546875" style="58" customWidth="1"/>
    <col min="11775" max="11775" width="12.42578125" style="58" customWidth="1"/>
    <col min="11776" max="11776" width="15.5703125" style="58" customWidth="1"/>
    <col min="11777" max="11777" width="22.85546875" style="58" customWidth="1"/>
    <col min="11778" max="12020" width="9.140625" style="58"/>
    <col min="12021" max="12021" width="19.85546875" style="58" customWidth="1"/>
    <col min="12022" max="12022" width="13.28515625" style="58" customWidth="1"/>
    <col min="12023" max="12023" width="12.5703125" style="58" customWidth="1"/>
    <col min="12024" max="12024" width="13.42578125" style="58" customWidth="1"/>
    <col min="12025" max="12025" width="13.85546875" style="58" customWidth="1"/>
    <col min="12026" max="12026" width="16.140625" style="58" customWidth="1"/>
    <col min="12027" max="12027" width="16.28515625" style="58" customWidth="1"/>
    <col min="12028" max="12028" width="19.42578125" style="58" customWidth="1"/>
    <col min="12029" max="12029" width="21.140625" style="58" customWidth="1"/>
    <col min="12030" max="12030" width="22.85546875" style="58" customWidth="1"/>
    <col min="12031" max="12031" width="12.42578125" style="58" customWidth="1"/>
    <col min="12032" max="12032" width="15.5703125" style="58" customWidth="1"/>
    <col min="12033" max="12033" width="22.85546875" style="58" customWidth="1"/>
    <col min="12034" max="12276" width="9.140625" style="58"/>
    <col min="12277" max="12277" width="19.85546875" style="58" customWidth="1"/>
    <col min="12278" max="12278" width="13.28515625" style="58" customWidth="1"/>
    <col min="12279" max="12279" width="12.5703125" style="58" customWidth="1"/>
    <col min="12280" max="12280" width="13.42578125" style="58" customWidth="1"/>
    <col min="12281" max="12281" width="13.85546875" style="58" customWidth="1"/>
    <col min="12282" max="12282" width="16.140625" style="58" customWidth="1"/>
    <col min="12283" max="12283" width="16.28515625" style="58" customWidth="1"/>
    <col min="12284" max="12284" width="19.42578125" style="58" customWidth="1"/>
    <col min="12285" max="12285" width="21.140625" style="58" customWidth="1"/>
    <col min="12286" max="12286" width="22.85546875" style="58" customWidth="1"/>
    <col min="12287" max="12287" width="12.42578125" style="58" customWidth="1"/>
    <col min="12288" max="12288" width="15.5703125" style="58" customWidth="1"/>
    <col min="12289" max="12289" width="22.85546875" style="58" customWidth="1"/>
    <col min="12290" max="12532" width="9.140625" style="58"/>
    <col min="12533" max="12533" width="19.85546875" style="58" customWidth="1"/>
    <col min="12534" max="12534" width="13.28515625" style="58" customWidth="1"/>
    <col min="12535" max="12535" width="12.5703125" style="58" customWidth="1"/>
    <col min="12536" max="12536" width="13.42578125" style="58" customWidth="1"/>
    <col min="12537" max="12537" width="13.85546875" style="58" customWidth="1"/>
    <col min="12538" max="12538" width="16.140625" style="58" customWidth="1"/>
    <col min="12539" max="12539" width="16.28515625" style="58" customWidth="1"/>
    <col min="12540" max="12540" width="19.42578125" style="58" customWidth="1"/>
    <col min="12541" max="12541" width="21.140625" style="58" customWidth="1"/>
    <col min="12542" max="12542" width="22.85546875" style="58" customWidth="1"/>
    <col min="12543" max="12543" width="12.42578125" style="58" customWidth="1"/>
    <col min="12544" max="12544" width="15.5703125" style="58" customWidth="1"/>
    <col min="12545" max="12545" width="22.85546875" style="58" customWidth="1"/>
    <col min="12546" max="12788" width="9.140625" style="58"/>
    <col min="12789" max="12789" width="19.85546875" style="58" customWidth="1"/>
    <col min="12790" max="12790" width="13.28515625" style="58" customWidth="1"/>
    <col min="12791" max="12791" width="12.5703125" style="58" customWidth="1"/>
    <col min="12792" max="12792" width="13.42578125" style="58" customWidth="1"/>
    <col min="12793" max="12793" width="13.85546875" style="58" customWidth="1"/>
    <col min="12794" max="12794" width="16.140625" style="58" customWidth="1"/>
    <col min="12795" max="12795" width="16.28515625" style="58" customWidth="1"/>
    <col min="12796" max="12796" width="19.42578125" style="58" customWidth="1"/>
    <col min="12797" max="12797" width="21.140625" style="58" customWidth="1"/>
    <col min="12798" max="12798" width="22.85546875" style="58" customWidth="1"/>
    <col min="12799" max="12799" width="12.42578125" style="58" customWidth="1"/>
    <col min="12800" max="12800" width="15.5703125" style="58" customWidth="1"/>
    <col min="12801" max="12801" width="22.85546875" style="58" customWidth="1"/>
    <col min="12802" max="13044" width="9.140625" style="58"/>
    <col min="13045" max="13045" width="19.85546875" style="58" customWidth="1"/>
    <col min="13046" max="13046" width="13.28515625" style="58" customWidth="1"/>
    <col min="13047" max="13047" width="12.5703125" style="58" customWidth="1"/>
    <col min="13048" max="13048" width="13.42578125" style="58" customWidth="1"/>
    <col min="13049" max="13049" width="13.85546875" style="58" customWidth="1"/>
    <col min="13050" max="13050" width="16.140625" style="58" customWidth="1"/>
    <col min="13051" max="13051" width="16.28515625" style="58" customWidth="1"/>
    <col min="13052" max="13052" width="19.42578125" style="58" customWidth="1"/>
    <col min="13053" max="13053" width="21.140625" style="58" customWidth="1"/>
    <col min="13054" max="13054" width="22.85546875" style="58" customWidth="1"/>
    <col min="13055" max="13055" width="12.42578125" style="58" customWidth="1"/>
    <col min="13056" max="13056" width="15.5703125" style="58" customWidth="1"/>
    <col min="13057" max="13057" width="22.85546875" style="58" customWidth="1"/>
    <col min="13058" max="13300" width="9.140625" style="58"/>
    <col min="13301" max="13301" width="19.85546875" style="58" customWidth="1"/>
    <col min="13302" max="13302" width="13.28515625" style="58" customWidth="1"/>
    <col min="13303" max="13303" width="12.5703125" style="58" customWidth="1"/>
    <col min="13304" max="13304" width="13.42578125" style="58" customWidth="1"/>
    <col min="13305" max="13305" width="13.85546875" style="58" customWidth="1"/>
    <col min="13306" max="13306" width="16.140625" style="58" customWidth="1"/>
    <col min="13307" max="13307" width="16.28515625" style="58" customWidth="1"/>
    <col min="13308" max="13308" width="19.42578125" style="58" customWidth="1"/>
    <col min="13309" max="13309" width="21.140625" style="58" customWidth="1"/>
    <col min="13310" max="13310" width="22.85546875" style="58" customWidth="1"/>
    <col min="13311" max="13311" width="12.42578125" style="58" customWidth="1"/>
    <col min="13312" max="13312" width="15.5703125" style="58" customWidth="1"/>
    <col min="13313" max="13313" width="22.85546875" style="58" customWidth="1"/>
    <col min="13314" max="13556" width="9.140625" style="58"/>
    <col min="13557" max="13557" width="19.85546875" style="58" customWidth="1"/>
    <col min="13558" max="13558" width="13.28515625" style="58" customWidth="1"/>
    <col min="13559" max="13559" width="12.5703125" style="58" customWidth="1"/>
    <col min="13560" max="13560" width="13.42578125" style="58" customWidth="1"/>
    <col min="13561" max="13561" width="13.85546875" style="58" customWidth="1"/>
    <col min="13562" max="13562" width="16.140625" style="58" customWidth="1"/>
    <col min="13563" max="13563" width="16.28515625" style="58" customWidth="1"/>
    <col min="13564" max="13564" width="19.42578125" style="58" customWidth="1"/>
    <col min="13565" max="13565" width="21.140625" style="58" customWidth="1"/>
    <col min="13566" max="13566" width="22.85546875" style="58" customWidth="1"/>
    <col min="13567" max="13567" width="12.42578125" style="58" customWidth="1"/>
    <col min="13568" max="13568" width="15.5703125" style="58" customWidth="1"/>
    <col min="13569" max="13569" width="22.85546875" style="58" customWidth="1"/>
    <col min="13570" max="13812" width="9.140625" style="58"/>
    <col min="13813" max="13813" width="19.85546875" style="58" customWidth="1"/>
    <col min="13814" max="13814" width="13.28515625" style="58" customWidth="1"/>
    <col min="13815" max="13815" width="12.5703125" style="58" customWidth="1"/>
    <col min="13816" max="13816" width="13.42578125" style="58" customWidth="1"/>
    <col min="13817" max="13817" width="13.85546875" style="58" customWidth="1"/>
    <col min="13818" max="13818" width="16.140625" style="58" customWidth="1"/>
    <col min="13819" max="13819" width="16.28515625" style="58" customWidth="1"/>
    <col min="13820" max="13820" width="19.42578125" style="58" customWidth="1"/>
    <col min="13821" max="13821" width="21.140625" style="58" customWidth="1"/>
    <col min="13822" max="13822" width="22.85546875" style="58" customWidth="1"/>
    <col min="13823" max="13823" width="12.42578125" style="58" customWidth="1"/>
    <col min="13824" max="13824" width="15.5703125" style="58" customWidth="1"/>
    <col min="13825" max="13825" width="22.85546875" style="58" customWidth="1"/>
    <col min="13826" max="14068" width="9.140625" style="58"/>
    <col min="14069" max="14069" width="19.85546875" style="58" customWidth="1"/>
    <col min="14070" max="14070" width="13.28515625" style="58" customWidth="1"/>
    <col min="14071" max="14071" width="12.5703125" style="58" customWidth="1"/>
    <col min="14072" max="14072" width="13.42578125" style="58" customWidth="1"/>
    <col min="14073" max="14073" width="13.85546875" style="58" customWidth="1"/>
    <col min="14074" max="14074" width="16.140625" style="58" customWidth="1"/>
    <col min="14075" max="14075" width="16.28515625" style="58" customWidth="1"/>
    <col min="14076" max="14076" width="19.42578125" style="58" customWidth="1"/>
    <col min="14077" max="14077" width="21.140625" style="58" customWidth="1"/>
    <col min="14078" max="14078" width="22.85546875" style="58" customWidth="1"/>
    <col min="14079" max="14079" width="12.42578125" style="58" customWidth="1"/>
    <col min="14080" max="14080" width="15.5703125" style="58" customWidth="1"/>
    <col min="14081" max="14081" width="22.85546875" style="58" customWidth="1"/>
    <col min="14082" max="14324" width="9.140625" style="58"/>
    <col min="14325" max="14325" width="19.85546875" style="58" customWidth="1"/>
    <col min="14326" max="14326" width="13.28515625" style="58" customWidth="1"/>
    <col min="14327" max="14327" width="12.5703125" style="58" customWidth="1"/>
    <col min="14328" max="14328" width="13.42578125" style="58" customWidth="1"/>
    <col min="14329" max="14329" width="13.85546875" style="58" customWidth="1"/>
    <col min="14330" max="14330" width="16.140625" style="58" customWidth="1"/>
    <col min="14331" max="14331" width="16.28515625" style="58" customWidth="1"/>
    <col min="14332" max="14332" width="19.42578125" style="58" customWidth="1"/>
    <col min="14333" max="14333" width="21.140625" style="58" customWidth="1"/>
    <col min="14334" max="14334" width="22.85546875" style="58" customWidth="1"/>
    <col min="14335" max="14335" width="12.42578125" style="58" customWidth="1"/>
    <col min="14336" max="14336" width="15.5703125" style="58" customWidth="1"/>
    <col min="14337" max="14337" width="22.85546875" style="58" customWidth="1"/>
    <col min="14338" max="14580" width="9.140625" style="58"/>
    <col min="14581" max="14581" width="19.85546875" style="58" customWidth="1"/>
    <col min="14582" max="14582" width="13.28515625" style="58" customWidth="1"/>
    <col min="14583" max="14583" width="12.5703125" style="58" customWidth="1"/>
    <col min="14584" max="14584" width="13.42578125" style="58" customWidth="1"/>
    <col min="14585" max="14585" width="13.85546875" style="58" customWidth="1"/>
    <col min="14586" max="14586" width="16.140625" style="58" customWidth="1"/>
    <col min="14587" max="14587" width="16.28515625" style="58" customWidth="1"/>
    <col min="14588" max="14588" width="19.42578125" style="58" customWidth="1"/>
    <col min="14589" max="14589" width="21.140625" style="58" customWidth="1"/>
    <col min="14590" max="14590" width="22.85546875" style="58" customWidth="1"/>
    <col min="14591" max="14591" width="12.42578125" style="58" customWidth="1"/>
    <col min="14592" max="14592" width="15.5703125" style="58" customWidth="1"/>
    <col min="14593" max="14593" width="22.85546875" style="58" customWidth="1"/>
    <col min="14594" max="14836" width="9.140625" style="58"/>
    <col min="14837" max="14837" width="19.85546875" style="58" customWidth="1"/>
    <col min="14838" max="14838" width="13.28515625" style="58" customWidth="1"/>
    <col min="14839" max="14839" width="12.5703125" style="58" customWidth="1"/>
    <col min="14840" max="14840" width="13.42578125" style="58" customWidth="1"/>
    <col min="14841" max="14841" width="13.85546875" style="58" customWidth="1"/>
    <col min="14842" max="14842" width="16.140625" style="58" customWidth="1"/>
    <col min="14843" max="14843" width="16.28515625" style="58" customWidth="1"/>
    <col min="14844" max="14844" width="19.42578125" style="58" customWidth="1"/>
    <col min="14845" max="14845" width="21.140625" style="58" customWidth="1"/>
    <col min="14846" max="14846" width="22.85546875" style="58" customWidth="1"/>
    <col min="14847" max="14847" width="12.42578125" style="58" customWidth="1"/>
    <col min="14848" max="14848" width="15.5703125" style="58" customWidth="1"/>
    <col min="14849" max="14849" width="22.85546875" style="58" customWidth="1"/>
    <col min="14850" max="15092" width="9.140625" style="58"/>
    <col min="15093" max="15093" width="19.85546875" style="58" customWidth="1"/>
    <col min="15094" max="15094" width="13.28515625" style="58" customWidth="1"/>
    <col min="15095" max="15095" width="12.5703125" style="58" customWidth="1"/>
    <col min="15096" max="15096" width="13.42578125" style="58" customWidth="1"/>
    <col min="15097" max="15097" width="13.85546875" style="58" customWidth="1"/>
    <col min="15098" max="15098" width="16.140625" style="58" customWidth="1"/>
    <col min="15099" max="15099" width="16.28515625" style="58" customWidth="1"/>
    <col min="15100" max="15100" width="19.42578125" style="58" customWidth="1"/>
    <col min="15101" max="15101" width="21.140625" style="58" customWidth="1"/>
    <col min="15102" max="15102" width="22.85546875" style="58" customWidth="1"/>
    <col min="15103" max="15103" width="12.42578125" style="58" customWidth="1"/>
    <col min="15104" max="15104" width="15.5703125" style="58" customWidth="1"/>
    <col min="15105" max="15105" width="22.85546875" style="58" customWidth="1"/>
    <col min="15106" max="15348" width="9.140625" style="58"/>
    <col min="15349" max="15349" width="19.85546875" style="58" customWidth="1"/>
    <col min="15350" max="15350" width="13.28515625" style="58" customWidth="1"/>
    <col min="15351" max="15351" width="12.5703125" style="58" customWidth="1"/>
    <col min="15352" max="15352" width="13.42578125" style="58" customWidth="1"/>
    <col min="15353" max="15353" width="13.85546875" style="58" customWidth="1"/>
    <col min="15354" max="15354" width="16.140625" style="58" customWidth="1"/>
    <col min="15355" max="15355" width="16.28515625" style="58" customWidth="1"/>
    <col min="15356" max="15356" width="19.42578125" style="58" customWidth="1"/>
    <col min="15357" max="15357" width="21.140625" style="58" customWidth="1"/>
    <col min="15358" max="15358" width="22.85546875" style="58" customWidth="1"/>
    <col min="15359" max="15359" width="12.42578125" style="58" customWidth="1"/>
    <col min="15360" max="15360" width="15.5703125" style="58" customWidth="1"/>
    <col min="15361" max="15361" width="22.85546875" style="58" customWidth="1"/>
    <col min="15362" max="15604" width="9.140625" style="58"/>
    <col min="15605" max="15605" width="19.85546875" style="58" customWidth="1"/>
    <col min="15606" max="15606" width="13.28515625" style="58" customWidth="1"/>
    <col min="15607" max="15607" width="12.5703125" style="58" customWidth="1"/>
    <col min="15608" max="15608" width="13.42578125" style="58" customWidth="1"/>
    <col min="15609" max="15609" width="13.85546875" style="58" customWidth="1"/>
    <col min="15610" max="15610" width="16.140625" style="58" customWidth="1"/>
    <col min="15611" max="15611" width="16.28515625" style="58" customWidth="1"/>
    <col min="15612" max="15612" width="19.42578125" style="58" customWidth="1"/>
    <col min="15613" max="15613" width="21.140625" style="58" customWidth="1"/>
    <col min="15614" max="15614" width="22.85546875" style="58" customWidth="1"/>
    <col min="15615" max="15615" width="12.42578125" style="58" customWidth="1"/>
    <col min="15616" max="15616" width="15.5703125" style="58" customWidth="1"/>
    <col min="15617" max="15617" width="22.85546875" style="58" customWidth="1"/>
    <col min="15618" max="15860" width="9.140625" style="58"/>
    <col min="15861" max="15861" width="19.85546875" style="58" customWidth="1"/>
    <col min="15862" max="15862" width="13.28515625" style="58" customWidth="1"/>
    <col min="15863" max="15863" width="12.5703125" style="58" customWidth="1"/>
    <col min="15864" max="15864" width="13.42578125" style="58" customWidth="1"/>
    <col min="15865" max="15865" width="13.85546875" style="58" customWidth="1"/>
    <col min="15866" max="15866" width="16.140625" style="58" customWidth="1"/>
    <col min="15867" max="15867" width="16.28515625" style="58" customWidth="1"/>
    <col min="15868" max="15868" width="19.42578125" style="58" customWidth="1"/>
    <col min="15869" max="15869" width="21.140625" style="58" customWidth="1"/>
    <col min="15870" max="15870" width="22.85546875" style="58" customWidth="1"/>
    <col min="15871" max="15871" width="12.42578125" style="58" customWidth="1"/>
    <col min="15872" max="15872" width="15.5703125" style="58" customWidth="1"/>
    <col min="15873" max="15873" width="22.85546875" style="58" customWidth="1"/>
    <col min="15874" max="16116" width="9.140625" style="58"/>
    <col min="16117" max="16117" width="19.85546875" style="58" customWidth="1"/>
    <col min="16118" max="16118" width="13.28515625" style="58" customWidth="1"/>
    <col min="16119" max="16119" width="12.5703125" style="58" customWidth="1"/>
    <col min="16120" max="16120" width="13.42578125" style="58" customWidth="1"/>
    <col min="16121" max="16121" width="13.85546875" style="58" customWidth="1"/>
    <col min="16122" max="16122" width="16.140625" style="58" customWidth="1"/>
    <col min="16123" max="16123" width="16.28515625" style="58" customWidth="1"/>
    <col min="16124" max="16124" width="19.42578125" style="58" customWidth="1"/>
    <col min="16125" max="16125" width="21.140625" style="58" customWidth="1"/>
    <col min="16126" max="16126" width="22.85546875" style="58" customWidth="1"/>
    <col min="16127" max="16127" width="12.42578125" style="58" customWidth="1"/>
    <col min="16128" max="16128" width="15.5703125" style="58" customWidth="1"/>
    <col min="16129" max="16129" width="22.85546875" style="58" customWidth="1"/>
    <col min="16130" max="16384" width="9.140625" style="58"/>
  </cols>
  <sheetData>
    <row r="1" spans="1:5" ht="12" customHeight="1">
      <c r="A1" s="232" t="s">
        <v>248</v>
      </c>
      <c r="B1" s="232"/>
      <c r="C1" s="232"/>
      <c r="D1" s="232"/>
      <c r="E1" s="232"/>
    </row>
    <row r="2" spans="1:5" ht="12.75" customHeight="1">
      <c r="A2" s="241"/>
      <c r="B2" s="243" t="s">
        <v>30</v>
      </c>
      <c r="C2" s="226" t="s">
        <v>252</v>
      </c>
      <c r="D2" s="228"/>
      <c r="E2" s="228"/>
    </row>
    <row r="3" spans="1:5" ht="29.25" customHeight="1">
      <c r="A3" s="242"/>
      <c r="B3" s="243"/>
      <c r="C3" s="194" t="s">
        <v>142</v>
      </c>
      <c r="D3" s="192" t="s">
        <v>257</v>
      </c>
      <c r="E3" s="195" t="s">
        <v>143</v>
      </c>
    </row>
    <row r="4" spans="1:5" ht="15.75" customHeight="1">
      <c r="A4" s="59" t="s">
        <v>169</v>
      </c>
      <c r="B4" s="116">
        <v>24809099</v>
      </c>
      <c r="C4" s="116">
        <v>7572604</v>
      </c>
      <c r="D4" s="116">
        <v>15804667</v>
      </c>
      <c r="E4" s="177">
        <v>1431828</v>
      </c>
    </row>
    <row r="5" spans="1:5">
      <c r="A5" s="199" t="s">
        <v>30</v>
      </c>
      <c r="B5" s="116">
        <v>378168674</v>
      </c>
      <c r="C5" s="116">
        <v>206087605</v>
      </c>
      <c r="D5" s="116">
        <v>107373263</v>
      </c>
      <c r="E5" s="177">
        <v>64707806</v>
      </c>
    </row>
    <row r="6" spans="1:5">
      <c r="A6" s="199" t="s">
        <v>268</v>
      </c>
      <c r="B6" s="116">
        <v>6235526</v>
      </c>
      <c r="C6" s="116">
        <v>4555534</v>
      </c>
      <c r="D6" s="116">
        <v>1563392</v>
      </c>
      <c r="E6" s="119" t="s">
        <v>125</v>
      </c>
    </row>
    <row r="7" spans="1:5">
      <c r="A7" s="199" t="s">
        <v>269</v>
      </c>
      <c r="B7" s="154">
        <v>115450741</v>
      </c>
      <c r="C7" s="154">
        <v>15609778</v>
      </c>
      <c r="D7" s="154" t="s">
        <v>125</v>
      </c>
      <c r="E7" s="119" t="s">
        <v>124</v>
      </c>
    </row>
    <row r="8" spans="1:5">
      <c r="A8" s="199" t="s">
        <v>270</v>
      </c>
      <c r="B8" s="154">
        <v>26004948</v>
      </c>
      <c r="C8" s="154">
        <v>26004948</v>
      </c>
      <c r="D8" s="154" t="s">
        <v>124</v>
      </c>
      <c r="E8" s="119" t="s">
        <v>124</v>
      </c>
    </row>
    <row r="9" spans="1:5">
      <c r="A9" s="199" t="s">
        <v>271</v>
      </c>
      <c r="B9" s="154">
        <v>20189829</v>
      </c>
      <c r="C9" s="154">
        <v>20063922</v>
      </c>
      <c r="D9" s="154" t="s">
        <v>124</v>
      </c>
      <c r="E9" s="119">
        <v>125907</v>
      </c>
    </row>
    <row r="10" spans="1:5">
      <c r="A10" s="199" t="s">
        <v>272</v>
      </c>
      <c r="B10" s="154">
        <v>2602256</v>
      </c>
      <c r="C10" s="154">
        <v>2602256</v>
      </c>
      <c r="D10" s="154" t="s">
        <v>124</v>
      </c>
      <c r="E10" s="119" t="s">
        <v>124</v>
      </c>
    </row>
    <row r="11" spans="1:5">
      <c r="A11" s="199" t="s">
        <v>273</v>
      </c>
      <c r="B11" s="154">
        <v>90211177</v>
      </c>
      <c r="C11" s="154">
        <v>25263561</v>
      </c>
      <c r="D11" s="154">
        <v>720647</v>
      </c>
      <c r="E11" s="119">
        <v>64226969</v>
      </c>
    </row>
    <row r="12" spans="1:5">
      <c r="A12" s="199" t="s">
        <v>274</v>
      </c>
      <c r="B12" s="154">
        <v>2560620</v>
      </c>
      <c r="C12" s="154" t="s">
        <v>124</v>
      </c>
      <c r="D12" s="154">
        <v>2560620</v>
      </c>
      <c r="E12" s="119" t="s">
        <v>124</v>
      </c>
    </row>
    <row r="13" spans="1:5">
      <c r="A13" s="199" t="s">
        <v>275</v>
      </c>
      <c r="B13" s="154">
        <v>43202791</v>
      </c>
      <c r="C13" s="154">
        <v>43174735</v>
      </c>
      <c r="D13" s="154" t="s">
        <v>125</v>
      </c>
      <c r="E13" s="119" t="s">
        <v>124</v>
      </c>
    </row>
    <row r="14" spans="1:5" ht="22.5">
      <c r="A14" s="199" t="s">
        <v>276</v>
      </c>
      <c r="B14" s="154">
        <v>1213746</v>
      </c>
      <c r="C14" s="154">
        <v>1213746</v>
      </c>
      <c r="D14" s="154" t="s">
        <v>124</v>
      </c>
      <c r="E14" s="119" t="s">
        <v>124</v>
      </c>
    </row>
    <row r="15" spans="1:5">
      <c r="A15" s="64" t="s">
        <v>277</v>
      </c>
      <c r="B15" s="163">
        <v>70497040</v>
      </c>
      <c r="C15" s="163">
        <v>67599125</v>
      </c>
      <c r="D15" s="163">
        <v>2659585</v>
      </c>
      <c r="E15" s="178">
        <v>238330</v>
      </c>
    </row>
    <row r="16" spans="1:5">
      <c r="A16" s="65"/>
      <c r="B16" s="61"/>
      <c r="C16" s="61"/>
      <c r="D16" s="61"/>
      <c r="E16" s="61"/>
    </row>
    <row r="17" spans="1:5">
      <c r="A17" s="65"/>
      <c r="B17" s="61"/>
      <c r="C17" s="61"/>
      <c r="D17" s="63"/>
      <c r="E17" s="63"/>
    </row>
  </sheetData>
  <mergeCells count="4">
    <mergeCell ref="A1:E1"/>
    <mergeCell ref="A2:A3"/>
    <mergeCell ref="C2:E2"/>
    <mergeCell ref="B2:B3"/>
  </mergeCells>
  <printOptions horizontalCentered="1"/>
  <pageMargins left="0.78740157480314965" right="0.39370078740157483" top="0.35433070866141736" bottom="0.27559055118110237" header="0.19685039370078741" footer="0.19685039370078741"/>
  <pageSetup paperSize="9" firstPageNumber="11" orientation="landscape" useFirstPageNumber="1" r:id="rId1"/>
  <headerFooter alignWithMargins="0">
    <oddFooter>&amp;R&amp;"-,полужирный"&amp;8 12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8"/>
  <sheetViews>
    <sheetView view="pageBreakPreview" zoomScale="70" zoomScaleNormal="85" zoomScaleSheetLayoutView="70" workbookViewId="0">
      <selection activeCell="A2" sqref="A2:A3"/>
    </sheetView>
  </sheetViews>
  <sheetFormatPr defaultRowHeight="12"/>
  <cols>
    <col min="1" max="1" width="20.85546875" style="6" customWidth="1"/>
    <col min="2" max="2" width="17" style="6" customWidth="1"/>
    <col min="3" max="3" width="14" style="6" customWidth="1"/>
    <col min="4" max="4" width="14.140625" style="6" customWidth="1"/>
    <col min="5" max="5" width="13.5703125" style="6" customWidth="1"/>
    <col min="6" max="6" width="14.42578125" style="6" customWidth="1"/>
    <col min="7" max="7" width="12.7109375" style="6" customWidth="1"/>
    <col min="8" max="8" width="13.42578125" style="6" customWidth="1"/>
    <col min="9" max="9" width="13.28515625" style="6" customWidth="1"/>
    <col min="10" max="10" width="10.85546875" style="6" customWidth="1"/>
    <col min="11" max="12" width="10.42578125" style="6" customWidth="1"/>
    <col min="13" max="13" width="17.7109375" style="6" customWidth="1"/>
    <col min="14" max="14" width="12.28515625" style="6" customWidth="1"/>
    <col min="15" max="249" width="9.140625" style="6"/>
    <col min="250" max="250" width="20.85546875" style="6" customWidth="1"/>
    <col min="251" max="251" width="15.5703125" style="6" customWidth="1"/>
    <col min="252" max="252" width="16" style="6" customWidth="1"/>
    <col min="253" max="253" width="14.140625" style="6" customWidth="1"/>
    <col min="254" max="254" width="14.85546875" style="6" customWidth="1"/>
    <col min="255" max="255" width="19" style="6" customWidth="1"/>
    <col min="256" max="256" width="14.42578125" style="6" customWidth="1"/>
    <col min="257" max="257" width="21.7109375" style="6" customWidth="1"/>
    <col min="258" max="261" width="9.140625" style="6"/>
    <col min="262" max="262" width="10.140625" style="6" customWidth="1"/>
    <col min="263" max="505" width="9.140625" style="6"/>
    <col min="506" max="506" width="20.85546875" style="6" customWidth="1"/>
    <col min="507" max="507" width="15.5703125" style="6" customWidth="1"/>
    <col min="508" max="508" width="16" style="6" customWidth="1"/>
    <col min="509" max="509" width="14.140625" style="6" customWidth="1"/>
    <col min="510" max="510" width="14.85546875" style="6" customWidth="1"/>
    <col min="511" max="511" width="19" style="6" customWidth="1"/>
    <col min="512" max="512" width="14.42578125" style="6" customWidth="1"/>
    <col min="513" max="513" width="21.7109375" style="6" customWidth="1"/>
    <col min="514" max="517" width="9.140625" style="6"/>
    <col min="518" max="518" width="10.140625" style="6" customWidth="1"/>
    <col min="519" max="761" width="9.140625" style="6"/>
    <col min="762" max="762" width="20.85546875" style="6" customWidth="1"/>
    <col min="763" max="763" width="15.5703125" style="6" customWidth="1"/>
    <col min="764" max="764" width="16" style="6" customWidth="1"/>
    <col min="765" max="765" width="14.140625" style="6" customWidth="1"/>
    <col min="766" max="766" width="14.85546875" style="6" customWidth="1"/>
    <col min="767" max="767" width="19" style="6" customWidth="1"/>
    <col min="768" max="768" width="14.42578125" style="6" customWidth="1"/>
    <col min="769" max="769" width="21.7109375" style="6" customWidth="1"/>
    <col min="770" max="773" width="9.140625" style="6"/>
    <col min="774" max="774" width="10.140625" style="6" customWidth="1"/>
    <col min="775" max="1017" width="9.140625" style="6"/>
    <col min="1018" max="1018" width="20.85546875" style="6" customWidth="1"/>
    <col min="1019" max="1019" width="15.5703125" style="6" customWidth="1"/>
    <col min="1020" max="1020" width="16" style="6" customWidth="1"/>
    <col min="1021" max="1021" width="14.140625" style="6" customWidth="1"/>
    <col min="1022" max="1022" width="14.85546875" style="6" customWidth="1"/>
    <col min="1023" max="1023" width="19" style="6" customWidth="1"/>
    <col min="1024" max="1024" width="14.42578125" style="6" customWidth="1"/>
    <col min="1025" max="1025" width="21.7109375" style="6" customWidth="1"/>
    <col min="1026" max="1029" width="9.140625" style="6"/>
    <col min="1030" max="1030" width="10.140625" style="6" customWidth="1"/>
    <col min="1031" max="1273" width="9.140625" style="6"/>
    <col min="1274" max="1274" width="20.85546875" style="6" customWidth="1"/>
    <col min="1275" max="1275" width="15.5703125" style="6" customWidth="1"/>
    <col min="1276" max="1276" width="16" style="6" customWidth="1"/>
    <col min="1277" max="1277" width="14.140625" style="6" customWidth="1"/>
    <col min="1278" max="1278" width="14.85546875" style="6" customWidth="1"/>
    <col min="1279" max="1279" width="19" style="6" customWidth="1"/>
    <col min="1280" max="1280" width="14.42578125" style="6" customWidth="1"/>
    <col min="1281" max="1281" width="21.7109375" style="6" customWidth="1"/>
    <col min="1282" max="1285" width="9.140625" style="6"/>
    <col min="1286" max="1286" width="10.140625" style="6" customWidth="1"/>
    <col min="1287" max="1529" width="9.140625" style="6"/>
    <col min="1530" max="1530" width="20.85546875" style="6" customWidth="1"/>
    <col min="1531" max="1531" width="15.5703125" style="6" customWidth="1"/>
    <col min="1532" max="1532" width="16" style="6" customWidth="1"/>
    <col min="1533" max="1533" width="14.140625" style="6" customWidth="1"/>
    <col min="1534" max="1534" width="14.85546875" style="6" customWidth="1"/>
    <col min="1535" max="1535" width="19" style="6" customWidth="1"/>
    <col min="1536" max="1536" width="14.42578125" style="6" customWidth="1"/>
    <col min="1537" max="1537" width="21.7109375" style="6" customWidth="1"/>
    <col min="1538" max="1541" width="9.140625" style="6"/>
    <col min="1542" max="1542" width="10.140625" style="6" customWidth="1"/>
    <col min="1543" max="1785" width="9.140625" style="6"/>
    <col min="1786" max="1786" width="20.85546875" style="6" customWidth="1"/>
    <col min="1787" max="1787" width="15.5703125" style="6" customWidth="1"/>
    <col min="1788" max="1788" width="16" style="6" customWidth="1"/>
    <col min="1789" max="1789" width="14.140625" style="6" customWidth="1"/>
    <col min="1790" max="1790" width="14.85546875" style="6" customWidth="1"/>
    <col min="1791" max="1791" width="19" style="6" customWidth="1"/>
    <col min="1792" max="1792" width="14.42578125" style="6" customWidth="1"/>
    <col min="1793" max="1793" width="21.7109375" style="6" customWidth="1"/>
    <col min="1794" max="1797" width="9.140625" style="6"/>
    <col min="1798" max="1798" width="10.140625" style="6" customWidth="1"/>
    <col min="1799" max="2041" width="9.140625" style="6"/>
    <col min="2042" max="2042" width="20.85546875" style="6" customWidth="1"/>
    <col min="2043" max="2043" width="15.5703125" style="6" customWidth="1"/>
    <col min="2044" max="2044" width="16" style="6" customWidth="1"/>
    <col min="2045" max="2045" width="14.140625" style="6" customWidth="1"/>
    <col min="2046" max="2046" width="14.85546875" style="6" customWidth="1"/>
    <col min="2047" max="2047" width="19" style="6" customWidth="1"/>
    <col min="2048" max="2048" width="14.42578125" style="6" customWidth="1"/>
    <col min="2049" max="2049" width="21.7109375" style="6" customWidth="1"/>
    <col min="2050" max="2053" width="9.140625" style="6"/>
    <col min="2054" max="2054" width="10.140625" style="6" customWidth="1"/>
    <col min="2055" max="2297" width="9.140625" style="6"/>
    <col min="2298" max="2298" width="20.85546875" style="6" customWidth="1"/>
    <col min="2299" max="2299" width="15.5703125" style="6" customWidth="1"/>
    <col min="2300" max="2300" width="16" style="6" customWidth="1"/>
    <col min="2301" max="2301" width="14.140625" style="6" customWidth="1"/>
    <col min="2302" max="2302" width="14.85546875" style="6" customWidth="1"/>
    <col min="2303" max="2303" width="19" style="6" customWidth="1"/>
    <col min="2304" max="2304" width="14.42578125" style="6" customWidth="1"/>
    <col min="2305" max="2305" width="21.7109375" style="6" customWidth="1"/>
    <col min="2306" max="2309" width="9.140625" style="6"/>
    <col min="2310" max="2310" width="10.140625" style="6" customWidth="1"/>
    <col min="2311" max="2553" width="9.140625" style="6"/>
    <col min="2554" max="2554" width="20.85546875" style="6" customWidth="1"/>
    <col min="2555" max="2555" width="15.5703125" style="6" customWidth="1"/>
    <col min="2556" max="2556" width="16" style="6" customWidth="1"/>
    <col min="2557" max="2557" width="14.140625" style="6" customWidth="1"/>
    <col min="2558" max="2558" width="14.85546875" style="6" customWidth="1"/>
    <col min="2559" max="2559" width="19" style="6" customWidth="1"/>
    <col min="2560" max="2560" width="14.42578125" style="6" customWidth="1"/>
    <col min="2561" max="2561" width="21.7109375" style="6" customWidth="1"/>
    <col min="2562" max="2565" width="9.140625" style="6"/>
    <col min="2566" max="2566" width="10.140625" style="6" customWidth="1"/>
    <col min="2567" max="2809" width="9.140625" style="6"/>
    <col min="2810" max="2810" width="20.85546875" style="6" customWidth="1"/>
    <col min="2811" max="2811" width="15.5703125" style="6" customWidth="1"/>
    <col min="2812" max="2812" width="16" style="6" customWidth="1"/>
    <col min="2813" max="2813" width="14.140625" style="6" customWidth="1"/>
    <col min="2814" max="2814" width="14.85546875" style="6" customWidth="1"/>
    <col min="2815" max="2815" width="19" style="6" customWidth="1"/>
    <col min="2816" max="2816" width="14.42578125" style="6" customWidth="1"/>
    <col min="2817" max="2817" width="21.7109375" style="6" customWidth="1"/>
    <col min="2818" max="2821" width="9.140625" style="6"/>
    <col min="2822" max="2822" width="10.140625" style="6" customWidth="1"/>
    <col min="2823" max="3065" width="9.140625" style="6"/>
    <col min="3066" max="3066" width="20.85546875" style="6" customWidth="1"/>
    <col min="3067" max="3067" width="15.5703125" style="6" customWidth="1"/>
    <col min="3068" max="3068" width="16" style="6" customWidth="1"/>
    <col min="3069" max="3069" width="14.140625" style="6" customWidth="1"/>
    <col min="3070" max="3070" width="14.85546875" style="6" customWidth="1"/>
    <col min="3071" max="3071" width="19" style="6" customWidth="1"/>
    <col min="3072" max="3072" width="14.42578125" style="6" customWidth="1"/>
    <col min="3073" max="3073" width="21.7109375" style="6" customWidth="1"/>
    <col min="3074" max="3077" width="9.140625" style="6"/>
    <col min="3078" max="3078" width="10.140625" style="6" customWidth="1"/>
    <col min="3079" max="3321" width="9.140625" style="6"/>
    <col min="3322" max="3322" width="20.85546875" style="6" customWidth="1"/>
    <col min="3323" max="3323" width="15.5703125" style="6" customWidth="1"/>
    <col min="3324" max="3324" width="16" style="6" customWidth="1"/>
    <col min="3325" max="3325" width="14.140625" style="6" customWidth="1"/>
    <col min="3326" max="3326" width="14.85546875" style="6" customWidth="1"/>
    <col min="3327" max="3327" width="19" style="6" customWidth="1"/>
    <col min="3328" max="3328" width="14.42578125" style="6" customWidth="1"/>
    <col min="3329" max="3329" width="21.7109375" style="6" customWidth="1"/>
    <col min="3330" max="3333" width="9.140625" style="6"/>
    <col min="3334" max="3334" width="10.140625" style="6" customWidth="1"/>
    <col min="3335" max="3577" width="9.140625" style="6"/>
    <col min="3578" max="3578" width="20.85546875" style="6" customWidth="1"/>
    <col min="3579" max="3579" width="15.5703125" style="6" customWidth="1"/>
    <col min="3580" max="3580" width="16" style="6" customWidth="1"/>
    <col min="3581" max="3581" width="14.140625" style="6" customWidth="1"/>
    <col min="3582" max="3582" width="14.85546875" style="6" customWidth="1"/>
    <col min="3583" max="3583" width="19" style="6" customWidth="1"/>
    <col min="3584" max="3584" width="14.42578125" style="6" customWidth="1"/>
    <col min="3585" max="3585" width="21.7109375" style="6" customWidth="1"/>
    <col min="3586" max="3589" width="9.140625" style="6"/>
    <col min="3590" max="3590" width="10.140625" style="6" customWidth="1"/>
    <col min="3591" max="3833" width="9.140625" style="6"/>
    <col min="3834" max="3834" width="20.85546875" style="6" customWidth="1"/>
    <col min="3835" max="3835" width="15.5703125" style="6" customWidth="1"/>
    <col min="3836" max="3836" width="16" style="6" customWidth="1"/>
    <col min="3837" max="3837" width="14.140625" style="6" customWidth="1"/>
    <col min="3838" max="3838" width="14.85546875" style="6" customWidth="1"/>
    <col min="3839" max="3839" width="19" style="6" customWidth="1"/>
    <col min="3840" max="3840" width="14.42578125" style="6" customWidth="1"/>
    <col min="3841" max="3841" width="21.7109375" style="6" customWidth="1"/>
    <col min="3842" max="3845" width="9.140625" style="6"/>
    <col min="3846" max="3846" width="10.140625" style="6" customWidth="1"/>
    <col min="3847" max="4089" width="9.140625" style="6"/>
    <col min="4090" max="4090" width="20.85546875" style="6" customWidth="1"/>
    <col min="4091" max="4091" width="15.5703125" style="6" customWidth="1"/>
    <col min="4092" max="4092" width="16" style="6" customWidth="1"/>
    <col min="4093" max="4093" width="14.140625" style="6" customWidth="1"/>
    <col min="4094" max="4094" width="14.85546875" style="6" customWidth="1"/>
    <col min="4095" max="4095" width="19" style="6" customWidth="1"/>
    <col min="4096" max="4096" width="14.42578125" style="6" customWidth="1"/>
    <col min="4097" max="4097" width="21.7109375" style="6" customWidth="1"/>
    <col min="4098" max="4101" width="9.140625" style="6"/>
    <col min="4102" max="4102" width="10.140625" style="6" customWidth="1"/>
    <col min="4103" max="4345" width="9.140625" style="6"/>
    <col min="4346" max="4346" width="20.85546875" style="6" customWidth="1"/>
    <col min="4347" max="4347" width="15.5703125" style="6" customWidth="1"/>
    <col min="4348" max="4348" width="16" style="6" customWidth="1"/>
    <col min="4349" max="4349" width="14.140625" style="6" customWidth="1"/>
    <col min="4350" max="4350" width="14.85546875" style="6" customWidth="1"/>
    <col min="4351" max="4351" width="19" style="6" customWidth="1"/>
    <col min="4352" max="4352" width="14.42578125" style="6" customWidth="1"/>
    <col min="4353" max="4353" width="21.7109375" style="6" customWidth="1"/>
    <col min="4354" max="4357" width="9.140625" style="6"/>
    <col min="4358" max="4358" width="10.140625" style="6" customWidth="1"/>
    <col min="4359" max="4601" width="9.140625" style="6"/>
    <col min="4602" max="4602" width="20.85546875" style="6" customWidth="1"/>
    <col min="4603" max="4603" width="15.5703125" style="6" customWidth="1"/>
    <col min="4604" max="4604" width="16" style="6" customWidth="1"/>
    <col min="4605" max="4605" width="14.140625" style="6" customWidth="1"/>
    <col min="4606" max="4606" width="14.85546875" style="6" customWidth="1"/>
    <col min="4607" max="4607" width="19" style="6" customWidth="1"/>
    <col min="4608" max="4608" width="14.42578125" style="6" customWidth="1"/>
    <col min="4609" max="4609" width="21.7109375" style="6" customWidth="1"/>
    <col min="4610" max="4613" width="9.140625" style="6"/>
    <col min="4614" max="4614" width="10.140625" style="6" customWidth="1"/>
    <col min="4615" max="4857" width="9.140625" style="6"/>
    <col min="4858" max="4858" width="20.85546875" style="6" customWidth="1"/>
    <col min="4859" max="4859" width="15.5703125" style="6" customWidth="1"/>
    <col min="4860" max="4860" width="16" style="6" customWidth="1"/>
    <col min="4861" max="4861" width="14.140625" style="6" customWidth="1"/>
    <col min="4862" max="4862" width="14.85546875" style="6" customWidth="1"/>
    <col min="4863" max="4863" width="19" style="6" customWidth="1"/>
    <col min="4864" max="4864" width="14.42578125" style="6" customWidth="1"/>
    <col min="4865" max="4865" width="21.7109375" style="6" customWidth="1"/>
    <col min="4866" max="4869" width="9.140625" style="6"/>
    <col min="4870" max="4870" width="10.140625" style="6" customWidth="1"/>
    <col min="4871" max="5113" width="9.140625" style="6"/>
    <col min="5114" max="5114" width="20.85546875" style="6" customWidth="1"/>
    <col min="5115" max="5115" width="15.5703125" style="6" customWidth="1"/>
    <col min="5116" max="5116" width="16" style="6" customWidth="1"/>
    <col min="5117" max="5117" width="14.140625" style="6" customWidth="1"/>
    <col min="5118" max="5118" width="14.85546875" style="6" customWidth="1"/>
    <col min="5119" max="5119" width="19" style="6" customWidth="1"/>
    <col min="5120" max="5120" width="14.42578125" style="6" customWidth="1"/>
    <col min="5121" max="5121" width="21.7109375" style="6" customWidth="1"/>
    <col min="5122" max="5125" width="9.140625" style="6"/>
    <col min="5126" max="5126" width="10.140625" style="6" customWidth="1"/>
    <col min="5127" max="5369" width="9.140625" style="6"/>
    <col min="5370" max="5370" width="20.85546875" style="6" customWidth="1"/>
    <col min="5371" max="5371" width="15.5703125" style="6" customWidth="1"/>
    <col min="5372" max="5372" width="16" style="6" customWidth="1"/>
    <col min="5373" max="5373" width="14.140625" style="6" customWidth="1"/>
    <col min="5374" max="5374" width="14.85546875" style="6" customWidth="1"/>
    <col min="5375" max="5375" width="19" style="6" customWidth="1"/>
    <col min="5376" max="5376" width="14.42578125" style="6" customWidth="1"/>
    <col min="5377" max="5377" width="21.7109375" style="6" customWidth="1"/>
    <col min="5378" max="5381" width="9.140625" style="6"/>
    <col min="5382" max="5382" width="10.140625" style="6" customWidth="1"/>
    <col min="5383" max="5625" width="9.140625" style="6"/>
    <col min="5626" max="5626" width="20.85546875" style="6" customWidth="1"/>
    <col min="5627" max="5627" width="15.5703125" style="6" customWidth="1"/>
    <col min="5628" max="5628" width="16" style="6" customWidth="1"/>
    <col min="5629" max="5629" width="14.140625" style="6" customWidth="1"/>
    <col min="5630" max="5630" width="14.85546875" style="6" customWidth="1"/>
    <col min="5631" max="5631" width="19" style="6" customWidth="1"/>
    <col min="5632" max="5632" width="14.42578125" style="6" customWidth="1"/>
    <col min="5633" max="5633" width="21.7109375" style="6" customWidth="1"/>
    <col min="5634" max="5637" width="9.140625" style="6"/>
    <col min="5638" max="5638" width="10.140625" style="6" customWidth="1"/>
    <col min="5639" max="5881" width="9.140625" style="6"/>
    <col min="5882" max="5882" width="20.85546875" style="6" customWidth="1"/>
    <col min="5883" max="5883" width="15.5703125" style="6" customWidth="1"/>
    <col min="5884" max="5884" width="16" style="6" customWidth="1"/>
    <col min="5885" max="5885" width="14.140625" style="6" customWidth="1"/>
    <col min="5886" max="5886" width="14.85546875" style="6" customWidth="1"/>
    <col min="5887" max="5887" width="19" style="6" customWidth="1"/>
    <col min="5888" max="5888" width="14.42578125" style="6" customWidth="1"/>
    <col min="5889" max="5889" width="21.7109375" style="6" customWidth="1"/>
    <col min="5890" max="5893" width="9.140625" style="6"/>
    <col min="5894" max="5894" width="10.140625" style="6" customWidth="1"/>
    <col min="5895" max="6137" width="9.140625" style="6"/>
    <col min="6138" max="6138" width="20.85546875" style="6" customWidth="1"/>
    <col min="6139" max="6139" width="15.5703125" style="6" customWidth="1"/>
    <col min="6140" max="6140" width="16" style="6" customWidth="1"/>
    <col min="6141" max="6141" width="14.140625" style="6" customWidth="1"/>
    <col min="6142" max="6142" width="14.85546875" style="6" customWidth="1"/>
    <col min="6143" max="6143" width="19" style="6" customWidth="1"/>
    <col min="6144" max="6144" width="14.42578125" style="6" customWidth="1"/>
    <col min="6145" max="6145" width="21.7109375" style="6" customWidth="1"/>
    <col min="6146" max="6149" width="9.140625" style="6"/>
    <col min="6150" max="6150" width="10.140625" style="6" customWidth="1"/>
    <col min="6151" max="6393" width="9.140625" style="6"/>
    <col min="6394" max="6394" width="20.85546875" style="6" customWidth="1"/>
    <col min="6395" max="6395" width="15.5703125" style="6" customWidth="1"/>
    <col min="6396" max="6396" width="16" style="6" customWidth="1"/>
    <col min="6397" max="6397" width="14.140625" style="6" customWidth="1"/>
    <col min="6398" max="6398" width="14.85546875" style="6" customWidth="1"/>
    <col min="6399" max="6399" width="19" style="6" customWidth="1"/>
    <col min="6400" max="6400" width="14.42578125" style="6" customWidth="1"/>
    <col min="6401" max="6401" width="21.7109375" style="6" customWidth="1"/>
    <col min="6402" max="6405" width="9.140625" style="6"/>
    <col min="6406" max="6406" width="10.140625" style="6" customWidth="1"/>
    <col min="6407" max="6649" width="9.140625" style="6"/>
    <col min="6650" max="6650" width="20.85546875" style="6" customWidth="1"/>
    <col min="6651" max="6651" width="15.5703125" style="6" customWidth="1"/>
    <col min="6652" max="6652" width="16" style="6" customWidth="1"/>
    <col min="6653" max="6653" width="14.140625" style="6" customWidth="1"/>
    <col min="6654" max="6654" width="14.85546875" style="6" customWidth="1"/>
    <col min="6655" max="6655" width="19" style="6" customWidth="1"/>
    <col min="6656" max="6656" width="14.42578125" style="6" customWidth="1"/>
    <col min="6657" max="6657" width="21.7109375" style="6" customWidth="1"/>
    <col min="6658" max="6661" width="9.140625" style="6"/>
    <col min="6662" max="6662" width="10.140625" style="6" customWidth="1"/>
    <col min="6663" max="6905" width="9.140625" style="6"/>
    <col min="6906" max="6906" width="20.85546875" style="6" customWidth="1"/>
    <col min="6907" max="6907" width="15.5703125" style="6" customWidth="1"/>
    <col min="6908" max="6908" width="16" style="6" customWidth="1"/>
    <col min="6909" max="6909" width="14.140625" style="6" customWidth="1"/>
    <col min="6910" max="6910" width="14.85546875" style="6" customWidth="1"/>
    <col min="6911" max="6911" width="19" style="6" customWidth="1"/>
    <col min="6912" max="6912" width="14.42578125" style="6" customWidth="1"/>
    <col min="6913" max="6913" width="21.7109375" style="6" customWidth="1"/>
    <col min="6914" max="6917" width="9.140625" style="6"/>
    <col min="6918" max="6918" width="10.140625" style="6" customWidth="1"/>
    <col min="6919" max="7161" width="9.140625" style="6"/>
    <col min="7162" max="7162" width="20.85546875" style="6" customWidth="1"/>
    <col min="7163" max="7163" width="15.5703125" style="6" customWidth="1"/>
    <col min="7164" max="7164" width="16" style="6" customWidth="1"/>
    <col min="7165" max="7165" width="14.140625" style="6" customWidth="1"/>
    <col min="7166" max="7166" width="14.85546875" style="6" customWidth="1"/>
    <col min="7167" max="7167" width="19" style="6" customWidth="1"/>
    <col min="7168" max="7168" width="14.42578125" style="6" customWidth="1"/>
    <col min="7169" max="7169" width="21.7109375" style="6" customWidth="1"/>
    <col min="7170" max="7173" width="9.140625" style="6"/>
    <col min="7174" max="7174" width="10.140625" style="6" customWidth="1"/>
    <col min="7175" max="7417" width="9.140625" style="6"/>
    <col min="7418" max="7418" width="20.85546875" style="6" customWidth="1"/>
    <col min="7419" max="7419" width="15.5703125" style="6" customWidth="1"/>
    <col min="7420" max="7420" width="16" style="6" customWidth="1"/>
    <col min="7421" max="7421" width="14.140625" style="6" customWidth="1"/>
    <col min="7422" max="7422" width="14.85546875" style="6" customWidth="1"/>
    <col min="7423" max="7423" width="19" style="6" customWidth="1"/>
    <col min="7424" max="7424" width="14.42578125" style="6" customWidth="1"/>
    <col min="7425" max="7425" width="21.7109375" style="6" customWidth="1"/>
    <col min="7426" max="7429" width="9.140625" style="6"/>
    <col min="7430" max="7430" width="10.140625" style="6" customWidth="1"/>
    <col min="7431" max="7673" width="9.140625" style="6"/>
    <col min="7674" max="7674" width="20.85546875" style="6" customWidth="1"/>
    <col min="7675" max="7675" width="15.5703125" style="6" customWidth="1"/>
    <col min="7676" max="7676" width="16" style="6" customWidth="1"/>
    <col min="7677" max="7677" width="14.140625" style="6" customWidth="1"/>
    <col min="7678" max="7678" width="14.85546875" style="6" customWidth="1"/>
    <col min="7679" max="7679" width="19" style="6" customWidth="1"/>
    <col min="7680" max="7680" width="14.42578125" style="6" customWidth="1"/>
    <col min="7681" max="7681" width="21.7109375" style="6" customWidth="1"/>
    <col min="7682" max="7685" width="9.140625" style="6"/>
    <col min="7686" max="7686" width="10.140625" style="6" customWidth="1"/>
    <col min="7687" max="7929" width="9.140625" style="6"/>
    <col min="7930" max="7930" width="20.85546875" style="6" customWidth="1"/>
    <col min="7931" max="7931" width="15.5703125" style="6" customWidth="1"/>
    <col min="7932" max="7932" width="16" style="6" customWidth="1"/>
    <col min="7933" max="7933" width="14.140625" style="6" customWidth="1"/>
    <col min="7934" max="7934" width="14.85546875" style="6" customWidth="1"/>
    <col min="7935" max="7935" width="19" style="6" customWidth="1"/>
    <col min="7936" max="7936" width="14.42578125" style="6" customWidth="1"/>
    <col min="7937" max="7937" width="21.7109375" style="6" customWidth="1"/>
    <col min="7938" max="7941" width="9.140625" style="6"/>
    <col min="7942" max="7942" width="10.140625" style="6" customWidth="1"/>
    <col min="7943" max="8185" width="9.140625" style="6"/>
    <col min="8186" max="8186" width="20.85546875" style="6" customWidth="1"/>
    <col min="8187" max="8187" width="15.5703125" style="6" customWidth="1"/>
    <col min="8188" max="8188" width="16" style="6" customWidth="1"/>
    <col min="8189" max="8189" width="14.140625" style="6" customWidth="1"/>
    <col min="8190" max="8190" width="14.85546875" style="6" customWidth="1"/>
    <col min="8191" max="8191" width="19" style="6" customWidth="1"/>
    <col min="8192" max="8192" width="14.42578125" style="6" customWidth="1"/>
    <col min="8193" max="8193" width="21.7109375" style="6" customWidth="1"/>
    <col min="8194" max="8197" width="9.140625" style="6"/>
    <col min="8198" max="8198" width="10.140625" style="6" customWidth="1"/>
    <col min="8199" max="8441" width="9.140625" style="6"/>
    <col min="8442" max="8442" width="20.85546875" style="6" customWidth="1"/>
    <col min="8443" max="8443" width="15.5703125" style="6" customWidth="1"/>
    <col min="8444" max="8444" width="16" style="6" customWidth="1"/>
    <col min="8445" max="8445" width="14.140625" style="6" customWidth="1"/>
    <col min="8446" max="8446" width="14.85546875" style="6" customWidth="1"/>
    <col min="8447" max="8447" width="19" style="6" customWidth="1"/>
    <col min="8448" max="8448" width="14.42578125" style="6" customWidth="1"/>
    <col min="8449" max="8449" width="21.7109375" style="6" customWidth="1"/>
    <col min="8450" max="8453" width="9.140625" style="6"/>
    <col min="8454" max="8454" width="10.140625" style="6" customWidth="1"/>
    <col min="8455" max="8697" width="9.140625" style="6"/>
    <col min="8698" max="8698" width="20.85546875" style="6" customWidth="1"/>
    <col min="8699" max="8699" width="15.5703125" style="6" customWidth="1"/>
    <col min="8700" max="8700" width="16" style="6" customWidth="1"/>
    <col min="8701" max="8701" width="14.140625" style="6" customWidth="1"/>
    <col min="8702" max="8702" width="14.85546875" style="6" customWidth="1"/>
    <col min="8703" max="8703" width="19" style="6" customWidth="1"/>
    <col min="8704" max="8704" width="14.42578125" style="6" customWidth="1"/>
    <col min="8705" max="8705" width="21.7109375" style="6" customWidth="1"/>
    <col min="8706" max="8709" width="9.140625" style="6"/>
    <col min="8710" max="8710" width="10.140625" style="6" customWidth="1"/>
    <col min="8711" max="8953" width="9.140625" style="6"/>
    <col min="8954" max="8954" width="20.85546875" style="6" customWidth="1"/>
    <col min="8955" max="8955" width="15.5703125" style="6" customWidth="1"/>
    <col min="8956" max="8956" width="16" style="6" customWidth="1"/>
    <col min="8957" max="8957" width="14.140625" style="6" customWidth="1"/>
    <col min="8958" max="8958" width="14.85546875" style="6" customWidth="1"/>
    <col min="8959" max="8959" width="19" style="6" customWidth="1"/>
    <col min="8960" max="8960" width="14.42578125" style="6" customWidth="1"/>
    <col min="8961" max="8961" width="21.7109375" style="6" customWidth="1"/>
    <col min="8962" max="8965" width="9.140625" style="6"/>
    <col min="8966" max="8966" width="10.140625" style="6" customWidth="1"/>
    <col min="8967" max="9209" width="9.140625" style="6"/>
    <col min="9210" max="9210" width="20.85546875" style="6" customWidth="1"/>
    <col min="9211" max="9211" width="15.5703125" style="6" customWidth="1"/>
    <col min="9212" max="9212" width="16" style="6" customWidth="1"/>
    <col min="9213" max="9213" width="14.140625" style="6" customWidth="1"/>
    <col min="9214" max="9214" width="14.85546875" style="6" customWidth="1"/>
    <col min="9215" max="9215" width="19" style="6" customWidth="1"/>
    <col min="9216" max="9216" width="14.42578125" style="6" customWidth="1"/>
    <col min="9217" max="9217" width="21.7109375" style="6" customWidth="1"/>
    <col min="9218" max="9221" width="9.140625" style="6"/>
    <col min="9222" max="9222" width="10.140625" style="6" customWidth="1"/>
    <col min="9223" max="9465" width="9.140625" style="6"/>
    <col min="9466" max="9466" width="20.85546875" style="6" customWidth="1"/>
    <col min="9467" max="9467" width="15.5703125" style="6" customWidth="1"/>
    <col min="9468" max="9468" width="16" style="6" customWidth="1"/>
    <col min="9469" max="9469" width="14.140625" style="6" customWidth="1"/>
    <col min="9470" max="9470" width="14.85546875" style="6" customWidth="1"/>
    <col min="9471" max="9471" width="19" style="6" customWidth="1"/>
    <col min="9472" max="9472" width="14.42578125" style="6" customWidth="1"/>
    <col min="9473" max="9473" width="21.7109375" style="6" customWidth="1"/>
    <col min="9474" max="9477" width="9.140625" style="6"/>
    <col min="9478" max="9478" width="10.140625" style="6" customWidth="1"/>
    <col min="9479" max="9721" width="9.140625" style="6"/>
    <col min="9722" max="9722" width="20.85546875" style="6" customWidth="1"/>
    <col min="9723" max="9723" width="15.5703125" style="6" customWidth="1"/>
    <col min="9724" max="9724" width="16" style="6" customWidth="1"/>
    <col min="9725" max="9725" width="14.140625" style="6" customWidth="1"/>
    <col min="9726" max="9726" width="14.85546875" style="6" customWidth="1"/>
    <col min="9727" max="9727" width="19" style="6" customWidth="1"/>
    <col min="9728" max="9728" width="14.42578125" style="6" customWidth="1"/>
    <col min="9729" max="9729" width="21.7109375" style="6" customWidth="1"/>
    <col min="9730" max="9733" width="9.140625" style="6"/>
    <col min="9734" max="9734" width="10.140625" style="6" customWidth="1"/>
    <col min="9735" max="9977" width="9.140625" style="6"/>
    <col min="9978" max="9978" width="20.85546875" style="6" customWidth="1"/>
    <col min="9979" max="9979" width="15.5703125" style="6" customWidth="1"/>
    <col min="9980" max="9980" width="16" style="6" customWidth="1"/>
    <col min="9981" max="9981" width="14.140625" style="6" customWidth="1"/>
    <col min="9982" max="9982" width="14.85546875" style="6" customWidth="1"/>
    <col min="9983" max="9983" width="19" style="6" customWidth="1"/>
    <col min="9984" max="9984" width="14.42578125" style="6" customWidth="1"/>
    <col min="9985" max="9985" width="21.7109375" style="6" customWidth="1"/>
    <col min="9986" max="9989" width="9.140625" style="6"/>
    <col min="9990" max="9990" width="10.140625" style="6" customWidth="1"/>
    <col min="9991" max="10233" width="9.140625" style="6"/>
    <col min="10234" max="10234" width="20.85546875" style="6" customWidth="1"/>
    <col min="10235" max="10235" width="15.5703125" style="6" customWidth="1"/>
    <col min="10236" max="10236" width="16" style="6" customWidth="1"/>
    <col min="10237" max="10237" width="14.140625" style="6" customWidth="1"/>
    <col min="10238" max="10238" width="14.85546875" style="6" customWidth="1"/>
    <col min="10239" max="10239" width="19" style="6" customWidth="1"/>
    <col min="10240" max="10240" width="14.42578125" style="6" customWidth="1"/>
    <col min="10241" max="10241" width="21.7109375" style="6" customWidth="1"/>
    <col min="10242" max="10245" width="9.140625" style="6"/>
    <col min="10246" max="10246" width="10.140625" style="6" customWidth="1"/>
    <col min="10247" max="10489" width="9.140625" style="6"/>
    <col min="10490" max="10490" width="20.85546875" style="6" customWidth="1"/>
    <col min="10491" max="10491" width="15.5703125" style="6" customWidth="1"/>
    <col min="10492" max="10492" width="16" style="6" customWidth="1"/>
    <col min="10493" max="10493" width="14.140625" style="6" customWidth="1"/>
    <col min="10494" max="10494" width="14.85546875" style="6" customWidth="1"/>
    <col min="10495" max="10495" width="19" style="6" customWidth="1"/>
    <col min="10496" max="10496" width="14.42578125" style="6" customWidth="1"/>
    <col min="10497" max="10497" width="21.7109375" style="6" customWidth="1"/>
    <col min="10498" max="10501" width="9.140625" style="6"/>
    <col min="10502" max="10502" width="10.140625" style="6" customWidth="1"/>
    <col min="10503" max="10745" width="9.140625" style="6"/>
    <col min="10746" max="10746" width="20.85546875" style="6" customWidth="1"/>
    <col min="10747" max="10747" width="15.5703125" style="6" customWidth="1"/>
    <col min="10748" max="10748" width="16" style="6" customWidth="1"/>
    <col min="10749" max="10749" width="14.140625" style="6" customWidth="1"/>
    <col min="10750" max="10750" width="14.85546875" style="6" customWidth="1"/>
    <col min="10751" max="10751" width="19" style="6" customWidth="1"/>
    <col min="10752" max="10752" width="14.42578125" style="6" customWidth="1"/>
    <col min="10753" max="10753" width="21.7109375" style="6" customWidth="1"/>
    <col min="10754" max="10757" width="9.140625" style="6"/>
    <col min="10758" max="10758" width="10.140625" style="6" customWidth="1"/>
    <col min="10759" max="11001" width="9.140625" style="6"/>
    <col min="11002" max="11002" width="20.85546875" style="6" customWidth="1"/>
    <col min="11003" max="11003" width="15.5703125" style="6" customWidth="1"/>
    <col min="11004" max="11004" width="16" style="6" customWidth="1"/>
    <col min="11005" max="11005" width="14.140625" style="6" customWidth="1"/>
    <col min="11006" max="11006" width="14.85546875" style="6" customWidth="1"/>
    <col min="11007" max="11007" width="19" style="6" customWidth="1"/>
    <col min="11008" max="11008" width="14.42578125" style="6" customWidth="1"/>
    <col min="11009" max="11009" width="21.7109375" style="6" customWidth="1"/>
    <col min="11010" max="11013" width="9.140625" style="6"/>
    <col min="11014" max="11014" width="10.140625" style="6" customWidth="1"/>
    <col min="11015" max="11257" width="9.140625" style="6"/>
    <col min="11258" max="11258" width="20.85546875" style="6" customWidth="1"/>
    <col min="11259" max="11259" width="15.5703125" style="6" customWidth="1"/>
    <col min="11260" max="11260" width="16" style="6" customWidth="1"/>
    <col min="11261" max="11261" width="14.140625" style="6" customWidth="1"/>
    <col min="11262" max="11262" width="14.85546875" style="6" customWidth="1"/>
    <col min="11263" max="11263" width="19" style="6" customWidth="1"/>
    <col min="11264" max="11264" width="14.42578125" style="6" customWidth="1"/>
    <col min="11265" max="11265" width="21.7109375" style="6" customWidth="1"/>
    <col min="11266" max="11269" width="9.140625" style="6"/>
    <col min="11270" max="11270" width="10.140625" style="6" customWidth="1"/>
    <col min="11271" max="11513" width="9.140625" style="6"/>
    <col min="11514" max="11514" width="20.85546875" style="6" customWidth="1"/>
    <col min="11515" max="11515" width="15.5703125" style="6" customWidth="1"/>
    <col min="11516" max="11516" width="16" style="6" customWidth="1"/>
    <col min="11517" max="11517" width="14.140625" style="6" customWidth="1"/>
    <col min="11518" max="11518" width="14.85546875" style="6" customWidth="1"/>
    <col min="11519" max="11519" width="19" style="6" customWidth="1"/>
    <col min="11520" max="11520" width="14.42578125" style="6" customWidth="1"/>
    <col min="11521" max="11521" width="21.7109375" style="6" customWidth="1"/>
    <col min="11522" max="11525" width="9.140625" style="6"/>
    <col min="11526" max="11526" width="10.140625" style="6" customWidth="1"/>
    <col min="11527" max="11769" width="9.140625" style="6"/>
    <col min="11770" max="11770" width="20.85546875" style="6" customWidth="1"/>
    <col min="11771" max="11771" width="15.5703125" style="6" customWidth="1"/>
    <col min="11772" max="11772" width="16" style="6" customWidth="1"/>
    <col min="11773" max="11773" width="14.140625" style="6" customWidth="1"/>
    <col min="11774" max="11774" width="14.85546875" style="6" customWidth="1"/>
    <col min="11775" max="11775" width="19" style="6" customWidth="1"/>
    <col min="11776" max="11776" width="14.42578125" style="6" customWidth="1"/>
    <col min="11777" max="11777" width="21.7109375" style="6" customWidth="1"/>
    <col min="11778" max="11781" width="9.140625" style="6"/>
    <col min="11782" max="11782" width="10.140625" style="6" customWidth="1"/>
    <col min="11783" max="12025" width="9.140625" style="6"/>
    <col min="12026" max="12026" width="20.85546875" style="6" customWidth="1"/>
    <col min="12027" max="12027" width="15.5703125" style="6" customWidth="1"/>
    <col min="12028" max="12028" width="16" style="6" customWidth="1"/>
    <col min="12029" max="12029" width="14.140625" style="6" customWidth="1"/>
    <col min="12030" max="12030" width="14.85546875" style="6" customWidth="1"/>
    <col min="12031" max="12031" width="19" style="6" customWidth="1"/>
    <col min="12032" max="12032" width="14.42578125" style="6" customWidth="1"/>
    <col min="12033" max="12033" width="21.7109375" style="6" customWidth="1"/>
    <col min="12034" max="12037" width="9.140625" style="6"/>
    <col min="12038" max="12038" width="10.140625" style="6" customWidth="1"/>
    <col min="12039" max="12281" width="9.140625" style="6"/>
    <col min="12282" max="12282" width="20.85546875" style="6" customWidth="1"/>
    <col min="12283" max="12283" width="15.5703125" style="6" customWidth="1"/>
    <col min="12284" max="12284" width="16" style="6" customWidth="1"/>
    <col min="12285" max="12285" width="14.140625" style="6" customWidth="1"/>
    <col min="12286" max="12286" width="14.85546875" style="6" customWidth="1"/>
    <col min="12287" max="12287" width="19" style="6" customWidth="1"/>
    <col min="12288" max="12288" width="14.42578125" style="6" customWidth="1"/>
    <col min="12289" max="12289" width="21.7109375" style="6" customWidth="1"/>
    <col min="12290" max="12293" width="9.140625" style="6"/>
    <col min="12294" max="12294" width="10.140625" style="6" customWidth="1"/>
    <col min="12295" max="12537" width="9.140625" style="6"/>
    <col min="12538" max="12538" width="20.85546875" style="6" customWidth="1"/>
    <col min="12539" max="12539" width="15.5703125" style="6" customWidth="1"/>
    <col min="12540" max="12540" width="16" style="6" customWidth="1"/>
    <col min="12541" max="12541" width="14.140625" style="6" customWidth="1"/>
    <col min="12542" max="12542" width="14.85546875" style="6" customWidth="1"/>
    <col min="12543" max="12543" width="19" style="6" customWidth="1"/>
    <col min="12544" max="12544" width="14.42578125" style="6" customWidth="1"/>
    <col min="12545" max="12545" width="21.7109375" style="6" customWidth="1"/>
    <col min="12546" max="12549" width="9.140625" style="6"/>
    <col min="12550" max="12550" width="10.140625" style="6" customWidth="1"/>
    <col min="12551" max="12793" width="9.140625" style="6"/>
    <col min="12794" max="12794" width="20.85546875" style="6" customWidth="1"/>
    <col min="12795" max="12795" width="15.5703125" style="6" customWidth="1"/>
    <col min="12796" max="12796" width="16" style="6" customWidth="1"/>
    <col min="12797" max="12797" width="14.140625" style="6" customWidth="1"/>
    <col min="12798" max="12798" width="14.85546875" style="6" customWidth="1"/>
    <col min="12799" max="12799" width="19" style="6" customWidth="1"/>
    <col min="12800" max="12800" width="14.42578125" style="6" customWidth="1"/>
    <col min="12801" max="12801" width="21.7109375" style="6" customWidth="1"/>
    <col min="12802" max="12805" width="9.140625" style="6"/>
    <col min="12806" max="12806" width="10.140625" style="6" customWidth="1"/>
    <col min="12807" max="13049" width="9.140625" style="6"/>
    <col min="13050" max="13050" width="20.85546875" style="6" customWidth="1"/>
    <col min="13051" max="13051" width="15.5703125" style="6" customWidth="1"/>
    <col min="13052" max="13052" width="16" style="6" customWidth="1"/>
    <col min="13053" max="13053" width="14.140625" style="6" customWidth="1"/>
    <col min="13054" max="13054" width="14.85546875" style="6" customWidth="1"/>
    <col min="13055" max="13055" width="19" style="6" customWidth="1"/>
    <col min="13056" max="13056" width="14.42578125" style="6" customWidth="1"/>
    <col min="13057" max="13057" width="21.7109375" style="6" customWidth="1"/>
    <col min="13058" max="13061" width="9.140625" style="6"/>
    <col min="13062" max="13062" width="10.140625" style="6" customWidth="1"/>
    <col min="13063" max="13305" width="9.140625" style="6"/>
    <col min="13306" max="13306" width="20.85546875" style="6" customWidth="1"/>
    <col min="13307" max="13307" width="15.5703125" style="6" customWidth="1"/>
    <col min="13308" max="13308" width="16" style="6" customWidth="1"/>
    <col min="13309" max="13309" width="14.140625" style="6" customWidth="1"/>
    <col min="13310" max="13310" width="14.85546875" style="6" customWidth="1"/>
    <col min="13311" max="13311" width="19" style="6" customWidth="1"/>
    <col min="13312" max="13312" width="14.42578125" style="6" customWidth="1"/>
    <col min="13313" max="13313" width="21.7109375" style="6" customWidth="1"/>
    <col min="13314" max="13317" width="9.140625" style="6"/>
    <col min="13318" max="13318" width="10.140625" style="6" customWidth="1"/>
    <col min="13319" max="13561" width="9.140625" style="6"/>
    <col min="13562" max="13562" width="20.85546875" style="6" customWidth="1"/>
    <col min="13563" max="13563" width="15.5703125" style="6" customWidth="1"/>
    <col min="13564" max="13564" width="16" style="6" customWidth="1"/>
    <col min="13565" max="13565" width="14.140625" style="6" customWidth="1"/>
    <col min="13566" max="13566" width="14.85546875" style="6" customWidth="1"/>
    <col min="13567" max="13567" width="19" style="6" customWidth="1"/>
    <col min="13568" max="13568" width="14.42578125" style="6" customWidth="1"/>
    <col min="13569" max="13569" width="21.7109375" style="6" customWidth="1"/>
    <col min="13570" max="13573" width="9.140625" style="6"/>
    <col min="13574" max="13574" width="10.140625" style="6" customWidth="1"/>
    <col min="13575" max="13817" width="9.140625" style="6"/>
    <col min="13818" max="13818" width="20.85546875" style="6" customWidth="1"/>
    <col min="13819" max="13819" width="15.5703125" style="6" customWidth="1"/>
    <col min="13820" max="13820" width="16" style="6" customWidth="1"/>
    <col min="13821" max="13821" width="14.140625" style="6" customWidth="1"/>
    <col min="13822" max="13822" width="14.85546875" style="6" customWidth="1"/>
    <col min="13823" max="13823" width="19" style="6" customWidth="1"/>
    <col min="13824" max="13824" width="14.42578125" style="6" customWidth="1"/>
    <col min="13825" max="13825" width="21.7109375" style="6" customWidth="1"/>
    <col min="13826" max="13829" width="9.140625" style="6"/>
    <col min="13830" max="13830" width="10.140625" style="6" customWidth="1"/>
    <col min="13831" max="14073" width="9.140625" style="6"/>
    <col min="14074" max="14074" width="20.85546875" style="6" customWidth="1"/>
    <col min="14075" max="14075" width="15.5703125" style="6" customWidth="1"/>
    <col min="14076" max="14076" width="16" style="6" customWidth="1"/>
    <col min="14077" max="14077" width="14.140625" style="6" customWidth="1"/>
    <col min="14078" max="14078" width="14.85546875" style="6" customWidth="1"/>
    <col min="14079" max="14079" width="19" style="6" customWidth="1"/>
    <col min="14080" max="14080" width="14.42578125" style="6" customWidth="1"/>
    <col min="14081" max="14081" width="21.7109375" style="6" customWidth="1"/>
    <col min="14082" max="14085" width="9.140625" style="6"/>
    <col min="14086" max="14086" width="10.140625" style="6" customWidth="1"/>
    <col min="14087" max="14329" width="9.140625" style="6"/>
    <col min="14330" max="14330" width="20.85546875" style="6" customWidth="1"/>
    <col min="14331" max="14331" width="15.5703125" style="6" customWidth="1"/>
    <col min="14332" max="14332" width="16" style="6" customWidth="1"/>
    <col min="14333" max="14333" width="14.140625" style="6" customWidth="1"/>
    <col min="14334" max="14334" width="14.85546875" style="6" customWidth="1"/>
    <col min="14335" max="14335" width="19" style="6" customWidth="1"/>
    <col min="14336" max="14336" width="14.42578125" style="6" customWidth="1"/>
    <col min="14337" max="14337" width="21.7109375" style="6" customWidth="1"/>
    <col min="14338" max="14341" width="9.140625" style="6"/>
    <col min="14342" max="14342" width="10.140625" style="6" customWidth="1"/>
    <col min="14343" max="14585" width="9.140625" style="6"/>
    <col min="14586" max="14586" width="20.85546875" style="6" customWidth="1"/>
    <col min="14587" max="14587" width="15.5703125" style="6" customWidth="1"/>
    <col min="14588" max="14588" width="16" style="6" customWidth="1"/>
    <col min="14589" max="14589" width="14.140625" style="6" customWidth="1"/>
    <col min="14590" max="14590" width="14.85546875" style="6" customWidth="1"/>
    <col min="14591" max="14591" width="19" style="6" customWidth="1"/>
    <col min="14592" max="14592" width="14.42578125" style="6" customWidth="1"/>
    <col min="14593" max="14593" width="21.7109375" style="6" customWidth="1"/>
    <col min="14594" max="14597" width="9.140625" style="6"/>
    <col min="14598" max="14598" width="10.140625" style="6" customWidth="1"/>
    <col min="14599" max="14841" width="9.140625" style="6"/>
    <col min="14842" max="14842" width="20.85546875" style="6" customWidth="1"/>
    <col min="14843" max="14843" width="15.5703125" style="6" customWidth="1"/>
    <col min="14844" max="14844" width="16" style="6" customWidth="1"/>
    <col min="14845" max="14845" width="14.140625" style="6" customWidth="1"/>
    <col min="14846" max="14846" width="14.85546875" style="6" customWidth="1"/>
    <col min="14847" max="14847" width="19" style="6" customWidth="1"/>
    <col min="14848" max="14848" width="14.42578125" style="6" customWidth="1"/>
    <col min="14849" max="14849" width="21.7109375" style="6" customWidth="1"/>
    <col min="14850" max="14853" width="9.140625" style="6"/>
    <col min="14854" max="14854" width="10.140625" style="6" customWidth="1"/>
    <col min="14855" max="15097" width="9.140625" style="6"/>
    <col min="15098" max="15098" width="20.85546875" style="6" customWidth="1"/>
    <col min="15099" max="15099" width="15.5703125" style="6" customWidth="1"/>
    <col min="15100" max="15100" width="16" style="6" customWidth="1"/>
    <col min="15101" max="15101" width="14.140625" style="6" customWidth="1"/>
    <col min="15102" max="15102" width="14.85546875" style="6" customWidth="1"/>
    <col min="15103" max="15103" width="19" style="6" customWidth="1"/>
    <col min="15104" max="15104" width="14.42578125" style="6" customWidth="1"/>
    <col min="15105" max="15105" width="21.7109375" style="6" customWidth="1"/>
    <col min="15106" max="15109" width="9.140625" style="6"/>
    <col min="15110" max="15110" width="10.140625" style="6" customWidth="1"/>
    <col min="15111" max="15353" width="9.140625" style="6"/>
    <col min="15354" max="15354" width="20.85546875" style="6" customWidth="1"/>
    <col min="15355" max="15355" width="15.5703125" style="6" customWidth="1"/>
    <col min="15356" max="15356" width="16" style="6" customWidth="1"/>
    <col min="15357" max="15357" width="14.140625" style="6" customWidth="1"/>
    <col min="15358" max="15358" width="14.85546875" style="6" customWidth="1"/>
    <col min="15359" max="15359" width="19" style="6" customWidth="1"/>
    <col min="15360" max="15360" width="14.42578125" style="6" customWidth="1"/>
    <col min="15361" max="15361" width="21.7109375" style="6" customWidth="1"/>
    <col min="15362" max="15365" width="9.140625" style="6"/>
    <col min="15366" max="15366" width="10.140625" style="6" customWidth="1"/>
    <col min="15367" max="15609" width="9.140625" style="6"/>
    <col min="15610" max="15610" width="20.85546875" style="6" customWidth="1"/>
    <col min="15611" max="15611" width="15.5703125" style="6" customWidth="1"/>
    <col min="15612" max="15612" width="16" style="6" customWidth="1"/>
    <col min="15613" max="15613" width="14.140625" style="6" customWidth="1"/>
    <col min="15614" max="15614" width="14.85546875" style="6" customWidth="1"/>
    <col min="15615" max="15615" width="19" style="6" customWidth="1"/>
    <col min="15616" max="15616" width="14.42578125" style="6" customWidth="1"/>
    <col min="15617" max="15617" width="21.7109375" style="6" customWidth="1"/>
    <col min="15618" max="15621" width="9.140625" style="6"/>
    <col min="15622" max="15622" width="10.140625" style="6" customWidth="1"/>
    <col min="15623" max="15865" width="9.140625" style="6"/>
    <col min="15866" max="15866" width="20.85546875" style="6" customWidth="1"/>
    <col min="15867" max="15867" width="15.5703125" style="6" customWidth="1"/>
    <col min="15868" max="15868" width="16" style="6" customWidth="1"/>
    <col min="15869" max="15869" width="14.140625" style="6" customWidth="1"/>
    <col min="15870" max="15870" width="14.85546875" style="6" customWidth="1"/>
    <col min="15871" max="15871" width="19" style="6" customWidth="1"/>
    <col min="15872" max="15872" width="14.42578125" style="6" customWidth="1"/>
    <col min="15873" max="15873" width="21.7109375" style="6" customWidth="1"/>
    <col min="15874" max="15877" width="9.140625" style="6"/>
    <col min="15878" max="15878" width="10.140625" style="6" customWidth="1"/>
    <col min="15879" max="16121" width="9.140625" style="6"/>
    <col min="16122" max="16122" width="20.85546875" style="6" customWidth="1"/>
    <col min="16123" max="16123" width="15.5703125" style="6" customWidth="1"/>
    <col min="16124" max="16124" width="16" style="6" customWidth="1"/>
    <col min="16125" max="16125" width="14.140625" style="6" customWidth="1"/>
    <col min="16126" max="16126" width="14.85546875" style="6" customWidth="1"/>
    <col min="16127" max="16127" width="19" style="6" customWidth="1"/>
    <col min="16128" max="16128" width="14.42578125" style="6" customWidth="1"/>
    <col min="16129" max="16129" width="21.7109375" style="6" customWidth="1"/>
    <col min="16130" max="16133" width="9.140625" style="6"/>
    <col min="16134" max="16134" width="10.140625" style="6" customWidth="1"/>
    <col min="16135" max="16384" width="9.140625" style="6"/>
  </cols>
  <sheetData>
    <row r="1" spans="1:14" ht="12" customHeight="1">
      <c r="A1" s="223" t="s">
        <v>249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  <c r="L1" s="223"/>
      <c r="M1" s="223"/>
      <c r="N1" s="223"/>
    </row>
    <row r="2" spans="1:14" ht="13.5" customHeight="1">
      <c r="A2" s="241"/>
      <c r="B2" s="244" t="s">
        <v>169</v>
      </c>
      <c r="C2" s="227" t="s">
        <v>170</v>
      </c>
      <c r="D2" s="226" t="s">
        <v>154</v>
      </c>
      <c r="E2" s="228"/>
      <c r="F2" s="228"/>
      <c r="G2" s="228"/>
      <c r="H2" s="228"/>
      <c r="I2" s="228"/>
      <c r="J2" s="228"/>
      <c r="K2" s="228"/>
      <c r="L2" s="228"/>
      <c r="M2" s="228"/>
      <c r="N2" s="228"/>
    </row>
    <row r="3" spans="1:14" ht="87.75" customHeight="1">
      <c r="A3" s="242"/>
      <c r="B3" s="231"/>
      <c r="C3" s="227"/>
      <c r="D3" s="194" t="s">
        <v>96</v>
      </c>
      <c r="E3" s="192" t="s">
        <v>67</v>
      </c>
      <c r="F3" s="192" t="s">
        <v>60</v>
      </c>
      <c r="G3" s="192" t="s">
        <v>61</v>
      </c>
      <c r="H3" s="192" t="s">
        <v>62</v>
      </c>
      <c r="I3" s="192" t="s">
        <v>68</v>
      </c>
      <c r="J3" s="192" t="s">
        <v>69</v>
      </c>
      <c r="K3" s="192" t="s">
        <v>64</v>
      </c>
      <c r="L3" s="192" t="s">
        <v>65</v>
      </c>
      <c r="M3" s="192" t="s">
        <v>133</v>
      </c>
      <c r="N3" s="189" t="s">
        <v>70</v>
      </c>
    </row>
    <row r="4" spans="1:14">
      <c r="A4" s="89" t="s">
        <v>30</v>
      </c>
      <c r="B4" s="153">
        <v>24809099</v>
      </c>
      <c r="C4" s="153">
        <v>378168674</v>
      </c>
      <c r="D4" s="153">
        <v>6235526</v>
      </c>
      <c r="E4" s="153">
        <v>115450741</v>
      </c>
      <c r="F4" s="153">
        <v>26004948</v>
      </c>
      <c r="G4" s="153">
        <v>20189829</v>
      </c>
      <c r="H4" s="153">
        <v>2602256</v>
      </c>
      <c r="I4" s="153">
        <v>90211177</v>
      </c>
      <c r="J4" s="153">
        <v>2560620</v>
      </c>
      <c r="K4" s="153">
        <v>43202791</v>
      </c>
      <c r="L4" s="153" t="s">
        <v>124</v>
      </c>
      <c r="M4" s="123">
        <v>1213746</v>
      </c>
      <c r="N4" s="153">
        <v>70497040</v>
      </c>
    </row>
    <row r="5" spans="1:14" ht="22.5" customHeight="1">
      <c r="A5" s="69" t="s">
        <v>211</v>
      </c>
      <c r="B5" s="153" t="s">
        <v>125</v>
      </c>
      <c r="C5" s="153" t="s">
        <v>125</v>
      </c>
      <c r="D5" s="153" t="s">
        <v>124</v>
      </c>
      <c r="E5" s="153" t="s">
        <v>124</v>
      </c>
      <c r="F5" s="153" t="s">
        <v>124</v>
      </c>
      <c r="G5" s="153" t="s">
        <v>124</v>
      </c>
      <c r="H5" s="153" t="s">
        <v>124</v>
      </c>
      <c r="I5" s="153" t="s">
        <v>124</v>
      </c>
      <c r="J5" s="153" t="s">
        <v>124</v>
      </c>
      <c r="K5" s="153" t="s">
        <v>124</v>
      </c>
      <c r="L5" s="153" t="s">
        <v>124</v>
      </c>
      <c r="M5" s="123" t="s">
        <v>124</v>
      </c>
      <c r="N5" s="153" t="s">
        <v>125</v>
      </c>
    </row>
    <row r="6" spans="1:14" ht="56.25" customHeight="1">
      <c r="A6" s="69" t="s">
        <v>265</v>
      </c>
      <c r="B6" s="153" t="s">
        <v>125</v>
      </c>
      <c r="C6" s="153" t="s">
        <v>125</v>
      </c>
      <c r="D6" s="153" t="s">
        <v>124</v>
      </c>
      <c r="E6" s="153" t="s">
        <v>124</v>
      </c>
      <c r="F6" s="153" t="s">
        <v>124</v>
      </c>
      <c r="G6" s="153" t="s">
        <v>124</v>
      </c>
      <c r="H6" s="153" t="s">
        <v>124</v>
      </c>
      <c r="I6" s="153" t="s">
        <v>124</v>
      </c>
      <c r="J6" s="153" t="s">
        <v>124</v>
      </c>
      <c r="K6" s="153" t="s">
        <v>124</v>
      </c>
      <c r="L6" s="153" t="s">
        <v>124</v>
      </c>
      <c r="M6" s="123" t="s">
        <v>124</v>
      </c>
      <c r="N6" s="153" t="s">
        <v>125</v>
      </c>
    </row>
    <row r="7" spans="1:14" ht="33.75" customHeight="1">
      <c r="A7" s="69" t="s">
        <v>31</v>
      </c>
      <c r="B7" s="153" t="s">
        <v>125</v>
      </c>
      <c r="C7" s="153" t="s">
        <v>125</v>
      </c>
      <c r="D7" s="153" t="s">
        <v>124</v>
      </c>
      <c r="E7" s="153" t="s">
        <v>124</v>
      </c>
      <c r="F7" s="153" t="s">
        <v>124</v>
      </c>
      <c r="G7" s="153" t="s">
        <v>124</v>
      </c>
      <c r="H7" s="153" t="s">
        <v>124</v>
      </c>
      <c r="I7" s="153" t="s">
        <v>124</v>
      </c>
      <c r="J7" s="153" t="s">
        <v>124</v>
      </c>
      <c r="K7" s="153" t="s">
        <v>124</v>
      </c>
      <c r="L7" s="153" t="s">
        <v>124</v>
      </c>
      <c r="M7" s="123" t="s">
        <v>124</v>
      </c>
      <c r="N7" s="153" t="s">
        <v>125</v>
      </c>
    </row>
    <row r="8" spans="1:14" ht="33.75" customHeight="1">
      <c r="A8" s="69" t="s">
        <v>213</v>
      </c>
      <c r="B8" s="153">
        <v>20813</v>
      </c>
      <c r="C8" s="153" t="s">
        <v>124</v>
      </c>
      <c r="D8" s="153" t="s">
        <v>124</v>
      </c>
      <c r="E8" s="153" t="s">
        <v>124</v>
      </c>
      <c r="F8" s="153" t="s">
        <v>124</v>
      </c>
      <c r="G8" s="153" t="s">
        <v>124</v>
      </c>
      <c r="H8" s="153" t="s">
        <v>124</v>
      </c>
      <c r="I8" s="153" t="s">
        <v>124</v>
      </c>
      <c r="J8" s="153" t="s">
        <v>124</v>
      </c>
      <c r="K8" s="153" t="s">
        <v>124</v>
      </c>
      <c r="L8" s="153" t="s">
        <v>124</v>
      </c>
      <c r="M8" s="123" t="s">
        <v>124</v>
      </c>
      <c r="N8" s="153" t="s">
        <v>124</v>
      </c>
    </row>
    <row r="9" spans="1:14" ht="22.5">
      <c r="A9" s="69" t="s">
        <v>32</v>
      </c>
      <c r="B9" s="153" t="s">
        <v>125</v>
      </c>
      <c r="C9" s="153" t="s">
        <v>124</v>
      </c>
      <c r="D9" s="153" t="s">
        <v>124</v>
      </c>
      <c r="E9" s="153" t="s">
        <v>124</v>
      </c>
      <c r="F9" s="153" t="s">
        <v>124</v>
      </c>
      <c r="G9" s="153" t="s">
        <v>124</v>
      </c>
      <c r="H9" s="153" t="s">
        <v>124</v>
      </c>
      <c r="I9" s="153" t="s">
        <v>124</v>
      </c>
      <c r="J9" s="153" t="s">
        <v>124</v>
      </c>
      <c r="K9" s="153" t="s">
        <v>124</v>
      </c>
      <c r="L9" s="153" t="s">
        <v>124</v>
      </c>
      <c r="M9" s="123" t="s">
        <v>124</v>
      </c>
      <c r="N9" s="153" t="s">
        <v>124</v>
      </c>
    </row>
    <row r="10" spans="1:14" ht="45" customHeight="1">
      <c r="A10" s="69" t="s">
        <v>33</v>
      </c>
      <c r="B10" s="153" t="s">
        <v>125</v>
      </c>
      <c r="C10" s="153" t="s">
        <v>124</v>
      </c>
      <c r="D10" s="153" t="s">
        <v>124</v>
      </c>
      <c r="E10" s="153" t="s">
        <v>124</v>
      </c>
      <c r="F10" s="153" t="s">
        <v>124</v>
      </c>
      <c r="G10" s="153" t="s">
        <v>124</v>
      </c>
      <c r="H10" s="153" t="s">
        <v>124</v>
      </c>
      <c r="I10" s="153" t="s">
        <v>124</v>
      </c>
      <c r="J10" s="153" t="s">
        <v>124</v>
      </c>
      <c r="K10" s="153" t="s">
        <v>124</v>
      </c>
      <c r="L10" s="153" t="s">
        <v>124</v>
      </c>
      <c r="M10" s="123" t="s">
        <v>124</v>
      </c>
      <c r="N10" s="153" t="s">
        <v>124</v>
      </c>
    </row>
    <row r="11" spans="1:14" ht="33.75">
      <c r="A11" s="69" t="s">
        <v>216</v>
      </c>
      <c r="B11" s="153">
        <v>54</v>
      </c>
      <c r="C11" s="153" t="s">
        <v>124</v>
      </c>
      <c r="D11" s="153" t="s">
        <v>124</v>
      </c>
      <c r="E11" s="153" t="s">
        <v>124</v>
      </c>
      <c r="F11" s="153" t="s">
        <v>124</v>
      </c>
      <c r="G11" s="153" t="s">
        <v>124</v>
      </c>
      <c r="H11" s="153" t="s">
        <v>124</v>
      </c>
      <c r="I11" s="153" t="s">
        <v>124</v>
      </c>
      <c r="J11" s="153" t="s">
        <v>124</v>
      </c>
      <c r="K11" s="153" t="s">
        <v>124</v>
      </c>
      <c r="L11" s="153" t="s">
        <v>124</v>
      </c>
      <c r="M11" s="123" t="s">
        <v>124</v>
      </c>
      <c r="N11" s="153" t="s">
        <v>124</v>
      </c>
    </row>
    <row r="12" spans="1:14" ht="56.25" customHeight="1">
      <c r="A12" s="69" t="s">
        <v>217</v>
      </c>
      <c r="B12" s="153">
        <v>3886</v>
      </c>
      <c r="C12" s="153">
        <v>8539</v>
      </c>
      <c r="D12" s="153" t="s">
        <v>124</v>
      </c>
      <c r="E12" s="153" t="s">
        <v>124</v>
      </c>
      <c r="F12" s="153" t="s">
        <v>124</v>
      </c>
      <c r="G12" s="153" t="s">
        <v>124</v>
      </c>
      <c r="H12" s="153" t="s">
        <v>124</v>
      </c>
      <c r="I12" s="153" t="s">
        <v>124</v>
      </c>
      <c r="J12" s="153" t="s">
        <v>124</v>
      </c>
      <c r="K12" s="153" t="s">
        <v>124</v>
      </c>
      <c r="L12" s="153" t="s">
        <v>124</v>
      </c>
      <c r="M12" s="123" t="s">
        <v>124</v>
      </c>
      <c r="N12" s="153">
        <v>8539</v>
      </c>
    </row>
    <row r="13" spans="1:14" ht="33.75" customHeight="1">
      <c r="A13" s="69" t="s">
        <v>218</v>
      </c>
      <c r="B13" s="153">
        <v>10865</v>
      </c>
      <c r="C13" s="153">
        <v>258003</v>
      </c>
      <c r="D13" s="153" t="s">
        <v>124</v>
      </c>
      <c r="E13" s="153" t="s">
        <v>124</v>
      </c>
      <c r="F13" s="153" t="s">
        <v>124</v>
      </c>
      <c r="G13" s="153">
        <v>125907</v>
      </c>
      <c r="H13" s="153" t="s">
        <v>124</v>
      </c>
      <c r="I13" s="153" t="s">
        <v>124</v>
      </c>
      <c r="J13" s="153" t="s">
        <v>124</v>
      </c>
      <c r="K13" s="153" t="s">
        <v>124</v>
      </c>
      <c r="L13" s="153" t="s">
        <v>124</v>
      </c>
      <c r="M13" s="123" t="s">
        <v>124</v>
      </c>
      <c r="N13" s="153">
        <v>132096</v>
      </c>
    </row>
    <row r="14" spans="1:14" ht="33.75" customHeight="1">
      <c r="A14" s="69" t="s">
        <v>245</v>
      </c>
      <c r="B14" s="153">
        <v>32631</v>
      </c>
      <c r="C14" s="153">
        <v>71851</v>
      </c>
      <c r="D14" s="153" t="s">
        <v>124</v>
      </c>
      <c r="E14" s="153" t="s">
        <v>124</v>
      </c>
      <c r="F14" s="153" t="s">
        <v>124</v>
      </c>
      <c r="G14" s="153" t="s">
        <v>124</v>
      </c>
      <c r="H14" s="153" t="s">
        <v>124</v>
      </c>
      <c r="I14" s="153" t="s">
        <v>124</v>
      </c>
      <c r="J14" s="153" t="s">
        <v>125</v>
      </c>
      <c r="K14" s="153" t="s">
        <v>124</v>
      </c>
      <c r="L14" s="153" t="s">
        <v>124</v>
      </c>
      <c r="M14" s="123" t="s">
        <v>124</v>
      </c>
      <c r="N14" s="153">
        <v>53051</v>
      </c>
    </row>
    <row r="15" spans="1:14" ht="33.75" customHeight="1">
      <c r="A15" s="69" t="s">
        <v>34</v>
      </c>
      <c r="B15" s="153">
        <v>66256</v>
      </c>
      <c r="C15" s="153">
        <v>314576</v>
      </c>
      <c r="D15" s="153" t="s">
        <v>124</v>
      </c>
      <c r="E15" s="153" t="s">
        <v>124</v>
      </c>
      <c r="F15" s="153" t="s">
        <v>124</v>
      </c>
      <c r="G15" s="153" t="s">
        <v>124</v>
      </c>
      <c r="H15" s="153" t="s">
        <v>124</v>
      </c>
      <c r="I15" s="153" t="s">
        <v>124</v>
      </c>
      <c r="J15" s="153" t="s">
        <v>124</v>
      </c>
      <c r="K15" s="153">
        <v>210973</v>
      </c>
      <c r="L15" s="153" t="s">
        <v>124</v>
      </c>
      <c r="M15" s="123">
        <v>4688</v>
      </c>
      <c r="N15" s="153">
        <v>98915</v>
      </c>
    </row>
    <row r="16" spans="1:14" ht="33.75" customHeight="1">
      <c r="A16" s="69" t="s">
        <v>221</v>
      </c>
      <c r="B16" s="153" t="s">
        <v>125</v>
      </c>
      <c r="C16" s="153" t="s">
        <v>125</v>
      </c>
      <c r="D16" s="153" t="s">
        <v>124</v>
      </c>
      <c r="E16" s="153" t="s">
        <v>125</v>
      </c>
      <c r="F16" s="153" t="s">
        <v>124</v>
      </c>
      <c r="G16" s="153" t="s">
        <v>124</v>
      </c>
      <c r="H16" s="153" t="s">
        <v>124</v>
      </c>
      <c r="I16" s="153" t="s">
        <v>124</v>
      </c>
      <c r="J16" s="153" t="s">
        <v>124</v>
      </c>
      <c r="K16" s="153" t="s">
        <v>124</v>
      </c>
      <c r="L16" s="153" t="s">
        <v>124</v>
      </c>
      <c r="M16" s="123" t="s">
        <v>124</v>
      </c>
      <c r="N16" s="153" t="s">
        <v>124</v>
      </c>
    </row>
    <row r="17" spans="1:14" ht="22.5" customHeight="1">
      <c r="A17" s="69" t="s">
        <v>222</v>
      </c>
      <c r="B17" s="153">
        <v>74621</v>
      </c>
      <c r="C17" s="153">
        <v>282371</v>
      </c>
      <c r="D17" s="153" t="s">
        <v>124</v>
      </c>
      <c r="E17" s="153">
        <v>10623</v>
      </c>
      <c r="F17" s="153" t="s">
        <v>124</v>
      </c>
      <c r="G17" s="153" t="s">
        <v>124</v>
      </c>
      <c r="H17" s="153" t="s">
        <v>124</v>
      </c>
      <c r="I17" s="153">
        <v>271748</v>
      </c>
      <c r="J17" s="153" t="s">
        <v>124</v>
      </c>
      <c r="K17" s="153" t="s">
        <v>124</v>
      </c>
      <c r="L17" s="153" t="s">
        <v>124</v>
      </c>
      <c r="M17" s="123" t="s">
        <v>124</v>
      </c>
      <c r="N17" s="153" t="s">
        <v>124</v>
      </c>
    </row>
    <row r="18" spans="1:14" ht="12" customHeight="1">
      <c r="A18" s="69" t="s">
        <v>224</v>
      </c>
      <c r="B18" s="153">
        <v>2284072</v>
      </c>
      <c r="C18" s="153">
        <v>89253201</v>
      </c>
      <c r="D18" s="153" t="s">
        <v>125</v>
      </c>
      <c r="E18" s="153">
        <v>426162</v>
      </c>
      <c r="F18" s="153" t="s">
        <v>124</v>
      </c>
      <c r="G18" s="153" t="s">
        <v>124</v>
      </c>
      <c r="H18" s="153" t="s">
        <v>124</v>
      </c>
      <c r="I18" s="153">
        <v>88710439</v>
      </c>
      <c r="J18" s="153" t="s">
        <v>124</v>
      </c>
      <c r="K18" s="153" t="s">
        <v>124</v>
      </c>
      <c r="L18" s="153" t="s">
        <v>124</v>
      </c>
      <c r="M18" s="123" t="s">
        <v>124</v>
      </c>
      <c r="N18" s="153" t="s">
        <v>124</v>
      </c>
    </row>
    <row r="19" spans="1:14">
      <c r="A19" s="69" t="s">
        <v>225</v>
      </c>
      <c r="B19" s="153">
        <v>364516</v>
      </c>
      <c r="C19" s="153">
        <v>952771</v>
      </c>
      <c r="D19" s="153" t="s">
        <v>124</v>
      </c>
      <c r="E19" s="153" t="s">
        <v>124</v>
      </c>
      <c r="F19" s="153" t="s">
        <v>124</v>
      </c>
      <c r="G19" s="153" t="s">
        <v>124</v>
      </c>
      <c r="H19" s="153" t="s">
        <v>124</v>
      </c>
      <c r="I19" s="153" t="s">
        <v>125</v>
      </c>
      <c r="J19" s="153" t="s">
        <v>124</v>
      </c>
      <c r="K19" s="153" t="s">
        <v>124</v>
      </c>
      <c r="L19" s="153" t="s">
        <v>124</v>
      </c>
      <c r="M19" s="123" t="s">
        <v>124</v>
      </c>
      <c r="N19" s="153" t="s">
        <v>125</v>
      </c>
    </row>
    <row r="20" spans="1:14" ht="22.5">
      <c r="A20" s="69" t="s">
        <v>227</v>
      </c>
      <c r="B20" s="153">
        <v>120820</v>
      </c>
      <c r="C20" s="153">
        <v>2541820</v>
      </c>
      <c r="D20" s="153" t="s">
        <v>124</v>
      </c>
      <c r="E20" s="153" t="s">
        <v>124</v>
      </c>
      <c r="F20" s="153" t="s">
        <v>124</v>
      </c>
      <c r="G20" s="153" t="s">
        <v>124</v>
      </c>
      <c r="H20" s="153" t="s">
        <v>124</v>
      </c>
      <c r="I20" s="153" t="s">
        <v>124</v>
      </c>
      <c r="J20" s="153">
        <v>2541820</v>
      </c>
      <c r="K20" s="153" t="s">
        <v>124</v>
      </c>
      <c r="L20" s="153" t="s">
        <v>124</v>
      </c>
      <c r="M20" s="123" t="s">
        <v>124</v>
      </c>
      <c r="N20" s="153" t="s">
        <v>124</v>
      </c>
    </row>
    <row r="21" spans="1:14" ht="33.75" customHeight="1">
      <c r="A21" s="69" t="s">
        <v>228</v>
      </c>
      <c r="B21" s="153">
        <v>11258</v>
      </c>
      <c r="C21" s="153">
        <v>1116898</v>
      </c>
      <c r="D21" s="153">
        <v>1116898</v>
      </c>
      <c r="E21" s="153" t="s">
        <v>124</v>
      </c>
      <c r="F21" s="153" t="s">
        <v>124</v>
      </c>
      <c r="G21" s="153" t="s">
        <v>124</v>
      </c>
      <c r="H21" s="153" t="s">
        <v>124</v>
      </c>
      <c r="I21" s="153" t="s">
        <v>124</v>
      </c>
      <c r="J21" s="153" t="s">
        <v>124</v>
      </c>
      <c r="K21" s="153" t="s">
        <v>124</v>
      </c>
      <c r="L21" s="153" t="s">
        <v>124</v>
      </c>
      <c r="M21" s="123" t="s">
        <v>124</v>
      </c>
      <c r="N21" s="153" t="s">
        <v>124</v>
      </c>
    </row>
    <row r="22" spans="1:14" ht="33.75" customHeight="1">
      <c r="A22" s="69" t="s">
        <v>230</v>
      </c>
      <c r="B22" s="153">
        <v>879795</v>
      </c>
      <c r="C22" s="153">
        <v>2485569</v>
      </c>
      <c r="D22" s="153" t="s">
        <v>124</v>
      </c>
      <c r="E22" s="153" t="s">
        <v>124</v>
      </c>
      <c r="F22" s="153" t="s">
        <v>124</v>
      </c>
      <c r="G22" s="153" t="s">
        <v>124</v>
      </c>
      <c r="H22" s="153">
        <v>2485569</v>
      </c>
      <c r="I22" s="153" t="s">
        <v>124</v>
      </c>
      <c r="J22" s="153" t="s">
        <v>124</v>
      </c>
      <c r="K22" s="153" t="s">
        <v>124</v>
      </c>
      <c r="L22" s="153" t="s">
        <v>124</v>
      </c>
      <c r="M22" s="123" t="s">
        <v>124</v>
      </c>
      <c r="N22" s="153" t="s">
        <v>124</v>
      </c>
    </row>
    <row r="23" spans="1:14" ht="22.5">
      <c r="A23" s="69" t="s">
        <v>231</v>
      </c>
      <c r="B23" s="153">
        <v>407</v>
      </c>
      <c r="C23" s="153">
        <v>88224</v>
      </c>
      <c r="D23" s="153" t="s">
        <v>124</v>
      </c>
      <c r="E23" s="153" t="s">
        <v>124</v>
      </c>
      <c r="F23" s="153" t="s">
        <v>124</v>
      </c>
      <c r="G23" s="153" t="s">
        <v>124</v>
      </c>
      <c r="H23" s="153">
        <v>88224</v>
      </c>
      <c r="I23" s="153" t="s">
        <v>124</v>
      </c>
      <c r="J23" s="153" t="s">
        <v>124</v>
      </c>
      <c r="K23" s="153" t="s">
        <v>124</v>
      </c>
      <c r="L23" s="153" t="s">
        <v>124</v>
      </c>
      <c r="M23" s="123" t="s">
        <v>124</v>
      </c>
      <c r="N23" s="153" t="s">
        <v>124</v>
      </c>
    </row>
    <row r="24" spans="1:14" ht="22.5" customHeight="1">
      <c r="A24" s="69" t="s">
        <v>232</v>
      </c>
      <c r="B24" s="153">
        <v>69923</v>
      </c>
      <c r="C24" s="153">
        <v>20052422</v>
      </c>
      <c r="D24" s="153" t="s">
        <v>124</v>
      </c>
      <c r="E24" s="153" t="s">
        <v>124</v>
      </c>
      <c r="F24" s="153" t="s">
        <v>124</v>
      </c>
      <c r="G24" s="153" t="s">
        <v>124</v>
      </c>
      <c r="H24" s="153" t="s">
        <v>124</v>
      </c>
      <c r="I24" s="153" t="s">
        <v>124</v>
      </c>
      <c r="J24" s="153" t="s">
        <v>124</v>
      </c>
      <c r="K24" s="153" t="s">
        <v>125</v>
      </c>
      <c r="L24" s="153" t="s">
        <v>124</v>
      </c>
      <c r="M24" s="123">
        <v>18952</v>
      </c>
      <c r="N24" s="153">
        <v>20005415</v>
      </c>
    </row>
    <row r="25" spans="1:14" ht="33.75" customHeight="1">
      <c r="A25" s="69" t="s">
        <v>253</v>
      </c>
      <c r="B25" s="153">
        <v>2265750</v>
      </c>
      <c r="C25" s="153">
        <v>26841586</v>
      </c>
      <c r="D25" s="153">
        <v>10804</v>
      </c>
      <c r="E25" s="153" t="s">
        <v>124</v>
      </c>
      <c r="F25" s="153" t="s">
        <v>125</v>
      </c>
      <c r="G25" s="153" t="s">
        <v>124</v>
      </c>
      <c r="H25" s="153" t="s">
        <v>124</v>
      </c>
      <c r="I25" s="153">
        <v>780092</v>
      </c>
      <c r="J25" s="153" t="s">
        <v>124</v>
      </c>
      <c r="K25" s="153" t="s">
        <v>124</v>
      </c>
      <c r="L25" s="153" t="s">
        <v>124</v>
      </c>
      <c r="M25" s="123">
        <v>50690</v>
      </c>
      <c r="N25" s="153" t="s">
        <v>124</v>
      </c>
    </row>
    <row r="26" spans="1:14" ht="45" customHeight="1">
      <c r="A26" s="69" t="s">
        <v>35</v>
      </c>
      <c r="B26" s="153">
        <v>234156</v>
      </c>
      <c r="C26" s="153">
        <v>8186709</v>
      </c>
      <c r="D26" s="153" t="s">
        <v>124</v>
      </c>
      <c r="E26" s="153" t="s">
        <v>124</v>
      </c>
      <c r="F26" s="153" t="s">
        <v>124</v>
      </c>
      <c r="G26" s="153" t="s">
        <v>124</v>
      </c>
      <c r="H26" s="153" t="s">
        <v>124</v>
      </c>
      <c r="I26" s="153" t="s">
        <v>124</v>
      </c>
      <c r="J26" s="153" t="s">
        <v>124</v>
      </c>
      <c r="K26" s="153" t="s">
        <v>124</v>
      </c>
      <c r="L26" s="153" t="s">
        <v>124</v>
      </c>
      <c r="M26" s="123">
        <v>816327</v>
      </c>
      <c r="N26" s="153">
        <v>7370382</v>
      </c>
    </row>
    <row r="27" spans="1:14" ht="12" customHeight="1">
      <c r="A27" s="69" t="s">
        <v>233</v>
      </c>
      <c r="B27" s="153">
        <v>206725</v>
      </c>
      <c r="C27" s="153">
        <v>42263287</v>
      </c>
      <c r="D27" s="153">
        <v>378</v>
      </c>
      <c r="E27" s="153" t="s">
        <v>124</v>
      </c>
      <c r="F27" s="153" t="s">
        <v>124</v>
      </c>
      <c r="G27" s="153">
        <v>20000656</v>
      </c>
      <c r="H27" s="153" t="s">
        <v>124</v>
      </c>
      <c r="I27" s="153" t="s">
        <v>124</v>
      </c>
      <c r="J27" s="153" t="s">
        <v>124</v>
      </c>
      <c r="K27" s="153">
        <v>14510195</v>
      </c>
      <c r="L27" s="153" t="s">
        <v>124</v>
      </c>
      <c r="M27" s="123">
        <v>317798</v>
      </c>
      <c r="N27" s="153">
        <v>7434260</v>
      </c>
    </row>
    <row r="28" spans="1:14" ht="22.5" customHeight="1">
      <c r="A28" s="69" t="s">
        <v>234</v>
      </c>
      <c r="B28" s="153">
        <v>5423</v>
      </c>
      <c r="C28" s="153">
        <v>108477</v>
      </c>
      <c r="D28" s="153" t="s">
        <v>124</v>
      </c>
      <c r="E28" s="153" t="s">
        <v>124</v>
      </c>
      <c r="F28" s="153" t="s">
        <v>124</v>
      </c>
      <c r="G28" s="153" t="s">
        <v>124</v>
      </c>
      <c r="H28" s="153" t="s">
        <v>124</v>
      </c>
      <c r="I28" s="153" t="s">
        <v>124</v>
      </c>
      <c r="J28" s="153" t="s">
        <v>124</v>
      </c>
      <c r="K28" s="153" t="s">
        <v>124</v>
      </c>
      <c r="L28" s="153" t="s">
        <v>124</v>
      </c>
      <c r="M28" s="123">
        <v>5291</v>
      </c>
      <c r="N28" s="153">
        <v>103186</v>
      </c>
    </row>
    <row r="29" spans="1:14" ht="78.75" customHeight="1">
      <c r="A29" s="69" t="s">
        <v>235</v>
      </c>
      <c r="B29" s="153">
        <v>40</v>
      </c>
      <c r="C29" s="153">
        <v>1600</v>
      </c>
      <c r="D29" s="153" t="s">
        <v>124</v>
      </c>
      <c r="E29" s="153" t="s">
        <v>124</v>
      </c>
      <c r="F29" s="153" t="s">
        <v>124</v>
      </c>
      <c r="G29" s="153">
        <v>1600</v>
      </c>
      <c r="H29" s="153" t="s">
        <v>124</v>
      </c>
      <c r="I29" s="153" t="s">
        <v>124</v>
      </c>
      <c r="J29" s="153" t="s">
        <v>124</v>
      </c>
      <c r="K29" s="153" t="s">
        <v>124</v>
      </c>
      <c r="L29" s="153" t="s">
        <v>124</v>
      </c>
      <c r="M29" s="123" t="s">
        <v>124</v>
      </c>
      <c r="N29" s="153" t="s">
        <v>124</v>
      </c>
    </row>
    <row r="30" spans="1:14" ht="33.75">
      <c r="A30" s="169" t="s">
        <v>236</v>
      </c>
      <c r="B30" s="122">
        <v>1233</v>
      </c>
      <c r="C30" s="122">
        <v>61667</v>
      </c>
      <c r="D30" s="122" t="s">
        <v>124</v>
      </c>
      <c r="E30" s="122" t="s">
        <v>124</v>
      </c>
      <c r="F30" s="122" t="s">
        <v>124</v>
      </c>
      <c r="G30" s="122">
        <v>61667</v>
      </c>
      <c r="H30" s="122" t="s">
        <v>124</v>
      </c>
      <c r="I30" s="122" t="s">
        <v>124</v>
      </c>
      <c r="J30" s="122" t="s">
        <v>124</v>
      </c>
      <c r="K30" s="122" t="s">
        <v>124</v>
      </c>
      <c r="L30" s="122" t="s">
        <v>124</v>
      </c>
      <c r="M30" s="119" t="s">
        <v>124</v>
      </c>
      <c r="N30" s="153" t="s">
        <v>124</v>
      </c>
    </row>
    <row r="31" spans="1:14" ht="22.5" customHeight="1">
      <c r="A31" s="72" t="s">
        <v>237</v>
      </c>
      <c r="B31" s="123">
        <v>700</v>
      </c>
      <c r="C31" s="123">
        <v>1008</v>
      </c>
      <c r="D31" s="123" t="s">
        <v>124</v>
      </c>
      <c r="E31" s="123" t="s">
        <v>124</v>
      </c>
      <c r="F31" s="123" t="s">
        <v>124</v>
      </c>
      <c r="G31" s="123" t="s">
        <v>124</v>
      </c>
      <c r="H31" s="123" t="s">
        <v>124</v>
      </c>
      <c r="I31" s="123" t="s">
        <v>124</v>
      </c>
      <c r="J31" s="123" t="s">
        <v>124</v>
      </c>
      <c r="K31" s="123" t="s">
        <v>124</v>
      </c>
      <c r="L31" s="123" t="s">
        <v>124</v>
      </c>
      <c r="M31" s="119" t="s">
        <v>124</v>
      </c>
      <c r="N31" s="153">
        <v>1008</v>
      </c>
    </row>
    <row r="32" spans="1:14" ht="22.5">
      <c r="A32" s="72" t="s">
        <v>238</v>
      </c>
      <c r="B32" s="119">
        <v>196417</v>
      </c>
      <c r="C32" s="119">
        <v>17406414</v>
      </c>
      <c r="D32" s="119">
        <v>2248421</v>
      </c>
      <c r="E32" s="119" t="s">
        <v>125</v>
      </c>
      <c r="F32" s="119" t="s">
        <v>124</v>
      </c>
      <c r="G32" s="119" t="s">
        <v>124</v>
      </c>
      <c r="H32" s="119" t="s">
        <v>124</v>
      </c>
      <c r="I32" s="119" t="s">
        <v>124</v>
      </c>
      <c r="J32" s="119" t="s">
        <v>124</v>
      </c>
      <c r="K32" s="119" t="s">
        <v>124</v>
      </c>
      <c r="L32" s="119" t="s">
        <v>124</v>
      </c>
      <c r="M32" s="119" t="s">
        <v>124</v>
      </c>
      <c r="N32" s="153" t="s">
        <v>124</v>
      </c>
    </row>
    <row r="33" spans="1:14" ht="33.75">
      <c r="A33" s="72" t="s">
        <v>239</v>
      </c>
      <c r="B33" s="117">
        <v>2710</v>
      </c>
      <c r="C33" s="117">
        <v>19948</v>
      </c>
      <c r="D33" s="117" t="s">
        <v>124</v>
      </c>
      <c r="E33" s="117" t="s">
        <v>125</v>
      </c>
      <c r="F33" s="117">
        <v>4948</v>
      </c>
      <c r="G33" s="117" t="s">
        <v>124</v>
      </c>
      <c r="H33" s="117" t="s">
        <v>124</v>
      </c>
      <c r="I33" s="117" t="s">
        <v>124</v>
      </c>
      <c r="J33" s="117" t="s">
        <v>124</v>
      </c>
      <c r="K33" s="117" t="s">
        <v>124</v>
      </c>
      <c r="L33" s="117" t="s">
        <v>124</v>
      </c>
      <c r="M33" s="119" t="s">
        <v>124</v>
      </c>
      <c r="N33" s="153" t="s">
        <v>124</v>
      </c>
    </row>
    <row r="34" spans="1:14" ht="12" customHeight="1">
      <c r="A34" s="72" t="s">
        <v>240</v>
      </c>
      <c r="B34" s="117">
        <v>223923</v>
      </c>
      <c r="C34" s="117">
        <v>28453567</v>
      </c>
      <c r="D34" s="117" t="s">
        <v>124</v>
      </c>
      <c r="E34" s="117" t="s">
        <v>124</v>
      </c>
      <c r="F34" s="117" t="s">
        <v>124</v>
      </c>
      <c r="G34" s="117" t="s">
        <v>124</v>
      </c>
      <c r="H34" s="117" t="s">
        <v>124</v>
      </c>
      <c r="I34" s="117" t="s">
        <v>124</v>
      </c>
      <c r="J34" s="117" t="s">
        <v>124</v>
      </c>
      <c r="K34" s="117">
        <v>28453567</v>
      </c>
      <c r="L34" s="117" t="s">
        <v>124</v>
      </c>
      <c r="M34" s="119" t="s">
        <v>124</v>
      </c>
      <c r="N34" s="153" t="s">
        <v>124</v>
      </c>
    </row>
    <row r="35" spans="1:14" ht="22.5" customHeight="1">
      <c r="A35" s="72" t="s">
        <v>242</v>
      </c>
      <c r="B35" s="117">
        <v>14004</v>
      </c>
      <c r="C35" s="117">
        <v>2742426</v>
      </c>
      <c r="D35" s="117">
        <v>2742426</v>
      </c>
      <c r="E35" s="117" t="s">
        <v>124</v>
      </c>
      <c r="F35" s="117" t="s">
        <v>124</v>
      </c>
      <c r="G35" s="117" t="s">
        <v>124</v>
      </c>
      <c r="H35" s="117" t="s">
        <v>124</v>
      </c>
      <c r="I35" s="117" t="s">
        <v>124</v>
      </c>
      <c r="J35" s="117" t="s">
        <v>124</v>
      </c>
      <c r="K35" s="117" t="s">
        <v>124</v>
      </c>
      <c r="L35" s="117" t="s">
        <v>124</v>
      </c>
      <c r="M35" s="123" t="s">
        <v>124</v>
      </c>
      <c r="N35" s="153" t="s">
        <v>124</v>
      </c>
    </row>
    <row r="36" spans="1:14" ht="33.75">
      <c r="A36" s="72" t="s">
        <v>243</v>
      </c>
      <c r="B36" s="117">
        <v>2470086</v>
      </c>
      <c r="C36" s="117">
        <v>34706165</v>
      </c>
      <c r="D36" s="117" t="s">
        <v>124</v>
      </c>
      <c r="E36" s="117" t="s">
        <v>124</v>
      </c>
      <c r="F36" s="117" t="s">
        <v>124</v>
      </c>
      <c r="G36" s="117" t="s">
        <v>124</v>
      </c>
      <c r="H36" s="117" t="s">
        <v>124</v>
      </c>
      <c r="I36" s="117" t="s">
        <v>124</v>
      </c>
      <c r="J36" s="117" t="s">
        <v>124</v>
      </c>
      <c r="K36" s="117" t="s">
        <v>124</v>
      </c>
      <c r="L36" s="117" t="s">
        <v>124</v>
      </c>
      <c r="M36" s="123" t="s">
        <v>124</v>
      </c>
      <c r="N36" s="153">
        <v>34706165</v>
      </c>
    </row>
    <row r="37" spans="1:14" ht="22.5">
      <c r="A37" s="135" t="s">
        <v>244</v>
      </c>
      <c r="B37" s="164">
        <v>228</v>
      </c>
      <c r="C37" s="164" t="s">
        <v>124</v>
      </c>
      <c r="D37" s="164" t="s">
        <v>124</v>
      </c>
      <c r="E37" s="164" t="s">
        <v>124</v>
      </c>
      <c r="F37" s="164" t="s">
        <v>124</v>
      </c>
      <c r="G37" s="164" t="s">
        <v>124</v>
      </c>
      <c r="H37" s="164" t="s">
        <v>124</v>
      </c>
      <c r="I37" s="164" t="s">
        <v>124</v>
      </c>
      <c r="J37" s="164" t="s">
        <v>124</v>
      </c>
      <c r="K37" s="164" t="s">
        <v>124</v>
      </c>
      <c r="L37" s="164" t="s">
        <v>124</v>
      </c>
      <c r="M37" s="125" t="s">
        <v>124</v>
      </c>
      <c r="N37" s="155" t="s">
        <v>124</v>
      </c>
    </row>
    <row r="38" spans="1:14">
      <c r="A38" s="72"/>
      <c r="B38" s="72"/>
      <c r="C38" s="73"/>
      <c r="D38" s="74"/>
      <c r="E38" s="74"/>
      <c r="F38" s="74"/>
      <c r="G38" s="74"/>
      <c r="H38" s="74"/>
      <c r="I38" s="74"/>
      <c r="J38" s="74"/>
      <c r="K38" s="74"/>
      <c r="L38" s="74"/>
      <c r="M38" s="74"/>
      <c r="N38" s="74"/>
    </row>
  </sheetData>
  <mergeCells count="5">
    <mergeCell ref="A1:N1"/>
    <mergeCell ref="A2:A3"/>
    <mergeCell ref="C2:C3"/>
    <mergeCell ref="D2:N2"/>
    <mergeCell ref="B2:B3"/>
  </mergeCells>
  <printOptions horizontalCentered="1"/>
  <pageMargins left="0.70866141732283472" right="0.39370078740157483" top="0.39370078740157483" bottom="0.39370078740157483" header="0.19685039370078741" footer="0.19685039370078741"/>
  <pageSetup paperSize="9" scale="47" firstPageNumber="12" orientation="landscape" useFirstPageNumber="1" r:id="rId1"/>
  <headerFooter alignWithMargins="0">
    <oddFooter>&amp;R&amp;"-,полужирный"&amp;8 13</oddFooter>
  </headerFooter>
  <rowBreaks count="1" manualBreakCount="1">
    <brk id="18" max="13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view="pageBreakPreview" zoomScale="85" zoomScaleNormal="85" zoomScaleSheetLayoutView="85" workbookViewId="0">
      <selection activeCell="A3" sqref="A3"/>
    </sheetView>
  </sheetViews>
  <sheetFormatPr defaultRowHeight="12.75"/>
  <cols>
    <col min="1" max="1" width="21.28515625" style="1" customWidth="1"/>
    <col min="2" max="2" width="12.42578125" style="1" customWidth="1"/>
    <col min="3" max="3" width="11.42578125" style="1" customWidth="1"/>
    <col min="4" max="5" width="13" style="1" customWidth="1"/>
    <col min="6" max="6" width="11.85546875" style="1" customWidth="1"/>
    <col min="7" max="7" width="10.28515625" style="1" customWidth="1"/>
    <col min="8" max="8" width="18.7109375" style="1" customWidth="1"/>
    <col min="9" max="9" width="14.5703125" style="1" customWidth="1"/>
    <col min="10" max="16384" width="9.140625" style="1"/>
  </cols>
  <sheetData>
    <row r="1" spans="1:9" ht="13.5" customHeight="1">
      <c r="A1" s="223" t="s">
        <v>260</v>
      </c>
      <c r="B1" s="223"/>
      <c r="C1" s="223"/>
      <c r="D1" s="223"/>
      <c r="E1" s="223"/>
      <c r="F1" s="223"/>
      <c r="G1" s="223"/>
      <c r="H1" s="223"/>
      <c r="I1" s="223"/>
    </row>
    <row r="2" spans="1:9">
      <c r="A2" s="209"/>
      <c r="B2" s="209"/>
      <c r="C2" s="209"/>
      <c r="D2" s="128"/>
      <c r="E2" s="128"/>
      <c r="F2" s="128"/>
      <c r="G2" s="210"/>
      <c r="H2" s="210"/>
      <c r="I2" s="75" t="s">
        <v>119</v>
      </c>
    </row>
    <row r="3" spans="1:9" ht="93.75" customHeight="1">
      <c r="A3" s="76"/>
      <c r="B3" s="190" t="s">
        <v>30</v>
      </c>
      <c r="C3" s="190" t="s">
        <v>71</v>
      </c>
      <c r="D3" s="190" t="s">
        <v>97</v>
      </c>
      <c r="E3" s="190" t="s">
        <v>72</v>
      </c>
      <c r="F3" s="77" t="s">
        <v>73</v>
      </c>
      <c r="G3" s="77" t="s">
        <v>74</v>
      </c>
      <c r="H3" s="190" t="s">
        <v>75</v>
      </c>
      <c r="I3" s="189" t="s">
        <v>76</v>
      </c>
    </row>
    <row r="4" spans="1:9" ht="13.5" customHeight="1">
      <c r="A4" s="170" t="s">
        <v>11</v>
      </c>
      <c r="B4" s="82">
        <v>100</v>
      </c>
      <c r="C4" s="211">
        <v>22.8</v>
      </c>
      <c r="D4" s="211">
        <v>23.7</v>
      </c>
      <c r="E4" s="211">
        <v>32.200000000000003</v>
      </c>
      <c r="F4" s="211">
        <v>3.9</v>
      </c>
      <c r="G4" s="211">
        <v>13.7</v>
      </c>
      <c r="H4" s="211">
        <v>3.7</v>
      </c>
      <c r="I4" s="201" t="s">
        <v>124</v>
      </c>
    </row>
    <row r="5" spans="1:9">
      <c r="A5" s="199" t="s">
        <v>24</v>
      </c>
      <c r="B5" s="82">
        <v>100</v>
      </c>
      <c r="C5" s="211">
        <v>20</v>
      </c>
      <c r="D5" s="211">
        <v>20</v>
      </c>
      <c r="E5" s="211">
        <v>50</v>
      </c>
      <c r="F5" s="201" t="s">
        <v>124</v>
      </c>
      <c r="G5" s="211">
        <v>10</v>
      </c>
      <c r="H5" s="201" t="s">
        <v>124</v>
      </c>
      <c r="I5" s="201" t="s">
        <v>124</v>
      </c>
    </row>
    <row r="6" spans="1:9">
      <c r="A6" s="199" t="s">
        <v>0</v>
      </c>
      <c r="B6" s="82">
        <v>100</v>
      </c>
      <c r="C6" s="211">
        <v>11.8</v>
      </c>
      <c r="D6" s="211">
        <v>17.600000000000001</v>
      </c>
      <c r="E6" s="211">
        <v>41.2</v>
      </c>
      <c r="F6" s="211">
        <v>23.5</v>
      </c>
      <c r="G6" s="211">
        <v>5.9</v>
      </c>
      <c r="H6" s="201" t="s">
        <v>124</v>
      </c>
      <c r="I6" s="201" t="s">
        <v>124</v>
      </c>
    </row>
    <row r="7" spans="1:9">
      <c r="A7" s="199" t="s">
        <v>1</v>
      </c>
      <c r="B7" s="82">
        <v>100</v>
      </c>
      <c r="C7" s="211">
        <v>31.4</v>
      </c>
      <c r="D7" s="211">
        <v>14.3</v>
      </c>
      <c r="E7" s="211">
        <v>40</v>
      </c>
      <c r="F7" s="211">
        <v>5.7</v>
      </c>
      <c r="G7" s="211">
        <v>8.6</v>
      </c>
      <c r="H7" s="201" t="s">
        <v>124</v>
      </c>
      <c r="I7" s="201" t="s">
        <v>124</v>
      </c>
    </row>
    <row r="8" spans="1:9">
      <c r="A8" s="199" t="s">
        <v>2</v>
      </c>
      <c r="B8" s="82">
        <v>100</v>
      </c>
      <c r="C8" s="211">
        <v>20</v>
      </c>
      <c r="D8" s="211">
        <v>30</v>
      </c>
      <c r="E8" s="211">
        <v>30</v>
      </c>
      <c r="F8" s="201" t="s">
        <v>124</v>
      </c>
      <c r="G8" s="211">
        <v>20</v>
      </c>
      <c r="H8" s="201" t="s">
        <v>124</v>
      </c>
      <c r="I8" s="201" t="s">
        <v>124</v>
      </c>
    </row>
    <row r="9" spans="1:9" ht="12.75" customHeight="1">
      <c r="A9" s="199" t="s">
        <v>3</v>
      </c>
      <c r="B9" s="82">
        <v>100</v>
      </c>
      <c r="C9" s="211">
        <v>25</v>
      </c>
      <c r="D9" s="211">
        <v>25</v>
      </c>
      <c r="E9" s="211">
        <v>15</v>
      </c>
      <c r="F9" s="211">
        <v>5</v>
      </c>
      <c r="G9" s="211">
        <v>20</v>
      </c>
      <c r="H9" s="211">
        <v>10</v>
      </c>
      <c r="I9" s="201" t="s">
        <v>124</v>
      </c>
    </row>
    <row r="10" spans="1:9">
      <c r="A10" s="199" t="s">
        <v>4</v>
      </c>
      <c r="B10" s="82">
        <v>100</v>
      </c>
      <c r="C10" s="211">
        <v>18.2</v>
      </c>
      <c r="D10" s="211">
        <v>20.5</v>
      </c>
      <c r="E10" s="211">
        <v>38.6</v>
      </c>
      <c r="F10" s="211">
        <v>6.8</v>
      </c>
      <c r="G10" s="211">
        <v>15.9</v>
      </c>
      <c r="H10" s="201" t="s">
        <v>124</v>
      </c>
      <c r="I10" s="201" t="s">
        <v>124</v>
      </c>
    </row>
    <row r="11" spans="1:9">
      <c r="A11" s="199" t="s">
        <v>5</v>
      </c>
      <c r="B11" s="82">
        <v>100</v>
      </c>
      <c r="C11" s="211">
        <v>27.3</v>
      </c>
      <c r="D11" s="211">
        <v>27.3</v>
      </c>
      <c r="E11" s="211">
        <v>36.4</v>
      </c>
      <c r="F11" s="201" t="s">
        <v>124</v>
      </c>
      <c r="G11" s="201" t="s">
        <v>124</v>
      </c>
      <c r="H11" s="211">
        <v>9.1</v>
      </c>
      <c r="I11" s="201" t="s">
        <v>124</v>
      </c>
    </row>
    <row r="12" spans="1:9">
      <c r="A12" s="199" t="s">
        <v>25</v>
      </c>
      <c r="B12" s="82">
        <v>100</v>
      </c>
      <c r="C12" s="211">
        <v>50</v>
      </c>
      <c r="D12" s="211">
        <v>50</v>
      </c>
      <c r="E12" s="201" t="s">
        <v>124</v>
      </c>
      <c r="F12" s="201" t="s">
        <v>124</v>
      </c>
      <c r="G12" s="201" t="s">
        <v>124</v>
      </c>
      <c r="H12" s="201" t="s">
        <v>124</v>
      </c>
      <c r="I12" s="201" t="s">
        <v>124</v>
      </c>
    </row>
    <row r="13" spans="1:9">
      <c r="A13" s="199" t="s">
        <v>6</v>
      </c>
      <c r="B13" s="82">
        <v>100</v>
      </c>
      <c r="C13" s="211">
        <v>30.2</v>
      </c>
      <c r="D13" s="211">
        <v>15.9</v>
      </c>
      <c r="E13" s="211">
        <v>31.7</v>
      </c>
      <c r="F13" s="211">
        <v>3.2</v>
      </c>
      <c r="G13" s="211">
        <v>15.9</v>
      </c>
      <c r="H13" s="211">
        <v>3.2</v>
      </c>
      <c r="I13" s="201" t="s">
        <v>124</v>
      </c>
    </row>
    <row r="14" spans="1:9">
      <c r="A14" s="199" t="s">
        <v>7</v>
      </c>
      <c r="B14" s="82">
        <v>100</v>
      </c>
      <c r="C14" s="211">
        <v>21.9</v>
      </c>
      <c r="D14" s="211">
        <v>31.3</v>
      </c>
      <c r="E14" s="211">
        <v>31.3</v>
      </c>
      <c r="F14" s="201" t="s">
        <v>124</v>
      </c>
      <c r="G14" s="211">
        <v>15.6</v>
      </c>
      <c r="H14" s="201" t="s">
        <v>124</v>
      </c>
      <c r="I14" s="201" t="s">
        <v>124</v>
      </c>
    </row>
    <row r="15" spans="1:9">
      <c r="A15" s="199" t="s">
        <v>12</v>
      </c>
      <c r="B15" s="82">
        <v>100</v>
      </c>
      <c r="C15" s="211">
        <v>25</v>
      </c>
      <c r="D15" s="211">
        <v>25</v>
      </c>
      <c r="E15" s="211">
        <v>25</v>
      </c>
      <c r="F15" s="201" t="s">
        <v>124</v>
      </c>
      <c r="G15" s="211">
        <v>12.5</v>
      </c>
      <c r="H15" s="211">
        <v>12.5</v>
      </c>
      <c r="I15" s="201" t="s">
        <v>124</v>
      </c>
    </row>
    <row r="16" spans="1:9">
      <c r="A16" s="199" t="s">
        <v>13</v>
      </c>
      <c r="B16" s="82">
        <v>100</v>
      </c>
      <c r="C16" s="211">
        <v>20</v>
      </c>
      <c r="D16" s="211">
        <v>20</v>
      </c>
      <c r="E16" s="211">
        <v>33.299999999999997</v>
      </c>
      <c r="F16" s="211">
        <v>6.7</v>
      </c>
      <c r="G16" s="211">
        <v>6.7</v>
      </c>
      <c r="H16" s="211">
        <v>13.3</v>
      </c>
      <c r="I16" s="201" t="s">
        <v>124</v>
      </c>
    </row>
    <row r="17" spans="1:9">
      <c r="A17" s="199" t="s">
        <v>8</v>
      </c>
      <c r="B17" s="82">
        <v>100</v>
      </c>
      <c r="C17" s="211">
        <v>25.9</v>
      </c>
      <c r="D17" s="211">
        <v>18.5</v>
      </c>
      <c r="E17" s="211">
        <v>29.6</v>
      </c>
      <c r="F17" s="211">
        <v>3.7</v>
      </c>
      <c r="G17" s="211">
        <v>18.5</v>
      </c>
      <c r="H17" s="211">
        <v>3.7</v>
      </c>
      <c r="I17" s="201" t="s">
        <v>124</v>
      </c>
    </row>
    <row r="18" spans="1:9">
      <c r="A18" s="199" t="s">
        <v>10</v>
      </c>
      <c r="B18" s="82">
        <v>100</v>
      </c>
      <c r="C18" s="211">
        <v>29.4</v>
      </c>
      <c r="D18" s="211">
        <v>17.600000000000001</v>
      </c>
      <c r="E18" s="211">
        <v>23.5</v>
      </c>
      <c r="F18" s="201" t="s">
        <v>124</v>
      </c>
      <c r="G18" s="211">
        <v>23.5</v>
      </c>
      <c r="H18" s="211">
        <v>5.9</v>
      </c>
      <c r="I18" s="201" t="s">
        <v>124</v>
      </c>
    </row>
    <row r="19" spans="1:9">
      <c r="A19" s="199" t="s">
        <v>84</v>
      </c>
      <c r="B19" s="82">
        <v>100</v>
      </c>
      <c r="C19" s="211">
        <v>42.3</v>
      </c>
      <c r="D19" s="211">
        <v>11.5</v>
      </c>
      <c r="E19" s="211">
        <v>42.3</v>
      </c>
      <c r="F19" s="201" t="s">
        <v>124</v>
      </c>
      <c r="G19" s="211">
        <v>3.8</v>
      </c>
      <c r="H19" s="201" t="s">
        <v>124</v>
      </c>
      <c r="I19" s="201" t="s">
        <v>124</v>
      </c>
    </row>
    <row r="20" spans="1:9">
      <c r="A20" s="199" t="s">
        <v>27</v>
      </c>
      <c r="B20" s="82">
        <v>100</v>
      </c>
      <c r="C20" s="201" t="s">
        <v>124</v>
      </c>
      <c r="D20" s="201" t="s">
        <v>124</v>
      </c>
      <c r="E20" s="211">
        <v>50</v>
      </c>
      <c r="F20" s="201" t="s">
        <v>124</v>
      </c>
      <c r="G20" s="211">
        <v>50</v>
      </c>
      <c r="H20" s="201" t="s">
        <v>124</v>
      </c>
      <c r="I20" s="201" t="s">
        <v>124</v>
      </c>
    </row>
    <row r="21" spans="1:9">
      <c r="A21" s="199" t="s">
        <v>86</v>
      </c>
      <c r="B21" s="82">
        <v>100</v>
      </c>
      <c r="C21" s="211">
        <v>29.6</v>
      </c>
      <c r="D21" s="211">
        <v>22.2</v>
      </c>
      <c r="E21" s="211">
        <v>25.9</v>
      </c>
      <c r="F21" s="211">
        <v>3.7</v>
      </c>
      <c r="G21" s="211">
        <v>14.8</v>
      </c>
      <c r="H21" s="211">
        <v>3.7</v>
      </c>
      <c r="I21" s="201" t="s">
        <v>124</v>
      </c>
    </row>
    <row r="22" spans="1:9">
      <c r="A22" s="199" t="s">
        <v>29</v>
      </c>
      <c r="B22" s="82">
        <v>100</v>
      </c>
      <c r="C22" s="211">
        <v>19.8</v>
      </c>
      <c r="D22" s="211">
        <v>25.3</v>
      </c>
      <c r="E22" s="211">
        <v>30.8</v>
      </c>
      <c r="F22" s="211">
        <v>3.3</v>
      </c>
      <c r="G22" s="211">
        <v>17.600000000000001</v>
      </c>
      <c r="H22" s="211">
        <v>3.3</v>
      </c>
      <c r="I22" s="201" t="s">
        <v>124</v>
      </c>
    </row>
    <row r="23" spans="1:9">
      <c r="A23" s="199" t="s">
        <v>9</v>
      </c>
      <c r="B23" s="82">
        <v>100</v>
      </c>
      <c r="C23" s="211">
        <v>19.5</v>
      </c>
      <c r="D23" s="211">
        <v>27.2</v>
      </c>
      <c r="E23" s="211">
        <v>31.7</v>
      </c>
      <c r="F23" s="211">
        <v>3.8</v>
      </c>
      <c r="G23" s="211">
        <v>12.9</v>
      </c>
      <c r="H23" s="211">
        <v>4.9000000000000004</v>
      </c>
      <c r="I23" s="201" t="s">
        <v>124</v>
      </c>
    </row>
    <row r="24" spans="1:9">
      <c r="A24" s="64" t="s">
        <v>23</v>
      </c>
      <c r="B24" s="172">
        <v>100</v>
      </c>
      <c r="C24" s="211">
        <v>21.9</v>
      </c>
      <c r="D24" s="211">
        <v>31.3</v>
      </c>
      <c r="E24" s="211">
        <v>31.3</v>
      </c>
      <c r="F24" s="211">
        <v>3.1</v>
      </c>
      <c r="G24" s="211">
        <v>9.4</v>
      </c>
      <c r="H24" s="211">
        <v>3.1</v>
      </c>
      <c r="I24" s="201" t="s">
        <v>124</v>
      </c>
    </row>
  </sheetData>
  <mergeCells count="1">
    <mergeCell ref="A1:I1"/>
  </mergeCells>
  <pageMargins left="0.7" right="0.7" top="0.75" bottom="0.75" header="0.3" footer="0.3"/>
  <pageSetup paperSize="9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view="pageBreakPreview" zoomScale="70" zoomScaleNormal="85" zoomScaleSheetLayoutView="70" workbookViewId="0">
      <selection activeCell="A3" sqref="A3"/>
    </sheetView>
  </sheetViews>
  <sheetFormatPr defaultRowHeight="12.75"/>
  <cols>
    <col min="1" max="1" width="29.140625" style="1" customWidth="1"/>
    <col min="2" max="2" width="9.42578125" style="1" customWidth="1"/>
    <col min="3" max="3" width="25.7109375" style="1" customWidth="1"/>
    <col min="4" max="4" width="25.140625" style="1" customWidth="1"/>
    <col min="5" max="5" width="38.140625" style="1" customWidth="1"/>
    <col min="6" max="16384" width="9.140625" style="1"/>
  </cols>
  <sheetData>
    <row r="1" spans="1:5" ht="13.5" customHeight="1">
      <c r="A1" s="223" t="s">
        <v>261</v>
      </c>
      <c r="B1" s="223"/>
      <c r="C1" s="223"/>
      <c r="D1" s="223"/>
      <c r="E1" s="223"/>
    </row>
    <row r="2" spans="1:5">
      <c r="A2" s="212"/>
      <c r="B2" s="212"/>
      <c r="C2" s="213"/>
      <c r="D2" s="210"/>
      <c r="E2" s="75" t="s">
        <v>119</v>
      </c>
    </row>
    <row r="3" spans="1:5" ht="67.5" customHeight="1">
      <c r="A3" s="80"/>
      <c r="B3" s="81" t="s">
        <v>30</v>
      </c>
      <c r="C3" s="190" t="s">
        <v>77</v>
      </c>
      <c r="D3" s="190" t="s">
        <v>78</v>
      </c>
      <c r="E3" s="189" t="s">
        <v>79</v>
      </c>
    </row>
    <row r="4" spans="1:5">
      <c r="A4" s="129" t="s">
        <v>11</v>
      </c>
      <c r="B4" s="82">
        <v>100</v>
      </c>
      <c r="C4" s="211">
        <v>45.8</v>
      </c>
      <c r="D4" s="211">
        <v>34</v>
      </c>
      <c r="E4" s="211">
        <v>20.2</v>
      </c>
    </row>
    <row r="5" spans="1:5">
      <c r="A5" s="199" t="s">
        <v>24</v>
      </c>
      <c r="B5" s="82">
        <v>100</v>
      </c>
      <c r="C5" s="211">
        <v>25</v>
      </c>
      <c r="D5" s="211">
        <v>25</v>
      </c>
      <c r="E5" s="211">
        <v>50</v>
      </c>
    </row>
    <row r="6" spans="1:5">
      <c r="A6" s="199" t="s">
        <v>0</v>
      </c>
      <c r="B6" s="82">
        <v>100</v>
      </c>
      <c r="C6" s="211">
        <v>28.6</v>
      </c>
      <c r="D6" s="201" t="s">
        <v>124</v>
      </c>
      <c r="E6" s="211">
        <v>71.400000000000006</v>
      </c>
    </row>
    <row r="7" spans="1:5">
      <c r="A7" s="199" t="s">
        <v>1</v>
      </c>
      <c r="B7" s="82">
        <v>100</v>
      </c>
      <c r="C7" s="211">
        <v>36.799999999999997</v>
      </c>
      <c r="D7" s="211">
        <v>57.9</v>
      </c>
      <c r="E7" s="211">
        <v>5.3</v>
      </c>
    </row>
    <row r="8" spans="1:5">
      <c r="A8" s="199" t="s">
        <v>2</v>
      </c>
      <c r="B8" s="82">
        <v>100</v>
      </c>
      <c r="C8" s="211">
        <v>25</v>
      </c>
      <c r="D8" s="211">
        <v>62.5</v>
      </c>
      <c r="E8" s="211">
        <v>12.5</v>
      </c>
    </row>
    <row r="9" spans="1:5">
      <c r="A9" s="199" t="s">
        <v>3</v>
      </c>
      <c r="B9" s="82">
        <v>100</v>
      </c>
      <c r="C9" s="211">
        <v>60</v>
      </c>
      <c r="D9" s="211">
        <v>40</v>
      </c>
      <c r="E9" s="201" t="s">
        <v>124</v>
      </c>
    </row>
    <row r="10" spans="1:5">
      <c r="A10" s="199" t="s">
        <v>4</v>
      </c>
      <c r="B10" s="82">
        <v>100</v>
      </c>
      <c r="C10" s="211">
        <v>40.700000000000003</v>
      </c>
      <c r="D10" s="211">
        <v>29.6</v>
      </c>
      <c r="E10" s="211">
        <v>29.6</v>
      </c>
    </row>
    <row r="11" spans="1:5">
      <c r="A11" s="199" t="s">
        <v>5</v>
      </c>
      <c r="B11" s="82">
        <v>100</v>
      </c>
      <c r="C11" s="211">
        <v>42.9</v>
      </c>
      <c r="D11" s="211">
        <v>42.9</v>
      </c>
      <c r="E11" s="211">
        <v>14.3</v>
      </c>
    </row>
    <row r="12" spans="1:5">
      <c r="A12" s="199" t="s">
        <v>25</v>
      </c>
      <c r="B12" s="82">
        <v>100</v>
      </c>
      <c r="C12" s="201" t="s">
        <v>124</v>
      </c>
      <c r="D12" s="201" t="s">
        <v>124</v>
      </c>
      <c r="E12" s="211">
        <v>100</v>
      </c>
    </row>
    <row r="13" spans="1:5">
      <c r="A13" s="199" t="s">
        <v>6</v>
      </c>
      <c r="B13" s="82">
        <v>100</v>
      </c>
      <c r="C13" s="211">
        <v>41.3</v>
      </c>
      <c r="D13" s="211">
        <v>45.7</v>
      </c>
      <c r="E13" s="211">
        <v>13</v>
      </c>
    </row>
    <row r="14" spans="1:5">
      <c r="A14" s="199" t="s">
        <v>7</v>
      </c>
      <c r="B14" s="82">
        <v>100</v>
      </c>
      <c r="C14" s="211">
        <v>59.1</v>
      </c>
      <c r="D14" s="211">
        <v>36.4</v>
      </c>
      <c r="E14" s="211">
        <v>4.5</v>
      </c>
    </row>
    <row r="15" spans="1:5">
      <c r="A15" s="199" t="s">
        <v>12</v>
      </c>
      <c r="B15" s="82">
        <v>100</v>
      </c>
      <c r="C15" s="211">
        <v>40</v>
      </c>
      <c r="D15" s="211">
        <v>20</v>
      </c>
      <c r="E15" s="211">
        <v>40</v>
      </c>
    </row>
    <row r="16" spans="1:5">
      <c r="A16" s="199" t="s">
        <v>13</v>
      </c>
      <c r="B16" s="82">
        <v>100</v>
      </c>
      <c r="C16" s="211">
        <v>37.5</v>
      </c>
      <c r="D16" s="211">
        <v>37.5</v>
      </c>
      <c r="E16" s="211">
        <v>25</v>
      </c>
    </row>
    <row r="17" spans="1:5">
      <c r="A17" s="199" t="s">
        <v>8</v>
      </c>
      <c r="B17" s="82">
        <v>100</v>
      </c>
      <c r="C17" s="211">
        <v>55</v>
      </c>
      <c r="D17" s="211">
        <v>35</v>
      </c>
      <c r="E17" s="211">
        <v>10</v>
      </c>
    </row>
    <row r="18" spans="1:5">
      <c r="A18" s="199" t="s">
        <v>10</v>
      </c>
      <c r="B18" s="82">
        <v>100</v>
      </c>
      <c r="C18" s="211">
        <v>44.4</v>
      </c>
      <c r="D18" s="211">
        <v>44.4</v>
      </c>
      <c r="E18" s="211">
        <v>11.1</v>
      </c>
    </row>
    <row r="19" spans="1:5">
      <c r="A19" s="199" t="s">
        <v>26</v>
      </c>
      <c r="B19" s="82">
        <v>100</v>
      </c>
      <c r="C19" s="211">
        <v>25</v>
      </c>
      <c r="D19" s="211">
        <v>30</v>
      </c>
      <c r="E19" s="211">
        <v>45</v>
      </c>
    </row>
    <row r="20" spans="1:5">
      <c r="A20" s="199" t="s">
        <v>27</v>
      </c>
      <c r="B20" s="82">
        <v>100</v>
      </c>
      <c r="C20" s="211">
        <v>100</v>
      </c>
      <c r="D20" s="201" t="s">
        <v>124</v>
      </c>
      <c r="E20" s="201" t="s">
        <v>124</v>
      </c>
    </row>
    <row r="21" spans="1:5">
      <c r="A21" s="199" t="s">
        <v>28</v>
      </c>
      <c r="B21" s="82">
        <v>100</v>
      </c>
      <c r="C21" s="211">
        <v>38.9</v>
      </c>
      <c r="D21" s="211">
        <v>38.9</v>
      </c>
      <c r="E21" s="211">
        <v>22.2</v>
      </c>
    </row>
    <row r="22" spans="1:5">
      <c r="A22" s="199" t="s">
        <v>29</v>
      </c>
      <c r="B22" s="82">
        <v>100</v>
      </c>
      <c r="C22" s="211">
        <v>48.7</v>
      </c>
      <c r="D22" s="211">
        <v>31.6</v>
      </c>
      <c r="E22" s="211">
        <v>19.7</v>
      </c>
    </row>
    <row r="23" spans="1:5">
      <c r="A23" s="199" t="s">
        <v>9</v>
      </c>
      <c r="B23" s="82">
        <v>100</v>
      </c>
      <c r="C23" s="211">
        <v>49</v>
      </c>
      <c r="D23" s="211">
        <v>30.2</v>
      </c>
      <c r="E23" s="211">
        <v>20.8</v>
      </c>
    </row>
    <row r="24" spans="1:5">
      <c r="A24" s="64" t="s">
        <v>23</v>
      </c>
      <c r="B24" s="172">
        <v>100</v>
      </c>
      <c r="C24" s="211">
        <v>50</v>
      </c>
      <c r="D24" s="211">
        <v>33.299999999999997</v>
      </c>
      <c r="E24" s="211">
        <v>16.7</v>
      </c>
    </row>
  </sheetData>
  <mergeCells count="1">
    <mergeCell ref="A1:E1"/>
  </mergeCells>
  <pageMargins left="0.7" right="0.7" top="0.75" bottom="0.75" header="0.3" footer="0.3"/>
  <pageSetup paperSize="9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view="pageBreakPreview" zoomScale="85" zoomScaleNormal="100" zoomScaleSheetLayoutView="85" workbookViewId="0">
      <selection activeCell="C3" sqref="C3"/>
    </sheetView>
  </sheetViews>
  <sheetFormatPr defaultRowHeight="12.75"/>
  <cols>
    <col min="1" max="1" width="22.28515625" style="84" customWidth="1"/>
    <col min="2" max="2" width="20.7109375" style="84" customWidth="1"/>
    <col min="3" max="3" width="29" style="84" customWidth="1"/>
    <col min="4" max="16384" width="9.140625" style="84"/>
  </cols>
  <sheetData>
    <row r="1" spans="1:4" ht="27.75" customHeight="1">
      <c r="A1" s="223" t="s">
        <v>134</v>
      </c>
      <c r="B1" s="223"/>
      <c r="C1" s="223"/>
      <c r="D1" s="83"/>
    </row>
    <row r="2" spans="1:4" ht="15" customHeight="1">
      <c r="C2" s="85" t="s">
        <v>118</v>
      </c>
    </row>
    <row r="3" spans="1:4" ht="13.5" customHeight="1">
      <c r="A3" s="224"/>
      <c r="B3" s="226" t="s">
        <v>98</v>
      </c>
      <c r="C3" s="189" t="s">
        <v>305</v>
      </c>
    </row>
    <row r="4" spans="1:4" ht="84.75" customHeight="1">
      <c r="A4" s="225"/>
      <c r="B4" s="226"/>
      <c r="C4" s="189" t="s">
        <v>136</v>
      </c>
    </row>
    <row r="5" spans="1:4" ht="14.25" customHeight="1">
      <c r="A5" s="203" t="s">
        <v>11</v>
      </c>
      <c r="B5" s="200">
        <v>41</v>
      </c>
      <c r="C5" s="200">
        <v>6</v>
      </c>
    </row>
    <row r="6" spans="1:4">
      <c r="A6" s="203" t="s">
        <v>24</v>
      </c>
      <c r="B6" s="201" t="s">
        <v>124</v>
      </c>
      <c r="C6" s="201" t="s">
        <v>124</v>
      </c>
    </row>
    <row r="7" spans="1:4">
      <c r="A7" s="203" t="s">
        <v>0</v>
      </c>
      <c r="B7" s="201" t="s">
        <v>124</v>
      </c>
      <c r="C7" s="201" t="s">
        <v>124</v>
      </c>
    </row>
    <row r="8" spans="1:4">
      <c r="A8" s="203" t="s">
        <v>1</v>
      </c>
      <c r="B8" s="201" t="s">
        <v>124</v>
      </c>
      <c r="C8" s="201" t="s">
        <v>124</v>
      </c>
    </row>
    <row r="9" spans="1:4">
      <c r="A9" s="203" t="s">
        <v>2</v>
      </c>
      <c r="B9" s="201" t="s">
        <v>124</v>
      </c>
      <c r="C9" s="201" t="s">
        <v>124</v>
      </c>
    </row>
    <row r="10" spans="1:4">
      <c r="A10" s="203" t="s">
        <v>3</v>
      </c>
      <c r="B10" s="201" t="s">
        <v>124</v>
      </c>
      <c r="C10" s="201" t="s">
        <v>124</v>
      </c>
    </row>
    <row r="11" spans="1:4">
      <c r="A11" s="203" t="s">
        <v>4</v>
      </c>
      <c r="B11" s="201" t="s">
        <v>124</v>
      </c>
      <c r="C11" s="201" t="s">
        <v>124</v>
      </c>
    </row>
    <row r="12" spans="1:4">
      <c r="A12" s="203" t="s">
        <v>5</v>
      </c>
      <c r="B12" s="201" t="s">
        <v>124</v>
      </c>
      <c r="C12" s="201" t="s">
        <v>124</v>
      </c>
    </row>
    <row r="13" spans="1:4">
      <c r="A13" s="203" t="s">
        <v>25</v>
      </c>
      <c r="B13" s="201" t="s">
        <v>124</v>
      </c>
      <c r="C13" s="201" t="s">
        <v>124</v>
      </c>
    </row>
    <row r="14" spans="1:4">
      <c r="A14" s="203" t="s">
        <v>6</v>
      </c>
      <c r="B14" s="200">
        <v>5</v>
      </c>
      <c r="C14" s="200">
        <v>1</v>
      </c>
    </row>
    <row r="15" spans="1:4">
      <c r="A15" s="203" t="s">
        <v>7</v>
      </c>
      <c r="B15" s="200">
        <v>1</v>
      </c>
      <c r="C15" s="201" t="s">
        <v>124</v>
      </c>
    </row>
    <row r="16" spans="1:4">
      <c r="A16" s="203" t="s">
        <v>12</v>
      </c>
      <c r="B16" s="201" t="s">
        <v>124</v>
      </c>
      <c r="C16" s="201" t="s">
        <v>124</v>
      </c>
    </row>
    <row r="17" spans="1:3">
      <c r="A17" s="203" t="s">
        <v>13</v>
      </c>
      <c r="B17" s="201" t="s">
        <v>124</v>
      </c>
      <c r="C17" s="201" t="s">
        <v>124</v>
      </c>
    </row>
    <row r="18" spans="1:3">
      <c r="A18" s="203" t="s">
        <v>8</v>
      </c>
      <c r="B18" s="200" t="s">
        <v>124</v>
      </c>
      <c r="C18" s="201" t="s">
        <v>124</v>
      </c>
    </row>
    <row r="19" spans="1:3">
      <c r="A19" s="203" t="s">
        <v>10</v>
      </c>
      <c r="B19" s="200">
        <v>1</v>
      </c>
      <c r="C19" s="201" t="s">
        <v>124</v>
      </c>
    </row>
    <row r="20" spans="1:3">
      <c r="A20" s="203" t="s">
        <v>84</v>
      </c>
      <c r="B20" s="201" t="s">
        <v>124</v>
      </c>
      <c r="C20" s="201" t="s">
        <v>124</v>
      </c>
    </row>
    <row r="21" spans="1:3">
      <c r="A21" s="203" t="s">
        <v>27</v>
      </c>
      <c r="B21" s="201" t="s">
        <v>124</v>
      </c>
      <c r="C21" s="201" t="s">
        <v>124</v>
      </c>
    </row>
    <row r="22" spans="1:3">
      <c r="A22" s="203" t="s">
        <v>86</v>
      </c>
      <c r="B22" s="201" t="s">
        <v>124</v>
      </c>
      <c r="C22" s="201" t="s">
        <v>124</v>
      </c>
    </row>
    <row r="23" spans="1:3">
      <c r="A23" s="203" t="s">
        <v>29</v>
      </c>
      <c r="B23" s="200">
        <v>9</v>
      </c>
      <c r="C23" s="200">
        <v>4</v>
      </c>
    </row>
    <row r="24" spans="1:3">
      <c r="A24" s="203" t="s">
        <v>9</v>
      </c>
      <c r="B24" s="200">
        <v>25</v>
      </c>
      <c r="C24" s="200">
        <v>1</v>
      </c>
    </row>
    <row r="25" spans="1:3">
      <c r="A25" s="207" t="s">
        <v>23</v>
      </c>
      <c r="B25" s="208" t="s">
        <v>124</v>
      </c>
      <c r="C25" s="208" t="s">
        <v>124</v>
      </c>
    </row>
  </sheetData>
  <mergeCells count="3">
    <mergeCell ref="A1:C1"/>
    <mergeCell ref="A3:A4"/>
    <mergeCell ref="B3:B4"/>
  </mergeCells>
  <pageMargins left="0.7" right="0.7" top="0.75" bottom="0.75" header="0.3" footer="0.3"/>
  <pageSetup paperSize="9" scale="110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9"/>
  <sheetViews>
    <sheetView view="pageBreakPreview" zoomScaleNormal="115" zoomScaleSheetLayoutView="100" workbookViewId="0">
      <selection activeCell="A3" sqref="A3"/>
    </sheetView>
  </sheetViews>
  <sheetFormatPr defaultRowHeight="12.75"/>
  <cols>
    <col min="1" max="1" width="83.42578125" style="1" customWidth="1"/>
    <col min="2" max="2" width="20.5703125" style="1" customWidth="1"/>
    <col min="3" max="16384" width="9.140625" style="1"/>
  </cols>
  <sheetData>
    <row r="1" spans="1:2" ht="25.5" customHeight="1">
      <c r="A1" s="232" t="s">
        <v>135</v>
      </c>
      <c r="B1" s="232"/>
    </row>
    <row r="2" spans="1:2" ht="12" customHeight="1">
      <c r="B2" s="87" t="s">
        <v>118</v>
      </c>
    </row>
    <row r="3" spans="1:2" ht="60.75" customHeight="1">
      <c r="A3" s="88"/>
      <c r="B3" s="189" t="s">
        <v>251</v>
      </c>
    </row>
    <row r="4" spans="1:2">
      <c r="A4" s="89" t="s">
        <v>30</v>
      </c>
      <c r="B4" s="68">
        <v>41</v>
      </c>
    </row>
    <row r="5" spans="1:2">
      <c r="A5" s="199" t="s">
        <v>303</v>
      </c>
      <c r="B5" s="68">
        <v>1</v>
      </c>
    </row>
    <row r="6" spans="1:2">
      <c r="A6" s="199" t="s">
        <v>34</v>
      </c>
      <c r="B6" s="68">
        <v>5</v>
      </c>
    </row>
    <row r="7" spans="1:2">
      <c r="A7" s="199" t="s">
        <v>220</v>
      </c>
      <c r="B7" s="68">
        <v>1</v>
      </c>
    </row>
    <row r="8" spans="1:2">
      <c r="A8" s="199" t="s">
        <v>222</v>
      </c>
      <c r="B8" s="68">
        <v>1</v>
      </c>
    </row>
    <row r="9" spans="1:2">
      <c r="A9" s="199" t="s">
        <v>225</v>
      </c>
      <c r="B9" s="68">
        <v>1</v>
      </c>
    </row>
    <row r="10" spans="1:2">
      <c r="A10" s="199" t="s">
        <v>226</v>
      </c>
      <c r="B10" s="68">
        <v>1</v>
      </c>
    </row>
    <row r="11" spans="1:2">
      <c r="A11" s="199" t="s">
        <v>227</v>
      </c>
      <c r="B11" s="68">
        <v>1</v>
      </c>
    </row>
    <row r="12" spans="1:2">
      <c r="A12" s="199" t="s">
        <v>231</v>
      </c>
      <c r="B12" s="68">
        <v>1</v>
      </c>
    </row>
    <row r="13" spans="1:2">
      <c r="A13" s="199" t="s">
        <v>232</v>
      </c>
      <c r="B13" s="68">
        <v>10</v>
      </c>
    </row>
    <row r="14" spans="1:2" ht="13.5" customHeight="1">
      <c r="A14" s="199" t="s">
        <v>253</v>
      </c>
      <c r="B14" s="68">
        <v>5</v>
      </c>
    </row>
    <row r="15" spans="1:2" ht="22.5">
      <c r="A15" s="199" t="s">
        <v>35</v>
      </c>
      <c r="B15" s="68">
        <v>8</v>
      </c>
    </row>
    <row r="16" spans="1:2">
      <c r="A16" s="199" t="s">
        <v>233</v>
      </c>
      <c r="B16" s="68">
        <v>4</v>
      </c>
    </row>
    <row r="17" spans="1:2" ht="22.5">
      <c r="A17" s="199" t="s">
        <v>235</v>
      </c>
      <c r="B17" s="68">
        <v>1</v>
      </c>
    </row>
    <row r="18" spans="1:2" ht="12" customHeight="1">
      <c r="A18" s="64" t="s">
        <v>238</v>
      </c>
      <c r="B18" s="204">
        <v>1</v>
      </c>
    </row>
    <row r="19" spans="1:2">
      <c r="A19" s="176"/>
      <c r="B19" s="62"/>
    </row>
  </sheetData>
  <mergeCells count="1">
    <mergeCell ref="A1:B1"/>
  </mergeCells>
  <pageMargins left="0.7" right="0.7" top="0.75" bottom="0.75" header="0.3" footer="0.3"/>
  <pageSetup paperSize="9" scale="120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4"/>
  <sheetViews>
    <sheetView view="pageBreakPreview" zoomScale="85" zoomScaleNormal="100" zoomScaleSheetLayoutView="85" workbookViewId="0">
      <selection activeCell="A2" sqref="A2:A3"/>
    </sheetView>
  </sheetViews>
  <sheetFormatPr defaultColWidth="9.140625" defaultRowHeight="12"/>
  <cols>
    <col min="1" max="1" width="86.42578125" style="92" customWidth="1"/>
    <col min="2" max="2" width="20.7109375" style="92" customWidth="1"/>
    <col min="3" max="4" width="15" style="92" customWidth="1"/>
    <col min="5" max="5" width="11.85546875" style="92" customWidth="1"/>
    <col min="6" max="6" width="23.42578125" style="92" customWidth="1"/>
    <col min="7" max="7" width="11" style="92" customWidth="1"/>
    <col min="8" max="8" width="11.85546875" style="92" customWidth="1"/>
    <col min="9" max="9" width="12.28515625" style="92" customWidth="1"/>
    <col min="10" max="10" width="10.28515625" style="92" customWidth="1"/>
    <col min="11" max="11" width="9.5703125" style="92" customWidth="1"/>
    <col min="12" max="12" width="8.140625" style="92" customWidth="1"/>
    <col min="13" max="13" width="23" style="92" customWidth="1"/>
    <col min="14" max="14" width="13.42578125" style="92" customWidth="1"/>
    <col min="15" max="16384" width="9.140625" style="92"/>
  </cols>
  <sheetData>
    <row r="1" spans="1:15" ht="14.25" customHeight="1">
      <c r="A1" s="245" t="s">
        <v>171</v>
      </c>
      <c r="B1" s="245"/>
      <c r="C1" s="245"/>
      <c r="D1" s="245"/>
      <c r="E1" s="245"/>
      <c r="F1" s="91"/>
      <c r="G1" s="91"/>
      <c r="H1" s="91"/>
      <c r="I1" s="91"/>
      <c r="J1" s="91"/>
      <c r="K1" s="91"/>
      <c r="L1" s="91"/>
      <c r="M1" s="91"/>
      <c r="N1" s="91"/>
    </row>
    <row r="2" spans="1:15" ht="14.25" customHeight="1">
      <c r="A2" s="246"/>
      <c r="B2" s="247" t="s">
        <v>30</v>
      </c>
      <c r="C2" s="226" t="s">
        <v>252</v>
      </c>
      <c r="D2" s="228"/>
      <c r="E2" s="228"/>
      <c r="F2" s="94"/>
      <c r="G2" s="94"/>
      <c r="H2" s="94"/>
    </row>
    <row r="3" spans="1:15" ht="57" customHeight="1">
      <c r="A3" s="246"/>
      <c r="B3" s="247"/>
      <c r="C3" s="197" t="s">
        <v>201</v>
      </c>
      <c r="D3" s="197" t="s">
        <v>258</v>
      </c>
      <c r="E3" s="108" t="s">
        <v>202</v>
      </c>
      <c r="F3" s="95"/>
      <c r="G3" s="95"/>
      <c r="H3" s="95"/>
      <c r="I3" s="95"/>
      <c r="J3" s="95"/>
      <c r="K3" s="95"/>
      <c r="L3" s="95"/>
      <c r="M3" s="95"/>
      <c r="N3" s="95"/>
      <c r="O3" s="96"/>
    </row>
    <row r="4" spans="1:15" ht="17.25" customHeight="1">
      <c r="A4" s="105" t="s">
        <v>172</v>
      </c>
      <c r="B4" s="116">
        <v>152506098</v>
      </c>
      <c r="C4" s="119">
        <v>51157411</v>
      </c>
      <c r="D4" s="123">
        <v>100958783</v>
      </c>
      <c r="E4" s="123" t="s">
        <v>125</v>
      </c>
      <c r="F4" s="97"/>
      <c r="G4" s="97"/>
      <c r="H4" s="97"/>
      <c r="I4" s="97"/>
      <c r="J4" s="97"/>
      <c r="K4" s="97"/>
      <c r="L4" s="97"/>
      <c r="M4" s="97"/>
      <c r="N4" s="97"/>
    </row>
    <row r="5" spans="1:15" ht="16.5" customHeight="1">
      <c r="A5" s="106" t="s">
        <v>30</v>
      </c>
      <c r="B5" s="117">
        <v>2679833362</v>
      </c>
      <c r="C5" s="116">
        <v>457425890</v>
      </c>
      <c r="D5" s="116">
        <v>2116492100</v>
      </c>
      <c r="E5" s="116">
        <v>105915372</v>
      </c>
      <c r="F5" s="98"/>
      <c r="G5" s="98"/>
      <c r="H5" s="98"/>
      <c r="I5" s="98"/>
      <c r="J5" s="98"/>
      <c r="K5" s="98"/>
      <c r="L5" s="98"/>
      <c r="M5" s="98"/>
      <c r="N5" s="98"/>
    </row>
    <row r="6" spans="1:15">
      <c r="A6" s="106" t="s">
        <v>278</v>
      </c>
      <c r="B6" s="117">
        <v>111383371</v>
      </c>
      <c r="C6" s="117">
        <v>14407697</v>
      </c>
      <c r="D6" s="117">
        <v>96973013</v>
      </c>
      <c r="E6" s="117" t="s">
        <v>125</v>
      </c>
      <c r="F6" s="99"/>
      <c r="G6" s="99"/>
      <c r="H6" s="99"/>
      <c r="I6" s="99"/>
      <c r="J6" s="99"/>
      <c r="K6" s="99"/>
      <c r="L6" s="99"/>
      <c r="M6" s="99"/>
      <c r="N6" s="99"/>
    </row>
    <row r="7" spans="1:15">
      <c r="A7" s="107" t="s">
        <v>279</v>
      </c>
      <c r="B7" s="117">
        <v>735129878</v>
      </c>
      <c r="C7" s="116">
        <v>53316315</v>
      </c>
      <c r="D7" s="116">
        <v>627152160</v>
      </c>
      <c r="E7" s="116" t="s">
        <v>125</v>
      </c>
      <c r="F7" s="99"/>
      <c r="G7" s="99"/>
      <c r="H7" s="99"/>
      <c r="I7" s="99"/>
      <c r="J7" s="99"/>
      <c r="K7" s="99"/>
      <c r="L7" s="99"/>
      <c r="M7" s="99"/>
      <c r="N7" s="99"/>
    </row>
    <row r="8" spans="1:15">
      <c r="A8" s="107" t="s">
        <v>280</v>
      </c>
      <c r="B8" s="117">
        <v>152220636</v>
      </c>
      <c r="C8" s="116">
        <v>33071639</v>
      </c>
      <c r="D8" s="116">
        <v>106295203</v>
      </c>
      <c r="E8" s="116" t="s">
        <v>125</v>
      </c>
      <c r="F8" s="99"/>
      <c r="G8" s="99"/>
      <c r="H8" s="99"/>
      <c r="I8" s="99"/>
      <c r="J8" s="99"/>
      <c r="K8" s="99"/>
      <c r="L8" s="99"/>
      <c r="M8" s="99"/>
      <c r="N8" s="99"/>
    </row>
    <row r="9" spans="1:15">
      <c r="A9" s="107" t="s">
        <v>281</v>
      </c>
      <c r="B9" s="117">
        <v>79428692</v>
      </c>
      <c r="C9" s="116">
        <v>36145392</v>
      </c>
      <c r="D9" s="116">
        <v>43071802</v>
      </c>
      <c r="E9" s="116" t="s">
        <v>125</v>
      </c>
      <c r="F9" s="99"/>
      <c r="G9" s="99"/>
      <c r="H9" s="99"/>
      <c r="I9" s="99"/>
      <c r="J9" s="99"/>
      <c r="K9" s="99"/>
      <c r="L9" s="99"/>
      <c r="M9" s="99"/>
      <c r="N9" s="99"/>
    </row>
    <row r="10" spans="1:15">
      <c r="A10" s="107" t="s">
        <v>282</v>
      </c>
      <c r="B10" s="117">
        <v>106648011</v>
      </c>
      <c r="C10" s="116">
        <v>9734008</v>
      </c>
      <c r="D10" s="116">
        <v>94651398</v>
      </c>
      <c r="E10" s="116" t="s">
        <v>125</v>
      </c>
      <c r="F10" s="99"/>
      <c r="G10" s="99"/>
      <c r="H10" s="99"/>
      <c r="I10" s="99"/>
      <c r="J10" s="99"/>
      <c r="K10" s="99"/>
      <c r="L10" s="99"/>
      <c r="M10" s="99"/>
      <c r="N10" s="99"/>
    </row>
    <row r="11" spans="1:15" ht="12.75" customHeight="1">
      <c r="A11" s="107" t="s">
        <v>283</v>
      </c>
      <c r="B11" s="117">
        <v>36166879</v>
      </c>
      <c r="C11" s="117">
        <v>20853906</v>
      </c>
      <c r="D11" s="117">
        <v>15138344</v>
      </c>
      <c r="E11" s="117" t="s">
        <v>125</v>
      </c>
      <c r="F11" s="99"/>
      <c r="G11" s="99"/>
      <c r="H11" s="99"/>
      <c r="I11" s="99"/>
      <c r="J11" s="99"/>
      <c r="K11" s="99"/>
      <c r="L11" s="99"/>
      <c r="M11" s="99"/>
      <c r="N11" s="99"/>
    </row>
    <row r="12" spans="1:15">
      <c r="A12" s="107" t="s">
        <v>284</v>
      </c>
      <c r="B12" s="117">
        <v>60988062</v>
      </c>
      <c r="C12" s="117">
        <v>33946</v>
      </c>
      <c r="D12" s="117">
        <v>57398470</v>
      </c>
      <c r="E12" s="117" t="s">
        <v>125</v>
      </c>
      <c r="F12" s="99"/>
      <c r="G12" s="99"/>
      <c r="H12" s="99"/>
      <c r="I12" s="99"/>
      <c r="J12" s="99"/>
      <c r="K12" s="99"/>
      <c r="L12" s="99"/>
      <c r="M12" s="99"/>
      <c r="N12" s="99"/>
    </row>
    <row r="13" spans="1:15">
      <c r="A13" s="107" t="s">
        <v>285</v>
      </c>
      <c r="B13" s="117">
        <v>152192646</v>
      </c>
      <c r="C13" s="117">
        <v>33245623</v>
      </c>
      <c r="D13" s="117">
        <v>118370033</v>
      </c>
      <c r="E13" s="117" t="s">
        <v>125</v>
      </c>
      <c r="F13" s="99"/>
      <c r="G13" s="99"/>
      <c r="H13" s="99"/>
      <c r="I13" s="99"/>
      <c r="J13" s="99"/>
      <c r="K13" s="99"/>
      <c r="L13" s="99"/>
      <c r="M13" s="99"/>
      <c r="N13" s="99"/>
    </row>
    <row r="14" spans="1:15">
      <c r="A14" s="107" t="s">
        <v>286</v>
      </c>
      <c r="B14" s="117">
        <v>127785411</v>
      </c>
      <c r="C14" s="117">
        <v>255121</v>
      </c>
      <c r="D14" s="117">
        <v>126166898</v>
      </c>
      <c r="E14" s="117" t="s">
        <v>125</v>
      </c>
      <c r="F14" s="99"/>
      <c r="G14" s="99"/>
      <c r="H14" s="99"/>
      <c r="I14" s="99"/>
      <c r="J14" s="99"/>
      <c r="K14" s="99"/>
      <c r="L14" s="99"/>
      <c r="M14" s="99"/>
      <c r="N14" s="99"/>
    </row>
    <row r="15" spans="1:15">
      <c r="A15" s="107" t="s">
        <v>287</v>
      </c>
      <c r="B15" s="117">
        <v>78418163</v>
      </c>
      <c r="C15" s="117">
        <v>1131511</v>
      </c>
      <c r="D15" s="117">
        <v>75769647</v>
      </c>
      <c r="E15" s="117" t="s">
        <v>125</v>
      </c>
      <c r="F15" s="99"/>
      <c r="G15" s="99"/>
      <c r="H15" s="99"/>
      <c r="I15" s="99"/>
      <c r="J15" s="99"/>
      <c r="K15" s="99"/>
      <c r="L15" s="99"/>
      <c r="M15" s="99"/>
      <c r="N15" s="99"/>
    </row>
    <row r="16" spans="1:15">
      <c r="A16" s="107" t="s">
        <v>288</v>
      </c>
      <c r="B16" s="117">
        <v>33214440</v>
      </c>
      <c r="C16" s="117">
        <v>4009117</v>
      </c>
      <c r="D16" s="117">
        <v>28963833</v>
      </c>
      <c r="E16" s="117" t="s">
        <v>125</v>
      </c>
      <c r="F16" s="99"/>
      <c r="G16" s="99"/>
      <c r="H16" s="99"/>
      <c r="I16" s="99"/>
      <c r="J16" s="99"/>
      <c r="K16" s="99"/>
      <c r="L16" s="99"/>
      <c r="M16" s="99"/>
      <c r="N16" s="99"/>
    </row>
    <row r="17" spans="1:14">
      <c r="A17" s="107" t="s">
        <v>289</v>
      </c>
      <c r="B17" s="117">
        <v>100673232</v>
      </c>
      <c r="C17" s="117">
        <v>2596153</v>
      </c>
      <c r="D17" s="117">
        <v>89936407</v>
      </c>
      <c r="E17" s="117" t="s">
        <v>125</v>
      </c>
      <c r="F17" s="99"/>
      <c r="G17" s="99"/>
      <c r="H17" s="99"/>
      <c r="I17" s="99"/>
      <c r="J17" s="99"/>
      <c r="K17" s="99"/>
      <c r="L17" s="99"/>
      <c r="M17" s="99"/>
      <c r="N17" s="99"/>
    </row>
    <row r="18" spans="1:14">
      <c r="A18" s="107" t="s">
        <v>290</v>
      </c>
      <c r="B18" s="117">
        <v>355589271</v>
      </c>
      <c r="C18" s="117">
        <v>76253920</v>
      </c>
      <c r="D18" s="117">
        <v>270504249</v>
      </c>
      <c r="E18" s="117" t="s">
        <v>125</v>
      </c>
      <c r="F18" s="99"/>
      <c r="G18" s="99"/>
      <c r="H18" s="99"/>
      <c r="I18" s="99"/>
      <c r="J18" s="99"/>
      <c r="K18" s="99"/>
      <c r="L18" s="99"/>
      <c r="M18" s="99"/>
      <c r="N18" s="99"/>
    </row>
    <row r="19" spans="1:14">
      <c r="A19" s="107" t="s">
        <v>291</v>
      </c>
      <c r="B19" s="117">
        <v>151609629</v>
      </c>
      <c r="C19" s="117">
        <v>10315171</v>
      </c>
      <c r="D19" s="117">
        <v>139542214</v>
      </c>
      <c r="E19" s="117">
        <v>1752244</v>
      </c>
      <c r="F19" s="99"/>
      <c r="G19" s="99"/>
      <c r="H19" s="99"/>
      <c r="I19" s="99"/>
      <c r="J19" s="99"/>
      <c r="K19" s="99"/>
      <c r="L19" s="99"/>
      <c r="M19" s="99"/>
      <c r="N19" s="99"/>
    </row>
    <row r="20" spans="1:14">
      <c r="A20" s="107" t="s">
        <v>292</v>
      </c>
      <c r="B20" s="117">
        <v>277360046</v>
      </c>
      <c r="C20" s="117">
        <v>146158682</v>
      </c>
      <c r="D20" s="117">
        <v>130120507</v>
      </c>
      <c r="E20" s="117" t="s">
        <v>125</v>
      </c>
      <c r="F20" s="99"/>
      <c r="G20" s="99"/>
      <c r="H20" s="99"/>
      <c r="I20" s="99"/>
      <c r="J20" s="99"/>
      <c r="K20" s="99"/>
      <c r="L20" s="99"/>
      <c r="M20" s="99"/>
      <c r="N20" s="99"/>
    </row>
    <row r="21" spans="1:14">
      <c r="A21" s="107" t="s">
        <v>293</v>
      </c>
      <c r="B21" s="117">
        <v>88499850</v>
      </c>
      <c r="C21" s="117">
        <v>13031598</v>
      </c>
      <c r="D21" s="117">
        <v>75323554</v>
      </c>
      <c r="E21" s="117" t="s">
        <v>125</v>
      </c>
      <c r="F21" s="99"/>
      <c r="G21" s="99"/>
      <c r="H21" s="99"/>
      <c r="I21" s="99"/>
      <c r="J21" s="99"/>
      <c r="K21" s="99"/>
      <c r="L21" s="99"/>
      <c r="M21" s="99"/>
      <c r="N21" s="99"/>
    </row>
    <row r="22" spans="1:14">
      <c r="A22" s="107" t="s">
        <v>294</v>
      </c>
      <c r="B22" s="117">
        <v>16152222</v>
      </c>
      <c r="C22" s="117">
        <v>1544606</v>
      </c>
      <c r="D22" s="117">
        <v>14590659</v>
      </c>
      <c r="E22" s="117" t="s">
        <v>125</v>
      </c>
      <c r="F22" s="99"/>
      <c r="G22" s="99"/>
      <c r="H22" s="99"/>
      <c r="I22" s="99"/>
      <c r="J22" s="99"/>
      <c r="K22" s="99"/>
      <c r="L22" s="99"/>
      <c r="M22" s="99"/>
      <c r="N22" s="99"/>
    </row>
    <row r="23" spans="1:14">
      <c r="A23" s="107" t="s">
        <v>295</v>
      </c>
      <c r="B23" s="117">
        <v>5027550</v>
      </c>
      <c r="C23" s="117">
        <v>769554</v>
      </c>
      <c r="D23" s="117">
        <v>4255323</v>
      </c>
      <c r="E23" s="117" t="s">
        <v>125</v>
      </c>
      <c r="F23" s="99"/>
      <c r="G23" s="99"/>
      <c r="H23" s="99"/>
      <c r="I23" s="99"/>
      <c r="J23" s="99"/>
      <c r="K23" s="99"/>
      <c r="L23" s="99"/>
      <c r="M23" s="99"/>
      <c r="N23" s="99"/>
    </row>
    <row r="24" spans="1:14">
      <c r="A24" s="109" t="s">
        <v>296</v>
      </c>
      <c r="B24" s="164">
        <v>11345373</v>
      </c>
      <c r="C24" s="164">
        <v>551931</v>
      </c>
      <c r="D24" s="164" t="s">
        <v>125</v>
      </c>
      <c r="E24" s="164">
        <v>8525056</v>
      </c>
      <c r="F24" s="99"/>
      <c r="G24" s="99"/>
      <c r="H24" s="99"/>
      <c r="I24" s="99"/>
      <c r="J24" s="99"/>
      <c r="K24" s="99"/>
      <c r="L24" s="99"/>
      <c r="M24" s="99"/>
      <c r="N24" s="99"/>
    </row>
  </sheetData>
  <mergeCells count="4">
    <mergeCell ref="A1:E1"/>
    <mergeCell ref="A2:A3"/>
    <mergeCell ref="B2:B3"/>
    <mergeCell ref="C2:E2"/>
  </mergeCells>
  <pageMargins left="0.7" right="0.7" top="0.75" bottom="0.75" header="0.3" footer="0.3"/>
  <pageSetup paperSize="9" scale="57" orientation="landscape" horizontalDpi="180" verticalDpi="18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"/>
  <sheetViews>
    <sheetView view="pageBreakPreview" zoomScale="115" zoomScaleNormal="100" zoomScaleSheetLayoutView="115" workbookViewId="0">
      <selection activeCell="A3" sqref="A3:A4"/>
    </sheetView>
  </sheetViews>
  <sheetFormatPr defaultColWidth="32.85546875" defaultRowHeight="12"/>
  <cols>
    <col min="1" max="1" width="32.85546875" style="92" customWidth="1"/>
    <col min="2" max="2" width="17.7109375" style="92" customWidth="1"/>
    <col min="3" max="3" width="19.140625" style="92" customWidth="1"/>
    <col min="4" max="4" width="12.85546875" style="92" customWidth="1"/>
    <col min="5" max="5" width="12.42578125" style="92" customWidth="1"/>
    <col min="6" max="6" width="16.140625" style="92" customWidth="1"/>
    <col min="7" max="7" width="14.42578125" style="92" customWidth="1"/>
    <col min="8" max="8" width="16.5703125" style="92" customWidth="1"/>
    <col min="9" max="9" width="13.85546875" style="92" customWidth="1"/>
    <col min="10" max="10" width="12.28515625" style="92" customWidth="1"/>
    <col min="11" max="11" width="11.5703125" style="92" customWidth="1"/>
    <col min="12" max="12" width="11.85546875" style="92" customWidth="1"/>
    <col min="13" max="254" width="9.140625" style="92" customWidth="1"/>
    <col min="255" max="16384" width="32.85546875" style="92"/>
  </cols>
  <sheetData>
    <row r="1" spans="1:12" ht="0.75" customHeight="1"/>
    <row r="2" spans="1:12" s="100" customFormat="1" ht="17.25" customHeight="1">
      <c r="A2" s="245" t="s">
        <v>173</v>
      </c>
      <c r="B2" s="245"/>
      <c r="C2" s="245"/>
      <c r="D2" s="245"/>
      <c r="E2" s="245"/>
      <c r="F2" s="245"/>
      <c r="G2" s="245"/>
      <c r="H2" s="245"/>
      <c r="I2" s="245"/>
      <c r="J2" s="245"/>
      <c r="K2" s="245"/>
      <c r="L2" s="245"/>
    </row>
    <row r="3" spans="1:12" ht="12" customHeight="1">
      <c r="A3" s="248"/>
      <c r="B3" s="247" t="s">
        <v>172</v>
      </c>
      <c r="C3" s="247" t="s">
        <v>174</v>
      </c>
      <c r="D3" s="247" t="s">
        <v>154</v>
      </c>
      <c r="E3" s="247"/>
      <c r="F3" s="247"/>
      <c r="G3" s="247"/>
      <c r="H3" s="247"/>
      <c r="I3" s="247"/>
      <c r="J3" s="247"/>
      <c r="K3" s="247"/>
      <c r="L3" s="247"/>
    </row>
    <row r="4" spans="1:12" ht="98.25" customHeight="1">
      <c r="A4" s="249"/>
      <c r="B4" s="247"/>
      <c r="C4" s="247"/>
      <c r="D4" s="198" t="s">
        <v>175</v>
      </c>
      <c r="E4" s="101" t="s">
        <v>176</v>
      </c>
      <c r="F4" s="198" t="s">
        <v>177</v>
      </c>
      <c r="G4" s="198" t="s">
        <v>178</v>
      </c>
      <c r="H4" s="198" t="s">
        <v>179</v>
      </c>
      <c r="I4" s="198" t="s">
        <v>180</v>
      </c>
      <c r="J4" s="198" t="s">
        <v>181</v>
      </c>
      <c r="K4" s="198" t="s">
        <v>182</v>
      </c>
      <c r="L4" s="198" t="s">
        <v>183</v>
      </c>
    </row>
    <row r="5" spans="1:12">
      <c r="A5" s="202" t="s">
        <v>30</v>
      </c>
      <c r="B5" s="68">
        <v>152506098</v>
      </c>
      <c r="C5" s="68">
        <v>2679833362</v>
      </c>
      <c r="D5" s="68">
        <v>111383371</v>
      </c>
      <c r="E5" s="68">
        <v>735129878</v>
      </c>
      <c r="F5" s="68">
        <v>152220636</v>
      </c>
      <c r="G5" s="68">
        <v>79428692</v>
      </c>
      <c r="H5" s="68">
        <v>106648011</v>
      </c>
      <c r="I5" s="68">
        <v>36166879</v>
      </c>
      <c r="J5" s="68">
        <v>60988062</v>
      </c>
      <c r="K5" s="68">
        <v>152192646</v>
      </c>
      <c r="L5" s="68">
        <v>127785411</v>
      </c>
    </row>
    <row r="6" spans="1:12" ht="33.75">
      <c r="A6" s="69" t="s">
        <v>34</v>
      </c>
      <c r="B6" s="153">
        <v>151573459</v>
      </c>
      <c r="C6" s="153">
        <v>2555468618</v>
      </c>
      <c r="D6" s="153">
        <v>108436349</v>
      </c>
      <c r="E6" s="153">
        <v>676381613</v>
      </c>
      <c r="F6" s="153">
        <v>138718589</v>
      </c>
      <c r="G6" s="153">
        <v>78880778</v>
      </c>
      <c r="H6" s="153">
        <v>103907114</v>
      </c>
      <c r="I6" s="153">
        <v>35901271</v>
      </c>
      <c r="J6" s="70" t="s">
        <v>125</v>
      </c>
      <c r="K6" s="153">
        <v>150413824</v>
      </c>
      <c r="L6" s="68" t="s">
        <v>125</v>
      </c>
    </row>
    <row r="7" spans="1:12" ht="22.5">
      <c r="A7" s="69" t="s">
        <v>220</v>
      </c>
      <c r="B7" s="68" t="s">
        <v>125</v>
      </c>
      <c r="C7" s="68" t="s">
        <v>125</v>
      </c>
      <c r="D7" s="68" t="s">
        <v>124</v>
      </c>
      <c r="E7" s="68" t="s">
        <v>125</v>
      </c>
      <c r="F7" s="68" t="s">
        <v>125</v>
      </c>
      <c r="G7" s="68" t="s">
        <v>125</v>
      </c>
      <c r="H7" s="68" t="s">
        <v>125</v>
      </c>
      <c r="I7" s="70" t="s">
        <v>125</v>
      </c>
      <c r="J7" s="68" t="s">
        <v>125</v>
      </c>
      <c r="K7" s="70" t="s">
        <v>125</v>
      </c>
      <c r="L7" s="68" t="s">
        <v>125</v>
      </c>
    </row>
    <row r="8" spans="1:12" ht="22.5">
      <c r="A8" s="69" t="s">
        <v>226</v>
      </c>
      <c r="B8" s="70" t="s">
        <v>125</v>
      </c>
      <c r="C8" s="70" t="s">
        <v>125</v>
      </c>
      <c r="D8" s="70" t="s">
        <v>124</v>
      </c>
      <c r="E8" s="70" t="s">
        <v>125</v>
      </c>
      <c r="F8" s="70" t="s">
        <v>125</v>
      </c>
      <c r="G8" s="70" t="s">
        <v>125</v>
      </c>
      <c r="H8" s="70" t="s">
        <v>125</v>
      </c>
      <c r="I8" s="70" t="s">
        <v>125</v>
      </c>
      <c r="J8" s="70" t="s">
        <v>124</v>
      </c>
      <c r="K8" s="70" t="s">
        <v>125</v>
      </c>
      <c r="L8" s="68" t="s">
        <v>124</v>
      </c>
    </row>
    <row r="9" spans="1:12" ht="22.5">
      <c r="A9" s="69" t="s">
        <v>232</v>
      </c>
      <c r="B9" s="153">
        <v>225523</v>
      </c>
      <c r="C9" s="153">
        <v>7529002</v>
      </c>
      <c r="D9" s="153">
        <v>2724822</v>
      </c>
      <c r="E9" s="153">
        <v>2566059</v>
      </c>
      <c r="F9" s="153">
        <v>292254</v>
      </c>
      <c r="G9" s="153">
        <v>27946</v>
      </c>
      <c r="H9" s="70" t="s">
        <v>125</v>
      </c>
      <c r="I9" s="70" t="s">
        <v>125</v>
      </c>
      <c r="J9" s="153">
        <v>286597</v>
      </c>
      <c r="K9" s="70" t="s">
        <v>125</v>
      </c>
      <c r="L9" s="68">
        <v>73339</v>
      </c>
    </row>
    <row r="10" spans="1:12" ht="33.75">
      <c r="A10" s="69" t="s">
        <v>253</v>
      </c>
      <c r="B10" s="70" t="s">
        <v>124</v>
      </c>
      <c r="C10" s="70" t="s">
        <v>125</v>
      </c>
      <c r="D10" s="70" t="s">
        <v>125</v>
      </c>
      <c r="E10" s="70" t="s">
        <v>124</v>
      </c>
      <c r="F10" s="70" t="s">
        <v>124</v>
      </c>
      <c r="G10" s="70" t="s">
        <v>124</v>
      </c>
      <c r="H10" s="70" t="s">
        <v>125</v>
      </c>
      <c r="I10" s="70" t="s">
        <v>124</v>
      </c>
      <c r="J10" s="70" t="s">
        <v>124</v>
      </c>
      <c r="K10" s="70" t="s">
        <v>124</v>
      </c>
      <c r="L10" s="68" t="s">
        <v>124</v>
      </c>
    </row>
    <row r="11" spans="1:12" ht="45">
      <c r="A11" s="69" t="s">
        <v>35</v>
      </c>
      <c r="B11" s="153">
        <v>269640</v>
      </c>
      <c r="C11" s="153">
        <v>14824555</v>
      </c>
      <c r="D11" s="153">
        <v>175017</v>
      </c>
      <c r="E11" s="153">
        <v>655136</v>
      </c>
      <c r="F11" s="153">
        <v>329706</v>
      </c>
      <c r="G11" s="153">
        <v>297102</v>
      </c>
      <c r="H11" s="153">
        <v>303610</v>
      </c>
      <c r="I11" s="153">
        <v>72178</v>
      </c>
      <c r="J11" s="70" t="s">
        <v>125</v>
      </c>
      <c r="K11" s="153">
        <v>1091583</v>
      </c>
      <c r="L11" s="68">
        <v>250242</v>
      </c>
    </row>
    <row r="12" spans="1:12" ht="56.25">
      <c r="A12" s="71" t="s">
        <v>235</v>
      </c>
      <c r="B12" s="204" t="s">
        <v>125</v>
      </c>
      <c r="C12" s="204" t="s">
        <v>125</v>
      </c>
      <c r="D12" s="204" t="s">
        <v>125</v>
      </c>
      <c r="E12" s="204" t="s">
        <v>125</v>
      </c>
      <c r="F12" s="204" t="s">
        <v>125</v>
      </c>
      <c r="G12" s="205" t="s">
        <v>125</v>
      </c>
      <c r="H12" s="205" t="s">
        <v>125</v>
      </c>
      <c r="I12" s="204" t="s">
        <v>125</v>
      </c>
      <c r="J12" s="205" t="s">
        <v>125</v>
      </c>
      <c r="K12" s="204" t="s">
        <v>125</v>
      </c>
      <c r="L12" s="204" t="s">
        <v>125</v>
      </c>
    </row>
  </sheetData>
  <mergeCells count="5">
    <mergeCell ref="A2:L2"/>
    <mergeCell ref="A3:A4"/>
    <mergeCell ref="B3:B4"/>
    <mergeCell ref="C3:C4"/>
    <mergeCell ref="D3:L3"/>
  </mergeCells>
  <pageMargins left="0.7" right="0.7" top="0.75" bottom="0.75" header="0.3" footer="0.3"/>
  <pageSetup paperSize="9" scale="61" orientation="landscape" horizontalDpi="180" verticalDpi="18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view="pageBreakPreview" zoomScale="70" zoomScaleNormal="100" zoomScaleSheetLayoutView="70" workbookViewId="0">
      <selection activeCell="A2" sqref="A2:A3"/>
    </sheetView>
  </sheetViews>
  <sheetFormatPr defaultColWidth="16.28515625" defaultRowHeight="12"/>
  <cols>
    <col min="1" max="1" width="32.42578125" style="92" customWidth="1"/>
    <col min="2" max="2" width="15.28515625" style="92" customWidth="1"/>
    <col min="3" max="4" width="16.28515625" style="92" customWidth="1"/>
    <col min="5" max="5" width="14" style="92" customWidth="1"/>
    <col min="6" max="6" width="14.5703125" style="92" customWidth="1"/>
    <col min="7" max="7" width="14.140625" style="92" customWidth="1"/>
    <col min="8" max="8" width="16.28515625" style="92" customWidth="1"/>
    <col min="9" max="9" width="13.85546875" style="92" customWidth="1"/>
    <col min="10" max="10" width="12.7109375" style="92" customWidth="1"/>
    <col min="11" max="11" width="13" style="92" customWidth="1"/>
    <col min="12" max="12" width="12.85546875" style="92" customWidth="1"/>
    <col min="13" max="13" width="13.7109375" style="92" customWidth="1"/>
    <col min="14" max="14" width="12" style="92" customWidth="1"/>
    <col min="15" max="15" width="19.42578125" style="92" customWidth="1"/>
    <col min="16" max="16" width="10.28515625" style="92" customWidth="1"/>
    <col min="17" max="253" width="9.140625" style="92" customWidth="1"/>
    <col min="254" max="254" width="32.42578125" style="92" customWidth="1"/>
    <col min="255" max="255" width="21.140625" style="92" customWidth="1"/>
    <col min="256" max="16384" width="16.28515625" style="92"/>
  </cols>
  <sheetData>
    <row r="1" spans="1:11" s="102" customFormat="1">
      <c r="H1" s="103"/>
      <c r="K1" s="171" t="s">
        <v>87</v>
      </c>
    </row>
    <row r="2" spans="1:11">
      <c r="A2" s="248"/>
      <c r="B2" s="247" t="s">
        <v>154</v>
      </c>
      <c r="C2" s="247"/>
      <c r="D2" s="247"/>
      <c r="E2" s="247"/>
      <c r="F2" s="247"/>
      <c r="G2" s="247"/>
      <c r="H2" s="247"/>
      <c r="I2" s="247"/>
      <c r="J2" s="247"/>
      <c r="K2" s="247"/>
    </row>
    <row r="3" spans="1:11" ht="77.25" customHeight="1">
      <c r="A3" s="249"/>
      <c r="B3" s="197" t="s">
        <v>184</v>
      </c>
      <c r="C3" s="197" t="s">
        <v>185</v>
      </c>
      <c r="D3" s="197" t="s">
        <v>186</v>
      </c>
      <c r="E3" s="197" t="s">
        <v>187</v>
      </c>
      <c r="F3" s="197" t="s">
        <v>188</v>
      </c>
      <c r="G3" s="197" t="s">
        <v>189</v>
      </c>
      <c r="H3" s="197" t="s">
        <v>190</v>
      </c>
      <c r="I3" s="197" t="s">
        <v>191</v>
      </c>
      <c r="J3" s="197" t="s">
        <v>192</v>
      </c>
      <c r="K3" s="197" t="s">
        <v>193</v>
      </c>
    </row>
    <row r="4" spans="1:11">
      <c r="A4" s="69" t="s">
        <v>30</v>
      </c>
      <c r="B4" s="68">
        <v>78418163</v>
      </c>
      <c r="C4" s="68">
        <v>33214440</v>
      </c>
      <c r="D4" s="68">
        <v>100673232</v>
      </c>
      <c r="E4" s="68">
        <v>355589271</v>
      </c>
      <c r="F4" s="68">
        <v>151609629</v>
      </c>
      <c r="G4" s="68">
        <v>277360046</v>
      </c>
      <c r="H4" s="68">
        <v>88499850</v>
      </c>
      <c r="I4" s="68">
        <v>16152222</v>
      </c>
      <c r="J4" s="68">
        <v>5027550</v>
      </c>
      <c r="K4" s="68">
        <v>11345373</v>
      </c>
    </row>
    <row r="5" spans="1:11" ht="33.75">
      <c r="A5" s="69" t="s">
        <v>34</v>
      </c>
      <c r="B5" s="68" t="s">
        <v>125</v>
      </c>
      <c r="C5" s="68">
        <v>32413775</v>
      </c>
      <c r="D5" s="68">
        <v>92098313</v>
      </c>
      <c r="E5" s="68">
        <v>345674481</v>
      </c>
      <c r="F5" s="68">
        <v>148112193</v>
      </c>
      <c r="G5" s="68">
        <v>276082779</v>
      </c>
      <c r="H5" s="68">
        <v>88204137</v>
      </c>
      <c r="I5" s="68">
        <v>16078575</v>
      </c>
      <c r="J5" s="153">
        <v>4975672</v>
      </c>
      <c r="K5" s="68" t="s">
        <v>125</v>
      </c>
    </row>
    <row r="6" spans="1:11" ht="22.5">
      <c r="A6" s="69" t="s">
        <v>220</v>
      </c>
      <c r="B6" s="70" t="s">
        <v>125</v>
      </c>
      <c r="C6" s="70" t="s">
        <v>125</v>
      </c>
      <c r="D6" s="70" t="s">
        <v>125</v>
      </c>
      <c r="E6" s="70" t="s">
        <v>125</v>
      </c>
      <c r="F6" s="70" t="s">
        <v>125</v>
      </c>
      <c r="G6" s="70" t="s">
        <v>125</v>
      </c>
      <c r="H6" s="70" t="s">
        <v>125</v>
      </c>
      <c r="I6" s="70" t="s">
        <v>124</v>
      </c>
      <c r="J6" s="70" t="s">
        <v>124</v>
      </c>
      <c r="K6" s="68" t="s">
        <v>125</v>
      </c>
    </row>
    <row r="7" spans="1:11" ht="22.5">
      <c r="A7" s="69" t="s">
        <v>226</v>
      </c>
      <c r="B7" s="70" t="s">
        <v>124</v>
      </c>
      <c r="C7" s="70" t="s">
        <v>124</v>
      </c>
      <c r="D7" s="70" t="s">
        <v>125</v>
      </c>
      <c r="E7" s="70" t="s">
        <v>125</v>
      </c>
      <c r="F7" s="70" t="s">
        <v>125</v>
      </c>
      <c r="G7" s="70" t="s">
        <v>124</v>
      </c>
      <c r="H7" s="70" t="s">
        <v>124</v>
      </c>
      <c r="I7" s="70" t="s">
        <v>124</v>
      </c>
      <c r="J7" s="70" t="s">
        <v>125</v>
      </c>
      <c r="K7" s="68" t="s">
        <v>124</v>
      </c>
    </row>
    <row r="8" spans="1:11" ht="22.5">
      <c r="A8" s="69" t="s">
        <v>232</v>
      </c>
      <c r="B8" s="153">
        <v>152813</v>
      </c>
      <c r="C8" s="68" t="s">
        <v>125</v>
      </c>
      <c r="D8" s="68">
        <v>324099</v>
      </c>
      <c r="E8" s="153">
        <v>527551</v>
      </c>
      <c r="F8" s="70" t="s">
        <v>125</v>
      </c>
      <c r="G8" s="70" t="s">
        <v>125</v>
      </c>
      <c r="H8" s="70" t="s">
        <v>125</v>
      </c>
      <c r="I8" s="70" t="s">
        <v>125</v>
      </c>
      <c r="J8" s="68" t="s">
        <v>125</v>
      </c>
      <c r="K8" s="68">
        <v>33806</v>
      </c>
    </row>
    <row r="9" spans="1:11" ht="42.75" customHeight="1">
      <c r="A9" s="69" t="s">
        <v>35</v>
      </c>
      <c r="B9" s="68">
        <v>1060969</v>
      </c>
      <c r="C9" s="68">
        <v>539816</v>
      </c>
      <c r="D9" s="68">
        <v>95376</v>
      </c>
      <c r="E9" s="68">
        <v>545333</v>
      </c>
      <c r="F9" s="68">
        <v>1552807</v>
      </c>
      <c r="G9" s="68">
        <v>74450</v>
      </c>
      <c r="H9" s="153">
        <v>126645</v>
      </c>
      <c r="I9" s="70" t="s">
        <v>125</v>
      </c>
      <c r="J9" s="68" t="s">
        <v>125</v>
      </c>
      <c r="K9" s="68">
        <v>7544843</v>
      </c>
    </row>
    <row r="10" spans="1:11" ht="56.25">
      <c r="A10" s="71" t="s">
        <v>235</v>
      </c>
      <c r="B10" s="205" t="s">
        <v>125</v>
      </c>
      <c r="C10" s="205" t="s">
        <v>125</v>
      </c>
      <c r="D10" s="205" t="s">
        <v>125</v>
      </c>
      <c r="E10" s="205" t="s">
        <v>125</v>
      </c>
      <c r="F10" s="205" t="s">
        <v>125</v>
      </c>
      <c r="G10" s="205" t="s">
        <v>125</v>
      </c>
      <c r="H10" s="205" t="s">
        <v>125</v>
      </c>
      <c r="I10" s="205" t="s">
        <v>125</v>
      </c>
      <c r="J10" s="205" t="s">
        <v>125</v>
      </c>
      <c r="K10" s="204" t="s">
        <v>125</v>
      </c>
    </row>
  </sheetData>
  <mergeCells count="2">
    <mergeCell ref="A2:A3"/>
    <mergeCell ref="B2:K2"/>
  </mergeCells>
  <pageMargins left="0.7" right="0.7" top="0.75" bottom="0.75" header="0.3" footer="0.3"/>
  <pageSetup paperSize="9" scale="68" orientation="landscape" horizontalDpi="180" verticalDpi="18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"/>
  <sheetViews>
    <sheetView view="pageBreakPreview" zoomScaleNormal="100" zoomScaleSheetLayoutView="100" workbookViewId="0">
      <selection activeCell="A2" sqref="A2:A3"/>
    </sheetView>
  </sheetViews>
  <sheetFormatPr defaultColWidth="19.5703125" defaultRowHeight="12"/>
  <cols>
    <col min="1" max="1" width="107.7109375" style="92" customWidth="1"/>
    <col min="2" max="2" width="20.7109375" style="92" customWidth="1"/>
    <col min="3" max="3" width="13.85546875" style="92" customWidth="1"/>
    <col min="4" max="4" width="11.85546875" style="92" customWidth="1"/>
    <col min="5" max="5" width="15.42578125" style="92" customWidth="1"/>
    <col min="6" max="6" width="11" style="92" customWidth="1"/>
    <col min="7" max="7" width="11.85546875" style="92" customWidth="1"/>
    <col min="8" max="8" width="9.28515625" style="92" customWidth="1"/>
    <col min="9" max="9" width="10.28515625" style="92" customWidth="1"/>
    <col min="10" max="10" width="9.5703125" style="92" customWidth="1"/>
    <col min="11" max="11" width="9.7109375" style="92" customWidth="1"/>
    <col min="12" max="12" width="23" style="92" customWidth="1"/>
    <col min="13" max="13" width="13.42578125" style="92" customWidth="1"/>
    <col min="14" max="254" width="9.140625" style="92" customWidth="1"/>
    <col min="255" max="16384" width="19.5703125" style="92"/>
  </cols>
  <sheetData>
    <row r="1" spans="1:13" ht="15.75" customHeight="1">
      <c r="A1" s="245" t="s">
        <v>194</v>
      </c>
      <c r="B1" s="245"/>
      <c r="C1" s="245"/>
      <c r="D1" s="245"/>
      <c r="E1" s="245"/>
      <c r="F1" s="104"/>
      <c r="G1" s="104"/>
      <c r="H1" s="104"/>
      <c r="I1" s="104"/>
      <c r="J1" s="104"/>
      <c r="K1" s="104"/>
      <c r="L1" s="104"/>
      <c r="M1" s="104"/>
    </row>
    <row r="2" spans="1:13" ht="12.75" customHeight="1">
      <c r="A2" s="246"/>
      <c r="B2" s="247" t="s">
        <v>30</v>
      </c>
      <c r="C2" s="226" t="s">
        <v>252</v>
      </c>
      <c r="D2" s="228"/>
      <c r="E2" s="228"/>
      <c r="F2" s="99"/>
    </row>
    <row r="3" spans="1:13" ht="40.5" customHeight="1">
      <c r="A3" s="246"/>
      <c r="B3" s="247"/>
      <c r="C3" s="108" t="s">
        <v>203</v>
      </c>
      <c r="D3" s="108" t="s">
        <v>258</v>
      </c>
      <c r="E3" s="108" t="s">
        <v>202</v>
      </c>
      <c r="F3" s="99"/>
    </row>
    <row r="4" spans="1:13">
      <c r="A4" s="105" t="s">
        <v>195</v>
      </c>
      <c r="B4" s="158">
        <v>630789122</v>
      </c>
      <c r="C4" s="158">
        <v>23913046</v>
      </c>
      <c r="D4" s="158">
        <v>606876076</v>
      </c>
      <c r="E4" s="158" t="s">
        <v>124</v>
      </c>
    </row>
    <row r="5" spans="1:13">
      <c r="A5" s="106" t="s">
        <v>196</v>
      </c>
      <c r="B5" s="158">
        <v>2065184458</v>
      </c>
      <c r="C5" s="158">
        <v>1163535200</v>
      </c>
      <c r="D5" s="158">
        <v>901649258</v>
      </c>
      <c r="E5" s="158" t="s">
        <v>124</v>
      </c>
    </row>
    <row r="6" spans="1:13">
      <c r="A6" s="106" t="s">
        <v>144</v>
      </c>
      <c r="B6" s="158"/>
      <c r="C6" s="158"/>
      <c r="D6" s="158"/>
      <c r="E6" s="158"/>
    </row>
    <row r="7" spans="1:13">
      <c r="A7" s="107" t="s">
        <v>197</v>
      </c>
      <c r="B7" s="158">
        <v>53507801</v>
      </c>
      <c r="C7" s="158">
        <v>53399516</v>
      </c>
      <c r="D7" s="158" t="s">
        <v>125</v>
      </c>
      <c r="E7" s="158" t="s">
        <v>124</v>
      </c>
    </row>
    <row r="8" spans="1:13">
      <c r="A8" s="107" t="s">
        <v>145</v>
      </c>
      <c r="B8" s="158">
        <v>515696705</v>
      </c>
      <c r="C8" s="158" t="s">
        <v>125</v>
      </c>
      <c r="D8" s="158" t="s">
        <v>125</v>
      </c>
      <c r="E8" s="158" t="s">
        <v>124</v>
      </c>
    </row>
    <row r="9" spans="1:13">
      <c r="A9" s="107" t="s">
        <v>146</v>
      </c>
      <c r="B9" s="158">
        <v>970979</v>
      </c>
      <c r="C9" s="158" t="s">
        <v>124</v>
      </c>
      <c r="D9" s="158">
        <v>970979</v>
      </c>
      <c r="E9" s="158" t="s">
        <v>124</v>
      </c>
    </row>
    <row r="10" spans="1:13">
      <c r="A10" s="107" t="s">
        <v>147</v>
      </c>
      <c r="B10" s="158">
        <v>27418240</v>
      </c>
      <c r="C10" s="158">
        <v>11712026</v>
      </c>
      <c r="D10" s="158" t="s">
        <v>125</v>
      </c>
      <c r="E10" s="158" t="s">
        <v>124</v>
      </c>
    </row>
    <row r="11" spans="1:13">
      <c r="A11" s="107" t="s">
        <v>148</v>
      </c>
      <c r="B11" s="158">
        <v>56183855</v>
      </c>
      <c r="C11" s="158">
        <v>53059263</v>
      </c>
      <c r="D11" s="158">
        <v>3124592</v>
      </c>
      <c r="E11" s="158" t="s">
        <v>124</v>
      </c>
    </row>
    <row r="12" spans="1:13">
      <c r="A12" s="107" t="s">
        <v>198</v>
      </c>
      <c r="B12" s="158">
        <v>606186576</v>
      </c>
      <c r="C12" s="158">
        <v>347336</v>
      </c>
      <c r="D12" s="158" t="s">
        <v>125</v>
      </c>
      <c r="E12" s="158" t="s">
        <v>124</v>
      </c>
    </row>
    <row r="13" spans="1:13">
      <c r="A13" s="107" t="s">
        <v>149</v>
      </c>
      <c r="B13" s="158">
        <v>610221638</v>
      </c>
      <c r="C13" s="158">
        <v>610221638</v>
      </c>
      <c r="D13" s="158" t="s">
        <v>124</v>
      </c>
      <c r="E13" s="158" t="s">
        <v>124</v>
      </c>
    </row>
    <row r="14" spans="1:13">
      <c r="A14" s="107" t="s">
        <v>150</v>
      </c>
      <c r="B14" s="158">
        <v>189995</v>
      </c>
      <c r="C14" s="158">
        <v>38688</v>
      </c>
      <c r="D14" s="158">
        <v>151307</v>
      </c>
      <c r="E14" s="158" t="s">
        <v>124</v>
      </c>
    </row>
    <row r="15" spans="1:13">
      <c r="A15" s="107" t="s">
        <v>151</v>
      </c>
      <c r="B15" s="158" t="s">
        <v>125</v>
      </c>
      <c r="C15" s="158" t="s">
        <v>125</v>
      </c>
      <c r="D15" s="158" t="s">
        <v>124</v>
      </c>
      <c r="E15" s="158" t="s">
        <v>124</v>
      </c>
    </row>
    <row r="16" spans="1:13">
      <c r="A16" s="107" t="s">
        <v>199</v>
      </c>
      <c r="B16" s="158" t="s">
        <v>125</v>
      </c>
      <c r="C16" s="158" t="s">
        <v>125</v>
      </c>
      <c r="D16" s="158" t="s">
        <v>124</v>
      </c>
      <c r="E16" s="158" t="s">
        <v>124</v>
      </c>
    </row>
    <row r="17" spans="1:5">
      <c r="A17" s="109" t="s">
        <v>152</v>
      </c>
      <c r="B17" s="160">
        <v>194800811</v>
      </c>
      <c r="C17" s="160">
        <v>4701484</v>
      </c>
      <c r="D17" s="160">
        <v>190099327</v>
      </c>
      <c r="E17" s="160" t="s">
        <v>124</v>
      </c>
    </row>
  </sheetData>
  <mergeCells count="4">
    <mergeCell ref="A1:E1"/>
    <mergeCell ref="A2:A3"/>
    <mergeCell ref="B2:B3"/>
    <mergeCell ref="C2:E2"/>
  </mergeCells>
  <pageMargins left="0.7" right="0.7" top="0.75" bottom="0.75" header="0.3" footer="0.3"/>
  <pageSetup paperSize="9" scale="57" orientation="landscape" horizontalDpi="180" verticalDpi="180" r:id="rId1"/>
  <colBreaks count="1" manualBreakCount="1">
    <brk id="5" max="17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4"/>
  <sheetViews>
    <sheetView view="pageBreakPreview" zoomScale="110" zoomScaleNormal="100" zoomScaleSheetLayoutView="110" workbookViewId="0"/>
  </sheetViews>
  <sheetFormatPr defaultRowHeight="12.75"/>
  <cols>
    <col min="1" max="1" width="7.42578125" style="29" customWidth="1"/>
    <col min="2" max="2" width="148" style="1" customWidth="1"/>
    <col min="3" max="3" width="6.5703125" style="1" customWidth="1"/>
    <col min="4" max="256" width="9.140625" style="1"/>
    <col min="257" max="257" width="7.42578125" style="1" customWidth="1"/>
    <col min="258" max="258" width="118.85546875" style="1" customWidth="1"/>
    <col min="259" max="259" width="5.28515625" style="1" customWidth="1"/>
    <col min="260" max="512" width="9.140625" style="1"/>
    <col min="513" max="513" width="7.42578125" style="1" customWidth="1"/>
    <col min="514" max="514" width="118.85546875" style="1" customWidth="1"/>
    <col min="515" max="515" width="5.28515625" style="1" customWidth="1"/>
    <col min="516" max="768" width="9.140625" style="1"/>
    <col min="769" max="769" width="7.42578125" style="1" customWidth="1"/>
    <col min="770" max="770" width="118.85546875" style="1" customWidth="1"/>
    <col min="771" max="771" width="5.28515625" style="1" customWidth="1"/>
    <col min="772" max="1024" width="9.140625" style="1"/>
    <col min="1025" max="1025" width="7.42578125" style="1" customWidth="1"/>
    <col min="1026" max="1026" width="118.85546875" style="1" customWidth="1"/>
    <col min="1027" max="1027" width="5.28515625" style="1" customWidth="1"/>
    <col min="1028" max="1280" width="9.140625" style="1"/>
    <col min="1281" max="1281" width="7.42578125" style="1" customWidth="1"/>
    <col min="1282" max="1282" width="118.85546875" style="1" customWidth="1"/>
    <col min="1283" max="1283" width="5.28515625" style="1" customWidth="1"/>
    <col min="1284" max="1536" width="9.140625" style="1"/>
    <col min="1537" max="1537" width="7.42578125" style="1" customWidth="1"/>
    <col min="1538" max="1538" width="118.85546875" style="1" customWidth="1"/>
    <col min="1539" max="1539" width="5.28515625" style="1" customWidth="1"/>
    <col min="1540" max="1792" width="9.140625" style="1"/>
    <col min="1793" max="1793" width="7.42578125" style="1" customWidth="1"/>
    <col min="1794" max="1794" width="118.85546875" style="1" customWidth="1"/>
    <col min="1795" max="1795" width="5.28515625" style="1" customWidth="1"/>
    <col min="1796" max="2048" width="9.140625" style="1"/>
    <col min="2049" max="2049" width="7.42578125" style="1" customWidth="1"/>
    <col min="2050" max="2050" width="118.85546875" style="1" customWidth="1"/>
    <col min="2051" max="2051" width="5.28515625" style="1" customWidth="1"/>
    <col min="2052" max="2304" width="9.140625" style="1"/>
    <col min="2305" max="2305" width="7.42578125" style="1" customWidth="1"/>
    <col min="2306" max="2306" width="118.85546875" style="1" customWidth="1"/>
    <col min="2307" max="2307" width="5.28515625" style="1" customWidth="1"/>
    <col min="2308" max="2560" width="9.140625" style="1"/>
    <col min="2561" max="2561" width="7.42578125" style="1" customWidth="1"/>
    <col min="2562" max="2562" width="118.85546875" style="1" customWidth="1"/>
    <col min="2563" max="2563" width="5.28515625" style="1" customWidth="1"/>
    <col min="2564" max="2816" width="9.140625" style="1"/>
    <col min="2817" max="2817" width="7.42578125" style="1" customWidth="1"/>
    <col min="2818" max="2818" width="118.85546875" style="1" customWidth="1"/>
    <col min="2819" max="2819" width="5.28515625" style="1" customWidth="1"/>
    <col min="2820" max="3072" width="9.140625" style="1"/>
    <col min="3073" max="3073" width="7.42578125" style="1" customWidth="1"/>
    <col min="3074" max="3074" width="118.85546875" style="1" customWidth="1"/>
    <col min="3075" max="3075" width="5.28515625" style="1" customWidth="1"/>
    <col min="3076" max="3328" width="9.140625" style="1"/>
    <col min="3329" max="3329" width="7.42578125" style="1" customWidth="1"/>
    <col min="3330" max="3330" width="118.85546875" style="1" customWidth="1"/>
    <col min="3331" max="3331" width="5.28515625" style="1" customWidth="1"/>
    <col min="3332" max="3584" width="9.140625" style="1"/>
    <col min="3585" max="3585" width="7.42578125" style="1" customWidth="1"/>
    <col min="3586" max="3586" width="118.85546875" style="1" customWidth="1"/>
    <col min="3587" max="3587" width="5.28515625" style="1" customWidth="1"/>
    <col min="3588" max="3840" width="9.140625" style="1"/>
    <col min="3841" max="3841" width="7.42578125" style="1" customWidth="1"/>
    <col min="3842" max="3842" width="118.85546875" style="1" customWidth="1"/>
    <col min="3843" max="3843" width="5.28515625" style="1" customWidth="1"/>
    <col min="3844" max="4096" width="9.140625" style="1"/>
    <col min="4097" max="4097" width="7.42578125" style="1" customWidth="1"/>
    <col min="4098" max="4098" width="118.85546875" style="1" customWidth="1"/>
    <col min="4099" max="4099" width="5.28515625" style="1" customWidth="1"/>
    <col min="4100" max="4352" width="9.140625" style="1"/>
    <col min="4353" max="4353" width="7.42578125" style="1" customWidth="1"/>
    <col min="4354" max="4354" width="118.85546875" style="1" customWidth="1"/>
    <col min="4355" max="4355" width="5.28515625" style="1" customWidth="1"/>
    <col min="4356" max="4608" width="9.140625" style="1"/>
    <col min="4609" max="4609" width="7.42578125" style="1" customWidth="1"/>
    <col min="4610" max="4610" width="118.85546875" style="1" customWidth="1"/>
    <col min="4611" max="4611" width="5.28515625" style="1" customWidth="1"/>
    <col min="4612" max="4864" width="9.140625" style="1"/>
    <col min="4865" max="4865" width="7.42578125" style="1" customWidth="1"/>
    <col min="4866" max="4866" width="118.85546875" style="1" customWidth="1"/>
    <col min="4867" max="4867" width="5.28515625" style="1" customWidth="1"/>
    <col min="4868" max="5120" width="9.140625" style="1"/>
    <col min="5121" max="5121" width="7.42578125" style="1" customWidth="1"/>
    <col min="5122" max="5122" width="118.85546875" style="1" customWidth="1"/>
    <col min="5123" max="5123" width="5.28515625" style="1" customWidth="1"/>
    <col min="5124" max="5376" width="9.140625" style="1"/>
    <col min="5377" max="5377" width="7.42578125" style="1" customWidth="1"/>
    <col min="5378" max="5378" width="118.85546875" style="1" customWidth="1"/>
    <col min="5379" max="5379" width="5.28515625" style="1" customWidth="1"/>
    <col min="5380" max="5632" width="9.140625" style="1"/>
    <col min="5633" max="5633" width="7.42578125" style="1" customWidth="1"/>
    <col min="5634" max="5634" width="118.85546875" style="1" customWidth="1"/>
    <col min="5635" max="5635" width="5.28515625" style="1" customWidth="1"/>
    <col min="5636" max="5888" width="9.140625" style="1"/>
    <col min="5889" max="5889" width="7.42578125" style="1" customWidth="1"/>
    <col min="5890" max="5890" width="118.85546875" style="1" customWidth="1"/>
    <col min="5891" max="5891" width="5.28515625" style="1" customWidth="1"/>
    <col min="5892" max="6144" width="9.140625" style="1"/>
    <col min="6145" max="6145" width="7.42578125" style="1" customWidth="1"/>
    <col min="6146" max="6146" width="118.85546875" style="1" customWidth="1"/>
    <col min="6147" max="6147" width="5.28515625" style="1" customWidth="1"/>
    <col min="6148" max="6400" width="9.140625" style="1"/>
    <col min="6401" max="6401" width="7.42578125" style="1" customWidth="1"/>
    <col min="6402" max="6402" width="118.85546875" style="1" customWidth="1"/>
    <col min="6403" max="6403" width="5.28515625" style="1" customWidth="1"/>
    <col min="6404" max="6656" width="9.140625" style="1"/>
    <col min="6657" max="6657" width="7.42578125" style="1" customWidth="1"/>
    <col min="6658" max="6658" width="118.85546875" style="1" customWidth="1"/>
    <col min="6659" max="6659" width="5.28515625" style="1" customWidth="1"/>
    <col min="6660" max="6912" width="9.140625" style="1"/>
    <col min="6913" max="6913" width="7.42578125" style="1" customWidth="1"/>
    <col min="6914" max="6914" width="118.85546875" style="1" customWidth="1"/>
    <col min="6915" max="6915" width="5.28515625" style="1" customWidth="1"/>
    <col min="6916" max="7168" width="9.140625" style="1"/>
    <col min="7169" max="7169" width="7.42578125" style="1" customWidth="1"/>
    <col min="7170" max="7170" width="118.85546875" style="1" customWidth="1"/>
    <col min="7171" max="7171" width="5.28515625" style="1" customWidth="1"/>
    <col min="7172" max="7424" width="9.140625" style="1"/>
    <col min="7425" max="7425" width="7.42578125" style="1" customWidth="1"/>
    <col min="7426" max="7426" width="118.85546875" style="1" customWidth="1"/>
    <col min="7427" max="7427" width="5.28515625" style="1" customWidth="1"/>
    <col min="7428" max="7680" width="9.140625" style="1"/>
    <col min="7681" max="7681" width="7.42578125" style="1" customWidth="1"/>
    <col min="7682" max="7682" width="118.85546875" style="1" customWidth="1"/>
    <col min="7683" max="7683" width="5.28515625" style="1" customWidth="1"/>
    <col min="7684" max="7936" width="9.140625" style="1"/>
    <col min="7937" max="7937" width="7.42578125" style="1" customWidth="1"/>
    <col min="7938" max="7938" width="118.85546875" style="1" customWidth="1"/>
    <col min="7939" max="7939" width="5.28515625" style="1" customWidth="1"/>
    <col min="7940" max="8192" width="9.140625" style="1"/>
    <col min="8193" max="8193" width="7.42578125" style="1" customWidth="1"/>
    <col min="8194" max="8194" width="118.85546875" style="1" customWidth="1"/>
    <col min="8195" max="8195" width="5.28515625" style="1" customWidth="1"/>
    <col min="8196" max="8448" width="9.140625" style="1"/>
    <col min="8449" max="8449" width="7.42578125" style="1" customWidth="1"/>
    <col min="8450" max="8450" width="118.85546875" style="1" customWidth="1"/>
    <col min="8451" max="8451" width="5.28515625" style="1" customWidth="1"/>
    <col min="8452" max="8704" width="9.140625" style="1"/>
    <col min="8705" max="8705" width="7.42578125" style="1" customWidth="1"/>
    <col min="8706" max="8706" width="118.85546875" style="1" customWidth="1"/>
    <col min="8707" max="8707" width="5.28515625" style="1" customWidth="1"/>
    <col min="8708" max="8960" width="9.140625" style="1"/>
    <col min="8961" max="8961" width="7.42578125" style="1" customWidth="1"/>
    <col min="8962" max="8962" width="118.85546875" style="1" customWidth="1"/>
    <col min="8963" max="8963" width="5.28515625" style="1" customWidth="1"/>
    <col min="8964" max="9216" width="9.140625" style="1"/>
    <col min="9217" max="9217" width="7.42578125" style="1" customWidth="1"/>
    <col min="9218" max="9218" width="118.85546875" style="1" customWidth="1"/>
    <col min="9219" max="9219" width="5.28515625" style="1" customWidth="1"/>
    <col min="9220" max="9472" width="9.140625" style="1"/>
    <col min="9473" max="9473" width="7.42578125" style="1" customWidth="1"/>
    <col min="9474" max="9474" width="118.85546875" style="1" customWidth="1"/>
    <col min="9475" max="9475" width="5.28515625" style="1" customWidth="1"/>
    <col min="9476" max="9728" width="9.140625" style="1"/>
    <col min="9729" max="9729" width="7.42578125" style="1" customWidth="1"/>
    <col min="9730" max="9730" width="118.85546875" style="1" customWidth="1"/>
    <col min="9731" max="9731" width="5.28515625" style="1" customWidth="1"/>
    <col min="9732" max="9984" width="9.140625" style="1"/>
    <col min="9985" max="9985" width="7.42578125" style="1" customWidth="1"/>
    <col min="9986" max="9986" width="118.85546875" style="1" customWidth="1"/>
    <col min="9987" max="9987" width="5.28515625" style="1" customWidth="1"/>
    <col min="9988" max="10240" width="9.140625" style="1"/>
    <col min="10241" max="10241" width="7.42578125" style="1" customWidth="1"/>
    <col min="10242" max="10242" width="118.85546875" style="1" customWidth="1"/>
    <col min="10243" max="10243" width="5.28515625" style="1" customWidth="1"/>
    <col min="10244" max="10496" width="9.140625" style="1"/>
    <col min="10497" max="10497" width="7.42578125" style="1" customWidth="1"/>
    <col min="10498" max="10498" width="118.85546875" style="1" customWidth="1"/>
    <col min="10499" max="10499" width="5.28515625" style="1" customWidth="1"/>
    <col min="10500" max="10752" width="9.140625" style="1"/>
    <col min="10753" max="10753" width="7.42578125" style="1" customWidth="1"/>
    <col min="10754" max="10754" width="118.85546875" style="1" customWidth="1"/>
    <col min="10755" max="10755" width="5.28515625" style="1" customWidth="1"/>
    <col min="10756" max="11008" width="9.140625" style="1"/>
    <col min="11009" max="11009" width="7.42578125" style="1" customWidth="1"/>
    <col min="11010" max="11010" width="118.85546875" style="1" customWidth="1"/>
    <col min="11011" max="11011" width="5.28515625" style="1" customWidth="1"/>
    <col min="11012" max="11264" width="9.140625" style="1"/>
    <col min="11265" max="11265" width="7.42578125" style="1" customWidth="1"/>
    <col min="11266" max="11266" width="118.85546875" style="1" customWidth="1"/>
    <col min="11267" max="11267" width="5.28515625" style="1" customWidth="1"/>
    <col min="11268" max="11520" width="9.140625" style="1"/>
    <col min="11521" max="11521" width="7.42578125" style="1" customWidth="1"/>
    <col min="11522" max="11522" width="118.85546875" style="1" customWidth="1"/>
    <col min="11523" max="11523" width="5.28515625" style="1" customWidth="1"/>
    <col min="11524" max="11776" width="9.140625" style="1"/>
    <col min="11777" max="11777" width="7.42578125" style="1" customWidth="1"/>
    <col min="11778" max="11778" width="118.85546875" style="1" customWidth="1"/>
    <col min="11779" max="11779" width="5.28515625" style="1" customWidth="1"/>
    <col min="11780" max="12032" width="9.140625" style="1"/>
    <col min="12033" max="12033" width="7.42578125" style="1" customWidth="1"/>
    <col min="12034" max="12034" width="118.85546875" style="1" customWidth="1"/>
    <col min="12035" max="12035" width="5.28515625" style="1" customWidth="1"/>
    <col min="12036" max="12288" width="9.140625" style="1"/>
    <col min="12289" max="12289" width="7.42578125" style="1" customWidth="1"/>
    <col min="12290" max="12290" width="118.85546875" style="1" customWidth="1"/>
    <col min="12291" max="12291" width="5.28515625" style="1" customWidth="1"/>
    <col min="12292" max="12544" width="9.140625" style="1"/>
    <col min="12545" max="12545" width="7.42578125" style="1" customWidth="1"/>
    <col min="12546" max="12546" width="118.85546875" style="1" customWidth="1"/>
    <col min="12547" max="12547" width="5.28515625" style="1" customWidth="1"/>
    <col min="12548" max="12800" width="9.140625" style="1"/>
    <col min="12801" max="12801" width="7.42578125" style="1" customWidth="1"/>
    <col min="12802" max="12802" width="118.85546875" style="1" customWidth="1"/>
    <col min="12803" max="12803" width="5.28515625" style="1" customWidth="1"/>
    <col min="12804" max="13056" width="9.140625" style="1"/>
    <col min="13057" max="13057" width="7.42578125" style="1" customWidth="1"/>
    <col min="13058" max="13058" width="118.85546875" style="1" customWidth="1"/>
    <col min="13059" max="13059" width="5.28515625" style="1" customWidth="1"/>
    <col min="13060" max="13312" width="9.140625" style="1"/>
    <col min="13313" max="13313" width="7.42578125" style="1" customWidth="1"/>
    <col min="13314" max="13314" width="118.85546875" style="1" customWidth="1"/>
    <col min="13315" max="13315" width="5.28515625" style="1" customWidth="1"/>
    <col min="13316" max="13568" width="9.140625" style="1"/>
    <col min="13569" max="13569" width="7.42578125" style="1" customWidth="1"/>
    <col min="13570" max="13570" width="118.85546875" style="1" customWidth="1"/>
    <col min="13571" max="13571" width="5.28515625" style="1" customWidth="1"/>
    <col min="13572" max="13824" width="9.140625" style="1"/>
    <col min="13825" max="13825" width="7.42578125" style="1" customWidth="1"/>
    <col min="13826" max="13826" width="118.85546875" style="1" customWidth="1"/>
    <col min="13827" max="13827" width="5.28515625" style="1" customWidth="1"/>
    <col min="13828" max="14080" width="9.140625" style="1"/>
    <col min="14081" max="14081" width="7.42578125" style="1" customWidth="1"/>
    <col min="14082" max="14082" width="118.85546875" style="1" customWidth="1"/>
    <col min="14083" max="14083" width="5.28515625" style="1" customWidth="1"/>
    <col min="14084" max="14336" width="9.140625" style="1"/>
    <col min="14337" max="14337" width="7.42578125" style="1" customWidth="1"/>
    <col min="14338" max="14338" width="118.85546875" style="1" customWidth="1"/>
    <col min="14339" max="14339" width="5.28515625" style="1" customWidth="1"/>
    <col min="14340" max="14592" width="9.140625" style="1"/>
    <col min="14593" max="14593" width="7.42578125" style="1" customWidth="1"/>
    <col min="14594" max="14594" width="118.85546875" style="1" customWidth="1"/>
    <col min="14595" max="14595" width="5.28515625" style="1" customWidth="1"/>
    <col min="14596" max="14848" width="9.140625" style="1"/>
    <col min="14849" max="14849" width="7.42578125" style="1" customWidth="1"/>
    <col min="14850" max="14850" width="118.85546875" style="1" customWidth="1"/>
    <col min="14851" max="14851" width="5.28515625" style="1" customWidth="1"/>
    <col min="14852" max="15104" width="9.140625" style="1"/>
    <col min="15105" max="15105" width="7.42578125" style="1" customWidth="1"/>
    <col min="15106" max="15106" width="118.85546875" style="1" customWidth="1"/>
    <col min="15107" max="15107" width="5.28515625" style="1" customWidth="1"/>
    <col min="15108" max="15360" width="9.140625" style="1"/>
    <col min="15361" max="15361" width="7.42578125" style="1" customWidth="1"/>
    <col min="15362" max="15362" width="118.85546875" style="1" customWidth="1"/>
    <col min="15363" max="15363" width="5.28515625" style="1" customWidth="1"/>
    <col min="15364" max="15616" width="9.140625" style="1"/>
    <col min="15617" max="15617" width="7.42578125" style="1" customWidth="1"/>
    <col min="15618" max="15618" width="118.85546875" style="1" customWidth="1"/>
    <col min="15619" max="15619" width="5.28515625" style="1" customWidth="1"/>
    <col min="15620" max="15872" width="9.140625" style="1"/>
    <col min="15873" max="15873" width="7.42578125" style="1" customWidth="1"/>
    <col min="15874" max="15874" width="118.85546875" style="1" customWidth="1"/>
    <col min="15875" max="15875" width="5.28515625" style="1" customWidth="1"/>
    <col min="15876" max="16128" width="9.140625" style="1"/>
    <col min="16129" max="16129" width="7.42578125" style="1" customWidth="1"/>
    <col min="16130" max="16130" width="118.85546875" style="1" customWidth="1"/>
    <col min="16131" max="16131" width="5.28515625" style="1" customWidth="1"/>
    <col min="16132" max="16384" width="9.140625" style="1"/>
  </cols>
  <sheetData>
    <row r="1" spans="1:15" ht="15.75">
      <c r="B1" s="39" t="s">
        <v>22</v>
      </c>
    </row>
    <row r="2" spans="1:15">
      <c r="A2" s="179" t="s">
        <v>39</v>
      </c>
      <c r="B2" s="180" t="s">
        <v>120</v>
      </c>
      <c r="C2" s="30"/>
    </row>
    <row r="3" spans="1:15">
      <c r="A3" s="179" t="s">
        <v>40</v>
      </c>
      <c r="B3" s="181" t="s">
        <v>138</v>
      </c>
      <c r="C3" s="31"/>
      <c r="D3" s="35"/>
      <c r="E3" s="35"/>
      <c r="F3" s="35"/>
      <c r="G3" s="35"/>
      <c r="H3" s="35"/>
      <c r="I3" s="35"/>
      <c r="J3" s="35"/>
    </row>
    <row r="4" spans="1:15">
      <c r="A4" s="179" t="s">
        <v>42</v>
      </c>
      <c r="B4" s="182" t="s">
        <v>80</v>
      </c>
      <c r="C4" s="33"/>
      <c r="D4" s="183"/>
      <c r="E4" s="183"/>
      <c r="F4" s="183"/>
      <c r="G4" s="183"/>
      <c r="H4" s="183"/>
      <c r="I4" s="183"/>
      <c r="J4" s="183"/>
      <c r="K4" s="183"/>
    </row>
    <row r="5" spans="1:15">
      <c r="A5" s="179" t="s">
        <v>46</v>
      </c>
      <c r="B5" s="184" t="s">
        <v>140</v>
      </c>
      <c r="C5" s="34"/>
      <c r="D5" s="36"/>
      <c r="E5" s="36"/>
      <c r="F5" s="36"/>
      <c r="G5" s="36"/>
      <c r="H5" s="36"/>
      <c r="I5" s="36"/>
      <c r="J5" s="36"/>
    </row>
    <row r="6" spans="1:15">
      <c r="A6" s="179" t="s">
        <v>47</v>
      </c>
      <c r="B6" s="184" t="s">
        <v>41</v>
      </c>
      <c r="C6" s="34"/>
      <c r="D6" s="36"/>
      <c r="E6" s="36"/>
      <c r="F6" s="36"/>
      <c r="G6" s="36"/>
      <c r="H6" s="36"/>
      <c r="I6" s="36"/>
      <c r="J6" s="36"/>
      <c r="K6" s="36"/>
    </row>
    <row r="7" spans="1:15">
      <c r="A7" s="179" t="s">
        <v>48</v>
      </c>
      <c r="B7" s="181" t="s">
        <v>100</v>
      </c>
      <c r="C7" s="34"/>
      <c r="D7" s="35"/>
      <c r="E7" s="35"/>
      <c r="F7" s="35"/>
      <c r="G7" s="35"/>
      <c r="H7" s="35"/>
      <c r="I7" s="35"/>
      <c r="J7" s="35"/>
    </row>
    <row r="8" spans="1:15">
      <c r="A8" s="179" t="s">
        <v>49</v>
      </c>
      <c r="B8" s="184" t="s">
        <v>254</v>
      </c>
      <c r="C8" s="34"/>
      <c r="D8" s="36"/>
      <c r="E8" s="36"/>
      <c r="F8" s="36"/>
      <c r="G8" s="36"/>
      <c r="H8" s="36"/>
      <c r="I8" s="36"/>
      <c r="J8" s="36"/>
      <c r="K8" s="36"/>
    </row>
    <row r="9" spans="1:15">
      <c r="A9" s="179" t="s">
        <v>50</v>
      </c>
      <c r="B9" s="181" t="s">
        <v>101</v>
      </c>
      <c r="C9" s="34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</row>
    <row r="10" spans="1:15" ht="18.75" customHeight="1">
      <c r="A10" s="179" t="s">
        <v>51</v>
      </c>
      <c r="B10" s="181" t="s">
        <v>45</v>
      </c>
      <c r="C10" s="34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</row>
    <row r="11" spans="1:15">
      <c r="A11" s="179" t="s">
        <v>52</v>
      </c>
      <c r="B11" s="181" t="s">
        <v>53</v>
      </c>
      <c r="C11" s="34"/>
      <c r="D11" s="35"/>
      <c r="E11" s="35"/>
      <c r="F11" s="35"/>
      <c r="G11" s="35"/>
      <c r="H11" s="35"/>
      <c r="I11" s="35"/>
      <c r="J11" s="35"/>
    </row>
    <row r="12" spans="1:15">
      <c r="A12" s="179" t="s">
        <v>102</v>
      </c>
      <c r="B12" s="181" t="s">
        <v>109</v>
      </c>
      <c r="C12" s="34"/>
      <c r="D12" s="35"/>
      <c r="E12" s="35"/>
    </row>
    <row r="13" spans="1:15">
      <c r="A13" s="179" t="s">
        <v>103</v>
      </c>
      <c r="B13" s="180" t="s">
        <v>255</v>
      </c>
      <c r="C13" s="34"/>
      <c r="D13" s="36"/>
      <c r="E13" s="36"/>
      <c r="F13" s="36"/>
      <c r="G13" s="36"/>
      <c r="H13" s="36"/>
      <c r="I13" s="36"/>
    </row>
    <row r="14" spans="1:15">
      <c r="A14" s="179" t="s">
        <v>104</v>
      </c>
      <c r="B14" s="180" t="s">
        <v>246</v>
      </c>
      <c r="C14" s="33"/>
      <c r="D14" s="38"/>
      <c r="E14" s="38"/>
      <c r="F14" s="38"/>
      <c r="G14" s="38"/>
      <c r="H14" s="38"/>
      <c r="I14" s="38"/>
    </row>
    <row r="15" spans="1:15">
      <c r="A15" s="179" t="s">
        <v>105</v>
      </c>
      <c r="B15" s="180" t="s">
        <v>153</v>
      </c>
      <c r="C15" s="33"/>
      <c r="D15" s="38"/>
      <c r="E15" s="38"/>
      <c r="F15" s="38"/>
      <c r="G15" s="38"/>
      <c r="H15" s="38"/>
      <c r="I15" s="38"/>
      <c r="J15" s="35"/>
      <c r="K15" s="35"/>
      <c r="L15" s="35"/>
      <c r="M15" s="35"/>
      <c r="N15" s="35"/>
      <c r="O15" s="35"/>
    </row>
    <row r="16" spans="1:15">
      <c r="A16" s="179" t="s">
        <v>106</v>
      </c>
      <c r="B16" s="180" t="s">
        <v>54</v>
      </c>
      <c r="C16" s="34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</row>
    <row r="17" spans="1:2">
      <c r="A17" s="179" t="s">
        <v>107</v>
      </c>
      <c r="B17" s="180" t="s">
        <v>259</v>
      </c>
    </row>
    <row r="18" spans="1:2">
      <c r="A18" s="179" t="s">
        <v>108</v>
      </c>
      <c r="B18" s="180" t="s">
        <v>262</v>
      </c>
    </row>
    <row r="19" spans="1:2">
      <c r="A19" s="179" t="s">
        <v>55</v>
      </c>
      <c r="B19" s="184" t="s">
        <v>137</v>
      </c>
    </row>
    <row r="20" spans="1:2">
      <c r="A20" s="179" t="s">
        <v>56</v>
      </c>
      <c r="B20" s="185" t="s">
        <v>141</v>
      </c>
    </row>
    <row r="21" spans="1:2">
      <c r="A21" s="179" t="s">
        <v>57</v>
      </c>
      <c r="B21" s="185" t="s">
        <v>209</v>
      </c>
    </row>
    <row r="22" spans="1:2">
      <c r="A22" s="179" t="s">
        <v>58</v>
      </c>
      <c r="B22" s="181" t="s">
        <v>204</v>
      </c>
    </row>
    <row r="23" spans="1:2">
      <c r="A23" s="179" t="s">
        <v>205</v>
      </c>
      <c r="B23" s="181" t="s">
        <v>207</v>
      </c>
    </row>
    <row r="24" spans="1:2">
      <c r="A24" s="179" t="s">
        <v>206</v>
      </c>
      <c r="B24" s="181" t="s">
        <v>208</v>
      </c>
    </row>
  </sheetData>
  <hyperlinks>
    <hyperlink ref="B3" location="'1.2'!A1" display="Қазақстан Республикасындағы электрондық коммерцияның негізгі көрсеткіштері"/>
    <hyperlink ref="B4" location="'1.3'!A1" display="Экономикалық қызмет түрлері бойынша тауарлар мен қызметтерді өткізу үшін Интернет-ресурсты пайдаланатын кәсіпорындардың негізгі көрсеткіштері"/>
    <hyperlink ref="B5" location="'1.4'!A1" display="Меншікті Интернет-ресурсы арқылы тауар айналымының көлемі"/>
    <hyperlink ref="B6" location="'1.5'!A1" display="Меншікті Интернет-ресурс арқылы бөлшек саудадағы өткізу көлемі"/>
    <hyperlink ref="B7" location="'1.6'!A1" display="Меншікті Интернет-ресурс арқылы бөлшек саудадағы өткізу көлемі (шағын кәсіпорындар)"/>
    <hyperlink ref="B8" location="'1.7'!A1" display="Меншікті Интернет-ресурс арқылы бөлшек саудадағы өткізу көлемі (орташа кәсіпорындар)"/>
    <hyperlink ref="B9" location="'1.8'!A1" display="Меншікті Интернет-ресурс арқылы бөлшек саудадағы өткізу көлемі (ірі кәсіпорындар)"/>
    <hyperlink ref="B10" location="'1.9'!A1" display="Экономикалық қызмет түрлері бойынша меншікті Интернет-ресурс арқылы бөлшек саудадағы өткізу көлемі"/>
    <hyperlink ref="B11" location="'1.10'!A1" display="Меншікті Интернет-ресурс арқылы көтерме саудадағы өткізу көлемі"/>
    <hyperlink ref="B12" location="'1.11'!A1" display="Меншікті Интернет-ресурс арқылы көтерме саудадағы өткізу көлемі (шағын кәсіпорындар)"/>
    <hyperlink ref="B19" location="'2.1'!A1" display="'2.1'!A1"/>
    <hyperlink ref="B20" location="'2.2'!A1" display="Экономикалық қызмет түрлері бойынша электрондық  коммерция платформасын (маркетплейс) қызметін көрсететін кәсіпорындардың негізгі көрсеткіштері                                                                                                                "/>
    <hyperlink ref="B21" location="'2.3'!A1" display="Электрондық коммерция платформасында (маркетплейс) тауарларды сатып алушылар төлемдерінің және көрсетілген қызметтер көлемі"/>
    <hyperlink ref="B22" location="'2.4'!A1" display="Экономикалық қызмет түрлері бойынша электрондық коммерция платформасында (маркетплейс) тауарларды сатып алушылар төлемдерінің және көрсетілген қызметтер көлемі"/>
    <hyperlink ref="B13" location="'1.12'!A1" display="Меншікті Интернет-ресурс арқылы көтерме саудадағы өткізу көлемі (орташа кәсіпорындар)"/>
    <hyperlink ref="B14" location="'1.13'!A1" display="Меншікті Интернет-ресурс арқылы көтерме саудадағы өткізу көлемі (ірі кәсіпорындар)"/>
    <hyperlink ref="B15" location="'1.14'!A1" display="Экономикалық қызмет түрлері бойынша меншікті Интернет-ресурс арқылы көтерме саудадағы өткізу көлемі"/>
    <hyperlink ref="B16" location="'1.15'!A1" display="Меншікті Интернет-ресурс арқылы қызметтерді өткізу көлемі"/>
    <hyperlink ref="B17" location="'1.16'!A1" display="Экономикалық қызмет түрлері бойынша меншікті Интернет-ресурс арқылы қызметтерді өткізу көлемі"/>
    <hyperlink ref="B18" location="'1.17'!A1" display="Тауарлар мен қызметтерге ақы төлеу тәсілдері бойынша      "/>
    <hyperlink ref="B2" location="'1.1'!A1" display="Қазақстан Республикасындағы электрондық коммерцияның негізгі көрсеткіштері"/>
    <hyperlink ref="B23" location="'2.5'!A1" display="Электрондық коммерция платформасы (маркетплейс) арқылы көрсетілген қызметтер көлемі"/>
    <hyperlink ref="B24" location="'2.6'!A1" display="Экономикалық қызмет түрлері бойынша электрондық коммерция платформасы (маркетплейс) арқылы көрсетілген қызметтер көлемі"/>
  </hyperlinks>
  <pageMargins left="0.78740157480314965" right="0.39370078740157483" top="0.39370078740157483" bottom="0.39370078740157483" header="0" footer="0"/>
  <pageSetup paperSize="9" scale="84" orientation="landscape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1"/>
  <sheetViews>
    <sheetView view="pageBreakPreview" zoomScaleNormal="85" zoomScaleSheetLayoutView="100" workbookViewId="0">
      <selection activeCell="B17" sqref="B17"/>
    </sheetView>
  </sheetViews>
  <sheetFormatPr defaultColWidth="30.5703125" defaultRowHeight="12"/>
  <cols>
    <col min="1" max="1" width="30.5703125" style="92" customWidth="1"/>
    <col min="2" max="2" width="14.42578125" style="92" customWidth="1"/>
    <col min="3" max="3" width="19.85546875" style="92" customWidth="1"/>
    <col min="4" max="4" width="16.85546875" style="92" customWidth="1"/>
    <col min="5" max="5" width="15" style="92" customWidth="1"/>
    <col min="6" max="6" width="13.7109375" style="92" customWidth="1"/>
    <col min="7" max="7" width="17.140625" style="92" customWidth="1"/>
    <col min="8" max="8" width="11.7109375" style="92" customWidth="1"/>
    <col min="9" max="9" width="13" style="92" customWidth="1"/>
    <col min="10" max="10" width="13.28515625" style="92" customWidth="1"/>
    <col min="11" max="11" width="12.5703125" style="92" customWidth="1"/>
    <col min="12" max="12" width="12.85546875" style="92" customWidth="1"/>
    <col min="13" max="13" width="19.42578125" style="92" customWidth="1"/>
    <col min="14" max="14" width="16.5703125" style="92" customWidth="1"/>
    <col min="15" max="15" width="13.42578125" style="92" customWidth="1"/>
    <col min="16" max="254" width="9.140625" style="92" customWidth="1"/>
    <col min="255" max="16384" width="30.5703125" style="92"/>
  </cols>
  <sheetData>
    <row r="1" spans="1:17" ht="20.25" customHeight="1">
      <c r="A1" s="245" t="s">
        <v>200</v>
      </c>
      <c r="B1" s="245"/>
      <c r="C1" s="245"/>
      <c r="D1" s="245"/>
      <c r="E1" s="245"/>
      <c r="F1" s="245"/>
      <c r="G1" s="245"/>
      <c r="H1" s="245"/>
      <c r="I1" s="245"/>
      <c r="J1" s="245"/>
      <c r="K1" s="245"/>
      <c r="L1" s="245"/>
      <c r="M1" s="245"/>
      <c r="N1" s="245"/>
      <c r="O1" s="93"/>
    </row>
    <row r="2" spans="1:17" ht="13.5" customHeight="1">
      <c r="A2" s="196"/>
      <c r="B2" s="196"/>
      <c r="C2" s="196"/>
      <c r="D2" s="196"/>
      <c r="E2" s="196"/>
      <c r="F2" s="196"/>
      <c r="G2" s="196"/>
      <c r="H2" s="196"/>
      <c r="I2" s="196"/>
      <c r="J2" s="196"/>
      <c r="K2" s="196"/>
      <c r="L2" s="196"/>
      <c r="M2" s="196"/>
      <c r="N2" s="196"/>
      <c r="O2" s="93"/>
    </row>
    <row r="3" spans="1:17" ht="16.5" customHeight="1">
      <c r="A3" s="251"/>
      <c r="B3" s="248" t="s">
        <v>195</v>
      </c>
      <c r="C3" s="247" t="s">
        <v>196</v>
      </c>
      <c r="D3" s="247" t="s">
        <v>154</v>
      </c>
      <c r="E3" s="247"/>
      <c r="F3" s="247"/>
      <c r="G3" s="247"/>
      <c r="H3" s="247"/>
      <c r="I3" s="247"/>
      <c r="J3" s="247"/>
      <c r="K3" s="247"/>
      <c r="L3" s="247"/>
      <c r="M3" s="247"/>
      <c r="N3" s="247"/>
      <c r="O3" s="97"/>
      <c r="P3" s="96"/>
      <c r="Q3" s="96"/>
    </row>
    <row r="4" spans="1:17" ht="96" customHeight="1">
      <c r="A4" s="251"/>
      <c r="B4" s="249"/>
      <c r="C4" s="247"/>
      <c r="D4" s="108" t="s">
        <v>99</v>
      </c>
      <c r="E4" s="108" t="s">
        <v>59</v>
      </c>
      <c r="F4" s="197" t="s">
        <v>60</v>
      </c>
      <c r="G4" s="112" t="s">
        <v>61</v>
      </c>
      <c r="H4" s="197" t="s">
        <v>62</v>
      </c>
      <c r="I4" s="198" t="s">
        <v>68</v>
      </c>
      <c r="J4" s="198" t="s">
        <v>63</v>
      </c>
      <c r="K4" s="198" t="s">
        <v>64</v>
      </c>
      <c r="L4" s="198" t="s">
        <v>65</v>
      </c>
      <c r="M4" s="198" t="s">
        <v>133</v>
      </c>
      <c r="N4" s="197" t="s">
        <v>66</v>
      </c>
      <c r="O4" s="97"/>
    </row>
    <row r="5" spans="1:17" s="214" customFormat="1" ht="12.75">
      <c r="A5" s="69" t="s">
        <v>30</v>
      </c>
      <c r="B5" s="68">
        <v>630789122</v>
      </c>
      <c r="C5" s="68">
        <v>2065184458</v>
      </c>
      <c r="D5" s="68">
        <v>53507801</v>
      </c>
      <c r="E5" s="68">
        <v>515696705</v>
      </c>
      <c r="F5" s="68">
        <v>970979</v>
      </c>
      <c r="G5" s="68">
        <v>27418240</v>
      </c>
      <c r="H5" s="68">
        <v>56183855</v>
      </c>
      <c r="I5" s="68">
        <v>606186576</v>
      </c>
      <c r="J5" s="68">
        <v>610221638</v>
      </c>
      <c r="K5" s="153">
        <v>189995</v>
      </c>
      <c r="L5" s="70" t="s">
        <v>125</v>
      </c>
      <c r="M5" s="68" t="s">
        <v>125</v>
      </c>
      <c r="N5" s="153">
        <v>194800811</v>
      </c>
    </row>
    <row r="6" spans="1:17" s="214" customFormat="1" ht="33.75">
      <c r="A6" s="69" t="s">
        <v>34</v>
      </c>
      <c r="B6" s="70" t="s">
        <v>125</v>
      </c>
      <c r="C6" s="70" t="s">
        <v>125</v>
      </c>
      <c r="D6" s="70" t="s">
        <v>124</v>
      </c>
      <c r="E6" s="70" t="s">
        <v>124</v>
      </c>
      <c r="F6" s="70" t="s">
        <v>124</v>
      </c>
      <c r="G6" s="70" t="s">
        <v>125</v>
      </c>
      <c r="H6" s="70" t="s">
        <v>124</v>
      </c>
      <c r="I6" s="70" t="s">
        <v>124</v>
      </c>
      <c r="J6" s="70" t="s">
        <v>124</v>
      </c>
      <c r="K6" s="70" t="s">
        <v>124</v>
      </c>
      <c r="L6" s="70" t="s">
        <v>124</v>
      </c>
      <c r="M6" s="70" t="s">
        <v>124</v>
      </c>
      <c r="N6" s="153" t="s">
        <v>125</v>
      </c>
    </row>
    <row r="7" spans="1:17" s="214" customFormat="1" ht="22.5">
      <c r="A7" s="69" t="s">
        <v>222</v>
      </c>
      <c r="B7" s="70" t="s">
        <v>125</v>
      </c>
      <c r="C7" s="70" t="s">
        <v>125</v>
      </c>
      <c r="D7" s="70" t="s">
        <v>124</v>
      </c>
      <c r="E7" s="70" t="s">
        <v>124</v>
      </c>
      <c r="F7" s="70" t="s">
        <v>124</v>
      </c>
      <c r="G7" s="70" t="s">
        <v>124</v>
      </c>
      <c r="H7" s="70" t="s">
        <v>124</v>
      </c>
      <c r="I7" s="70" t="s">
        <v>125</v>
      </c>
      <c r="J7" s="70" t="s">
        <v>124</v>
      </c>
      <c r="K7" s="70" t="s">
        <v>124</v>
      </c>
      <c r="L7" s="70" t="s">
        <v>124</v>
      </c>
      <c r="M7" s="70" t="s">
        <v>124</v>
      </c>
      <c r="N7" s="153" t="s">
        <v>124</v>
      </c>
    </row>
    <row r="8" spans="1:17" s="214" customFormat="1" ht="12.75">
      <c r="A8" s="69" t="s">
        <v>225</v>
      </c>
      <c r="B8" s="70" t="s">
        <v>125</v>
      </c>
      <c r="C8" s="70" t="s">
        <v>125</v>
      </c>
      <c r="D8" s="70" t="s">
        <v>124</v>
      </c>
      <c r="E8" s="70" t="s">
        <v>124</v>
      </c>
      <c r="F8" s="70" t="s">
        <v>124</v>
      </c>
      <c r="G8" s="70" t="s">
        <v>124</v>
      </c>
      <c r="H8" s="70" t="s">
        <v>124</v>
      </c>
      <c r="I8" s="70" t="s">
        <v>125</v>
      </c>
      <c r="J8" s="70" t="s">
        <v>124</v>
      </c>
      <c r="K8" s="70" t="s">
        <v>124</v>
      </c>
      <c r="L8" s="70" t="s">
        <v>124</v>
      </c>
      <c r="M8" s="70" t="s">
        <v>124</v>
      </c>
      <c r="N8" s="153" t="s">
        <v>124</v>
      </c>
    </row>
    <row r="9" spans="1:17" s="214" customFormat="1" ht="22.5">
      <c r="A9" s="69" t="s">
        <v>227</v>
      </c>
      <c r="B9" s="68">
        <v>430303</v>
      </c>
      <c r="C9" s="153">
        <v>5797025</v>
      </c>
      <c r="D9" s="70" t="s">
        <v>124</v>
      </c>
      <c r="E9" s="70" t="s">
        <v>124</v>
      </c>
      <c r="F9" s="70" t="s">
        <v>124</v>
      </c>
      <c r="G9" s="68" t="s">
        <v>124</v>
      </c>
      <c r="H9" s="153">
        <v>5797025</v>
      </c>
      <c r="I9" s="70" t="s">
        <v>124</v>
      </c>
      <c r="J9" s="70" t="s">
        <v>124</v>
      </c>
      <c r="K9" s="70" t="s">
        <v>124</v>
      </c>
      <c r="L9" s="70" t="s">
        <v>124</v>
      </c>
      <c r="M9" s="70" t="s">
        <v>124</v>
      </c>
      <c r="N9" s="153" t="s">
        <v>124</v>
      </c>
    </row>
    <row r="10" spans="1:17" s="214" customFormat="1" ht="12.75">
      <c r="A10" s="69" t="s">
        <v>231</v>
      </c>
      <c r="B10" s="68" t="s">
        <v>124</v>
      </c>
      <c r="C10" s="153">
        <v>3124564</v>
      </c>
      <c r="D10" s="70" t="s">
        <v>124</v>
      </c>
      <c r="E10" s="70" t="s">
        <v>124</v>
      </c>
      <c r="F10" s="70" t="s">
        <v>124</v>
      </c>
      <c r="G10" s="68" t="s">
        <v>124</v>
      </c>
      <c r="H10" s="153">
        <v>3124564</v>
      </c>
      <c r="I10" s="70" t="s">
        <v>124</v>
      </c>
      <c r="J10" s="70" t="s">
        <v>124</v>
      </c>
      <c r="K10" s="70" t="s">
        <v>124</v>
      </c>
      <c r="L10" s="70" t="s">
        <v>124</v>
      </c>
      <c r="M10" s="70" t="s">
        <v>124</v>
      </c>
      <c r="N10" s="153" t="s">
        <v>124</v>
      </c>
    </row>
    <row r="11" spans="1:17" s="214" customFormat="1" ht="22.5">
      <c r="A11" s="69" t="s">
        <v>232</v>
      </c>
      <c r="B11" s="68">
        <v>4218374</v>
      </c>
      <c r="C11" s="68">
        <v>102124457</v>
      </c>
      <c r="D11" s="153">
        <v>12205232</v>
      </c>
      <c r="E11" s="68" t="s">
        <v>125</v>
      </c>
      <c r="F11" s="153">
        <v>970979</v>
      </c>
      <c r="G11" s="68" t="s">
        <v>124</v>
      </c>
      <c r="H11" s="153">
        <v>2100783</v>
      </c>
      <c r="I11" s="70" t="s">
        <v>124</v>
      </c>
      <c r="J11" s="68" t="s">
        <v>124</v>
      </c>
      <c r="K11" s="153">
        <v>151307</v>
      </c>
      <c r="L11" s="70" t="s">
        <v>124</v>
      </c>
      <c r="M11" s="68" t="s">
        <v>124</v>
      </c>
      <c r="N11" s="153">
        <v>1046842</v>
      </c>
    </row>
    <row r="12" spans="1:17" s="214" customFormat="1" ht="33.75">
      <c r="A12" s="69" t="s">
        <v>253</v>
      </c>
      <c r="B12" s="68">
        <v>503718557</v>
      </c>
      <c r="C12" s="153">
        <v>1232927082</v>
      </c>
      <c r="D12" s="70" t="s">
        <v>124</v>
      </c>
      <c r="E12" s="70" t="s">
        <v>124</v>
      </c>
      <c r="F12" s="70" t="s">
        <v>124</v>
      </c>
      <c r="G12" s="68" t="s">
        <v>124</v>
      </c>
      <c r="H12" s="153">
        <v>13659553</v>
      </c>
      <c r="I12" s="70" t="s">
        <v>125</v>
      </c>
      <c r="J12" s="68" t="s">
        <v>125</v>
      </c>
      <c r="K12" s="153">
        <v>30937</v>
      </c>
      <c r="L12" s="70" t="s">
        <v>124</v>
      </c>
      <c r="M12" s="68" t="s">
        <v>124</v>
      </c>
      <c r="N12" s="153">
        <v>3177352</v>
      </c>
    </row>
    <row r="13" spans="1:17" s="214" customFormat="1" ht="45">
      <c r="A13" s="69" t="s">
        <v>35</v>
      </c>
      <c r="B13" s="68">
        <v>766</v>
      </c>
      <c r="C13" s="153">
        <v>12024883</v>
      </c>
      <c r="D13" s="70" t="s">
        <v>125</v>
      </c>
      <c r="E13" s="70" t="s">
        <v>124</v>
      </c>
      <c r="F13" s="68" t="s">
        <v>124</v>
      </c>
      <c r="G13" s="153">
        <v>11712026</v>
      </c>
      <c r="H13" s="70" t="s">
        <v>125</v>
      </c>
      <c r="I13" s="70" t="s">
        <v>125</v>
      </c>
      <c r="J13" s="70" t="s">
        <v>125</v>
      </c>
      <c r="K13" s="70" t="s">
        <v>125</v>
      </c>
      <c r="L13" s="70" t="s">
        <v>125</v>
      </c>
      <c r="M13" s="68" t="s">
        <v>125</v>
      </c>
      <c r="N13" s="153">
        <v>292500</v>
      </c>
    </row>
    <row r="14" spans="1:17" s="214" customFormat="1" ht="12.75">
      <c r="A14" s="69" t="s">
        <v>233</v>
      </c>
      <c r="B14" s="68">
        <v>3784307</v>
      </c>
      <c r="C14" s="153">
        <v>32023686</v>
      </c>
      <c r="D14" s="70" t="s">
        <v>124</v>
      </c>
      <c r="E14" s="70" t="s">
        <v>124</v>
      </c>
      <c r="F14" s="70" t="s">
        <v>124</v>
      </c>
      <c r="G14" s="68" t="s">
        <v>124</v>
      </c>
      <c r="H14" s="153">
        <v>31501756</v>
      </c>
      <c r="I14" s="70" t="s">
        <v>124</v>
      </c>
      <c r="J14" s="70" t="s">
        <v>124</v>
      </c>
      <c r="K14" s="70" t="s">
        <v>124</v>
      </c>
      <c r="L14" s="70" t="s">
        <v>124</v>
      </c>
      <c r="M14" s="68" t="s">
        <v>124</v>
      </c>
      <c r="N14" s="153">
        <v>521930</v>
      </c>
    </row>
    <row r="15" spans="1:17" s="214" customFormat="1" ht="22.5">
      <c r="A15" s="71" t="s">
        <v>238</v>
      </c>
      <c r="B15" s="205" t="s">
        <v>125</v>
      </c>
      <c r="C15" s="205" t="s">
        <v>125</v>
      </c>
      <c r="D15" s="205" t="s">
        <v>125</v>
      </c>
      <c r="E15" s="205" t="s">
        <v>125</v>
      </c>
      <c r="F15" s="205" t="s">
        <v>124</v>
      </c>
      <c r="G15" s="205" t="s">
        <v>124</v>
      </c>
      <c r="H15" s="205" t="s">
        <v>124</v>
      </c>
      <c r="I15" s="205" t="s">
        <v>124</v>
      </c>
      <c r="J15" s="205" t="s">
        <v>124</v>
      </c>
      <c r="K15" s="205" t="s">
        <v>124</v>
      </c>
      <c r="L15" s="205" t="s">
        <v>124</v>
      </c>
      <c r="M15" s="205" t="s">
        <v>124</v>
      </c>
      <c r="N15" s="155" t="s">
        <v>124</v>
      </c>
    </row>
    <row r="17" spans="1:14">
      <c r="A17" s="111" t="s">
        <v>308</v>
      </c>
    </row>
    <row r="18" spans="1:14">
      <c r="A18" s="111" t="s">
        <v>307</v>
      </c>
      <c r="G18" s="110"/>
      <c r="L18" s="110"/>
      <c r="N18" s="110"/>
    </row>
    <row r="19" spans="1:14" ht="12" customHeight="1">
      <c r="A19" s="52" t="s">
        <v>157</v>
      </c>
      <c r="B19" s="53"/>
      <c r="C19" s="54"/>
      <c r="D19" s="252" t="s">
        <v>299</v>
      </c>
      <c r="E19" s="252"/>
      <c r="F19" s="252"/>
      <c r="H19" s="56" t="s">
        <v>297</v>
      </c>
      <c r="I19" s="55"/>
      <c r="J19" s="54"/>
      <c r="K19" s="54"/>
      <c r="M19" s="215" t="s">
        <v>304</v>
      </c>
    </row>
    <row r="20" spans="1:14">
      <c r="A20" s="250" t="s">
        <v>168</v>
      </c>
      <c r="B20" s="250"/>
      <c r="C20" s="49"/>
      <c r="D20" s="46" t="s">
        <v>298</v>
      </c>
      <c r="E20" s="46"/>
      <c r="F20" s="48"/>
      <c r="H20" s="46" t="s">
        <v>158</v>
      </c>
      <c r="I20" s="48"/>
      <c r="J20" s="49"/>
      <c r="K20" s="49"/>
      <c r="M20" s="216" t="s">
        <v>166</v>
      </c>
    </row>
    <row r="21" spans="1:14" ht="12.75">
      <c r="A21" s="50"/>
      <c r="B21" s="47"/>
      <c r="C21" s="51"/>
      <c r="D21" s="110"/>
      <c r="E21" s="47"/>
      <c r="F21" s="57"/>
      <c r="G21" s="110"/>
      <c r="H21" s="47" t="s">
        <v>167</v>
      </c>
      <c r="I21" s="57"/>
      <c r="J21" s="51"/>
      <c r="K21" s="51"/>
      <c r="L21" s="110"/>
      <c r="M21" s="217" t="s">
        <v>165</v>
      </c>
      <c r="N21" s="110"/>
    </row>
  </sheetData>
  <mergeCells count="7">
    <mergeCell ref="A20:B20"/>
    <mergeCell ref="A1:N1"/>
    <mergeCell ref="A3:A4"/>
    <mergeCell ref="B3:B4"/>
    <mergeCell ref="C3:C4"/>
    <mergeCell ref="D3:N3"/>
    <mergeCell ref="D19:F19"/>
  </mergeCells>
  <pageMargins left="0.7" right="0.7" top="0.75" bottom="0.75" header="0.3" footer="0.3"/>
  <pageSetup paperSize="9" scale="48" orientation="landscape" horizontalDpi="180" verticalDpi="180" r:id="rId1"/>
  <colBreaks count="1" manualBreakCount="1">
    <brk id="14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D8"/>
  <sheetViews>
    <sheetView view="pageBreakPreview" zoomScale="160" zoomScaleNormal="100" zoomScaleSheetLayoutView="160" workbookViewId="0"/>
  </sheetViews>
  <sheetFormatPr defaultRowHeight="12.75"/>
  <cols>
    <col min="1" max="1" width="4.5703125" style="1" customWidth="1"/>
    <col min="2" max="2" width="77.7109375" style="1" customWidth="1"/>
    <col min="3" max="3" width="10.7109375" style="1" customWidth="1"/>
    <col min="4" max="4" width="12.140625" style="1" customWidth="1"/>
    <col min="5" max="7" width="8.7109375" style="1" customWidth="1"/>
    <col min="8" max="256" width="9.140625" style="1"/>
    <col min="257" max="257" width="4.5703125" style="1" customWidth="1"/>
    <col min="258" max="258" width="61.140625" style="1" customWidth="1"/>
    <col min="259" max="259" width="4.85546875" style="1" customWidth="1"/>
    <col min="260" max="260" width="64" style="1" customWidth="1"/>
    <col min="261" max="263" width="8.7109375" style="1" customWidth="1"/>
    <col min="264" max="512" width="9.140625" style="1"/>
    <col min="513" max="513" width="4.5703125" style="1" customWidth="1"/>
    <col min="514" max="514" width="61.140625" style="1" customWidth="1"/>
    <col min="515" max="515" width="4.85546875" style="1" customWidth="1"/>
    <col min="516" max="516" width="64" style="1" customWidth="1"/>
    <col min="517" max="519" width="8.7109375" style="1" customWidth="1"/>
    <col min="520" max="768" width="9.140625" style="1"/>
    <col min="769" max="769" width="4.5703125" style="1" customWidth="1"/>
    <col min="770" max="770" width="61.140625" style="1" customWidth="1"/>
    <col min="771" max="771" width="4.85546875" style="1" customWidth="1"/>
    <col min="772" max="772" width="64" style="1" customWidth="1"/>
    <col min="773" max="775" width="8.7109375" style="1" customWidth="1"/>
    <col min="776" max="1024" width="9.140625" style="1"/>
    <col min="1025" max="1025" width="4.5703125" style="1" customWidth="1"/>
    <col min="1026" max="1026" width="61.140625" style="1" customWidth="1"/>
    <col min="1027" max="1027" width="4.85546875" style="1" customWidth="1"/>
    <col min="1028" max="1028" width="64" style="1" customWidth="1"/>
    <col min="1029" max="1031" width="8.7109375" style="1" customWidth="1"/>
    <col min="1032" max="1280" width="9.140625" style="1"/>
    <col min="1281" max="1281" width="4.5703125" style="1" customWidth="1"/>
    <col min="1282" max="1282" width="61.140625" style="1" customWidth="1"/>
    <col min="1283" max="1283" width="4.85546875" style="1" customWidth="1"/>
    <col min="1284" max="1284" width="64" style="1" customWidth="1"/>
    <col min="1285" max="1287" width="8.7109375" style="1" customWidth="1"/>
    <col min="1288" max="1536" width="9.140625" style="1"/>
    <col min="1537" max="1537" width="4.5703125" style="1" customWidth="1"/>
    <col min="1538" max="1538" width="61.140625" style="1" customWidth="1"/>
    <col min="1539" max="1539" width="4.85546875" style="1" customWidth="1"/>
    <col min="1540" max="1540" width="64" style="1" customWidth="1"/>
    <col min="1541" max="1543" width="8.7109375" style="1" customWidth="1"/>
    <col min="1544" max="1792" width="9.140625" style="1"/>
    <col min="1793" max="1793" width="4.5703125" style="1" customWidth="1"/>
    <col min="1794" max="1794" width="61.140625" style="1" customWidth="1"/>
    <col min="1795" max="1795" width="4.85546875" style="1" customWidth="1"/>
    <col min="1796" max="1796" width="64" style="1" customWidth="1"/>
    <col min="1797" max="1799" width="8.7109375" style="1" customWidth="1"/>
    <col min="1800" max="2048" width="9.140625" style="1"/>
    <col min="2049" max="2049" width="4.5703125" style="1" customWidth="1"/>
    <col min="2050" max="2050" width="61.140625" style="1" customWidth="1"/>
    <col min="2051" max="2051" width="4.85546875" style="1" customWidth="1"/>
    <col min="2052" max="2052" width="64" style="1" customWidth="1"/>
    <col min="2053" max="2055" width="8.7109375" style="1" customWidth="1"/>
    <col min="2056" max="2304" width="9.140625" style="1"/>
    <col min="2305" max="2305" width="4.5703125" style="1" customWidth="1"/>
    <col min="2306" max="2306" width="61.140625" style="1" customWidth="1"/>
    <col min="2307" max="2307" width="4.85546875" style="1" customWidth="1"/>
    <col min="2308" max="2308" width="64" style="1" customWidth="1"/>
    <col min="2309" max="2311" width="8.7109375" style="1" customWidth="1"/>
    <col min="2312" max="2560" width="9.140625" style="1"/>
    <col min="2561" max="2561" width="4.5703125" style="1" customWidth="1"/>
    <col min="2562" max="2562" width="61.140625" style="1" customWidth="1"/>
    <col min="2563" max="2563" width="4.85546875" style="1" customWidth="1"/>
    <col min="2564" max="2564" width="64" style="1" customWidth="1"/>
    <col min="2565" max="2567" width="8.7109375" style="1" customWidth="1"/>
    <col min="2568" max="2816" width="9.140625" style="1"/>
    <col min="2817" max="2817" width="4.5703125" style="1" customWidth="1"/>
    <col min="2818" max="2818" width="61.140625" style="1" customWidth="1"/>
    <col min="2819" max="2819" width="4.85546875" style="1" customWidth="1"/>
    <col min="2820" max="2820" width="64" style="1" customWidth="1"/>
    <col min="2821" max="2823" width="8.7109375" style="1" customWidth="1"/>
    <col min="2824" max="3072" width="9.140625" style="1"/>
    <col min="3073" max="3073" width="4.5703125" style="1" customWidth="1"/>
    <col min="3074" max="3074" width="61.140625" style="1" customWidth="1"/>
    <col min="3075" max="3075" width="4.85546875" style="1" customWidth="1"/>
    <col min="3076" max="3076" width="64" style="1" customWidth="1"/>
    <col min="3077" max="3079" width="8.7109375" style="1" customWidth="1"/>
    <col min="3080" max="3328" width="9.140625" style="1"/>
    <col min="3329" max="3329" width="4.5703125" style="1" customWidth="1"/>
    <col min="3330" max="3330" width="61.140625" style="1" customWidth="1"/>
    <col min="3331" max="3331" width="4.85546875" style="1" customWidth="1"/>
    <col min="3332" max="3332" width="64" style="1" customWidth="1"/>
    <col min="3333" max="3335" width="8.7109375" style="1" customWidth="1"/>
    <col min="3336" max="3584" width="9.140625" style="1"/>
    <col min="3585" max="3585" width="4.5703125" style="1" customWidth="1"/>
    <col min="3586" max="3586" width="61.140625" style="1" customWidth="1"/>
    <col min="3587" max="3587" width="4.85546875" style="1" customWidth="1"/>
    <col min="3588" max="3588" width="64" style="1" customWidth="1"/>
    <col min="3589" max="3591" width="8.7109375" style="1" customWidth="1"/>
    <col min="3592" max="3840" width="9.140625" style="1"/>
    <col min="3841" max="3841" width="4.5703125" style="1" customWidth="1"/>
    <col min="3842" max="3842" width="61.140625" style="1" customWidth="1"/>
    <col min="3843" max="3843" width="4.85546875" style="1" customWidth="1"/>
    <col min="3844" max="3844" width="64" style="1" customWidth="1"/>
    <col min="3845" max="3847" width="8.7109375" style="1" customWidth="1"/>
    <col min="3848" max="4096" width="9.140625" style="1"/>
    <col min="4097" max="4097" width="4.5703125" style="1" customWidth="1"/>
    <col min="4098" max="4098" width="61.140625" style="1" customWidth="1"/>
    <col min="4099" max="4099" width="4.85546875" style="1" customWidth="1"/>
    <col min="4100" max="4100" width="64" style="1" customWidth="1"/>
    <col min="4101" max="4103" width="8.7109375" style="1" customWidth="1"/>
    <col min="4104" max="4352" width="9.140625" style="1"/>
    <col min="4353" max="4353" width="4.5703125" style="1" customWidth="1"/>
    <col min="4354" max="4354" width="61.140625" style="1" customWidth="1"/>
    <col min="4355" max="4355" width="4.85546875" style="1" customWidth="1"/>
    <col min="4356" max="4356" width="64" style="1" customWidth="1"/>
    <col min="4357" max="4359" width="8.7109375" style="1" customWidth="1"/>
    <col min="4360" max="4608" width="9.140625" style="1"/>
    <col min="4609" max="4609" width="4.5703125" style="1" customWidth="1"/>
    <col min="4610" max="4610" width="61.140625" style="1" customWidth="1"/>
    <col min="4611" max="4611" width="4.85546875" style="1" customWidth="1"/>
    <col min="4612" max="4612" width="64" style="1" customWidth="1"/>
    <col min="4613" max="4615" width="8.7109375" style="1" customWidth="1"/>
    <col min="4616" max="4864" width="9.140625" style="1"/>
    <col min="4865" max="4865" width="4.5703125" style="1" customWidth="1"/>
    <col min="4866" max="4866" width="61.140625" style="1" customWidth="1"/>
    <col min="4867" max="4867" width="4.85546875" style="1" customWidth="1"/>
    <col min="4868" max="4868" width="64" style="1" customWidth="1"/>
    <col min="4869" max="4871" width="8.7109375" style="1" customWidth="1"/>
    <col min="4872" max="5120" width="9.140625" style="1"/>
    <col min="5121" max="5121" width="4.5703125" style="1" customWidth="1"/>
    <col min="5122" max="5122" width="61.140625" style="1" customWidth="1"/>
    <col min="5123" max="5123" width="4.85546875" style="1" customWidth="1"/>
    <col min="5124" max="5124" width="64" style="1" customWidth="1"/>
    <col min="5125" max="5127" width="8.7109375" style="1" customWidth="1"/>
    <col min="5128" max="5376" width="9.140625" style="1"/>
    <col min="5377" max="5377" width="4.5703125" style="1" customWidth="1"/>
    <col min="5378" max="5378" width="61.140625" style="1" customWidth="1"/>
    <col min="5379" max="5379" width="4.85546875" style="1" customWidth="1"/>
    <col min="5380" max="5380" width="64" style="1" customWidth="1"/>
    <col min="5381" max="5383" width="8.7109375" style="1" customWidth="1"/>
    <col min="5384" max="5632" width="9.140625" style="1"/>
    <col min="5633" max="5633" width="4.5703125" style="1" customWidth="1"/>
    <col min="5634" max="5634" width="61.140625" style="1" customWidth="1"/>
    <col min="5635" max="5635" width="4.85546875" style="1" customWidth="1"/>
    <col min="5636" max="5636" width="64" style="1" customWidth="1"/>
    <col min="5637" max="5639" width="8.7109375" style="1" customWidth="1"/>
    <col min="5640" max="5888" width="9.140625" style="1"/>
    <col min="5889" max="5889" width="4.5703125" style="1" customWidth="1"/>
    <col min="5890" max="5890" width="61.140625" style="1" customWidth="1"/>
    <col min="5891" max="5891" width="4.85546875" style="1" customWidth="1"/>
    <col min="5892" max="5892" width="64" style="1" customWidth="1"/>
    <col min="5893" max="5895" width="8.7109375" style="1" customWidth="1"/>
    <col min="5896" max="6144" width="9.140625" style="1"/>
    <col min="6145" max="6145" width="4.5703125" style="1" customWidth="1"/>
    <col min="6146" max="6146" width="61.140625" style="1" customWidth="1"/>
    <col min="6147" max="6147" width="4.85546875" style="1" customWidth="1"/>
    <col min="6148" max="6148" width="64" style="1" customWidth="1"/>
    <col min="6149" max="6151" width="8.7109375" style="1" customWidth="1"/>
    <col min="6152" max="6400" width="9.140625" style="1"/>
    <col min="6401" max="6401" width="4.5703125" style="1" customWidth="1"/>
    <col min="6402" max="6402" width="61.140625" style="1" customWidth="1"/>
    <col min="6403" max="6403" width="4.85546875" style="1" customWidth="1"/>
    <col min="6404" max="6404" width="64" style="1" customWidth="1"/>
    <col min="6405" max="6407" width="8.7109375" style="1" customWidth="1"/>
    <col min="6408" max="6656" width="9.140625" style="1"/>
    <col min="6657" max="6657" width="4.5703125" style="1" customWidth="1"/>
    <col min="6658" max="6658" width="61.140625" style="1" customWidth="1"/>
    <col min="6659" max="6659" width="4.85546875" style="1" customWidth="1"/>
    <col min="6660" max="6660" width="64" style="1" customWidth="1"/>
    <col min="6661" max="6663" width="8.7109375" style="1" customWidth="1"/>
    <col min="6664" max="6912" width="9.140625" style="1"/>
    <col min="6913" max="6913" width="4.5703125" style="1" customWidth="1"/>
    <col min="6914" max="6914" width="61.140625" style="1" customWidth="1"/>
    <col min="6915" max="6915" width="4.85546875" style="1" customWidth="1"/>
    <col min="6916" max="6916" width="64" style="1" customWidth="1"/>
    <col min="6917" max="6919" width="8.7109375" style="1" customWidth="1"/>
    <col min="6920" max="7168" width="9.140625" style="1"/>
    <col min="7169" max="7169" width="4.5703125" style="1" customWidth="1"/>
    <col min="7170" max="7170" width="61.140625" style="1" customWidth="1"/>
    <col min="7171" max="7171" width="4.85546875" style="1" customWidth="1"/>
    <col min="7172" max="7172" width="64" style="1" customWidth="1"/>
    <col min="7173" max="7175" width="8.7109375" style="1" customWidth="1"/>
    <col min="7176" max="7424" width="9.140625" style="1"/>
    <col min="7425" max="7425" width="4.5703125" style="1" customWidth="1"/>
    <col min="7426" max="7426" width="61.140625" style="1" customWidth="1"/>
    <col min="7427" max="7427" width="4.85546875" style="1" customWidth="1"/>
    <col min="7428" max="7428" width="64" style="1" customWidth="1"/>
    <col min="7429" max="7431" width="8.7109375" style="1" customWidth="1"/>
    <col min="7432" max="7680" width="9.140625" style="1"/>
    <col min="7681" max="7681" width="4.5703125" style="1" customWidth="1"/>
    <col min="7682" max="7682" width="61.140625" style="1" customWidth="1"/>
    <col min="7683" max="7683" width="4.85546875" style="1" customWidth="1"/>
    <col min="7684" max="7684" width="64" style="1" customWidth="1"/>
    <col min="7685" max="7687" width="8.7109375" style="1" customWidth="1"/>
    <col min="7688" max="7936" width="9.140625" style="1"/>
    <col min="7937" max="7937" width="4.5703125" style="1" customWidth="1"/>
    <col min="7938" max="7938" width="61.140625" style="1" customWidth="1"/>
    <col min="7939" max="7939" width="4.85546875" style="1" customWidth="1"/>
    <col min="7940" max="7940" width="64" style="1" customWidth="1"/>
    <col min="7941" max="7943" width="8.7109375" style="1" customWidth="1"/>
    <col min="7944" max="8192" width="9.140625" style="1"/>
    <col min="8193" max="8193" width="4.5703125" style="1" customWidth="1"/>
    <col min="8194" max="8194" width="61.140625" style="1" customWidth="1"/>
    <col min="8195" max="8195" width="4.85546875" style="1" customWidth="1"/>
    <col min="8196" max="8196" width="64" style="1" customWidth="1"/>
    <col min="8197" max="8199" width="8.7109375" style="1" customWidth="1"/>
    <col min="8200" max="8448" width="9.140625" style="1"/>
    <col min="8449" max="8449" width="4.5703125" style="1" customWidth="1"/>
    <col min="8450" max="8450" width="61.140625" style="1" customWidth="1"/>
    <col min="8451" max="8451" width="4.85546875" style="1" customWidth="1"/>
    <col min="8452" max="8452" width="64" style="1" customWidth="1"/>
    <col min="8453" max="8455" width="8.7109375" style="1" customWidth="1"/>
    <col min="8456" max="8704" width="9.140625" style="1"/>
    <col min="8705" max="8705" width="4.5703125" style="1" customWidth="1"/>
    <col min="8706" max="8706" width="61.140625" style="1" customWidth="1"/>
    <col min="8707" max="8707" width="4.85546875" style="1" customWidth="1"/>
    <col min="8708" max="8708" width="64" style="1" customWidth="1"/>
    <col min="8709" max="8711" width="8.7109375" style="1" customWidth="1"/>
    <col min="8712" max="8960" width="9.140625" style="1"/>
    <col min="8961" max="8961" width="4.5703125" style="1" customWidth="1"/>
    <col min="8962" max="8962" width="61.140625" style="1" customWidth="1"/>
    <col min="8963" max="8963" width="4.85546875" style="1" customWidth="1"/>
    <col min="8964" max="8964" width="64" style="1" customWidth="1"/>
    <col min="8965" max="8967" width="8.7109375" style="1" customWidth="1"/>
    <col min="8968" max="9216" width="9.140625" style="1"/>
    <col min="9217" max="9217" width="4.5703125" style="1" customWidth="1"/>
    <col min="9218" max="9218" width="61.140625" style="1" customWidth="1"/>
    <col min="9219" max="9219" width="4.85546875" style="1" customWidth="1"/>
    <col min="9220" max="9220" width="64" style="1" customWidth="1"/>
    <col min="9221" max="9223" width="8.7109375" style="1" customWidth="1"/>
    <col min="9224" max="9472" width="9.140625" style="1"/>
    <col min="9473" max="9473" width="4.5703125" style="1" customWidth="1"/>
    <col min="9474" max="9474" width="61.140625" style="1" customWidth="1"/>
    <col min="9475" max="9475" width="4.85546875" style="1" customWidth="1"/>
    <col min="9476" max="9476" width="64" style="1" customWidth="1"/>
    <col min="9477" max="9479" width="8.7109375" style="1" customWidth="1"/>
    <col min="9480" max="9728" width="9.140625" style="1"/>
    <col min="9729" max="9729" width="4.5703125" style="1" customWidth="1"/>
    <col min="9730" max="9730" width="61.140625" style="1" customWidth="1"/>
    <col min="9731" max="9731" width="4.85546875" style="1" customWidth="1"/>
    <col min="9732" max="9732" width="64" style="1" customWidth="1"/>
    <col min="9733" max="9735" width="8.7109375" style="1" customWidth="1"/>
    <col min="9736" max="9984" width="9.140625" style="1"/>
    <col min="9985" max="9985" width="4.5703125" style="1" customWidth="1"/>
    <col min="9986" max="9986" width="61.140625" style="1" customWidth="1"/>
    <col min="9987" max="9987" width="4.85546875" style="1" customWidth="1"/>
    <col min="9988" max="9988" width="64" style="1" customWidth="1"/>
    <col min="9989" max="9991" width="8.7109375" style="1" customWidth="1"/>
    <col min="9992" max="10240" width="9.140625" style="1"/>
    <col min="10241" max="10241" width="4.5703125" style="1" customWidth="1"/>
    <col min="10242" max="10242" width="61.140625" style="1" customWidth="1"/>
    <col min="10243" max="10243" width="4.85546875" style="1" customWidth="1"/>
    <col min="10244" max="10244" width="64" style="1" customWidth="1"/>
    <col min="10245" max="10247" width="8.7109375" style="1" customWidth="1"/>
    <col min="10248" max="10496" width="9.140625" style="1"/>
    <col min="10497" max="10497" width="4.5703125" style="1" customWidth="1"/>
    <col min="10498" max="10498" width="61.140625" style="1" customWidth="1"/>
    <col min="10499" max="10499" width="4.85546875" style="1" customWidth="1"/>
    <col min="10500" max="10500" width="64" style="1" customWidth="1"/>
    <col min="10501" max="10503" width="8.7109375" style="1" customWidth="1"/>
    <col min="10504" max="10752" width="9.140625" style="1"/>
    <col min="10753" max="10753" width="4.5703125" style="1" customWidth="1"/>
    <col min="10754" max="10754" width="61.140625" style="1" customWidth="1"/>
    <col min="10755" max="10755" width="4.85546875" style="1" customWidth="1"/>
    <col min="10756" max="10756" width="64" style="1" customWidth="1"/>
    <col min="10757" max="10759" width="8.7109375" style="1" customWidth="1"/>
    <col min="10760" max="11008" width="9.140625" style="1"/>
    <col min="11009" max="11009" width="4.5703125" style="1" customWidth="1"/>
    <col min="11010" max="11010" width="61.140625" style="1" customWidth="1"/>
    <col min="11011" max="11011" width="4.85546875" style="1" customWidth="1"/>
    <col min="11012" max="11012" width="64" style="1" customWidth="1"/>
    <col min="11013" max="11015" width="8.7109375" style="1" customWidth="1"/>
    <col min="11016" max="11264" width="9.140625" style="1"/>
    <col min="11265" max="11265" width="4.5703125" style="1" customWidth="1"/>
    <col min="11266" max="11266" width="61.140625" style="1" customWidth="1"/>
    <col min="11267" max="11267" width="4.85546875" style="1" customWidth="1"/>
    <col min="11268" max="11268" width="64" style="1" customWidth="1"/>
    <col min="11269" max="11271" width="8.7109375" style="1" customWidth="1"/>
    <col min="11272" max="11520" width="9.140625" style="1"/>
    <col min="11521" max="11521" width="4.5703125" style="1" customWidth="1"/>
    <col min="11522" max="11522" width="61.140625" style="1" customWidth="1"/>
    <col min="11523" max="11523" width="4.85546875" style="1" customWidth="1"/>
    <col min="11524" max="11524" width="64" style="1" customWidth="1"/>
    <col min="11525" max="11527" width="8.7109375" style="1" customWidth="1"/>
    <col min="11528" max="11776" width="9.140625" style="1"/>
    <col min="11777" max="11777" width="4.5703125" style="1" customWidth="1"/>
    <col min="11778" max="11778" width="61.140625" style="1" customWidth="1"/>
    <col min="11779" max="11779" width="4.85546875" style="1" customWidth="1"/>
    <col min="11780" max="11780" width="64" style="1" customWidth="1"/>
    <col min="11781" max="11783" width="8.7109375" style="1" customWidth="1"/>
    <col min="11784" max="12032" width="9.140625" style="1"/>
    <col min="12033" max="12033" width="4.5703125" style="1" customWidth="1"/>
    <col min="12034" max="12034" width="61.140625" style="1" customWidth="1"/>
    <col min="12035" max="12035" width="4.85546875" style="1" customWidth="1"/>
    <col min="12036" max="12036" width="64" style="1" customWidth="1"/>
    <col min="12037" max="12039" width="8.7109375" style="1" customWidth="1"/>
    <col min="12040" max="12288" width="9.140625" style="1"/>
    <col min="12289" max="12289" width="4.5703125" style="1" customWidth="1"/>
    <col min="12290" max="12290" width="61.140625" style="1" customWidth="1"/>
    <col min="12291" max="12291" width="4.85546875" style="1" customWidth="1"/>
    <col min="12292" max="12292" width="64" style="1" customWidth="1"/>
    <col min="12293" max="12295" width="8.7109375" style="1" customWidth="1"/>
    <col min="12296" max="12544" width="9.140625" style="1"/>
    <col min="12545" max="12545" width="4.5703125" style="1" customWidth="1"/>
    <col min="12546" max="12546" width="61.140625" style="1" customWidth="1"/>
    <col min="12547" max="12547" width="4.85546875" style="1" customWidth="1"/>
    <col min="12548" max="12548" width="64" style="1" customWidth="1"/>
    <col min="12549" max="12551" width="8.7109375" style="1" customWidth="1"/>
    <col min="12552" max="12800" width="9.140625" style="1"/>
    <col min="12801" max="12801" width="4.5703125" style="1" customWidth="1"/>
    <col min="12802" max="12802" width="61.140625" style="1" customWidth="1"/>
    <col min="12803" max="12803" width="4.85546875" style="1" customWidth="1"/>
    <col min="12804" max="12804" width="64" style="1" customWidth="1"/>
    <col min="12805" max="12807" width="8.7109375" style="1" customWidth="1"/>
    <col min="12808" max="13056" width="9.140625" style="1"/>
    <col min="13057" max="13057" width="4.5703125" style="1" customWidth="1"/>
    <col min="13058" max="13058" width="61.140625" style="1" customWidth="1"/>
    <col min="13059" max="13059" width="4.85546875" style="1" customWidth="1"/>
    <col min="13060" max="13060" width="64" style="1" customWidth="1"/>
    <col min="13061" max="13063" width="8.7109375" style="1" customWidth="1"/>
    <col min="13064" max="13312" width="9.140625" style="1"/>
    <col min="13313" max="13313" width="4.5703125" style="1" customWidth="1"/>
    <col min="13314" max="13314" width="61.140625" style="1" customWidth="1"/>
    <col min="13315" max="13315" width="4.85546875" style="1" customWidth="1"/>
    <col min="13316" max="13316" width="64" style="1" customWidth="1"/>
    <col min="13317" max="13319" width="8.7109375" style="1" customWidth="1"/>
    <col min="13320" max="13568" width="9.140625" style="1"/>
    <col min="13569" max="13569" width="4.5703125" style="1" customWidth="1"/>
    <col min="13570" max="13570" width="61.140625" style="1" customWidth="1"/>
    <col min="13571" max="13571" width="4.85546875" style="1" customWidth="1"/>
    <col min="13572" max="13572" width="64" style="1" customWidth="1"/>
    <col min="13573" max="13575" width="8.7109375" style="1" customWidth="1"/>
    <col min="13576" max="13824" width="9.140625" style="1"/>
    <col min="13825" max="13825" width="4.5703125" style="1" customWidth="1"/>
    <col min="13826" max="13826" width="61.140625" style="1" customWidth="1"/>
    <col min="13827" max="13827" width="4.85546875" style="1" customWidth="1"/>
    <col min="13828" max="13828" width="64" style="1" customWidth="1"/>
    <col min="13829" max="13831" width="8.7109375" style="1" customWidth="1"/>
    <col min="13832" max="14080" width="9.140625" style="1"/>
    <col min="14081" max="14081" width="4.5703125" style="1" customWidth="1"/>
    <col min="14082" max="14082" width="61.140625" style="1" customWidth="1"/>
    <col min="14083" max="14083" width="4.85546875" style="1" customWidth="1"/>
    <col min="14084" max="14084" width="64" style="1" customWidth="1"/>
    <col min="14085" max="14087" width="8.7109375" style="1" customWidth="1"/>
    <col min="14088" max="14336" width="9.140625" style="1"/>
    <col min="14337" max="14337" width="4.5703125" style="1" customWidth="1"/>
    <col min="14338" max="14338" width="61.140625" style="1" customWidth="1"/>
    <col min="14339" max="14339" width="4.85546875" style="1" customWidth="1"/>
    <col min="14340" max="14340" width="64" style="1" customWidth="1"/>
    <col min="14341" max="14343" width="8.7109375" style="1" customWidth="1"/>
    <col min="14344" max="14592" width="9.140625" style="1"/>
    <col min="14593" max="14593" width="4.5703125" style="1" customWidth="1"/>
    <col min="14594" max="14594" width="61.140625" style="1" customWidth="1"/>
    <col min="14595" max="14595" width="4.85546875" style="1" customWidth="1"/>
    <col min="14596" max="14596" width="64" style="1" customWidth="1"/>
    <col min="14597" max="14599" width="8.7109375" style="1" customWidth="1"/>
    <col min="14600" max="14848" width="9.140625" style="1"/>
    <col min="14849" max="14849" width="4.5703125" style="1" customWidth="1"/>
    <col min="14850" max="14850" width="61.140625" style="1" customWidth="1"/>
    <col min="14851" max="14851" width="4.85546875" style="1" customWidth="1"/>
    <col min="14852" max="14852" width="64" style="1" customWidth="1"/>
    <col min="14853" max="14855" width="8.7109375" style="1" customWidth="1"/>
    <col min="14856" max="15104" width="9.140625" style="1"/>
    <col min="15105" max="15105" width="4.5703125" style="1" customWidth="1"/>
    <col min="15106" max="15106" width="61.140625" style="1" customWidth="1"/>
    <col min="15107" max="15107" width="4.85546875" style="1" customWidth="1"/>
    <col min="15108" max="15108" width="64" style="1" customWidth="1"/>
    <col min="15109" max="15111" width="8.7109375" style="1" customWidth="1"/>
    <col min="15112" max="15360" width="9.140625" style="1"/>
    <col min="15361" max="15361" width="4.5703125" style="1" customWidth="1"/>
    <col min="15362" max="15362" width="61.140625" style="1" customWidth="1"/>
    <col min="15363" max="15363" width="4.85546875" style="1" customWidth="1"/>
    <col min="15364" max="15364" width="64" style="1" customWidth="1"/>
    <col min="15365" max="15367" width="8.7109375" style="1" customWidth="1"/>
    <col min="15368" max="15616" width="9.140625" style="1"/>
    <col min="15617" max="15617" width="4.5703125" style="1" customWidth="1"/>
    <col min="15618" max="15618" width="61.140625" style="1" customWidth="1"/>
    <col min="15619" max="15619" width="4.85546875" style="1" customWidth="1"/>
    <col min="15620" max="15620" width="64" style="1" customWidth="1"/>
    <col min="15621" max="15623" width="8.7109375" style="1" customWidth="1"/>
    <col min="15624" max="15872" width="9.140625" style="1"/>
    <col min="15873" max="15873" width="4.5703125" style="1" customWidth="1"/>
    <col min="15874" max="15874" width="61.140625" style="1" customWidth="1"/>
    <col min="15875" max="15875" width="4.85546875" style="1" customWidth="1"/>
    <col min="15876" max="15876" width="64" style="1" customWidth="1"/>
    <col min="15877" max="15879" width="8.7109375" style="1" customWidth="1"/>
    <col min="15880" max="16128" width="9.140625" style="1"/>
    <col min="16129" max="16129" width="4.5703125" style="1" customWidth="1"/>
    <col min="16130" max="16130" width="61.140625" style="1" customWidth="1"/>
    <col min="16131" max="16131" width="4.85546875" style="1" customWidth="1"/>
    <col min="16132" max="16132" width="64" style="1" customWidth="1"/>
    <col min="16133" max="16135" width="8.7109375" style="1" customWidth="1"/>
    <col min="16136" max="16384" width="9.140625" style="1"/>
  </cols>
  <sheetData>
    <row r="1" spans="2:4" ht="15.75">
      <c r="B1" s="42" t="s">
        <v>14</v>
      </c>
      <c r="C1" s="4"/>
      <c r="D1" s="4"/>
    </row>
    <row r="2" spans="2:4">
      <c r="B2" s="40"/>
      <c r="C2" s="4"/>
      <c r="D2" s="4"/>
    </row>
    <row r="3" spans="2:4" ht="38.25">
      <c r="B3" s="43" t="s">
        <v>159</v>
      </c>
      <c r="D3" s="41"/>
    </row>
    <row r="4" spans="2:4" ht="25.5">
      <c r="B4" s="44" t="s">
        <v>160</v>
      </c>
      <c r="D4" s="41"/>
    </row>
    <row r="5" spans="2:4" ht="51">
      <c r="B5" s="45" t="s">
        <v>161</v>
      </c>
      <c r="D5" s="41"/>
    </row>
    <row r="6" spans="2:4" ht="38.25">
      <c r="B6" s="44" t="s">
        <v>162</v>
      </c>
      <c r="D6" s="41"/>
    </row>
    <row r="7" spans="2:4" ht="38.25">
      <c r="B7" s="44" t="s">
        <v>163</v>
      </c>
      <c r="D7" s="41"/>
    </row>
    <row r="8" spans="2:4" ht="38.25">
      <c r="B8" s="44" t="s">
        <v>164</v>
      </c>
      <c r="D8" s="41"/>
    </row>
  </sheetData>
  <pageMargins left="0.78740157480314965" right="0.39370078740157483" top="0.39370078740157483" bottom="0.39370078740157483" header="0.39370078740157483" footer="0.39370078740157483"/>
  <pageSetup paperSize="9" orientation="landscape" horizontalDpi="300" verticalDpi="300" r:id="rId1"/>
  <headerFooter>
    <oddFooter>&amp;R&amp;"-,полужирный"&amp;9 3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7"/>
  <sheetViews>
    <sheetView view="pageBreakPreview" zoomScale="115" zoomScaleNormal="100" zoomScaleSheetLayoutView="115" workbookViewId="0">
      <selection activeCell="A3" sqref="A3:A4"/>
    </sheetView>
  </sheetViews>
  <sheetFormatPr defaultColWidth="9.140625" defaultRowHeight="12"/>
  <cols>
    <col min="1" max="1" width="23.5703125" style="6" customWidth="1"/>
    <col min="2" max="2" width="15.7109375" style="6" customWidth="1"/>
    <col min="3" max="3" width="18.5703125" style="6" customWidth="1"/>
    <col min="4" max="4" width="19.28515625" style="6" customWidth="1"/>
    <col min="5" max="5" width="14" style="6" customWidth="1"/>
    <col min="6" max="6" width="18.7109375" style="6" customWidth="1"/>
    <col min="7" max="7" width="19.140625" style="6" customWidth="1"/>
    <col min="8" max="16384" width="9.140625" style="6"/>
  </cols>
  <sheetData>
    <row r="1" spans="1:10" s="113" customFormat="1" ht="13.5" customHeight="1">
      <c r="A1" s="223" t="s">
        <v>112</v>
      </c>
      <c r="B1" s="223"/>
      <c r="C1" s="223"/>
      <c r="D1" s="223"/>
      <c r="E1" s="223"/>
      <c r="F1" s="223"/>
      <c r="G1" s="223"/>
    </row>
    <row r="2" spans="1:10" s="113" customFormat="1" ht="12" customHeight="1">
      <c r="D2" s="114"/>
      <c r="E2" s="114"/>
      <c r="G2" s="115" t="s">
        <v>117</v>
      </c>
    </row>
    <row r="3" spans="1:10" s="66" customFormat="1" ht="12.75" customHeight="1">
      <c r="A3" s="224"/>
      <c r="B3" s="226" t="s">
        <v>110</v>
      </c>
      <c r="C3" s="226" t="s">
        <v>154</v>
      </c>
      <c r="D3" s="228"/>
      <c r="E3" s="226" t="s">
        <v>111</v>
      </c>
      <c r="F3" s="226" t="s">
        <v>154</v>
      </c>
      <c r="G3" s="228"/>
    </row>
    <row r="4" spans="1:10" ht="71.25" customHeight="1">
      <c r="A4" s="225"/>
      <c r="B4" s="227"/>
      <c r="C4" s="190" t="s">
        <v>113</v>
      </c>
      <c r="D4" s="190" t="s">
        <v>114</v>
      </c>
      <c r="E4" s="227"/>
      <c r="F4" s="190" t="s">
        <v>115</v>
      </c>
      <c r="G4" s="189" t="s">
        <v>116</v>
      </c>
    </row>
    <row r="5" spans="1:10" ht="12" customHeight="1">
      <c r="A5" s="129" t="s">
        <v>11</v>
      </c>
      <c r="B5" s="116">
        <v>3156372243</v>
      </c>
      <c r="C5" s="153">
        <v>476538881</v>
      </c>
      <c r="D5" s="153">
        <v>2679833362</v>
      </c>
      <c r="E5" s="117">
        <v>2443353131</v>
      </c>
      <c r="F5" s="153">
        <v>378168674</v>
      </c>
      <c r="G5" s="153">
        <v>2065184458</v>
      </c>
      <c r="H5" s="118"/>
      <c r="I5" s="118"/>
      <c r="J5" s="118"/>
    </row>
    <row r="6" spans="1:10" ht="13.5" customHeight="1">
      <c r="A6" s="65" t="s">
        <v>24</v>
      </c>
      <c r="B6" s="153">
        <v>435487</v>
      </c>
      <c r="C6" s="153">
        <v>435487</v>
      </c>
      <c r="D6" s="153" t="s">
        <v>124</v>
      </c>
      <c r="E6" s="153">
        <v>573027</v>
      </c>
      <c r="F6" s="153">
        <v>573027</v>
      </c>
      <c r="G6" s="153" t="s">
        <v>124</v>
      </c>
      <c r="H6" s="68"/>
    </row>
    <row r="7" spans="1:10" ht="12.75" customHeight="1">
      <c r="A7" s="65" t="s">
        <v>0</v>
      </c>
      <c r="B7" s="153">
        <v>95340</v>
      </c>
      <c r="C7" s="153">
        <v>95340</v>
      </c>
      <c r="D7" s="153" t="s">
        <v>124</v>
      </c>
      <c r="E7" s="119">
        <v>35927690</v>
      </c>
      <c r="F7" s="153">
        <v>35927690</v>
      </c>
      <c r="G7" s="153" t="s">
        <v>124</v>
      </c>
      <c r="H7" s="118"/>
      <c r="I7" s="118"/>
      <c r="J7" s="118"/>
    </row>
    <row r="8" spans="1:10" ht="12.75" customHeight="1">
      <c r="A8" s="65" t="s">
        <v>1</v>
      </c>
      <c r="B8" s="153">
        <v>6215015</v>
      </c>
      <c r="C8" s="153">
        <v>6215015</v>
      </c>
      <c r="D8" s="153" t="s">
        <v>124</v>
      </c>
      <c r="E8" s="153">
        <v>380745</v>
      </c>
      <c r="F8" s="153">
        <v>380745</v>
      </c>
      <c r="G8" s="153" t="s">
        <v>124</v>
      </c>
    </row>
    <row r="9" spans="1:10" ht="12.75" customHeight="1">
      <c r="A9" s="65" t="s">
        <v>2</v>
      </c>
      <c r="B9" s="153">
        <v>447328</v>
      </c>
      <c r="C9" s="153">
        <v>447328</v>
      </c>
      <c r="D9" s="153" t="s">
        <v>124</v>
      </c>
      <c r="E9" s="153">
        <v>44644</v>
      </c>
      <c r="F9" s="153" t="s">
        <v>125</v>
      </c>
      <c r="G9" s="153" t="s">
        <v>124</v>
      </c>
    </row>
    <row r="10" spans="1:10" ht="12.75" customHeight="1">
      <c r="A10" s="65" t="s">
        <v>3</v>
      </c>
      <c r="B10" s="153">
        <v>600999</v>
      </c>
      <c r="C10" s="153">
        <v>600999</v>
      </c>
      <c r="D10" s="153" t="s">
        <v>124</v>
      </c>
      <c r="E10" s="153" t="s">
        <v>124</v>
      </c>
      <c r="F10" s="153" t="s">
        <v>124</v>
      </c>
      <c r="G10" s="153" t="s">
        <v>124</v>
      </c>
    </row>
    <row r="11" spans="1:10" ht="12.75" customHeight="1">
      <c r="A11" s="65" t="s">
        <v>4</v>
      </c>
      <c r="B11" s="153">
        <v>15924320</v>
      </c>
      <c r="C11" s="153">
        <v>15924320</v>
      </c>
      <c r="D11" s="153" t="s">
        <v>124</v>
      </c>
      <c r="E11" s="153">
        <v>2553668</v>
      </c>
      <c r="F11" s="153">
        <v>2553668</v>
      </c>
      <c r="G11" s="153" t="s">
        <v>124</v>
      </c>
    </row>
    <row r="12" spans="1:10" s="120" customFormat="1" ht="12.75" customHeight="1">
      <c r="A12" s="65" t="s">
        <v>5</v>
      </c>
      <c r="B12" s="153">
        <v>407416</v>
      </c>
      <c r="C12" s="153" t="s">
        <v>302</v>
      </c>
      <c r="D12" s="153" t="s">
        <v>124</v>
      </c>
      <c r="E12" s="153">
        <v>13729</v>
      </c>
      <c r="F12" s="153">
        <v>13729</v>
      </c>
      <c r="G12" s="153" t="s">
        <v>124</v>
      </c>
    </row>
    <row r="13" spans="1:10" s="120" customFormat="1" ht="12.75" customHeight="1">
      <c r="A13" s="65" t="s">
        <v>25</v>
      </c>
      <c r="B13" s="153" t="s">
        <v>124</v>
      </c>
      <c r="C13" s="153" t="s">
        <v>124</v>
      </c>
      <c r="D13" s="153" t="s">
        <v>124</v>
      </c>
      <c r="E13" s="153">
        <v>24181</v>
      </c>
      <c r="F13" s="153">
        <v>24181</v>
      </c>
      <c r="G13" s="153" t="s">
        <v>124</v>
      </c>
    </row>
    <row r="14" spans="1:10" s="120" customFormat="1" ht="12.75" customHeight="1">
      <c r="A14" s="65" t="s">
        <v>6</v>
      </c>
      <c r="B14" s="153">
        <v>22750598</v>
      </c>
      <c r="C14" s="153">
        <v>21165748</v>
      </c>
      <c r="D14" s="122">
        <v>1584850</v>
      </c>
      <c r="E14" s="121">
        <v>1822012</v>
      </c>
      <c r="F14" s="153">
        <v>925504</v>
      </c>
      <c r="G14" s="153">
        <v>896508</v>
      </c>
    </row>
    <row r="15" spans="1:10" s="120" customFormat="1" ht="12.75" customHeight="1">
      <c r="A15" s="65" t="s">
        <v>7</v>
      </c>
      <c r="B15" s="153">
        <v>2993683</v>
      </c>
      <c r="C15" s="153">
        <v>2959877</v>
      </c>
      <c r="D15" s="122" t="s">
        <v>302</v>
      </c>
      <c r="E15" s="153">
        <v>39086</v>
      </c>
      <c r="F15" s="153" t="s">
        <v>302</v>
      </c>
      <c r="G15" s="153" t="s">
        <v>124</v>
      </c>
    </row>
    <row r="16" spans="1:10" s="120" customFormat="1" ht="12.75" customHeight="1">
      <c r="A16" s="65" t="s">
        <v>12</v>
      </c>
      <c r="B16" s="153">
        <v>292295</v>
      </c>
      <c r="C16" s="153">
        <v>292295</v>
      </c>
      <c r="D16" s="153" t="s">
        <v>124</v>
      </c>
      <c r="E16" s="153">
        <v>1008</v>
      </c>
      <c r="F16" s="153">
        <v>1008</v>
      </c>
      <c r="G16" s="153" t="s">
        <v>124</v>
      </c>
    </row>
    <row r="17" spans="1:7" s="120" customFormat="1" ht="12.75" customHeight="1">
      <c r="A17" s="65" t="s">
        <v>13</v>
      </c>
      <c r="B17" s="153">
        <v>523138</v>
      </c>
      <c r="C17" s="153">
        <v>523138</v>
      </c>
      <c r="D17" s="153" t="s">
        <v>124</v>
      </c>
      <c r="E17" s="153">
        <v>79205</v>
      </c>
      <c r="F17" s="153">
        <v>79205</v>
      </c>
      <c r="G17" s="153" t="s">
        <v>124</v>
      </c>
    </row>
    <row r="18" spans="1:7" s="120" customFormat="1" ht="12.75" customHeight="1">
      <c r="A18" s="65" t="s">
        <v>8</v>
      </c>
      <c r="B18" s="122">
        <v>1436870</v>
      </c>
      <c r="C18" s="153">
        <v>1436870</v>
      </c>
      <c r="D18" s="153" t="s">
        <v>124</v>
      </c>
      <c r="E18" s="121">
        <v>28387</v>
      </c>
      <c r="F18" s="153">
        <v>28387</v>
      </c>
      <c r="G18" s="153" t="s">
        <v>124</v>
      </c>
    </row>
    <row r="19" spans="1:7" s="120" customFormat="1" ht="12.75" customHeight="1">
      <c r="A19" s="65" t="s">
        <v>10</v>
      </c>
      <c r="B19" s="119">
        <v>105622</v>
      </c>
      <c r="C19" s="153">
        <v>86663</v>
      </c>
      <c r="D19" s="153">
        <v>18959</v>
      </c>
      <c r="E19" s="153">
        <v>34455</v>
      </c>
      <c r="F19" s="153">
        <v>34455</v>
      </c>
      <c r="G19" s="153" t="s">
        <v>124</v>
      </c>
    </row>
    <row r="20" spans="1:7" s="120" customFormat="1" ht="12.75" customHeight="1">
      <c r="A20" s="65" t="s">
        <v>84</v>
      </c>
      <c r="B20" s="153">
        <v>510454</v>
      </c>
      <c r="C20" s="153">
        <v>510454</v>
      </c>
      <c r="D20" s="153" t="s">
        <v>124</v>
      </c>
      <c r="E20" s="153">
        <v>1822386</v>
      </c>
      <c r="F20" s="153">
        <v>1822386</v>
      </c>
      <c r="G20" s="153" t="s">
        <v>124</v>
      </c>
    </row>
    <row r="21" spans="1:7" s="120" customFormat="1" ht="12.75" customHeight="1">
      <c r="A21" s="65" t="s">
        <v>85</v>
      </c>
      <c r="B21" s="153">
        <v>1935</v>
      </c>
      <c r="C21" s="153">
        <v>1935</v>
      </c>
      <c r="D21" s="153" t="s">
        <v>124</v>
      </c>
      <c r="E21" s="153" t="s">
        <v>124</v>
      </c>
      <c r="F21" s="153" t="s">
        <v>124</v>
      </c>
      <c r="G21" s="153" t="s">
        <v>124</v>
      </c>
    </row>
    <row r="22" spans="1:7">
      <c r="A22" s="65" t="s">
        <v>86</v>
      </c>
      <c r="B22" s="153">
        <v>4995817</v>
      </c>
      <c r="C22" s="153">
        <v>4995817</v>
      </c>
      <c r="D22" s="153" t="s">
        <v>124</v>
      </c>
      <c r="E22" s="153">
        <v>253137</v>
      </c>
      <c r="F22" s="153">
        <v>253137</v>
      </c>
      <c r="G22" s="153" t="s">
        <v>124</v>
      </c>
    </row>
    <row r="23" spans="1:7" ht="14.25" customHeight="1">
      <c r="A23" s="65" t="s">
        <v>29</v>
      </c>
      <c r="B23" s="154">
        <v>90931721</v>
      </c>
      <c r="C23" s="153">
        <v>85991117</v>
      </c>
      <c r="D23" s="153">
        <v>4940604</v>
      </c>
      <c r="E23" s="123">
        <v>105547505</v>
      </c>
      <c r="F23" s="153">
        <v>103967348</v>
      </c>
      <c r="G23" s="153">
        <v>1580158</v>
      </c>
    </row>
    <row r="24" spans="1:7">
      <c r="A24" s="65" t="s">
        <v>9</v>
      </c>
      <c r="B24" s="119">
        <v>3005217425</v>
      </c>
      <c r="C24" s="153">
        <v>331962282</v>
      </c>
      <c r="D24" s="153">
        <v>2673255143</v>
      </c>
      <c r="E24" s="123">
        <v>2277163600</v>
      </c>
      <c r="F24" s="153">
        <v>214455808</v>
      </c>
      <c r="G24" s="153">
        <v>2062707792</v>
      </c>
    </row>
    <row r="25" spans="1:7">
      <c r="A25" s="124" t="s">
        <v>23</v>
      </c>
      <c r="B25" s="155">
        <v>2486780</v>
      </c>
      <c r="C25" s="155">
        <v>2486780</v>
      </c>
      <c r="D25" s="155" t="s">
        <v>124</v>
      </c>
      <c r="E25" s="125">
        <v>17044666</v>
      </c>
      <c r="F25" s="155">
        <v>17044666</v>
      </c>
      <c r="G25" s="153" t="s">
        <v>124</v>
      </c>
    </row>
    <row r="26" spans="1:7">
      <c r="A26" s="126"/>
      <c r="B26" s="127"/>
      <c r="C26" s="128"/>
    </row>
    <row r="27" spans="1:7">
      <c r="A27" s="120"/>
      <c r="B27" s="120"/>
      <c r="C27" s="120"/>
    </row>
  </sheetData>
  <mergeCells count="6">
    <mergeCell ref="A1:G1"/>
    <mergeCell ref="A3:A4"/>
    <mergeCell ref="B3:B4"/>
    <mergeCell ref="C3:D3"/>
    <mergeCell ref="E3:E4"/>
    <mergeCell ref="F3:G3"/>
  </mergeCells>
  <printOptions horizontalCentered="1"/>
  <pageMargins left="0.62992125984251968" right="0.39370078740157483" top="0.39370078740157483" bottom="0.39370078740157483" header="0.19685039370078741" footer="0.19685039370078741"/>
  <pageSetup paperSize="9" firstPageNumber="5" fitToHeight="3" orientation="landscape" r:id="rId1"/>
  <headerFooter alignWithMargins="0">
    <oddFooter>&amp;R&amp;"-,полужирный"&amp;8&amp;P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7"/>
  <sheetViews>
    <sheetView view="pageBreakPreview" zoomScale="115" zoomScaleNormal="100" zoomScaleSheetLayoutView="115" workbookViewId="0">
      <selection activeCell="A3" sqref="A3:A5"/>
    </sheetView>
  </sheetViews>
  <sheetFormatPr defaultRowHeight="12"/>
  <cols>
    <col min="1" max="1" width="20.140625" style="6" customWidth="1"/>
    <col min="2" max="2" width="20" style="6" customWidth="1"/>
    <col min="3" max="3" width="22.28515625" style="6" customWidth="1"/>
    <col min="4" max="4" width="23.85546875" style="6" customWidth="1"/>
    <col min="5" max="5" width="14.85546875" style="6" customWidth="1"/>
    <col min="6" max="6" width="13.28515625" style="6" customWidth="1"/>
    <col min="7" max="7" width="12.85546875" style="6" customWidth="1"/>
    <col min="8" max="8" width="19.42578125" style="6" customWidth="1"/>
    <col min="9" max="9" width="10.28515625" style="6" customWidth="1"/>
    <col min="10" max="16384" width="9.140625" style="6"/>
  </cols>
  <sheetData>
    <row r="1" spans="1:13" s="113" customFormat="1" ht="12.75" customHeight="1">
      <c r="A1" s="223" t="s">
        <v>126</v>
      </c>
      <c r="B1" s="223"/>
      <c r="C1" s="223"/>
      <c r="D1" s="223"/>
      <c r="E1" s="223"/>
      <c r="F1" s="223"/>
      <c r="G1" s="32"/>
      <c r="H1" s="114"/>
    </row>
    <row r="2" spans="1:13" s="113" customFormat="1" ht="12" customHeight="1">
      <c r="A2" s="38"/>
      <c r="B2" s="38"/>
      <c r="C2" s="38"/>
      <c r="D2" s="38"/>
      <c r="E2" s="38"/>
      <c r="F2" s="87" t="s">
        <v>118</v>
      </c>
      <c r="G2" s="114"/>
      <c r="H2" s="114"/>
    </row>
    <row r="3" spans="1:13" s="66" customFormat="1" ht="12.75" customHeight="1">
      <c r="A3" s="224"/>
      <c r="B3" s="226" t="s">
        <v>131</v>
      </c>
      <c r="C3" s="226" t="s">
        <v>155</v>
      </c>
      <c r="D3" s="228"/>
      <c r="E3" s="228"/>
      <c r="F3" s="228"/>
      <c r="G3" s="130"/>
    </row>
    <row r="4" spans="1:13" ht="14.25" customHeight="1">
      <c r="A4" s="230"/>
      <c r="B4" s="227"/>
      <c r="C4" s="231" t="s">
        <v>129</v>
      </c>
      <c r="D4" s="227" t="s">
        <v>130</v>
      </c>
      <c r="E4" s="229" t="s">
        <v>306</v>
      </c>
      <c r="F4" s="229"/>
    </row>
    <row r="5" spans="1:13" ht="39" customHeight="1">
      <c r="A5" s="225"/>
      <c r="B5" s="227"/>
      <c r="C5" s="227"/>
      <c r="D5" s="227"/>
      <c r="E5" s="193" t="s">
        <v>43</v>
      </c>
      <c r="F5" s="189" t="s">
        <v>44</v>
      </c>
    </row>
    <row r="6" spans="1:13" ht="22.5">
      <c r="A6" s="78" t="s">
        <v>11</v>
      </c>
      <c r="B6" s="200">
        <v>3239</v>
      </c>
      <c r="C6" s="200">
        <v>868</v>
      </c>
      <c r="D6" s="200">
        <v>2671</v>
      </c>
      <c r="E6" s="200">
        <v>1937</v>
      </c>
      <c r="F6" s="200">
        <v>772</v>
      </c>
      <c r="G6" s="131"/>
      <c r="H6" s="118"/>
      <c r="I6" s="118"/>
      <c r="J6" s="118"/>
      <c r="K6" s="118"/>
      <c r="L6" s="118"/>
      <c r="M6" s="118"/>
    </row>
    <row r="7" spans="1:13" ht="12.75" customHeight="1">
      <c r="A7" s="65" t="s">
        <v>24</v>
      </c>
      <c r="B7" s="200">
        <v>8</v>
      </c>
      <c r="C7" s="200">
        <v>6</v>
      </c>
      <c r="D7" s="200">
        <v>5</v>
      </c>
      <c r="E7" s="200">
        <v>4</v>
      </c>
      <c r="F7" s="200">
        <v>1</v>
      </c>
      <c r="G7" s="131"/>
      <c r="H7" s="118"/>
      <c r="I7" s="118"/>
      <c r="J7" s="118"/>
      <c r="K7" s="118"/>
      <c r="L7" s="118"/>
      <c r="M7" s="118"/>
    </row>
    <row r="8" spans="1:13" ht="12.75" customHeight="1">
      <c r="A8" s="65" t="s">
        <v>0</v>
      </c>
      <c r="B8" s="200">
        <v>39</v>
      </c>
      <c r="C8" s="200">
        <v>7</v>
      </c>
      <c r="D8" s="200">
        <v>33</v>
      </c>
      <c r="E8" s="200">
        <v>16</v>
      </c>
      <c r="F8" s="200">
        <v>17</v>
      </c>
      <c r="G8" s="131"/>
    </row>
    <row r="9" spans="1:13" ht="12.75" customHeight="1">
      <c r="A9" s="65" t="s">
        <v>1</v>
      </c>
      <c r="B9" s="200">
        <v>83</v>
      </c>
      <c r="C9" s="200">
        <v>18</v>
      </c>
      <c r="D9" s="200">
        <v>70</v>
      </c>
      <c r="E9" s="200">
        <v>57</v>
      </c>
      <c r="F9" s="200">
        <v>19</v>
      </c>
      <c r="G9" s="131"/>
    </row>
    <row r="10" spans="1:13" ht="12.75" customHeight="1">
      <c r="A10" s="65" t="s">
        <v>2</v>
      </c>
      <c r="B10" s="200">
        <v>119</v>
      </c>
      <c r="C10" s="200">
        <v>5</v>
      </c>
      <c r="D10" s="200">
        <v>117</v>
      </c>
      <c r="E10" s="200">
        <v>83</v>
      </c>
      <c r="F10" s="200">
        <v>40</v>
      </c>
      <c r="G10" s="131"/>
    </row>
    <row r="11" spans="1:13" ht="12.75" customHeight="1">
      <c r="A11" s="65" t="s">
        <v>3</v>
      </c>
      <c r="B11" s="200">
        <v>21</v>
      </c>
      <c r="C11" s="200">
        <v>6</v>
      </c>
      <c r="D11" s="200">
        <v>18</v>
      </c>
      <c r="E11" s="200">
        <v>9</v>
      </c>
      <c r="F11" s="200">
        <v>10</v>
      </c>
      <c r="G11" s="131"/>
    </row>
    <row r="12" spans="1:13" s="120" customFormat="1" ht="12.75" customHeight="1">
      <c r="A12" s="65" t="s">
        <v>4</v>
      </c>
      <c r="B12" s="200">
        <v>75</v>
      </c>
      <c r="C12" s="200">
        <v>30</v>
      </c>
      <c r="D12" s="200">
        <v>52</v>
      </c>
      <c r="E12" s="200">
        <v>37</v>
      </c>
      <c r="F12" s="200">
        <v>15</v>
      </c>
      <c r="G12" s="132"/>
    </row>
    <row r="13" spans="1:13" s="120" customFormat="1" ht="12.75" customHeight="1">
      <c r="A13" s="65" t="s">
        <v>5</v>
      </c>
      <c r="B13" s="200">
        <v>36</v>
      </c>
      <c r="C13" s="200">
        <v>8</v>
      </c>
      <c r="D13" s="200">
        <v>33</v>
      </c>
      <c r="E13" s="200">
        <v>32</v>
      </c>
      <c r="F13" s="200">
        <v>1</v>
      </c>
      <c r="G13" s="132"/>
    </row>
    <row r="14" spans="1:13" s="120" customFormat="1" ht="12.75" customHeight="1">
      <c r="A14" s="65" t="s">
        <v>25</v>
      </c>
      <c r="B14" s="157" t="s">
        <v>125</v>
      </c>
      <c r="C14" s="157" t="s">
        <v>125</v>
      </c>
      <c r="D14" s="157" t="s">
        <v>125</v>
      </c>
      <c r="E14" s="201" t="s">
        <v>124</v>
      </c>
      <c r="F14" s="157" t="s">
        <v>125</v>
      </c>
      <c r="G14" s="132"/>
    </row>
    <row r="15" spans="1:13" s="120" customFormat="1" ht="12.75" customHeight="1">
      <c r="A15" s="65" t="s">
        <v>6</v>
      </c>
      <c r="B15" s="200">
        <v>169</v>
      </c>
      <c r="C15" s="200">
        <v>37</v>
      </c>
      <c r="D15" s="200">
        <v>137</v>
      </c>
      <c r="E15" s="200">
        <v>111</v>
      </c>
      <c r="F15" s="200">
        <v>27</v>
      </c>
      <c r="G15" s="132"/>
    </row>
    <row r="16" spans="1:13" s="120" customFormat="1" ht="12.75" customHeight="1">
      <c r="A16" s="65" t="s">
        <v>7</v>
      </c>
      <c r="B16" s="200">
        <v>83</v>
      </c>
      <c r="C16" s="200">
        <v>23</v>
      </c>
      <c r="D16" s="200">
        <v>74</v>
      </c>
      <c r="E16" s="200">
        <v>65</v>
      </c>
      <c r="F16" s="200">
        <v>12</v>
      </c>
      <c r="G16" s="132"/>
    </row>
    <row r="17" spans="1:7" s="120" customFormat="1" ht="12.75" customHeight="1">
      <c r="A17" s="65" t="s">
        <v>12</v>
      </c>
      <c r="B17" s="200">
        <v>12</v>
      </c>
      <c r="C17" s="200">
        <v>3</v>
      </c>
      <c r="D17" s="200">
        <v>10</v>
      </c>
      <c r="E17" s="200">
        <v>10</v>
      </c>
      <c r="F17" s="201" t="s">
        <v>124</v>
      </c>
      <c r="G17" s="133"/>
    </row>
    <row r="18" spans="1:7" s="120" customFormat="1" ht="12.75" customHeight="1">
      <c r="A18" s="65" t="s">
        <v>13</v>
      </c>
      <c r="B18" s="200">
        <v>22</v>
      </c>
      <c r="C18" s="200">
        <v>7</v>
      </c>
      <c r="D18" s="200">
        <v>19</v>
      </c>
      <c r="E18" s="200">
        <v>16</v>
      </c>
      <c r="F18" s="200">
        <v>3</v>
      </c>
      <c r="G18" s="132"/>
    </row>
    <row r="19" spans="1:7" s="120" customFormat="1" ht="12.75" customHeight="1">
      <c r="A19" s="65" t="s">
        <v>8</v>
      </c>
      <c r="B19" s="200">
        <v>90</v>
      </c>
      <c r="C19" s="200">
        <v>18</v>
      </c>
      <c r="D19" s="200">
        <v>80</v>
      </c>
      <c r="E19" s="200">
        <v>70</v>
      </c>
      <c r="F19" s="200">
        <v>14</v>
      </c>
      <c r="G19" s="132"/>
    </row>
    <row r="20" spans="1:7" s="120" customFormat="1" ht="12.75" customHeight="1">
      <c r="A20" s="65" t="s">
        <v>10</v>
      </c>
      <c r="B20" s="200">
        <v>38</v>
      </c>
      <c r="C20" s="200">
        <v>9</v>
      </c>
      <c r="D20" s="200">
        <v>32</v>
      </c>
      <c r="E20" s="200">
        <v>26</v>
      </c>
      <c r="F20" s="200">
        <v>6</v>
      </c>
      <c r="G20" s="132"/>
    </row>
    <row r="21" spans="1:7" s="120" customFormat="1" ht="12.75" customHeight="1">
      <c r="A21" s="65" t="s">
        <v>84</v>
      </c>
      <c r="B21" s="200">
        <v>39</v>
      </c>
      <c r="C21" s="200">
        <v>17</v>
      </c>
      <c r="D21" s="200">
        <v>29</v>
      </c>
      <c r="E21" s="200">
        <v>16</v>
      </c>
      <c r="F21" s="200">
        <v>12</v>
      </c>
      <c r="G21" s="133"/>
    </row>
    <row r="22" spans="1:7">
      <c r="A22" s="65" t="s">
        <v>85</v>
      </c>
      <c r="B22" s="200">
        <v>4</v>
      </c>
      <c r="C22" s="200">
        <v>1</v>
      </c>
      <c r="D22" s="200">
        <v>3</v>
      </c>
      <c r="E22" s="200">
        <v>3</v>
      </c>
      <c r="F22" s="201" t="s">
        <v>124</v>
      </c>
      <c r="G22" s="131"/>
    </row>
    <row r="23" spans="1:7" ht="14.25" customHeight="1">
      <c r="A23" s="65" t="s">
        <v>86</v>
      </c>
      <c r="B23" s="200">
        <v>61</v>
      </c>
      <c r="C23" s="200">
        <v>17</v>
      </c>
      <c r="D23" s="200">
        <v>48</v>
      </c>
      <c r="E23" s="200">
        <v>48</v>
      </c>
      <c r="F23" s="201" t="s">
        <v>124</v>
      </c>
    </row>
    <row r="24" spans="1:7">
      <c r="A24" s="65" t="s">
        <v>29</v>
      </c>
      <c r="B24" s="200">
        <v>653</v>
      </c>
      <c r="C24" s="200">
        <v>179</v>
      </c>
      <c r="D24" s="200">
        <v>516</v>
      </c>
      <c r="E24" s="200">
        <v>396</v>
      </c>
      <c r="F24" s="200">
        <v>127</v>
      </c>
    </row>
    <row r="25" spans="1:7">
      <c r="A25" s="65" t="s">
        <v>9</v>
      </c>
      <c r="B25" s="200">
        <v>1556</v>
      </c>
      <c r="C25" s="200">
        <v>441</v>
      </c>
      <c r="D25" s="200">
        <v>1281</v>
      </c>
      <c r="E25" s="200">
        <v>840</v>
      </c>
      <c r="F25" s="200">
        <v>452</v>
      </c>
    </row>
    <row r="26" spans="1:7">
      <c r="A26" s="124" t="s">
        <v>23</v>
      </c>
      <c r="B26" s="200">
        <v>130</v>
      </c>
      <c r="C26" s="200">
        <v>35</v>
      </c>
      <c r="D26" s="200">
        <v>113</v>
      </c>
      <c r="E26" s="200">
        <v>98</v>
      </c>
      <c r="F26" s="200">
        <v>15</v>
      </c>
    </row>
    <row r="27" spans="1:7">
      <c r="A27" s="120"/>
      <c r="B27" s="120"/>
      <c r="C27" s="120"/>
      <c r="D27" s="120"/>
      <c r="E27" s="120"/>
      <c r="F27" s="120"/>
    </row>
  </sheetData>
  <mergeCells count="7">
    <mergeCell ref="A1:F1"/>
    <mergeCell ref="D4:D5"/>
    <mergeCell ref="E4:F4"/>
    <mergeCell ref="A3:A5"/>
    <mergeCell ref="B3:B5"/>
    <mergeCell ref="C3:F3"/>
    <mergeCell ref="C4:C5"/>
  </mergeCells>
  <printOptions horizontalCentered="1"/>
  <pageMargins left="0.62992125984251968" right="0.39370078740157483" top="0.39370078740157483" bottom="0.39370078740157483" header="0.19685039370078741" footer="0.19685039370078741"/>
  <pageSetup paperSize="9" firstPageNumber="5" fitToHeight="3" orientation="landscape" r:id="rId1"/>
  <headerFooter alignWithMargins="0">
    <oddFooter>&amp;R&amp;"-,полужирный"&amp;8&amp;P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1"/>
  <sheetViews>
    <sheetView view="pageBreakPreview" zoomScale="115" zoomScaleNormal="100" zoomScaleSheetLayoutView="115" workbookViewId="0">
      <selection activeCell="A3" sqref="A3:A5"/>
    </sheetView>
  </sheetViews>
  <sheetFormatPr defaultRowHeight="12"/>
  <cols>
    <col min="1" max="1" width="35.85546875" style="74" customWidth="1"/>
    <col min="2" max="2" width="21.5703125" style="6" customWidth="1"/>
    <col min="3" max="3" width="22.5703125" style="6" customWidth="1"/>
    <col min="4" max="4" width="22.85546875" style="6" customWidth="1"/>
    <col min="5" max="5" width="12" style="6" customWidth="1"/>
    <col min="6" max="6" width="9.42578125" style="6" customWidth="1"/>
    <col min="7" max="7" width="10.28515625" style="6" customWidth="1"/>
    <col min="8" max="16384" width="9.140625" style="6"/>
  </cols>
  <sheetData>
    <row r="1" spans="1:6" ht="25.5" customHeight="1">
      <c r="A1" s="232" t="s">
        <v>121</v>
      </c>
      <c r="B1" s="232"/>
      <c r="C1" s="232"/>
      <c r="D1" s="232"/>
      <c r="E1" s="232"/>
      <c r="F1" s="232"/>
    </row>
    <row r="2" spans="1:6" ht="11.25" customHeight="1">
      <c r="A2" s="134"/>
      <c r="B2" s="37"/>
      <c r="C2" s="37"/>
      <c r="D2" s="37"/>
      <c r="F2" s="87" t="s">
        <v>118</v>
      </c>
    </row>
    <row r="3" spans="1:6" ht="12" customHeight="1">
      <c r="A3" s="224"/>
      <c r="B3" s="227" t="s">
        <v>131</v>
      </c>
      <c r="C3" s="233" t="s">
        <v>155</v>
      </c>
      <c r="D3" s="233"/>
      <c r="E3" s="233"/>
      <c r="F3" s="233"/>
    </row>
    <row r="4" spans="1:6" ht="15" customHeight="1">
      <c r="A4" s="230"/>
      <c r="B4" s="227"/>
      <c r="C4" s="234" t="s">
        <v>129</v>
      </c>
      <c r="D4" s="227" t="s">
        <v>130</v>
      </c>
      <c r="E4" s="226" t="s">
        <v>306</v>
      </c>
      <c r="F4" s="228"/>
    </row>
    <row r="5" spans="1:6" ht="46.5" customHeight="1">
      <c r="A5" s="225"/>
      <c r="B5" s="227"/>
      <c r="C5" s="234"/>
      <c r="D5" s="227"/>
      <c r="E5" s="192" t="s">
        <v>43</v>
      </c>
      <c r="F5" s="189" t="s">
        <v>44</v>
      </c>
    </row>
    <row r="6" spans="1:6" ht="10.5" customHeight="1">
      <c r="A6" s="202" t="s">
        <v>30</v>
      </c>
      <c r="B6" s="200">
        <v>3239</v>
      </c>
      <c r="C6" s="200">
        <v>868</v>
      </c>
      <c r="D6" s="200">
        <v>2671</v>
      </c>
      <c r="E6" s="200">
        <v>1937</v>
      </c>
      <c r="F6" s="200">
        <v>772</v>
      </c>
    </row>
    <row r="7" spans="1:6">
      <c r="A7" s="69" t="s">
        <v>210</v>
      </c>
      <c r="B7" s="200">
        <v>1</v>
      </c>
      <c r="C7" s="200">
        <v>1</v>
      </c>
      <c r="D7" s="201" t="s">
        <v>124</v>
      </c>
      <c r="E7" s="201" t="s">
        <v>124</v>
      </c>
      <c r="F7" s="201" t="s">
        <v>124</v>
      </c>
    </row>
    <row r="8" spans="1:6" ht="22.5">
      <c r="A8" s="69" t="s">
        <v>211</v>
      </c>
      <c r="B8" s="200">
        <v>22</v>
      </c>
      <c r="C8" s="200">
        <v>3</v>
      </c>
      <c r="D8" s="200">
        <v>20</v>
      </c>
      <c r="E8" s="200">
        <v>17</v>
      </c>
      <c r="F8" s="200">
        <v>4</v>
      </c>
    </row>
    <row r="9" spans="1:6" ht="33.75">
      <c r="A9" s="69" t="s">
        <v>264</v>
      </c>
      <c r="B9" s="200">
        <v>17</v>
      </c>
      <c r="C9" s="200">
        <v>2</v>
      </c>
      <c r="D9" s="200">
        <v>14</v>
      </c>
      <c r="E9" s="200">
        <v>12</v>
      </c>
      <c r="F9" s="200">
        <v>3</v>
      </c>
    </row>
    <row r="10" spans="1:6" ht="45">
      <c r="A10" s="69" t="s">
        <v>265</v>
      </c>
      <c r="B10" s="200">
        <v>1</v>
      </c>
      <c r="C10" s="200">
        <v>1</v>
      </c>
      <c r="D10" s="200">
        <v>1</v>
      </c>
      <c r="E10" s="200">
        <v>1</v>
      </c>
      <c r="F10" s="200">
        <v>1</v>
      </c>
    </row>
    <row r="11" spans="1:6" ht="22.5">
      <c r="A11" s="69" t="s">
        <v>31</v>
      </c>
      <c r="B11" s="200">
        <v>105</v>
      </c>
      <c r="C11" s="200">
        <v>20</v>
      </c>
      <c r="D11" s="200">
        <v>96</v>
      </c>
      <c r="E11" s="200">
        <v>96</v>
      </c>
      <c r="F11" s="201" t="s">
        <v>124</v>
      </c>
    </row>
    <row r="12" spans="1:6" ht="33.75">
      <c r="A12" s="69" t="s">
        <v>212</v>
      </c>
      <c r="B12" s="200">
        <v>5</v>
      </c>
      <c r="C12" s="201" t="s">
        <v>124</v>
      </c>
      <c r="D12" s="200">
        <v>5</v>
      </c>
      <c r="E12" s="200">
        <v>5</v>
      </c>
      <c r="F12" s="201" t="s">
        <v>124</v>
      </c>
    </row>
    <row r="13" spans="1:6" ht="22.5">
      <c r="A13" s="69" t="s">
        <v>213</v>
      </c>
      <c r="B13" s="200">
        <v>77</v>
      </c>
      <c r="C13" s="200">
        <v>28</v>
      </c>
      <c r="D13" s="200">
        <v>50</v>
      </c>
      <c r="E13" s="200">
        <v>40</v>
      </c>
      <c r="F13" s="200">
        <v>10</v>
      </c>
    </row>
    <row r="14" spans="1:6" ht="22.5">
      <c r="A14" s="69" t="s">
        <v>32</v>
      </c>
      <c r="B14" s="200">
        <v>267</v>
      </c>
      <c r="C14" s="200">
        <v>86</v>
      </c>
      <c r="D14" s="200">
        <v>194</v>
      </c>
      <c r="E14" s="200">
        <v>163</v>
      </c>
      <c r="F14" s="200">
        <v>33</v>
      </c>
    </row>
    <row r="15" spans="1:6" ht="22.5">
      <c r="A15" s="69" t="s">
        <v>214</v>
      </c>
      <c r="B15" s="200">
        <v>52</v>
      </c>
      <c r="C15" s="201" t="s">
        <v>124</v>
      </c>
      <c r="D15" s="200">
        <v>52</v>
      </c>
      <c r="E15" s="200">
        <v>50</v>
      </c>
      <c r="F15" s="200">
        <v>4</v>
      </c>
    </row>
    <row r="16" spans="1:6" ht="33.75">
      <c r="A16" s="69" t="s">
        <v>33</v>
      </c>
      <c r="B16" s="200">
        <v>128</v>
      </c>
      <c r="C16" s="200">
        <v>29</v>
      </c>
      <c r="D16" s="200">
        <v>106</v>
      </c>
      <c r="E16" s="200">
        <v>106</v>
      </c>
      <c r="F16" s="201" t="s">
        <v>124</v>
      </c>
    </row>
    <row r="17" spans="1:6" ht="67.5">
      <c r="A17" s="69" t="s">
        <v>215</v>
      </c>
      <c r="B17" s="200">
        <v>1</v>
      </c>
      <c r="C17" s="200">
        <v>1</v>
      </c>
      <c r="D17" s="201" t="s">
        <v>124</v>
      </c>
      <c r="E17" s="201" t="s">
        <v>124</v>
      </c>
      <c r="F17" s="201" t="s">
        <v>124</v>
      </c>
    </row>
    <row r="18" spans="1:6" ht="22.5">
      <c r="A18" s="69" t="s">
        <v>216</v>
      </c>
      <c r="B18" s="200">
        <v>335</v>
      </c>
      <c r="C18" s="200">
        <v>78</v>
      </c>
      <c r="D18" s="200">
        <v>270</v>
      </c>
      <c r="E18" s="200">
        <v>270</v>
      </c>
      <c r="F18" s="200">
        <v>1</v>
      </c>
    </row>
    <row r="19" spans="1:6" ht="33.75">
      <c r="A19" s="69" t="s">
        <v>217</v>
      </c>
      <c r="B19" s="200">
        <v>48</v>
      </c>
      <c r="C19" s="200">
        <v>13</v>
      </c>
      <c r="D19" s="200">
        <v>45</v>
      </c>
      <c r="E19" s="200">
        <v>41</v>
      </c>
      <c r="F19" s="200">
        <v>7</v>
      </c>
    </row>
    <row r="20" spans="1:6" ht="22.5" customHeight="1">
      <c r="A20" s="69" t="s">
        <v>218</v>
      </c>
      <c r="B20" s="200">
        <v>151</v>
      </c>
      <c r="C20" s="200">
        <v>39</v>
      </c>
      <c r="D20" s="200">
        <v>143</v>
      </c>
      <c r="E20" s="200">
        <v>143</v>
      </c>
      <c r="F20" s="200">
        <v>3</v>
      </c>
    </row>
    <row r="21" spans="1:6" ht="33.75">
      <c r="A21" s="69" t="s">
        <v>219</v>
      </c>
      <c r="B21" s="200">
        <v>28</v>
      </c>
      <c r="C21" s="200">
        <v>10</v>
      </c>
      <c r="D21" s="200">
        <v>23</v>
      </c>
      <c r="E21" s="200">
        <v>23</v>
      </c>
      <c r="F21" s="201" t="s">
        <v>124</v>
      </c>
    </row>
    <row r="22" spans="1:6" ht="22.5">
      <c r="A22" s="69" t="s">
        <v>245</v>
      </c>
      <c r="B22" s="200">
        <f>501-17</f>
        <v>484</v>
      </c>
      <c r="C22" s="200">
        <f>168-6</f>
        <v>162</v>
      </c>
      <c r="D22" s="200">
        <f>427-14</f>
        <v>413</v>
      </c>
      <c r="E22" s="200">
        <f>426-13</f>
        <v>413</v>
      </c>
      <c r="F22" s="200">
        <f>11-6</f>
        <v>5</v>
      </c>
    </row>
    <row r="23" spans="1:6" ht="22.5">
      <c r="A23" s="69" t="s">
        <v>34</v>
      </c>
      <c r="B23" s="200">
        <v>411</v>
      </c>
      <c r="C23" s="200">
        <v>82</v>
      </c>
      <c r="D23" s="200">
        <v>369</v>
      </c>
      <c r="E23" s="200">
        <v>365</v>
      </c>
      <c r="F23" s="200">
        <v>7</v>
      </c>
    </row>
    <row r="24" spans="1:6" ht="22.5">
      <c r="A24" s="69" t="s">
        <v>221</v>
      </c>
      <c r="B24" s="200">
        <v>3</v>
      </c>
      <c r="C24" s="200">
        <v>1</v>
      </c>
      <c r="D24" s="200">
        <v>2</v>
      </c>
      <c r="E24" s="201" t="s">
        <v>124</v>
      </c>
      <c r="F24" s="200">
        <v>2</v>
      </c>
    </row>
    <row r="25" spans="1:6" ht="22.5">
      <c r="A25" s="69" t="s">
        <v>222</v>
      </c>
      <c r="B25" s="200">
        <v>9</v>
      </c>
      <c r="C25" s="200">
        <v>3</v>
      </c>
      <c r="D25" s="200">
        <v>7</v>
      </c>
      <c r="E25" s="201" t="s">
        <v>124</v>
      </c>
      <c r="F25" s="200">
        <v>7</v>
      </c>
    </row>
    <row r="26" spans="1:6" ht="22.5">
      <c r="A26" s="69" t="s">
        <v>223</v>
      </c>
      <c r="B26" s="200">
        <v>35</v>
      </c>
      <c r="C26" s="201" t="s">
        <v>124</v>
      </c>
      <c r="D26" s="200">
        <v>35</v>
      </c>
      <c r="E26" s="200">
        <v>4</v>
      </c>
      <c r="F26" s="200">
        <v>31</v>
      </c>
    </row>
    <row r="27" spans="1:6">
      <c r="A27" s="69" t="s">
        <v>224</v>
      </c>
      <c r="B27" s="200">
        <v>6</v>
      </c>
      <c r="C27" s="200">
        <v>6</v>
      </c>
      <c r="D27" s="201" t="s">
        <v>124</v>
      </c>
      <c r="E27" s="201" t="s">
        <v>124</v>
      </c>
      <c r="F27" s="201" t="s">
        <v>124</v>
      </c>
    </row>
    <row r="28" spans="1:6">
      <c r="A28" s="69" t="s">
        <v>225</v>
      </c>
      <c r="B28" s="200">
        <v>116</v>
      </c>
      <c r="C28" s="200">
        <v>2</v>
      </c>
      <c r="D28" s="200">
        <v>114</v>
      </c>
      <c r="E28" s="201" t="s">
        <v>124</v>
      </c>
      <c r="F28" s="200">
        <v>114</v>
      </c>
    </row>
    <row r="29" spans="1:6">
      <c r="A29" s="69" t="s">
        <v>227</v>
      </c>
      <c r="B29" s="200">
        <v>9</v>
      </c>
      <c r="C29" s="200">
        <v>1</v>
      </c>
      <c r="D29" s="200">
        <v>8</v>
      </c>
      <c r="E29" s="200">
        <v>2</v>
      </c>
      <c r="F29" s="200">
        <v>7</v>
      </c>
    </row>
    <row r="30" spans="1:6" ht="22.5">
      <c r="A30" s="69" t="s">
        <v>228</v>
      </c>
      <c r="B30" s="200">
        <v>82</v>
      </c>
      <c r="C30" s="200">
        <v>22</v>
      </c>
      <c r="D30" s="200">
        <v>76</v>
      </c>
      <c r="E30" s="200">
        <v>4</v>
      </c>
      <c r="F30" s="200">
        <v>74</v>
      </c>
    </row>
    <row r="31" spans="1:6" ht="22.5">
      <c r="A31" s="69" t="s">
        <v>229</v>
      </c>
      <c r="B31" s="200">
        <v>2</v>
      </c>
      <c r="C31" s="201" t="s">
        <v>124</v>
      </c>
      <c r="D31" s="200">
        <v>2</v>
      </c>
      <c r="E31" s="201" t="s">
        <v>124</v>
      </c>
      <c r="F31" s="200">
        <v>2</v>
      </c>
    </row>
    <row r="32" spans="1:6" ht="33.75">
      <c r="A32" s="69" t="s">
        <v>230</v>
      </c>
      <c r="B32" s="200">
        <v>207</v>
      </c>
      <c r="C32" s="200">
        <v>13</v>
      </c>
      <c r="D32" s="200">
        <v>198</v>
      </c>
      <c r="E32" s="200">
        <v>126</v>
      </c>
      <c r="F32" s="200">
        <v>72</v>
      </c>
    </row>
    <row r="33" spans="1:6">
      <c r="A33" s="69" t="s">
        <v>231</v>
      </c>
      <c r="B33" s="200">
        <v>11</v>
      </c>
      <c r="C33" s="200">
        <v>4</v>
      </c>
      <c r="D33" s="200">
        <v>7</v>
      </c>
      <c r="E33" s="200">
        <v>5</v>
      </c>
      <c r="F33" s="200">
        <v>2</v>
      </c>
    </row>
    <row r="34" spans="1:6" ht="22.5">
      <c r="A34" s="69" t="s">
        <v>232</v>
      </c>
      <c r="B34" s="200">
        <v>171</v>
      </c>
      <c r="C34" s="200">
        <v>60</v>
      </c>
      <c r="D34" s="200">
        <v>132</v>
      </c>
      <c r="E34" s="200">
        <v>4</v>
      </c>
      <c r="F34" s="200">
        <v>130</v>
      </c>
    </row>
    <row r="35" spans="1:6" ht="33.75">
      <c r="A35" s="69" t="s">
        <v>253</v>
      </c>
      <c r="B35" s="200">
        <v>27</v>
      </c>
      <c r="C35" s="200">
        <v>11</v>
      </c>
      <c r="D35" s="200">
        <v>23</v>
      </c>
      <c r="E35" s="200">
        <v>6</v>
      </c>
      <c r="F35" s="200">
        <v>17</v>
      </c>
    </row>
    <row r="36" spans="1:6" ht="36.75" customHeight="1">
      <c r="A36" s="69" t="s">
        <v>35</v>
      </c>
      <c r="B36" s="200">
        <v>40</v>
      </c>
      <c r="C36" s="200">
        <v>26</v>
      </c>
      <c r="D36" s="200">
        <v>18</v>
      </c>
      <c r="E36" s="200">
        <v>4</v>
      </c>
      <c r="F36" s="200">
        <v>15</v>
      </c>
    </row>
    <row r="37" spans="1:6">
      <c r="A37" s="69" t="s">
        <v>233</v>
      </c>
      <c r="B37" s="200">
        <v>28</v>
      </c>
      <c r="C37" s="200">
        <v>23</v>
      </c>
      <c r="D37" s="200">
        <v>9</v>
      </c>
      <c r="E37" s="200">
        <v>5</v>
      </c>
      <c r="F37" s="200">
        <v>7</v>
      </c>
    </row>
    <row r="38" spans="1:6" ht="22.5">
      <c r="A38" s="69" t="s">
        <v>234</v>
      </c>
      <c r="B38" s="200">
        <v>34</v>
      </c>
      <c r="C38" s="200">
        <v>2</v>
      </c>
      <c r="D38" s="200">
        <v>32</v>
      </c>
      <c r="E38" s="200">
        <v>7</v>
      </c>
      <c r="F38" s="200">
        <v>26</v>
      </c>
    </row>
    <row r="39" spans="1:6" ht="45">
      <c r="A39" s="69" t="s">
        <v>235</v>
      </c>
      <c r="B39" s="200">
        <v>1</v>
      </c>
      <c r="C39" s="200">
        <v>1</v>
      </c>
      <c r="D39" s="201" t="s">
        <v>124</v>
      </c>
      <c r="E39" s="201" t="s">
        <v>124</v>
      </c>
      <c r="F39" s="201" t="s">
        <v>124</v>
      </c>
    </row>
    <row r="40" spans="1:6" ht="22.5">
      <c r="A40" s="69" t="s">
        <v>236</v>
      </c>
      <c r="B40" s="200">
        <v>12</v>
      </c>
      <c r="C40" s="200">
        <v>2</v>
      </c>
      <c r="D40" s="200">
        <v>12</v>
      </c>
      <c r="E40" s="200">
        <v>6</v>
      </c>
      <c r="F40" s="200">
        <v>12</v>
      </c>
    </row>
    <row r="41" spans="1:6" ht="22.5">
      <c r="A41" s="69" t="s">
        <v>237</v>
      </c>
      <c r="B41" s="200">
        <v>4</v>
      </c>
      <c r="C41" s="200">
        <v>1</v>
      </c>
      <c r="D41" s="200">
        <v>3</v>
      </c>
      <c r="E41" s="201" t="s">
        <v>124</v>
      </c>
      <c r="F41" s="200">
        <v>3</v>
      </c>
    </row>
    <row r="42" spans="1:6">
      <c r="A42" s="69" t="s">
        <v>266</v>
      </c>
      <c r="B42" s="200">
        <v>3</v>
      </c>
      <c r="C42" s="201" t="s">
        <v>124</v>
      </c>
      <c r="D42" s="200">
        <v>3</v>
      </c>
      <c r="E42" s="201" t="s">
        <v>124</v>
      </c>
      <c r="F42" s="200">
        <v>3</v>
      </c>
    </row>
    <row r="43" spans="1:6" ht="22.5">
      <c r="A43" s="69" t="s">
        <v>238</v>
      </c>
      <c r="B43" s="200">
        <v>124</v>
      </c>
      <c r="C43" s="200">
        <v>23</v>
      </c>
      <c r="D43" s="200">
        <v>101</v>
      </c>
      <c r="E43" s="200">
        <v>19</v>
      </c>
      <c r="F43" s="200">
        <v>82</v>
      </c>
    </row>
    <row r="44" spans="1:6" ht="22.5">
      <c r="A44" s="69" t="s">
        <v>239</v>
      </c>
      <c r="B44" s="200">
        <v>6</v>
      </c>
      <c r="C44" s="200">
        <v>6</v>
      </c>
      <c r="D44" s="201" t="s">
        <v>124</v>
      </c>
      <c r="E44" s="201" t="s">
        <v>124</v>
      </c>
      <c r="F44" s="201" t="s">
        <v>124</v>
      </c>
    </row>
    <row r="45" spans="1:6">
      <c r="A45" s="69" t="s">
        <v>240</v>
      </c>
      <c r="B45" s="200">
        <v>134</v>
      </c>
      <c r="C45" s="200">
        <v>87</v>
      </c>
      <c r="D45" s="200">
        <v>65</v>
      </c>
      <c r="E45" s="201" t="s">
        <v>124</v>
      </c>
      <c r="F45" s="200">
        <v>65</v>
      </c>
    </row>
    <row r="46" spans="1:6">
      <c r="A46" s="69" t="s">
        <v>241</v>
      </c>
      <c r="B46" s="200">
        <v>1</v>
      </c>
      <c r="C46" s="200">
        <v>1</v>
      </c>
      <c r="D46" s="201" t="s">
        <v>124</v>
      </c>
      <c r="E46" s="201" t="s">
        <v>124</v>
      </c>
      <c r="F46" s="201" t="s">
        <v>124</v>
      </c>
    </row>
    <row r="47" spans="1:6" ht="22.5">
      <c r="A47" s="69" t="s">
        <v>242</v>
      </c>
      <c r="B47" s="200">
        <v>10</v>
      </c>
      <c r="C47" s="200">
        <v>9</v>
      </c>
      <c r="D47" s="200">
        <v>1</v>
      </c>
      <c r="E47" s="201" t="s">
        <v>124</v>
      </c>
      <c r="F47" s="200">
        <v>1</v>
      </c>
    </row>
    <row r="48" spans="1:6" ht="22.5">
      <c r="A48" s="69" t="s">
        <v>243</v>
      </c>
      <c r="B48" s="200">
        <v>4</v>
      </c>
      <c r="C48" s="200">
        <v>2</v>
      </c>
      <c r="D48" s="200">
        <v>2</v>
      </c>
      <c r="E48" s="201" t="s">
        <v>124</v>
      </c>
      <c r="F48" s="200">
        <v>2</v>
      </c>
    </row>
    <row r="49" spans="1:6">
      <c r="A49" s="69" t="s">
        <v>244</v>
      </c>
      <c r="B49" s="200">
        <v>13</v>
      </c>
      <c r="C49" s="201" t="s">
        <v>124</v>
      </c>
      <c r="D49" s="200">
        <v>13</v>
      </c>
      <c r="E49" s="201" t="s">
        <v>124</v>
      </c>
      <c r="F49" s="200">
        <v>13</v>
      </c>
    </row>
    <row r="50" spans="1:6" ht="12.75" customHeight="1">
      <c r="A50" s="71" t="s">
        <v>267</v>
      </c>
      <c r="B50" s="200">
        <v>14</v>
      </c>
      <c r="C50" s="200">
        <v>7</v>
      </c>
      <c r="D50" s="200">
        <v>7</v>
      </c>
      <c r="E50" s="201" t="s">
        <v>124</v>
      </c>
      <c r="F50" s="200">
        <v>7</v>
      </c>
    </row>
    <row r="51" spans="1:6">
      <c r="B51" s="188"/>
      <c r="C51" s="188"/>
      <c r="D51" s="188"/>
      <c r="E51" s="188"/>
      <c r="F51" s="188"/>
    </row>
  </sheetData>
  <mergeCells count="7">
    <mergeCell ref="A1:F1"/>
    <mergeCell ref="C3:F3"/>
    <mergeCell ref="D4:D5"/>
    <mergeCell ref="E4:F4"/>
    <mergeCell ref="A3:A5"/>
    <mergeCell ref="B3:B5"/>
    <mergeCell ref="C4:C5"/>
  </mergeCells>
  <pageMargins left="0.78740157480314965" right="0.59055118110236227" top="0.39370078740157483" bottom="0.39370078740157483" header="0.19685039370078741" footer="0.19685039370078741"/>
  <pageSetup paperSize="9" scale="89" firstPageNumber="6" fitToHeight="3" orientation="landscape" r:id="rId1"/>
  <headerFooter alignWithMargins="0">
    <oddFooter>&amp;R&amp;"-,полужирный"&amp;8 7</oddFooter>
  </headerFooter>
  <rowBreaks count="1" manualBreakCount="1">
    <brk id="21" max="5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view="pageBreakPreview" zoomScale="115" zoomScaleNormal="100" zoomScaleSheetLayoutView="115" workbookViewId="0">
      <selection activeCell="A3" sqref="A3"/>
    </sheetView>
  </sheetViews>
  <sheetFormatPr defaultColWidth="9.140625" defaultRowHeight="12"/>
  <cols>
    <col min="1" max="1" width="20.5703125" style="6" customWidth="1"/>
    <col min="2" max="2" width="21" style="6" customWidth="1"/>
    <col min="3" max="3" width="21.85546875" style="6" customWidth="1"/>
    <col min="4" max="4" width="25.28515625" style="6" customWidth="1"/>
    <col min="5" max="5" width="12.85546875" style="6" customWidth="1"/>
    <col min="6" max="6" width="19.42578125" style="6" customWidth="1"/>
    <col min="7" max="7" width="10.28515625" style="6" customWidth="1"/>
    <col min="8" max="16384" width="9.140625" style="6"/>
  </cols>
  <sheetData>
    <row r="1" spans="1:11" s="113" customFormat="1" ht="16.5" customHeight="1">
      <c r="A1" s="223" t="s">
        <v>139</v>
      </c>
      <c r="B1" s="223"/>
      <c r="C1" s="223"/>
      <c r="D1" s="223"/>
      <c r="E1" s="32"/>
      <c r="F1" s="114"/>
    </row>
    <row r="2" spans="1:11" s="113" customFormat="1" ht="12" customHeight="1">
      <c r="A2" s="38"/>
      <c r="B2" s="38"/>
      <c r="C2" s="38"/>
      <c r="D2" s="87" t="s">
        <v>117</v>
      </c>
      <c r="E2" s="114"/>
      <c r="F2" s="114"/>
    </row>
    <row r="3" spans="1:11" s="66" customFormat="1" ht="45.75" customHeight="1">
      <c r="A3" s="136"/>
      <c r="B3" s="190" t="s">
        <v>81</v>
      </c>
      <c r="C3" s="190" t="s">
        <v>82</v>
      </c>
      <c r="D3" s="191" t="s">
        <v>83</v>
      </c>
      <c r="E3" s="130"/>
    </row>
    <row r="4" spans="1:11" ht="13.5" customHeight="1">
      <c r="A4" s="78" t="s">
        <v>11</v>
      </c>
      <c r="B4" s="153">
        <v>476538881</v>
      </c>
      <c r="C4" s="153">
        <v>37824988</v>
      </c>
      <c r="D4" s="153">
        <v>378168674</v>
      </c>
      <c r="E4" s="137"/>
      <c r="F4" s="118"/>
      <c r="G4" s="118"/>
      <c r="H4" s="118"/>
      <c r="I4" s="118"/>
      <c r="J4" s="118"/>
      <c r="K4" s="118"/>
    </row>
    <row r="5" spans="1:11" ht="12.75" customHeight="1">
      <c r="A5" s="65" t="s">
        <v>24</v>
      </c>
      <c r="B5" s="153">
        <v>435487</v>
      </c>
      <c r="C5" s="153" t="s">
        <v>124</v>
      </c>
      <c r="D5" s="153">
        <v>573027</v>
      </c>
      <c r="E5" s="137"/>
      <c r="F5" s="118"/>
      <c r="G5" s="118"/>
      <c r="H5" s="118"/>
      <c r="I5" s="118"/>
      <c r="J5" s="118"/>
      <c r="K5" s="118"/>
    </row>
    <row r="6" spans="1:11" ht="12.75" customHeight="1">
      <c r="A6" s="65" t="s">
        <v>0</v>
      </c>
      <c r="B6" s="153">
        <v>95340</v>
      </c>
      <c r="C6" s="153" t="s">
        <v>124</v>
      </c>
      <c r="D6" s="153">
        <v>35927690</v>
      </c>
      <c r="E6" s="137"/>
    </row>
    <row r="7" spans="1:11" ht="12.75" customHeight="1">
      <c r="A7" s="65" t="s">
        <v>1</v>
      </c>
      <c r="B7" s="153">
        <v>6215015</v>
      </c>
      <c r="C7" s="153">
        <v>549096</v>
      </c>
      <c r="D7" s="153">
        <v>380745</v>
      </c>
      <c r="E7" s="137"/>
    </row>
    <row r="8" spans="1:11" ht="12.75" customHeight="1">
      <c r="A8" s="65" t="s">
        <v>2</v>
      </c>
      <c r="B8" s="153">
        <v>447328</v>
      </c>
      <c r="C8" s="153">
        <v>1020</v>
      </c>
      <c r="D8" s="153" t="s">
        <v>125</v>
      </c>
      <c r="E8" s="137"/>
    </row>
    <row r="9" spans="1:11" ht="12.75" customHeight="1">
      <c r="A9" s="65" t="s">
        <v>3</v>
      </c>
      <c r="B9" s="153">
        <v>600999</v>
      </c>
      <c r="C9" s="153">
        <v>7928226</v>
      </c>
      <c r="D9" s="153" t="s">
        <v>124</v>
      </c>
      <c r="E9" s="137"/>
    </row>
    <row r="10" spans="1:11" s="120" customFormat="1" ht="12.75" customHeight="1">
      <c r="A10" s="65" t="s">
        <v>4</v>
      </c>
      <c r="B10" s="153">
        <v>15924320</v>
      </c>
      <c r="C10" s="153" t="s">
        <v>302</v>
      </c>
      <c r="D10" s="153">
        <v>2553668</v>
      </c>
      <c r="E10" s="138"/>
    </row>
    <row r="11" spans="1:11" s="120" customFormat="1" ht="12.75" customHeight="1">
      <c r="A11" s="65" t="s">
        <v>5</v>
      </c>
      <c r="B11" s="153" t="s">
        <v>302</v>
      </c>
      <c r="C11" s="153" t="s">
        <v>124</v>
      </c>
      <c r="D11" s="153">
        <v>13729</v>
      </c>
      <c r="E11" s="138"/>
    </row>
    <row r="12" spans="1:11" s="120" customFormat="1" ht="12.75" customHeight="1">
      <c r="A12" s="65" t="s">
        <v>25</v>
      </c>
      <c r="B12" s="153" t="s">
        <v>124</v>
      </c>
      <c r="C12" s="153" t="s">
        <v>124</v>
      </c>
      <c r="D12" s="153">
        <v>24181</v>
      </c>
      <c r="E12" s="138"/>
    </row>
    <row r="13" spans="1:11" s="120" customFormat="1" ht="12.75" customHeight="1">
      <c r="A13" s="65" t="s">
        <v>6</v>
      </c>
      <c r="B13" s="153">
        <v>21165748</v>
      </c>
      <c r="C13" s="153">
        <v>897983</v>
      </c>
      <c r="D13" s="153">
        <v>925504</v>
      </c>
      <c r="E13" s="138"/>
    </row>
    <row r="14" spans="1:11" s="120" customFormat="1" ht="12.75" customHeight="1">
      <c r="A14" s="65" t="s">
        <v>7</v>
      </c>
      <c r="B14" s="153">
        <v>2959877</v>
      </c>
      <c r="C14" s="153">
        <v>1272895</v>
      </c>
      <c r="D14" s="153" t="s">
        <v>302</v>
      </c>
      <c r="E14" s="138"/>
    </row>
    <row r="15" spans="1:11" s="120" customFormat="1" ht="12.75" customHeight="1">
      <c r="A15" s="65" t="s">
        <v>12</v>
      </c>
      <c r="B15" s="153">
        <v>292295</v>
      </c>
      <c r="C15" s="153" t="s">
        <v>124</v>
      </c>
      <c r="D15" s="153">
        <v>1008</v>
      </c>
      <c r="E15" s="138"/>
    </row>
    <row r="16" spans="1:11" s="120" customFormat="1" ht="12.75" customHeight="1">
      <c r="A16" s="65" t="s">
        <v>13</v>
      </c>
      <c r="B16" s="153">
        <v>523138</v>
      </c>
      <c r="C16" s="153" t="s">
        <v>124</v>
      </c>
      <c r="D16" s="153">
        <v>79205</v>
      </c>
      <c r="E16" s="138"/>
    </row>
    <row r="17" spans="1:5" s="120" customFormat="1" ht="12.75" customHeight="1">
      <c r="A17" s="65" t="s">
        <v>8</v>
      </c>
      <c r="B17" s="153">
        <v>1436870</v>
      </c>
      <c r="C17" s="153">
        <v>185900</v>
      </c>
      <c r="D17" s="153">
        <v>28387</v>
      </c>
      <c r="E17" s="138"/>
    </row>
    <row r="18" spans="1:5" s="120" customFormat="1" ht="12.75" customHeight="1">
      <c r="A18" s="65" t="s">
        <v>10</v>
      </c>
      <c r="B18" s="153">
        <v>86663</v>
      </c>
      <c r="C18" s="153">
        <v>2766415</v>
      </c>
      <c r="D18" s="153">
        <v>34455</v>
      </c>
      <c r="E18" s="138"/>
    </row>
    <row r="19" spans="1:5" s="120" customFormat="1" ht="12.75" customHeight="1">
      <c r="A19" s="65" t="s">
        <v>84</v>
      </c>
      <c r="B19" s="153">
        <v>510454</v>
      </c>
      <c r="C19" s="153">
        <v>5526755</v>
      </c>
      <c r="D19" s="153">
        <v>1822386</v>
      </c>
      <c r="E19" s="138"/>
    </row>
    <row r="20" spans="1:5">
      <c r="A20" s="65" t="s">
        <v>85</v>
      </c>
      <c r="B20" s="153">
        <v>1935</v>
      </c>
      <c r="C20" s="153" t="s">
        <v>124</v>
      </c>
      <c r="D20" s="153" t="s">
        <v>124</v>
      </c>
      <c r="E20" s="137"/>
    </row>
    <row r="21" spans="1:5" ht="14.25" customHeight="1">
      <c r="A21" s="65" t="s">
        <v>86</v>
      </c>
      <c r="B21" s="153">
        <v>4995817</v>
      </c>
      <c r="C21" s="153" t="s">
        <v>124</v>
      </c>
      <c r="D21" s="153">
        <v>253137</v>
      </c>
    </row>
    <row r="22" spans="1:5">
      <c r="A22" s="65" t="s">
        <v>29</v>
      </c>
      <c r="B22" s="153">
        <v>85991117</v>
      </c>
      <c r="C22" s="153" t="s">
        <v>125</v>
      </c>
      <c r="D22" s="153">
        <v>103967348</v>
      </c>
    </row>
    <row r="23" spans="1:5">
      <c r="A23" s="65" t="s">
        <v>9</v>
      </c>
      <c r="B23" s="153">
        <v>331962282</v>
      </c>
      <c r="C23" s="153">
        <v>13637463</v>
      </c>
      <c r="D23" s="153">
        <v>214455808</v>
      </c>
    </row>
    <row r="24" spans="1:5">
      <c r="A24" s="124" t="s">
        <v>23</v>
      </c>
      <c r="B24" s="155">
        <v>2486780</v>
      </c>
      <c r="C24" s="155">
        <v>3231195</v>
      </c>
      <c r="D24" s="155">
        <v>17044666</v>
      </c>
    </row>
    <row r="25" spans="1:5">
      <c r="A25" s="120"/>
      <c r="B25" s="120"/>
      <c r="C25" s="120"/>
    </row>
  </sheetData>
  <mergeCells count="1">
    <mergeCell ref="A1:D1"/>
  </mergeCells>
  <printOptions horizontalCentered="1"/>
  <pageMargins left="0.62992125984251968" right="0.39370078740157483" top="0.39370078740157483" bottom="0.39370078740157483" header="0.19685039370078741" footer="0.19685039370078741"/>
  <pageSetup paperSize="9" scale="120" firstPageNumber="5" fitToHeight="3" orientation="landscape" r:id="rId1"/>
  <headerFooter alignWithMargins="0">
    <oddFooter>&amp;R&amp;"-,полужирный"&amp;8&amp;P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8"/>
  <sheetViews>
    <sheetView view="pageBreakPreview" zoomScale="85" zoomScaleNormal="100" zoomScaleSheetLayoutView="85" workbookViewId="0">
      <selection activeCell="A2" sqref="A2:A3"/>
    </sheetView>
  </sheetViews>
  <sheetFormatPr defaultRowHeight="12"/>
  <cols>
    <col min="1" max="1" width="21.140625" style="6" customWidth="1"/>
    <col min="2" max="2" width="17" style="6" customWidth="1"/>
    <col min="3" max="3" width="18.140625" style="6" customWidth="1"/>
    <col min="4" max="4" width="12.28515625" style="6" customWidth="1"/>
    <col min="5" max="5" width="11.85546875" style="6" customWidth="1"/>
    <col min="6" max="6" width="13" style="6" customWidth="1"/>
    <col min="7" max="7" width="14.7109375" style="6" customWidth="1"/>
    <col min="8" max="8" width="16" style="6" customWidth="1"/>
    <col min="9" max="9" width="11.85546875" style="6" customWidth="1"/>
    <col min="10" max="10" width="10.5703125" style="6" customWidth="1"/>
    <col min="11" max="11" width="9.140625" style="6" customWidth="1"/>
    <col min="12" max="12" width="10.28515625" style="6" customWidth="1"/>
    <col min="13" max="13" width="12.85546875" style="6" customWidth="1"/>
    <col min="14" max="16" width="9.140625" style="6" customWidth="1"/>
    <col min="17" max="16384" width="9.140625" style="6"/>
  </cols>
  <sheetData>
    <row r="1" spans="1:13" ht="15" customHeight="1">
      <c r="A1" s="223" t="s">
        <v>90</v>
      </c>
      <c r="B1" s="223"/>
      <c r="C1" s="223"/>
      <c r="D1" s="223"/>
      <c r="E1" s="223"/>
      <c r="F1" s="223"/>
      <c r="G1" s="223"/>
      <c r="H1" s="223"/>
      <c r="I1" s="223"/>
      <c r="J1" s="223"/>
      <c r="K1" s="223"/>
      <c r="L1" s="223"/>
    </row>
    <row r="2" spans="1:13" ht="13.5" customHeight="1">
      <c r="A2" s="236"/>
      <c r="B2" s="227" t="s">
        <v>132</v>
      </c>
      <c r="C2" s="226" t="s">
        <v>127</v>
      </c>
      <c r="D2" s="226" t="s">
        <v>155</v>
      </c>
      <c r="E2" s="228"/>
      <c r="F2" s="228"/>
      <c r="G2" s="228"/>
      <c r="H2" s="228"/>
      <c r="I2" s="228"/>
      <c r="J2" s="228"/>
      <c r="K2" s="228"/>
      <c r="L2" s="228"/>
    </row>
    <row r="3" spans="1:13" ht="95.25" customHeight="1">
      <c r="A3" s="237"/>
      <c r="B3" s="227"/>
      <c r="C3" s="226"/>
      <c r="D3" s="192" t="s">
        <v>175</v>
      </c>
      <c r="E3" s="194" t="s">
        <v>176</v>
      </c>
      <c r="F3" s="192" t="s">
        <v>177</v>
      </c>
      <c r="G3" s="192" t="s">
        <v>178</v>
      </c>
      <c r="H3" s="192" t="s">
        <v>179</v>
      </c>
      <c r="I3" s="192" t="s">
        <v>180</v>
      </c>
      <c r="J3" s="192" t="s">
        <v>181</v>
      </c>
      <c r="K3" s="192" t="s">
        <v>182</v>
      </c>
      <c r="L3" s="195" t="s">
        <v>183</v>
      </c>
      <c r="M3" s="15"/>
    </row>
    <row r="4" spans="1:13" ht="12" customHeight="1">
      <c r="A4" s="202" t="s">
        <v>11</v>
      </c>
      <c r="B4" s="68">
        <v>12163189</v>
      </c>
      <c r="C4" s="68">
        <v>476538881</v>
      </c>
      <c r="D4" s="68">
        <v>39734588</v>
      </c>
      <c r="E4" s="68">
        <v>48157693</v>
      </c>
      <c r="F4" s="68">
        <v>29948562</v>
      </c>
      <c r="G4" s="68">
        <v>2477060</v>
      </c>
      <c r="H4" s="68">
        <v>106866622</v>
      </c>
      <c r="I4" s="68">
        <v>174570</v>
      </c>
      <c r="J4" s="68">
        <v>41352072</v>
      </c>
      <c r="K4" s="68">
        <v>8472153</v>
      </c>
      <c r="L4" s="68">
        <v>4043011</v>
      </c>
      <c r="M4" s="156"/>
    </row>
    <row r="5" spans="1:13">
      <c r="A5" s="69" t="s">
        <v>24</v>
      </c>
      <c r="B5" s="68">
        <v>5326</v>
      </c>
      <c r="C5" s="68">
        <v>435487</v>
      </c>
      <c r="D5" s="70" t="s">
        <v>124</v>
      </c>
      <c r="E5" s="68">
        <v>114534</v>
      </c>
      <c r="F5" s="68">
        <v>50845</v>
      </c>
      <c r="G5" s="68">
        <v>2917</v>
      </c>
      <c r="H5" s="68">
        <v>3692</v>
      </c>
      <c r="I5" s="70" t="s">
        <v>124</v>
      </c>
      <c r="J5" s="70" t="s">
        <v>124</v>
      </c>
      <c r="K5" s="70" t="s">
        <v>124</v>
      </c>
      <c r="L5" s="70" t="s">
        <v>124</v>
      </c>
      <c r="M5" s="105"/>
    </row>
    <row r="6" spans="1:13">
      <c r="A6" s="69" t="s">
        <v>0</v>
      </c>
      <c r="B6" s="68">
        <v>869</v>
      </c>
      <c r="C6" s="68">
        <v>95340</v>
      </c>
      <c r="D6" s="70" t="s">
        <v>124</v>
      </c>
      <c r="E6" s="70" t="s">
        <v>124</v>
      </c>
      <c r="F6" s="70" t="s">
        <v>124</v>
      </c>
      <c r="G6" s="70" t="s">
        <v>124</v>
      </c>
      <c r="H6" s="70" t="s">
        <v>124</v>
      </c>
      <c r="I6" s="70" t="s">
        <v>124</v>
      </c>
      <c r="J6" s="70" t="s">
        <v>124</v>
      </c>
      <c r="K6" s="68">
        <v>27019</v>
      </c>
      <c r="L6" s="68">
        <v>63045</v>
      </c>
      <c r="M6" s="106"/>
    </row>
    <row r="7" spans="1:13">
      <c r="A7" s="69" t="s">
        <v>1</v>
      </c>
      <c r="B7" s="68">
        <v>235626</v>
      </c>
      <c r="C7" s="68">
        <v>6215015</v>
      </c>
      <c r="D7" s="68">
        <v>1788188</v>
      </c>
      <c r="E7" s="68">
        <v>417058</v>
      </c>
      <c r="F7" s="68">
        <v>4178</v>
      </c>
      <c r="G7" s="70" t="s">
        <v>125</v>
      </c>
      <c r="H7" s="70" t="s">
        <v>125</v>
      </c>
      <c r="I7" s="70" t="s">
        <v>125</v>
      </c>
      <c r="J7" s="70" t="s">
        <v>124</v>
      </c>
      <c r="K7" s="70" t="s">
        <v>124</v>
      </c>
      <c r="L7" s="70" t="s">
        <v>124</v>
      </c>
      <c r="M7" s="106"/>
    </row>
    <row r="8" spans="1:13">
      <c r="A8" s="69" t="s">
        <v>2</v>
      </c>
      <c r="B8" s="68">
        <v>2562</v>
      </c>
      <c r="C8" s="68">
        <v>447328</v>
      </c>
      <c r="D8" s="70" t="s">
        <v>124</v>
      </c>
      <c r="E8" s="70" t="s">
        <v>124</v>
      </c>
      <c r="F8" s="70" t="s">
        <v>124</v>
      </c>
      <c r="G8" s="70" t="s">
        <v>124</v>
      </c>
      <c r="H8" s="70" t="s">
        <v>124</v>
      </c>
      <c r="I8" s="70" t="s">
        <v>124</v>
      </c>
      <c r="J8" s="70" t="s">
        <v>124</v>
      </c>
      <c r="K8" s="70" t="s">
        <v>124</v>
      </c>
      <c r="L8" s="70" t="s">
        <v>124</v>
      </c>
      <c r="M8" s="106"/>
    </row>
    <row r="9" spans="1:13">
      <c r="A9" s="69" t="s">
        <v>3</v>
      </c>
      <c r="B9" s="68">
        <v>187878</v>
      </c>
      <c r="C9" s="68">
        <v>600999</v>
      </c>
      <c r="D9" s="70" t="s">
        <v>125</v>
      </c>
      <c r="E9" s="70" t="s">
        <v>125</v>
      </c>
      <c r="F9" s="70" t="s">
        <v>125</v>
      </c>
      <c r="G9" s="68">
        <v>89927</v>
      </c>
      <c r="H9" s="70" t="s">
        <v>125</v>
      </c>
      <c r="I9" s="70" t="s">
        <v>124</v>
      </c>
      <c r="J9" s="70" t="s">
        <v>124</v>
      </c>
      <c r="K9" s="68">
        <v>51230</v>
      </c>
      <c r="L9" s="70" t="s">
        <v>124</v>
      </c>
      <c r="M9" s="106"/>
    </row>
    <row r="10" spans="1:13">
      <c r="A10" s="69" t="s">
        <v>4</v>
      </c>
      <c r="B10" s="68">
        <v>850842</v>
      </c>
      <c r="C10" s="68">
        <v>15924320</v>
      </c>
      <c r="D10" s="70" t="s">
        <v>124</v>
      </c>
      <c r="E10" s="70" t="s">
        <v>124</v>
      </c>
      <c r="F10" s="70" t="s">
        <v>125</v>
      </c>
      <c r="G10" s="70" t="s">
        <v>124</v>
      </c>
      <c r="H10" s="70" t="s">
        <v>124</v>
      </c>
      <c r="I10" s="70" t="s">
        <v>124</v>
      </c>
      <c r="J10" s="70" t="s">
        <v>124</v>
      </c>
      <c r="K10" s="70" t="s">
        <v>124</v>
      </c>
      <c r="L10" s="70" t="s">
        <v>125</v>
      </c>
      <c r="M10" s="106"/>
    </row>
    <row r="11" spans="1:13">
      <c r="A11" s="69" t="s">
        <v>5</v>
      </c>
      <c r="B11" s="68">
        <v>27861</v>
      </c>
      <c r="C11" s="68">
        <v>407416</v>
      </c>
      <c r="D11" s="70" t="s">
        <v>124</v>
      </c>
      <c r="E11" s="68">
        <v>20728</v>
      </c>
      <c r="F11" s="68">
        <v>6553</v>
      </c>
      <c r="G11" s="68">
        <v>336</v>
      </c>
      <c r="H11" s="68">
        <v>113</v>
      </c>
      <c r="I11" s="70" t="s">
        <v>124</v>
      </c>
      <c r="J11" s="70" t="s">
        <v>124</v>
      </c>
      <c r="K11" s="68">
        <v>531</v>
      </c>
      <c r="L11" s="70" t="s">
        <v>124</v>
      </c>
      <c r="M11" s="106"/>
    </row>
    <row r="12" spans="1:13">
      <c r="A12" s="203" t="s">
        <v>25</v>
      </c>
      <c r="B12" s="68" t="s">
        <v>124</v>
      </c>
      <c r="C12" s="68" t="s">
        <v>124</v>
      </c>
      <c r="D12" s="70" t="s">
        <v>124</v>
      </c>
      <c r="E12" s="68" t="s">
        <v>124</v>
      </c>
      <c r="F12" s="68" t="s">
        <v>124</v>
      </c>
      <c r="G12" s="68" t="s">
        <v>124</v>
      </c>
      <c r="H12" s="68" t="s">
        <v>124</v>
      </c>
      <c r="I12" s="70" t="s">
        <v>124</v>
      </c>
      <c r="J12" s="70" t="s">
        <v>124</v>
      </c>
      <c r="K12" s="68" t="s">
        <v>124</v>
      </c>
      <c r="L12" s="70" t="s">
        <v>124</v>
      </c>
      <c r="M12" s="106"/>
    </row>
    <row r="13" spans="1:13">
      <c r="A13" s="69" t="s">
        <v>6</v>
      </c>
      <c r="B13" s="68">
        <v>2201214</v>
      </c>
      <c r="C13" s="68">
        <v>21165748</v>
      </c>
      <c r="D13" s="68">
        <v>91694</v>
      </c>
      <c r="E13" s="68">
        <v>2244311</v>
      </c>
      <c r="F13" s="68">
        <v>4917559</v>
      </c>
      <c r="G13" s="68">
        <v>316183</v>
      </c>
      <c r="H13" s="68">
        <v>2331568</v>
      </c>
      <c r="I13" s="70" t="s">
        <v>125</v>
      </c>
      <c r="J13" s="70" t="s">
        <v>125</v>
      </c>
      <c r="K13" s="70" t="s">
        <v>125</v>
      </c>
      <c r="L13" s="70" t="s">
        <v>125</v>
      </c>
      <c r="M13" s="106"/>
    </row>
    <row r="14" spans="1:13">
      <c r="A14" s="69" t="s">
        <v>7</v>
      </c>
      <c r="B14" s="68">
        <v>141837</v>
      </c>
      <c r="C14" s="68">
        <v>2959877</v>
      </c>
      <c r="D14" s="68">
        <v>2126836</v>
      </c>
      <c r="E14" s="70" t="s">
        <v>124</v>
      </c>
      <c r="F14" s="70" t="s">
        <v>124</v>
      </c>
      <c r="G14" s="68">
        <v>7958</v>
      </c>
      <c r="H14" s="68">
        <v>5455</v>
      </c>
      <c r="I14" s="68">
        <v>3</v>
      </c>
      <c r="J14" s="70" t="s">
        <v>124</v>
      </c>
      <c r="K14" s="68">
        <v>24406</v>
      </c>
      <c r="L14" s="70" t="s">
        <v>124</v>
      </c>
      <c r="M14" s="106"/>
    </row>
    <row r="15" spans="1:13" ht="11.25" customHeight="1">
      <c r="A15" s="69" t="s">
        <v>12</v>
      </c>
      <c r="B15" s="68">
        <v>48350</v>
      </c>
      <c r="C15" s="68">
        <v>292295</v>
      </c>
      <c r="D15" s="70" t="s">
        <v>124</v>
      </c>
      <c r="E15" s="70" t="s">
        <v>125</v>
      </c>
      <c r="F15" s="70" t="s">
        <v>125</v>
      </c>
      <c r="G15" s="70" t="s">
        <v>125</v>
      </c>
      <c r="H15" s="68">
        <v>2280</v>
      </c>
      <c r="I15" s="70" t="s">
        <v>124</v>
      </c>
      <c r="J15" s="70" t="s">
        <v>124</v>
      </c>
      <c r="K15" s="70" t="s">
        <v>124</v>
      </c>
      <c r="L15" s="70" t="s">
        <v>124</v>
      </c>
      <c r="M15" s="106"/>
    </row>
    <row r="16" spans="1:13">
      <c r="A16" s="69" t="s">
        <v>13</v>
      </c>
      <c r="B16" s="68">
        <v>14980</v>
      </c>
      <c r="C16" s="68">
        <v>523138</v>
      </c>
      <c r="D16" s="70" t="s">
        <v>125</v>
      </c>
      <c r="E16" s="68">
        <v>48855</v>
      </c>
      <c r="F16" s="68">
        <v>26295</v>
      </c>
      <c r="G16" s="68">
        <v>41</v>
      </c>
      <c r="H16" s="68">
        <v>63911</v>
      </c>
      <c r="I16" s="70" t="s">
        <v>124</v>
      </c>
      <c r="J16" s="70" t="s">
        <v>124</v>
      </c>
      <c r="K16" s="68">
        <v>2417</v>
      </c>
      <c r="L16" s="70" t="s">
        <v>124</v>
      </c>
      <c r="M16" s="106"/>
    </row>
    <row r="17" spans="1:13">
      <c r="A17" s="69" t="s">
        <v>8</v>
      </c>
      <c r="B17" s="68">
        <v>21449</v>
      </c>
      <c r="C17" s="68">
        <v>1436870</v>
      </c>
      <c r="D17" s="68">
        <v>7701</v>
      </c>
      <c r="E17" s="70" t="s">
        <v>125</v>
      </c>
      <c r="F17" s="70" t="s">
        <v>125</v>
      </c>
      <c r="G17" s="68">
        <v>560</v>
      </c>
      <c r="H17" s="70" t="s">
        <v>125</v>
      </c>
      <c r="I17" s="70" t="s">
        <v>125</v>
      </c>
      <c r="J17" s="70" t="s">
        <v>124</v>
      </c>
      <c r="K17" s="68">
        <v>168091</v>
      </c>
      <c r="L17" s="70" t="s">
        <v>125</v>
      </c>
      <c r="M17" s="105"/>
    </row>
    <row r="18" spans="1:13">
      <c r="A18" s="69" t="s">
        <v>10</v>
      </c>
      <c r="B18" s="68">
        <v>1515</v>
      </c>
      <c r="C18" s="68">
        <v>86663</v>
      </c>
      <c r="D18" s="70" t="s">
        <v>124</v>
      </c>
      <c r="E18" s="70" t="s">
        <v>125</v>
      </c>
      <c r="F18" s="70" t="s">
        <v>125</v>
      </c>
      <c r="G18" s="70" t="s">
        <v>124</v>
      </c>
      <c r="H18" s="70" t="s">
        <v>124</v>
      </c>
      <c r="I18" s="70" t="s">
        <v>124</v>
      </c>
      <c r="J18" s="70" t="s">
        <v>124</v>
      </c>
      <c r="K18" s="70" t="s">
        <v>124</v>
      </c>
      <c r="L18" s="70" t="s">
        <v>124</v>
      </c>
      <c r="M18" s="106"/>
    </row>
    <row r="19" spans="1:13">
      <c r="A19" s="69" t="s">
        <v>84</v>
      </c>
      <c r="B19" s="68">
        <v>8189</v>
      </c>
      <c r="C19" s="68">
        <v>510454</v>
      </c>
      <c r="D19" s="70" t="s">
        <v>124</v>
      </c>
      <c r="E19" s="68">
        <v>403068</v>
      </c>
      <c r="F19" s="68">
        <v>8858</v>
      </c>
      <c r="G19" s="70" t="s">
        <v>124</v>
      </c>
      <c r="H19" s="70" t="s">
        <v>124</v>
      </c>
      <c r="I19" s="70" t="s">
        <v>124</v>
      </c>
      <c r="J19" s="70" t="s">
        <v>124</v>
      </c>
      <c r="K19" s="68">
        <v>1659</v>
      </c>
      <c r="L19" s="68">
        <v>4808</v>
      </c>
      <c r="M19" s="105"/>
    </row>
    <row r="20" spans="1:13">
      <c r="A20" s="69" t="s">
        <v>27</v>
      </c>
      <c r="B20" s="68">
        <v>1032</v>
      </c>
      <c r="C20" s="68">
        <v>1935</v>
      </c>
      <c r="D20" s="70" t="s">
        <v>124</v>
      </c>
      <c r="E20" s="70" t="s">
        <v>124</v>
      </c>
      <c r="F20" s="70" t="s">
        <v>124</v>
      </c>
      <c r="G20" s="70" t="s">
        <v>124</v>
      </c>
      <c r="H20" s="68">
        <v>1582</v>
      </c>
      <c r="I20" s="70" t="s">
        <v>124</v>
      </c>
      <c r="J20" s="70" t="s">
        <v>124</v>
      </c>
      <c r="K20" s="70" t="s">
        <v>124</v>
      </c>
      <c r="L20" s="70" t="s">
        <v>124</v>
      </c>
      <c r="M20" s="105"/>
    </row>
    <row r="21" spans="1:13">
      <c r="A21" s="69" t="s">
        <v>86</v>
      </c>
      <c r="B21" s="68">
        <v>883185</v>
      </c>
      <c r="C21" s="68">
        <v>4995817</v>
      </c>
      <c r="D21" s="70" t="s">
        <v>125</v>
      </c>
      <c r="E21" s="70" t="s">
        <v>125</v>
      </c>
      <c r="F21" s="68">
        <v>423420</v>
      </c>
      <c r="G21" s="68">
        <v>1694538</v>
      </c>
      <c r="H21" s="68">
        <v>23343</v>
      </c>
      <c r="I21" s="70" t="s">
        <v>124</v>
      </c>
      <c r="J21" s="70" t="s">
        <v>124</v>
      </c>
      <c r="K21" s="68">
        <v>365311</v>
      </c>
      <c r="L21" s="70" t="s">
        <v>125</v>
      </c>
      <c r="M21" s="105"/>
    </row>
    <row r="22" spans="1:13">
      <c r="A22" s="69" t="s">
        <v>29</v>
      </c>
      <c r="B22" s="68">
        <v>1158621</v>
      </c>
      <c r="C22" s="68">
        <v>85991117</v>
      </c>
      <c r="D22" s="68">
        <v>4024127</v>
      </c>
      <c r="E22" s="70" t="s">
        <v>125</v>
      </c>
      <c r="F22" s="68">
        <v>7248421</v>
      </c>
      <c r="G22" s="68">
        <v>263680</v>
      </c>
      <c r="H22" s="68">
        <v>7915829</v>
      </c>
      <c r="I22" s="70" t="s">
        <v>125</v>
      </c>
      <c r="J22" s="70" t="s">
        <v>124</v>
      </c>
      <c r="K22" s="68">
        <v>85721</v>
      </c>
      <c r="L22" s="70" t="s">
        <v>125</v>
      </c>
      <c r="M22" s="105"/>
    </row>
    <row r="23" spans="1:13">
      <c r="A23" s="69" t="s">
        <v>9</v>
      </c>
      <c r="B23" s="68">
        <v>6124895</v>
      </c>
      <c r="C23" s="68">
        <v>331962282</v>
      </c>
      <c r="D23" s="68">
        <v>31457913</v>
      </c>
      <c r="E23" s="68">
        <v>39700559</v>
      </c>
      <c r="F23" s="68">
        <v>16421811</v>
      </c>
      <c r="G23" s="68">
        <v>99137</v>
      </c>
      <c r="H23" s="68">
        <v>96150918</v>
      </c>
      <c r="I23" s="68">
        <v>54662</v>
      </c>
      <c r="J23" s="68">
        <v>41296647</v>
      </c>
      <c r="K23" s="68">
        <v>5350336</v>
      </c>
      <c r="L23" s="68">
        <v>2369894</v>
      </c>
      <c r="M23" s="106"/>
    </row>
    <row r="24" spans="1:13">
      <c r="A24" s="71" t="s">
        <v>23</v>
      </c>
      <c r="B24" s="204">
        <v>246959</v>
      </c>
      <c r="C24" s="204">
        <v>2486780</v>
      </c>
      <c r="D24" s="205" t="s">
        <v>124</v>
      </c>
      <c r="E24" s="204">
        <v>502624</v>
      </c>
      <c r="F24" s="204">
        <v>211099</v>
      </c>
      <c r="G24" s="204">
        <v>1720</v>
      </c>
      <c r="H24" s="204">
        <v>182456</v>
      </c>
      <c r="I24" s="205" t="s">
        <v>124</v>
      </c>
      <c r="J24" s="205" t="s">
        <v>124</v>
      </c>
      <c r="K24" s="204">
        <v>55252</v>
      </c>
      <c r="L24" s="205" t="s">
        <v>125</v>
      </c>
      <c r="M24" s="106"/>
    </row>
    <row r="25" spans="1:13" ht="13.5" customHeight="1">
      <c r="A25" s="143"/>
      <c r="B25" s="140"/>
      <c r="C25" s="140"/>
      <c r="D25" s="140"/>
      <c r="E25" s="140"/>
      <c r="F25" s="140"/>
      <c r="G25" s="140"/>
      <c r="H25" s="141"/>
      <c r="I25" s="141"/>
      <c r="J25" s="141"/>
      <c r="K25" s="75" t="s">
        <v>87</v>
      </c>
    </row>
    <row r="26" spans="1:13" ht="14.25" customHeight="1">
      <c r="A26" s="233"/>
      <c r="B26" s="238" t="s">
        <v>155</v>
      </c>
      <c r="C26" s="235"/>
      <c r="D26" s="235"/>
      <c r="E26" s="235"/>
      <c r="F26" s="235"/>
      <c r="G26" s="235"/>
      <c r="H26" s="235"/>
      <c r="I26" s="235"/>
      <c r="J26" s="235"/>
      <c r="K26" s="235"/>
    </row>
    <row r="27" spans="1:13" ht="67.5" customHeight="1">
      <c r="A27" s="235"/>
      <c r="B27" s="190" t="s">
        <v>184</v>
      </c>
      <c r="C27" s="190" t="s">
        <v>185</v>
      </c>
      <c r="D27" s="190" t="s">
        <v>186</v>
      </c>
      <c r="E27" s="190" t="s">
        <v>187</v>
      </c>
      <c r="F27" s="190" t="s">
        <v>188</v>
      </c>
      <c r="G27" s="190" t="s">
        <v>189</v>
      </c>
      <c r="H27" s="190" t="s">
        <v>190</v>
      </c>
      <c r="I27" s="190" t="s">
        <v>191</v>
      </c>
      <c r="J27" s="190" t="s">
        <v>192</v>
      </c>
      <c r="K27" s="189" t="s">
        <v>193</v>
      </c>
      <c r="L27" s="15"/>
    </row>
    <row r="28" spans="1:13" ht="15" customHeight="1">
      <c r="A28" s="202" t="s">
        <v>11</v>
      </c>
      <c r="B28" s="68">
        <v>4402476</v>
      </c>
      <c r="C28" s="68">
        <v>56203479</v>
      </c>
      <c r="D28" s="68">
        <v>10734882</v>
      </c>
      <c r="E28" s="68">
        <v>63706495</v>
      </c>
      <c r="F28" s="68">
        <v>17924947</v>
      </c>
      <c r="G28" s="68">
        <v>30092755</v>
      </c>
      <c r="H28" s="68">
        <v>2088745</v>
      </c>
      <c r="I28" s="68">
        <v>770259</v>
      </c>
      <c r="J28" s="68">
        <v>6031379</v>
      </c>
      <c r="K28" s="68">
        <v>3357134</v>
      </c>
      <c r="M28" s="156"/>
    </row>
    <row r="29" spans="1:13">
      <c r="A29" s="69" t="s">
        <v>24</v>
      </c>
      <c r="B29" s="70" t="s">
        <v>124</v>
      </c>
      <c r="C29" s="70" t="s">
        <v>124</v>
      </c>
      <c r="D29" s="68">
        <v>30919</v>
      </c>
      <c r="E29" s="68">
        <v>219200</v>
      </c>
      <c r="F29" s="68">
        <v>13379</v>
      </c>
      <c r="G29" s="70" t="s">
        <v>124</v>
      </c>
      <c r="H29" s="70" t="s">
        <v>124</v>
      </c>
      <c r="I29" s="70" t="s">
        <v>124</v>
      </c>
      <c r="J29" s="70" t="s">
        <v>124</v>
      </c>
      <c r="K29" s="70" t="s">
        <v>124</v>
      </c>
      <c r="M29" s="105"/>
    </row>
    <row r="30" spans="1:13">
      <c r="A30" s="69" t="s">
        <v>0</v>
      </c>
      <c r="B30" s="70" t="s">
        <v>124</v>
      </c>
      <c r="C30" s="70" t="s">
        <v>124</v>
      </c>
      <c r="D30" s="70" t="s">
        <v>124</v>
      </c>
      <c r="E30" s="70" t="s">
        <v>124</v>
      </c>
      <c r="F30" s="70" t="s">
        <v>124</v>
      </c>
      <c r="G30" s="68">
        <v>5276</v>
      </c>
      <c r="H30" s="70" t="s">
        <v>124</v>
      </c>
      <c r="I30" s="70" t="s">
        <v>124</v>
      </c>
      <c r="J30" s="70" t="s">
        <v>124</v>
      </c>
      <c r="K30" s="70" t="s">
        <v>124</v>
      </c>
      <c r="M30" s="106"/>
    </row>
    <row r="31" spans="1:13">
      <c r="A31" s="69" t="s">
        <v>1</v>
      </c>
      <c r="B31" s="68">
        <v>6660</v>
      </c>
      <c r="C31" s="70" t="s">
        <v>124</v>
      </c>
      <c r="D31" s="70" t="s">
        <v>125</v>
      </c>
      <c r="E31" s="68">
        <v>2362711</v>
      </c>
      <c r="F31" s="70" t="s">
        <v>124</v>
      </c>
      <c r="G31" s="70" t="s">
        <v>124</v>
      </c>
      <c r="H31" s="68">
        <v>1408286</v>
      </c>
      <c r="I31" s="70" t="s">
        <v>124</v>
      </c>
      <c r="J31" s="70" t="s">
        <v>124</v>
      </c>
      <c r="K31" s="68">
        <v>58940</v>
      </c>
      <c r="M31" s="106"/>
    </row>
    <row r="32" spans="1:13">
      <c r="A32" s="69" t="s">
        <v>2</v>
      </c>
      <c r="B32" s="70" t="s">
        <v>124</v>
      </c>
      <c r="C32" s="70" t="s">
        <v>124</v>
      </c>
      <c r="D32" s="70" t="s">
        <v>124</v>
      </c>
      <c r="E32" s="70" t="s">
        <v>125</v>
      </c>
      <c r="F32" s="68">
        <v>40840</v>
      </c>
      <c r="G32" s="70" t="s">
        <v>124</v>
      </c>
      <c r="H32" s="70" t="s">
        <v>124</v>
      </c>
      <c r="I32" s="70" t="s">
        <v>124</v>
      </c>
      <c r="J32" s="70" t="s">
        <v>124</v>
      </c>
      <c r="K32" s="70" t="s">
        <v>125</v>
      </c>
      <c r="M32" s="106"/>
    </row>
    <row r="33" spans="1:13">
      <c r="A33" s="69" t="s">
        <v>3</v>
      </c>
      <c r="B33" s="70" t="s">
        <v>124</v>
      </c>
      <c r="C33" s="70" t="s">
        <v>125</v>
      </c>
      <c r="D33" s="70" t="s">
        <v>125</v>
      </c>
      <c r="E33" s="70" t="s">
        <v>125</v>
      </c>
      <c r="F33" s="70" t="s">
        <v>124</v>
      </c>
      <c r="G33" s="70" t="s">
        <v>124</v>
      </c>
      <c r="H33" s="70" t="s">
        <v>124</v>
      </c>
      <c r="I33" s="70" t="s">
        <v>124</v>
      </c>
      <c r="J33" s="70" t="s">
        <v>124</v>
      </c>
      <c r="K33" s="70" t="s">
        <v>125</v>
      </c>
      <c r="M33" s="106"/>
    </row>
    <row r="34" spans="1:13">
      <c r="A34" s="69" t="s">
        <v>4</v>
      </c>
      <c r="B34" s="70" t="s">
        <v>124</v>
      </c>
      <c r="C34" s="70" t="s">
        <v>124</v>
      </c>
      <c r="D34" s="70" t="s">
        <v>124</v>
      </c>
      <c r="E34" s="70" t="s">
        <v>124</v>
      </c>
      <c r="F34" s="68">
        <v>15002526</v>
      </c>
      <c r="G34" s="70" t="s">
        <v>124</v>
      </c>
      <c r="H34" s="70" t="s">
        <v>124</v>
      </c>
      <c r="I34" s="70" t="s">
        <v>124</v>
      </c>
      <c r="J34" s="70" t="s">
        <v>124</v>
      </c>
      <c r="K34" s="68">
        <v>475266</v>
      </c>
      <c r="M34" s="106"/>
    </row>
    <row r="35" spans="1:13">
      <c r="A35" s="69" t="s">
        <v>5</v>
      </c>
      <c r="B35" s="70" t="s">
        <v>124</v>
      </c>
      <c r="C35" s="70" t="s">
        <v>124</v>
      </c>
      <c r="D35" s="68">
        <v>989</v>
      </c>
      <c r="E35" s="68">
        <v>330259</v>
      </c>
      <c r="F35" s="68">
        <v>283</v>
      </c>
      <c r="G35" s="70" t="s">
        <v>124</v>
      </c>
      <c r="H35" s="68">
        <v>47625</v>
      </c>
      <c r="I35" s="70" t="s">
        <v>124</v>
      </c>
      <c r="J35" s="70" t="s">
        <v>124</v>
      </c>
      <c r="K35" s="70" t="s">
        <v>124</v>
      </c>
      <c r="M35" s="106"/>
    </row>
    <row r="36" spans="1:13">
      <c r="A36" s="203" t="s">
        <v>25</v>
      </c>
      <c r="B36" s="70" t="s">
        <v>124</v>
      </c>
      <c r="C36" s="70" t="s">
        <v>124</v>
      </c>
      <c r="D36" s="68" t="s">
        <v>124</v>
      </c>
      <c r="E36" s="68" t="s">
        <v>124</v>
      </c>
      <c r="F36" s="68" t="s">
        <v>124</v>
      </c>
      <c r="G36" s="70" t="s">
        <v>124</v>
      </c>
      <c r="H36" s="68" t="s">
        <v>124</v>
      </c>
      <c r="I36" s="70" t="s">
        <v>124</v>
      </c>
      <c r="J36" s="70" t="s">
        <v>124</v>
      </c>
      <c r="K36" s="70" t="s">
        <v>124</v>
      </c>
      <c r="M36" s="106"/>
    </row>
    <row r="37" spans="1:13">
      <c r="A37" s="69" t="s">
        <v>6</v>
      </c>
      <c r="B37" s="68">
        <v>1252257</v>
      </c>
      <c r="C37" s="68">
        <v>1660182</v>
      </c>
      <c r="D37" s="68">
        <v>115449</v>
      </c>
      <c r="E37" s="68">
        <v>872926</v>
      </c>
      <c r="F37" s="68">
        <v>51058</v>
      </c>
      <c r="G37" s="68">
        <v>417748</v>
      </c>
      <c r="H37" s="70" t="s">
        <v>125</v>
      </c>
      <c r="I37" s="70" t="s">
        <v>125</v>
      </c>
      <c r="J37" s="68">
        <v>2152484</v>
      </c>
      <c r="K37" s="70" t="s">
        <v>124</v>
      </c>
      <c r="M37" s="106"/>
    </row>
    <row r="38" spans="1:13">
      <c r="A38" s="69" t="s">
        <v>7</v>
      </c>
      <c r="B38" s="68">
        <v>4470</v>
      </c>
      <c r="C38" s="70" t="s">
        <v>124</v>
      </c>
      <c r="D38" s="70" t="s">
        <v>124</v>
      </c>
      <c r="E38" s="70" t="s">
        <v>124</v>
      </c>
      <c r="F38" s="68">
        <v>707798</v>
      </c>
      <c r="G38" s="68">
        <v>8863</v>
      </c>
      <c r="H38" s="68">
        <v>1190</v>
      </c>
      <c r="I38" s="68">
        <v>32672</v>
      </c>
      <c r="J38" s="68">
        <v>1448</v>
      </c>
      <c r="K38" s="68">
        <v>38779</v>
      </c>
      <c r="M38" s="106"/>
    </row>
    <row r="39" spans="1:13">
      <c r="A39" s="69" t="s">
        <v>12</v>
      </c>
      <c r="B39" s="70" t="s">
        <v>124</v>
      </c>
      <c r="C39" s="68">
        <v>105235</v>
      </c>
      <c r="D39" s="70" t="s">
        <v>125</v>
      </c>
      <c r="E39" s="70" t="s">
        <v>125</v>
      </c>
      <c r="F39" s="70" t="s">
        <v>124</v>
      </c>
      <c r="G39" s="70" t="s">
        <v>124</v>
      </c>
      <c r="H39" s="70" t="s">
        <v>124</v>
      </c>
      <c r="I39" s="70" t="s">
        <v>124</v>
      </c>
      <c r="J39" s="70" t="s">
        <v>125</v>
      </c>
      <c r="K39" s="70" t="s">
        <v>125</v>
      </c>
      <c r="M39" s="106"/>
    </row>
    <row r="40" spans="1:13">
      <c r="A40" s="69" t="s">
        <v>13</v>
      </c>
      <c r="B40" s="68">
        <v>55</v>
      </c>
      <c r="C40" s="70" t="s">
        <v>124</v>
      </c>
      <c r="D40" s="68">
        <v>26410</v>
      </c>
      <c r="E40" s="68">
        <v>218603</v>
      </c>
      <c r="F40" s="70" t="s">
        <v>124</v>
      </c>
      <c r="G40" s="70" t="s">
        <v>124</v>
      </c>
      <c r="H40" s="70" t="s">
        <v>124</v>
      </c>
      <c r="I40" s="70" t="s">
        <v>124</v>
      </c>
      <c r="J40" s="70" t="s">
        <v>124</v>
      </c>
      <c r="K40" s="70" t="s">
        <v>124</v>
      </c>
      <c r="M40" s="105"/>
    </row>
    <row r="41" spans="1:13">
      <c r="A41" s="69" t="s">
        <v>8</v>
      </c>
      <c r="B41" s="68">
        <v>16796</v>
      </c>
      <c r="C41" s="70" t="s">
        <v>124</v>
      </c>
      <c r="D41" s="70" t="s">
        <v>125</v>
      </c>
      <c r="E41" s="70" t="s">
        <v>125</v>
      </c>
      <c r="F41" s="68">
        <v>53298</v>
      </c>
      <c r="G41" s="68">
        <v>137572</v>
      </c>
      <c r="H41" s="70" t="s">
        <v>124</v>
      </c>
      <c r="I41" s="70" t="s">
        <v>124</v>
      </c>
      <c r="J41" s="70" t="s">
        <v>124</v>
      </c>
      <c r="K41" s="70" t="s">
        <v>124</v>
      </c>
      <c r="M41" s="105"/>
    </row>
    <row r="42" spans="1:13">
      <c r="A42" s="69" t="s">
        <v>10</v>
      </c>
      <c r="B42" s="70" t="s">
        <v>124</v>
      </c>
      <c r="C42" s="70" t="s">
        <v>124</v>
      </c>
      <c r="D42" s="70" t="s">
        <v>125</v>
      </c>
      <c r="E42" s="70" t="s">
        <v>125</v>
      </c>
      <c r="F42" s="68">
        <v>7495</v>
      </c>
      <c r="G42" s="70" t="s">
        <v>124</v>
      </c>
      <c r="H42" s="70" t="s">
        <v>124</v>
      </c>
      <c r="I42" s="70" t="s">
        <v>124</v>
      </c>
      <c r="J42" s="70" t="s">
        <v>124</v>
      </c>
      <c r="K42" s="68">
        <v>23800</v>
      </c>
      <c r="M42" s="106"/>
    </row>
    <row r="43" spans="1:13">
      <c r="A43" s="69" t="s">
        <v>84</v>
      </c>
      <c r="B43" s="70" t="s">
        <v>124</v>
      </c>
      <c r="C43" s="68">
        <v>85994</v>
      </c>
      <c r="D43" s="68">
        <v>931</v>
      </c>
      <c r="E43" s="68">
        <v>3477</v>
      </c>
      <c r="F43" s="68">
        <v>1659</v>
      </c>
      <c r="G43" s="70" t="s">
        <v>124</v>
      </c>
      <c r="H43" s="70" t="s">
        <v>124</v>
      </c>
      <c r="I43" s="70" t="s">
        <v>124</v>
      </c>
      <c r="J43" s="70" t="s">
        <v>124</v>
      </c>
      <c r="K43" s="70" t="s">
        <v>124</v>
      </c>
    </row>
    <row r="44" spans="1:13">
      <c r="A44" s="69" t="s">
        <v>27</v>
      </c>
      <c r="B44" s="70" t="s">
        <v>124</v>
      </c>
      <c r="C44" s="70" t="s">
        <v>124</v>
      </c>
      <c r="D44" s="70" t="s">
        <v>124</v>
      </c>
      <c r="E44" s="70" t="s">
        <v>124</v>
      </c>
      <c r="F44" s="70" t="s">
        <v>124</v>
      </c>
      <c r="G44" s="70" t="s">
        <v>124</v>
      </c>
      <c r="H44" s="70" t="s">
        <v>124</v>
      </c>
      <c r="I44" s="70" t="s">
        <v>124</v>
      </c>
      <c r="J44" s="70" t="s">
        <v>124</v>
      </c>
      <c r="K44" s="68">
        <v>353</v>
      </c>
    </row>
    <row r="45" spans="1:13">
      <c r="A45" s="69" t="s">
        <v>86</v>
      </c>
      <c r="B45" s="70" t="s">
        <v>125</v>
      </c>
      <c r="C45" s="68">
        <v>139820</v>
      </c>
      <c r="D45" s="70" t="s">
        <v>125</v>
      </c>
      <c r="E45" s="68">
        <v>157049</v>
      </c>
      <c r="F45" s="68">
        <v>25759</v>
      </c>
      <c r="G45" s="70" t="s">
        <v>125</v>
      </c>
      <c r="H45" s="70" t="s">
        <v>125</v>
      </c>
      <c r="I45" s="70" t="s">
        <v>124</v>
      </c>
      <c r="J45" s="70" t="s">
        <v>125</v>
      </c>
      <c r="K45" s="68">
        <v>1053891</v>
      </c>
    </row>
    <row r="46" spans="1:13">
      <c r="A46" s="69" t="s">
        <v>29</v>
      </c>
      <c r="B46" s="68">
        <v>873546</v>
      </c>
      <c r="C46" s="68">
        <v>47555786</v>
      </c>
      <c r="D46" s="68">
        <v>1233863</v>
      </c>
      <c r="E46" s="68">
        <v>10528794</v>
      </c>
      <c r="F46" s="68">
        <v>43532</v>
      </c>
      <c r="G46" s="68">
        <v>1181004</v>
      </c>
      <c r="H46" s="68">
        <v>17121</v>
      </c>
      <c r="I46" s="68">
        <v>10521</v>
      </c>
      <c r="J46" s="68">
        <v>12431</v>
      </c>
      <c r="K46" s="68">
        <v>959534</v>
      </c>
    </row>
    <row r="47" spans="1:13">
      <c r="A47" s="69" t="s">
        <v>9</v>
      </c>
      <c r="B47" s="68">
        <v>1856034</v>
      </c>
      <c r="C47" s="68">
        <v>6352582</v>
      </c>
      <c r="D47" s="68">
        <v>8935513</v>
      </c>
      <c r="E47" s="68">
        <v>47610711</v>
      </c>
      <c r="F47" s="68">
        <v>1928374</v>
      </c>
      <c r="G47" s="68">
        <v>28183544</v>
      </c>
      <c r="H47" s="68">
        <v>185722</v>
      </c>
      <c r="I47" s="68">
        <v>80107</v>
      </c>
      <c r="J47" s="68">
        <v>3432998</v>
      </c>
      <c r="K47" s="68">
        <v>494820</v>
      </c>
    </row>
    <row r="48" spans="1:13">
      <c r="A48" s="71" t="s">
        <v>23</v>
      </c>
      <c r="B48" s="205" t="s">
        <v>124</v>
      </c>
      <c r="C48" s="204">
        <v>174272</v>
      </c>
      <c r="D48" s="204">
        <v>102955</v>
      </c>
      <c r="E48" s="204">
        <v>607232</v>
      </c>
      <c r="F48" s="204">
        <v>48947</v>
      </c>
      <c r="G48" s="204">
        <v>129947</v>
      </c>
      <c r="H48" s="204">
        <v>165875</v>
      </c>
      <c r="I48" s="205" t="s">
        <v>124</v>
      </c>
      <c r="J48" s="205" t="s">
        <v>124</v>
      </c>
      <c r="K48" s="205" t="s">
        <v>125</v>
      </c>
    </row>
  </sheetData>
  <mergeCells count="7">
    <mergeCell ref="A1:L1"/>
    <mergeCell ref="A26:A27"/>
    <mergeCell ref="A2:A3"/>
    <mergeCell ref="B2:B3"/>
    <mergeCell ref="C2:C3"/>
    <mergeCell ref="D2:L2"/>
    <mergeCell ref="B26:K26"/>
  </mergeCells>
  <printOptions horizontalCentered="1"/>
  <pageMargins left="0.78740157480314965" right="0.39370078740157483" top="0.35433070866141736" bottom="0.23622047244094491" header="0.19685039370078741" footer="0.19685039370078741"/>
  <pageSetup paperSize="9" scale="74" firstPageNumber="7" orientation="landscape" r:id="rId1"/>
  <headerFooter alignWithMargins="0">
    <oddFooter>&amp;R&amp;"-,полужирный"&amp;8 8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30</vt:i4>
      </vt:variant>
      <vt:variant>
        <vt:lpstr>Именованные диапазоны</vt:lpstr>
      </vt:variant>
      <vt:variant>
        <vt:i4>27</vt:i4>
      </vt:variant>
    </vt:vector>
  </HeadingPairs>
  <TitlesOfParts>
    <vt:vector size="57" baseType="lpstr">
      <vt:lpstr>Мұқаба</vt:lpstr>
      <vt:lpstr>Шартты белгілер</vt:lpstr>
      <vt:lpstr>Мазмұны</vt:lpstr>
      <vt:lpstr>Әдіснамалық түсініктемелер</vt:lpstr>
      <vt:lpstr>1.1</vt:lpstr>
      <vt:lpstr>1.2</vt:lpstr>
      <vt:lpstr>1.3</vt:lpstr>
      <vt:lpstr>1.4</vt:lpstr>
      <vt:lpstr>1.5</vt:lpstr>
      <vt:lpstr>1.6</vt:lpstr>
      <vt:lpstr>1.7</vt:lpstr>
      <vt:lpstr>1.8</vt:lpstr>
      <vt:lpstr>1.9</vt:lpstr>
      <vt:lpstr>1.9.1</vt:lpstr>
      <vt:lpstr>1.10</vt:lpstr>
      <vt:lpstr>1.11</vt:lpstr>
      <vt:lpstr>1.12</vt:lpstr>
      <vt:lpstr>1.13</vt:lpstr>
      <vt:lpstr>1.13.1</vt:lpstr>
      <vt:lpstr>1.14</vt:lpstr>
      <vt:lpstr>1.15</vt:lpstr>
      <vt:lpstr>1.16</vt:lpstr>
      <vt:lpstr>1.17</vt:lpstr>
      <vt:lpstr>2.1</vt:lpstr>
      <vt:lpstr>2.2</vt:lpstr>
      <vt:lpstr>2.3</vt:lpstr>
      <vt:lpstr>2.4</vt:lpstr>
      <vt:lpstr>2.4.1</vt:lpstr>
      <vt:lpstr>2.5</vt:lpstr>
      <vt:lpstr>2.6</vt:lpstr>
      <vt:lpstr>'1.1'!Область_печати</vt:lpstr>
      <vt:lpstr>'1.10'!Область_печати</vt:lpstr>
      <vt:lpstr>'1.11'!Область_печати</vt:lpstr>
      <vt:lpstr>'1.12'!Область_печати</vt:lpstr>
      <vt:lpstr>'1.13'!Область_печати</vt:lpstr>
      <vt:lpstr>'1.13.1'!Область_печати</vt:lpstr>
      <vt:lpstr>'1.14'!Область_печати</vt:lpstr>
      <vt:lpstr>'1.15'!Область_печати</vt:lpstr>
      <vt:lpstr>'1.2'!Область_печати</vt:lpstr>
      <vt:lpstr>'1.3'!Область_печати</vt:lpstr>
      <vt:lpstr>'1.4'!Область_печати</vt:lpstr>
      <vt:lpstr>'1.6'!Область_печати</vt:lpstr>
      <vt:lpstr>'1.7'!Область_печати</vt:lpstr>
      <vt:lpstr>'1.8'!Область_печати</vt:lpstr>
      <vt:lpstr>'1.9'!Область_печати</vt:lpstr>
      <vt:lpstr>'1.9.1'!Область_печати</vt:lpstr>
      <vt:lpstr>'2.1'!Область_печати</vt:lpstr>
      <vt:lpstr>'2.2'!Область_печати</vt:lpstr>
      <vt:lpstr>'2.3'!Область_печати</vt:lpstr>
      <vt:lpstr>'2.4'!Область_печати</vt:lpstr>
      <vt:lpstr>'2.4.1'!Область_печати</vt:lpstr>
      <vt:lpstr>'2.5'!Область_печати</vt:lpstr>
      <vt:lpstr>'2.6'!Область_печати</vt:lpstr>
      <vt:lpstr>'Әдіснамалық түсініктемелер'!Область_печати</vt:lpstr>
      <vt:lpstr>Мазмұны!Область_печати</vt:lpstr>
      <vt:lpstr>Мұқаба!Область_печати</vt:lpstr>
      <vt:lpstr>'Шартты белгілер'!Область_печати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aadilova</dc:creator>
  <cp:lastModifiedBy>al.akhmet</cp:lastModifiedBy>
  <cp:lastPrinted>2025-05-19T07:52:54Z</cp:lastPrinted>
  <dcterms:created xsi:type="dcterms:W3CDTF">2008-09-20T06:51:37Z</dcterms:created>
  <dcterms:modified xsi:type="dcterms:W3CDTF">2025-05-22T07:57:04Z</dcterms:modified>
</cp:coreProperties>
</file>