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Мои документы\Документы по ОДХ\Бюллетень РИД домохозяйств\ДИРДХ за 2025 год\4 квартал 2025г\"/>
    </mc:Choice>
  </mc:AlternateContent>
  <xr:revisionPtr revIDLastSave="0" documentId="13_ncr:1_{79304916-2CAD-463E-A514-12B2C6667EAD}" xr6:coauthVersionLast="47" xr6:coauthVersionMax="47" xr10:uidLastSave="{00000000-0000-0000-0000-000000000000}"/>
  <bookViews>
    <workbookView xWindow="3030" yWindow="3030" windowWidth="25020" windowHeight="11295" tabRatio="941" xr2:uid="{00000000-000D-0000-FFFF-FFFF00000000}"/>
  </bookViews>
  <sheets>
    <sheet name="Мұқаба" sheetId="1" r:id="rId1"/>
    <sheet name="Шартты белгілер" sheetId="2" r:id="rId2"/>
    <sheet name="Мазмұны" sheetId="3" r:id="rId3"/>
    <sheet name="Әдіснамалық түсініктемелер" sheetId="4" r:id="rId4"/>
    <sheet name="1.1 " sheetId="6" r:id="rId5"/>
    <sheet name="1.2 " sheetId="7" r:id="rId6"/>
    <sheet name="1.3" sheetId="8" r:id="rId7"/>
    <sheet name="1.4" sheetId="9" r:id="rId8"/>
    <sheet name="1.5" sheetId="11" r:id="rId9"/>
    <sheet name="1.6" sheetId="12" r:id="rId10"/>
    <sheet name="1.7" sheetId="13" r:id="rId11"/>
    <sheet name="2.1" sheetId="14" r:id="rId12"/>
    <sheet name="3.1" sheetId="15" r:id="rId13"/>
  </sheets>
  <externalReferences>
    <externalReference r:id="rId14"/>
    <externalReference r:id="rId15"/>
    <externalReference r:id="rId16"/>
    <externalReference r:id="rId17"/>
    <externalReference r:id="rId18"/>
  </externalReferences>
  <definedNames>
    <definedName name="_xlnm.Print_Area" localSheetId="6">'1.3'!$A$1:$H$139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4" i="7" l="1"/>
  <c r="C54" i="7"/>
  <c r="D54" i="7"/>
  <c r="E54" i="7"/>
  <c r="F54" i="7"/>
  <c r="G54" i="7"/>
  <c r="H54" i="7"/>
  <c r="I54" i="7"/>
  <c r="B55" i="7"/>
  <c r="C55" i="7"/>
  <c r="D55" i="7"/>
  <c r="E55" i="7"/>
  <c r="F55" i="7"/>
  <c r="G55" i="7"/>
  <c r="H55" i="7"/>
  <c r="I55" i="7"/>
  <c r="B56" i="7"/>
  <c r="C56" i="7"/>
  <c r="D56" i="7"/>
  <c r="E56" i="7"/>
  <c r="F56" i="7"/>
  <c r="G56" i="7"/>
  <c r="H56" i="7"/>
  <c r="I56" i="7"/>
  <c r="B57" i="7"/>
  <c r="C57" i="7"/>
  <c r="D57" i="7"/>
  <c r="E57" i="7"/>
  <c r="F57" i="7"/>
  <c r="G57" i="7"/>
  <c r="H57" i="7"/>
  <c r="I57" i="7"/>
  <c r="B58" i="7"/>
  <c r="C58" i="7"/>
  <c r="D58" i="7"/>
  <c r="E58" i="7"/>
  <c r="F58" i="7"/>
  <c r="G58" i="7"/>
  <c r="H58" i="7"/>
  <c r="I58" i="7"/>
  <c r="B59" i="7"/>
  <c r="C59" i="7"/>
  <c r="D59" i="7"/>
  <c r="E59" i="7"/>
  <c r="F59" i="7"/>
  <c r="G59" i="7"/>
  <c r="H59" i="7"/>
  <c r="I59" i="7"/>
  <c r="B60" i="7"/>
  <c r="C60" i="7"/>
  <c r="D60" i="7"/>
  <c r="E60" i="7"/>
  <c r="F60" i="7"/>
  <c r="G60" i="7"/>
  <c r="H60" i="7"/>
  <c r="I60" i="7"/>
  <c r="B61" i="7"/>
  <c r="C61" i="7"/>
  <c r="D61" i="7"/>
  <c r="E61" i="7"/>
  <c r="F61" i="7"/>
  <c r="G61" i="7"/>
  <c r="H61" i="7"/>
  <c r="I61" i="7"/>
  <c r="B62" i="7"/>
  <c r="C62" i="7"/>
  <c r="D62" i="7"/>
  <c r="E62" i="7"/>
  <c r="F62" i="7"/>
  <c r="G62" i="7"/>
  <c r="H62" i="7"/>
  <c r="I62" i="7"/>
  <c r="B63" i="7"/>
  <c r="C63" i="7"/>
  <c r="D63" i="7"/>
  <c r="E63" i="7"/>
  <c r="F63" i="7"/>
  <c r="G63" i="7"/>
  <c r="H63" i="7"/>
  <c r="I63" i="7"/>
  <c r="B64" i="7"/>
  <c r="C64" i="7"/>
  <c r="D64" i="7"/>
  <c r="E64" i="7"/>
  <c r="F64" i="7"/>
  <c r="G64" i="7"/>
  <c r="H64" i="7"/>
  <c r="I64" i="7"/>
  <c r="B65" i="7"/>
  <c r="C65" i="7"/>
  <c r="D65" i="7"/>
  <c r="E65" i="7"/>
  <c r="F65" i="7"/>
  <c r="G65" i="7"/>
  <c r="H65" i="7"/>
  <c r="I65" i="7"/>
  <c r="B66" i="7"/>
  <c r="C66" i="7"/>
  <c r="D66" i="7"/>
  <c r="E66" i="7"/>
  <c r="F66" i="7"/>
  <c r="G66" i="7"/>
  <c r="H66" i="7"/>
  <c r="I66" i="7"/>
  <c r="B67" i="7"/>
  <c r="C67" i="7"/>
  <c r="D67" i="7"/>
  <c r="E67" i="7"/>
  <c r="F67" i="7"/>
  <c r="G67" i="7"/>
  <c r="H67" i="7"/>
  <c r="I67" i="7"/>
  <c r="B68" i="7"/>
  <c r="C68" i="7"/>
  <c r="D68" i="7"/>
  <c r="E68" i="7"/>
  <c r="F68" i="7"/>
  <c r="G68" i="7"/>
  <c r="H68" i="7"/>
  <c r="I68" i="7"/>
  <c r="B69" i="7"/>
  <c r="C69" i="7"/>
  <c r="D69" i="7"/>
  <c r="E69" i="7"/>
  <c r="F69" i="7"/>
  <c r="G69" i="7"/>
  <c r="H69" i="7"/>
  <c r="I69" i="7"/>
  <c r="B70" i="7"/>
  <c r="C70" i="7"/>
  <c r="D70" i="7"/>
  <c r="E70" i="7"/>
  <c r="F70" i="7"/>
  <c r="G70" i="7"/>
  <c r="H70" i="7"/>
  <c r="I70" i="7"/>
  <c r="B71" i="7"/>
  <c r="C71" i="7"/>
  <c r="D71" i="7"/>
  <c r="E71" i="7"/>
  <c r="F71" i="7"/>
  <c r="G71" i="7"/>
  <c r="H71" i="7"/>
  <c r="I71" i="7"/>
  <c r="B31" i="7"/>
  <c r="C31" i="7"/>
  <c r="D31" i="7"/>
  <c r="E31" i="7"/>
  <c r="F31" i="7"/>
  <c r="G31" i="7"/>
  <c r="H31" i="7"/>
  <c r="I31" i="7"/>
  <c r="B32" i="7"/>
  <c r="C32" i="7"/>
  <c r="D32" i="7"/>
  <c r="E32" i="7"/>
  <c r="F32" i="7"/>
  <c r="G32" i="7"/>
  <c r="H32" i="7"/>
  <c r="I32" i="7"/>
  <c r="B33" i="7"/>
  <c r="C33" i="7"/>
  <c r="D33" i="7"/>
  <c r="E33" i="7"/>
  <c r="F33" i="7"/>
  <c r="G33" i="7"/>
  <c r="H33" i="7"/>
  <c r="I33" i="7"/>
  <c r="B34" i="7"/>
  <c r="C34" i="7"/>
  <c r="D34" i="7"/>
  <c r="E34" i="7"/>
  <c r="F34" i="7"/>
  <c r="G34" i="7"/>
  <c r="H34" i="7"/>
  <c r="I34" i="7"/>
  <c r="B35" i="7"/>
  <c r="C35" i="7"/>
  <c r="D35" i="7"/>
  <c r="E35" i="7"/>
  <c r="F35" i="7"/>
  <c r="G35" i="7"/>
  <c r="H35" i="7"/>
  <c r="I35" i="7"/>
  <c r="B36" i="7"/>
  <c r="C36" i="7"/>
  <c r="D36" i="7"/>
  <c r="E36" i="7"/>
  <c r="F36" i="7"/>
  <c r="G36" i="7"/>
  <c r="H36" i="7"/>
  <c r="I36" i="7"/>
  <c r="B37" i="7"/>
  <c r="C37" i="7"/>
  <c r="D37" i="7"/>
  <c r="E37" i="7"/>
  <c r="F37" i="7"/>
  <c r="G37" i="7"/>
  <c r="H37" i="7"/>
  <c r="I37" i="7"/>
  <c r="B38" i="7"/>
  <c r="C38" i="7"/>
  <c r="D38" i="7"/>
  <c r="E38" i="7"/>
  <c r="F38" i="7"/>
  <c r="G38" i="7"/>
  <c r="H38" i="7"/>
  <c r="I38" i="7"/>
  <c r="B39" i="7"/>
  <c r="C39" i="7"/>
  <c r="D39" i="7"/>
  <c r="E39" i="7"/>
  <c r="F39" i="7"/>
  <c r="G39" i="7"/>
  <c r="H39" i="7"/>
  <c r="I39" i="7"/>
  <c r="B40" i="7"/>
  <c r="C40" i="7"/>
  <c r="D40" i="7"/>
  <c r="E40" i="7"/>
  <c r="F40" i="7"/>
  <c r="G40" i="7"/>
  <c r="H40" i="7"/>
  <c r="I40" i="7"/>
  <c r="B41" i="7"/>
  <c r="C41" i="7"/>
  <c r="D41" i="7"/>
  <c r="E41" i="7"/>
  <c r="F41" i="7"/>
  <c r="G41" i="7"/>
  <c r="H41" i="7"/>
  <c r="I41" i="7"/>
  <c r="B42" i="7"/>
  <c r="C42" i="7"/>
  <c r="D42" i="7"/>
  <c r="E42" i="7"/>
  <c r="F42" i="7"/>
  <c r="G42" i="7"/>
  <c r="H42" i="7"/>
  <c r="I42" i="7"/>
  <c r="B43" i="7"/>
  <c r="C43" i="7"/>
  <c r="D43" i="7"/>
  <c r="E43" i="7"/>
  <c r="F43" i="7"/>
  <c r="G43" i="7"/>
  <c r="H43" i="7"/>
  <c r="I43" i="7"/>
  <c r="B44" i="7"/>
  <c r="C44" i="7"/>
  <c r="D44" i="7"/>
  <c r="E44" i="7"/>
  <c r="F44" i="7"/>
  <c r="G44" i="7"/>
  <c r="H44" i="7"/>
  <c r="I44" i="7"/>
  <c r="B45" i="7"/>
  <c r="C45" i="7"/>
  <c r="D45" i="7"/>
  <c r="E45" i="7"/>
  <c r="F45" i="7"/>
  <c r="G45" i="7"/>
  <c r="H45" i="7"/>
  <c r="I45" i="7"/>
  <c r="B46" i="7"/>
  <c r="C46" i="7"/>
  <c r="D46" i="7"/>
  <c r="E46" i="7"/>
  <c r="F46" i="7"/>
  <c r="G46" i="7"/>
  <c r="H46" i="7"/>
  <c r="I46" i="7"/>
  <c r="B47" i="7"/>
  <c r="C47" i="7"/>
  <c r="D47" i="7"/>
  <c r="E47" i="7"/>
  <c r="F47" i="7"/>
  <c r="G47" i="7"/>
  <c r="H47" i="7"/>
  <c r="I47" i="7"/>
  <c r="B48" i="7"/>
  <c r="C48" i="7"/>
  <c r="D48" i="7"/>
  <c r="E48" i="7"/>
  <c r="F48" i="7"/>
  <c r="G48" i="7"/>
  <c r="H48" i="7"/>
  <c r="I48" i="7"/>
  <c r="B49" i="7"/>
  <c r="C49" i="7"/>
  <c r="D49" i="7"/>
  <c r="E49" i="7"/>
  <c r="F49" i="7"/>
  <c r="G49" i="7"/>
  <c r="H49" i="7"/>
  <c r="I49" i="7"/>
  <c r="B50" i="7"/>
  <c r="C50" i="7"/>
  <c r="D50" i="7"/>
  <c r="E50" i="7"/>
  <c r="F50" i="7"/>
  <c r="G50" i="7"/>
  <c r="H50" i="7"/>
  <c r="I50" i="7"/>
  <c r="B51" i="7"/>
  <c r="C51" i="7"/>
  <c r="D51" i="7"/>
  <c r="E51" i="7"/>
  <c r="F51" i="7"/>
  <c r="G51" i="7"/>
  <c r="H51" i="7"/>
  <c r="I51" i="7"/>
  <c r="B8" i="6"/>
  <c r="C8" i="6"/>
  <c r="D8" i="6"/>
  <c r="E8" i="6"/>
  <c r="F8" i="6"/>
  <c r="G8" i="6"/>
  <c r="H8" i="6"/>
  <c r="I8" i="6"/>
  <c r="B9" i="6"/>
  <c r="C9" i="6"/>
  <c r="D9" i="6"/>
  <c r="E9" i="6"/>
  <c r="F9" i="6"/>
  <c r="G9" i="6"/>
  <c r="H9" i="6"/>
  <c r="I9" i="6"/>
  <c r="B10" i="6"/>
  <c r="C10" i="6"/>
  <c r="D10" i="6"/>
  <c r="E10" i="6"/>
  <c r="F10" i="6"/>
  <c r="G10" i="6"/>
  <c r="H10" i="6"/>
  <c r="I10" i="6"/>
  <c r="B11" i="6"/>
  <c r="C11" i="6"/>
  <c r="D11" i="6"/>
  <c r="E11" i="6"/>
  <c r="F11" i="6"/>
  <c r="G11" i="6"/>
  <c r="H11" i="6"/>
  <c r="I11" i="6"/>
  <c r="B12" i="6"/>
  <c r="C12" i="6"/>
  <c r="D12" i="6"/>
  <c r="E12" i="6"/>
  <c r="F12" i="6"/>
  <c r="G12" i="6"/>
  <c r="H12" i="6"/>
  <c r="I12" i="6"/>
  <c r="B13" i="6"/>
  <c r="C13" i="6"/>
  <c r="D13" i="6"/>
  <c r="E13" i="6"/>
  <c r="F13" i="6"/>
  <c r="G13" i="6"/>
  <c r="H13" i="6"/>
  <c r="I13" i="6"/>
  <c r="B14" i="6"/>
  <c r="C14" i="6"/>
  <c r="D14" i="6"/>
  <c r="E14" i="6"/>
  <c r="F14" i="6"/>
  <c r="G14" i="6"/>
  <c r="H14" i="6"/>
  <c r="I14" i="6"/>
  <c r="B15" i="6"/>
  <c r="C15" i="6"/>
  <c r="D15" i="6"/>
  <c r="E15" i="6"/>
  <c r="F15" i="6"/>
  <c r="G15" i="6"/>
  <c r="H15" i="6"/>
  <c r="I15" i="6"/>
  <c r="B16" i="6"/>
  <c r="C16" i="6"/>
  <c r="D16" i="6"/>
  <c r="E16" i="6"/>
  <c r="F16" i="6"/>
  <c r="G16" i="6"/>
  <c r="H16" i="6"/>
  <c r="I16" i="6"/>
  <c r="B17" i="6"/>
  <c r="C17" i="6"/>
  <c r="D17" i="6"/>
  <c r="E17" i="6"/>
  <c r="F17" i="6"/>
  <c r="G17" i="6"/>
  <c r="H17" i="6"/>
  <c r="I17" i="6"/>
  <c r="B18" i="6"/>
  <c r="C18" i="6"/>
  <c r="D18" i="6"/>
  <c r="E18" i="6"/>
  <c r="F18" i="6"/>
  <c r="G18" i="6"/>
  <c r="H18" i="6"/>
  <c r="I18" i="6"/>
  <c r="B19" i="6"/>
  <c r="C19" i="6"/>
  <c r="D19" i="6"/>
  <c r="E19" i="6"/>
  <c r="F19" i="6"/>
  <c r="G19" i="6"/>
  <c r="H19" i="6"/>
  <c r="I19" i="6"/>
  <c r="B20" i="6"/>
  <c r="C20" i="6"/>
  <c r="D20" i="6"/>
  <c r="E20" i="6"/>
  <c r="F20" i="6"/>
  <c r="G20" i="6"/>
  <c r="H20" i="6"/>
  <c r="I20" i="6"/>
  <c r="B21" i="6"/>
  <c r="C21" i="6"/>
  <c r="D21" i="6"/>
  <c r="E21" i="6"/>
  <c r="F21" i="6"/>
  <c r="G21" i="6"/>
  <c r="H21" i="6"/>
  <c r="I21" i="6"/>
  <c r="B22" i="6"/>
  <c r="C22" i="6"/>
  <c r="D22" i="6"/>
  <c r="E22" i="6"/>
  <c r="F22" i="6"/>
  <c r="G22" i="6"/>
  <c r="H22" i="6"/>
  <c r="I22" i="6"/>
  <c r="B23" i="6"/>
  <c r="C23" i="6"/>
  <c r="D23" i="6"/>
  <c r="E23" i="6"/>
  <c r="F23" i="6"/>
  <c r="G23" i="6"/>
  <c r="H23" i="6"/>
  <c r="I23" i="6"/>
  <c r="B24" i="6"/>
  <c r="C24" i="6"/>
  <c r="D24" i="6"/>
  <c r="E24" i="6"/>
  <c r="F24" i="6"/>
  <c r="G24" i="6"/>
  <c r="H24" i="6"/>
  <c r="I24" i="6"/>
  <c r="B25" i="6"/>
  <c r="C25" i="6"/>
  <c r="D25" i="6"/>
  <c r="E25" i="6"/>
  <c r="F25" i="6"/>
  <c r="G25" i="6"/>
  <c r="H25" i="6"/>
  <c r="I25" i="6"/>
  <c r="B26" i="6"/>
  <c r="C26" i="6"/>
  <c r="D26" i="6"/>
  <c r="E26" i="6"/>
  <c r="F26" i="6"/>
  <c r="G26" i="6"/>
  <c r="H26" i="6"/>
  <c r="I26" i="6"/>
  <c r="B27" i="6"/>
  <c r="C27" i="6"/>
  <c r="D27" i="6"/>
  <c r="E27" i="6"/>
  <c r="F27" i="6"/>
  <c r="G27" i="6"/>
  <c r="H27" i="6"/>
  <c r="I27" i="6"/>
  <c r="B28" i="6"/>
  <c r="C28" i="6"/>
  <c r="D28" i="6"/>
  <c r="E28" i="6"/>
  <c r="F28" i="6"/>
  <c r="G28" i="6"/>
  <c r="H28" i="6"/>
  <c r="I28" i="6"/>
  <c r="B54" i="6"/>
  <c r="C54" i="6"/>
  <c r="D54" i="6"/>
  <c r="E54" i="6"/>
  <c r="F54" i="6"/>
  <c r="G54" i="6"/>
  <c r="H54" i="6"/>
  <c r="I54" i="6"/>
  <c r="B55" i="6"/>
  <c r="C55" i="6"/>
  <c r="D55" i="6"/>
  <c r="E55" i="6"/>
  <c r="F55" i="6"/>
  <c r="G55" i="6"/>
  <c r="H55" i="6"/>
  <c r="I55" i="6"/>
  <c r="B56" i="6"/>
  <c r="C56" i="6"/>
  <c r="D56" i="6"/>
  <c r="E56" i="6"/>
  <c r="F56" i="6"/>
  <c r="G56" i="6"/>
  <c r="H56" i="6"/>
  <c r="I56" i="6"/>
  <c r="B57" i="6"/>
  <c r="C57" i="6"/>
  <c r="D57" i="6"/>
  <c r="E57" i="6"/>
  <c r="F57" i="6"/>
  <c r="G57" i="6"/>
  <c r="H57" i="6"/>
  <c r="I57" i="6"/>
  <c r="B58" i="6"/>
  <c r="C58" i="6"/>
  <c r="D58" i="6"/>
  <c r="E58" i="6"/>
  <c r="F58" i="6"/>
  <c r="G58" i="6"/>
  <c r="H58" i="6"/>
  <c r="I58" i="6"/>
  <c r="B59" i="6"/>
  <c r="C59" i="6"/>
  <c r="D59" i="6"/>
  <c r="E59" i="6"/>
  <c r="F59" i="6"/>
  <c r="G59" i="6"/>
  <c r="H59" i="6"/>
  <c r="I59" i="6"/>
  <c r="B60" i="6"/>
  <c r="C60" i="6"/>
  <c r="D60" i="6"/>
  <c r="E60" i="6"/>
  <c r="F60" i="6"/>
  <c r="G60" i="6"/>
  <c r="H60" i="6"/>
  <c r="I60" i="6"/>
  <c r="B61" i="6"/>
  <c r="C61" i="6"/>
  <c r="D61" i="6"/>
  <c r="E61" i="6"/>
  <c r="F61" i="6"/>
  <c r="G61" i="6"/>
  <c r="H61" i="6"/>
  <c r="I61" i="6"/>
  <c r="B62" i="6"/>
  <c r="C62" i="6"/>
  <c r="D62" i="6"/>
  <c r="E62" i="6"/>
  <c r="F62" i="6"/>
  <c r="G62" i="6"/>
  <c r="H62" i="6"/>
  <c r="I62" i="6"/>
  <c r="B63" i="6"/>
  <c r="C63" i="6"/>
  <c r="D63" i="6"/>
  <c r="E63" i="6"/>
  <c r="F63" i="6"/>
  <c r="G63" i="6"/>
  <c r="H63" i="6"/>
  <c r="I63" i="6"/>
  <c r="B64" i="6"/>
  <c r="C64" i="6"/>
  <c r="D64" i="6"/>
  <c r="E64" i="6"/>
  <c r="F64" i="6"/>
  <c r="G64" i="6"/>
  <c r="H64" i="6"/>
  <c r="I64" i="6"/>
  <c r="B65" i="6"/>
  <c r="C65" i="6"/>
  <c r="D65" i="6"/>
  <c r="E65" i="6"/>
  <c r="F65" i="6"/>
  <c r="G65" i="6"/>
  <c r="H65" i="6"/>
  <c r="I65" i="6"/>
  <c r="B66" i="6"/>
  <c r="C66" i="6"/>
  <c r="D66" i="6"/>
  <c r="E66" i="6"/>
  <c r="F66" i="6"/>
  <c r="G66" i="6"/>
  <c r="H66" i="6"/>
  <c r="I66" i="6"/>
  <c r="B67" i="6"/>
  <c r="C67" i="6"/>
  <c r="D67" i="6"/>
  <c r="E67" i="6"/>
  <c r="F67" i="6"/>
  <c r="G67" i="6"/>
  <c r="H67" i="6"/>
  <c r="I67" i="6"/>
  <c r="B68" i="6"/>
  <c r="C68" i="6"/>
  <c r="D68" i="6"/>
  <c r="E68" i="6"/>
  <c r="F68" i="6"/>
  <c r="G68" i="6"/>
  <c r="H68" i="6"/>
  <c r="I68" i="6"/>
  <c r="B69" i="6"/>
  <c r="C69" i="6"/>
  <c r="D69" i="6"/>
  <c r="E69" i="6"/>
  <c r="F69" i="6"/>
  <c r="G69" i="6"/>
  <c r="H69" i="6"/>
  <c r="I69" i="6"/>
  <c r="B70" i="6"/>
  <c r="C70" i="6"/>
  <c r="D70" i="6"/>
  <c r="E70" i="6"/>
  <c r="F70" i="6"/>
  <c r="G70" i="6"/>
  <c r="H70" i="6"/>
  <c r="I70" i="6"/>
  <c r="B71" i="6"/>
  <c r="C71" i="6"/>
  <c r="D71" i="6"/>
  <c r="E71" i="6"/>
  <c r="F71" i="6"/>
  <c r="G71" i="6"/>
  <c r="H71" i="6"/>
  <c r="I71" i="6"/>
  <c r="B31" i="6"/>
  <c r="C31" i="6"/>
  <c r="D31" i="6"/>
  <c r="E31" i="6"/>
  <c r="F31" i="6"/>
  <c r="G31" i="6"/>
  <c r="H31" i="6"/>
  <c r="I31" i="6"/>
  <c r="B32" i="6"/>
  <c r="C32" i="6"/>
  <c r="D32" i="6"/>
  <c r="E32" i="6"/>
  <c r="F32" i="6"/>
  <c r="G32" i="6"/>
  <c r="H32" i="6"/>
  <c r="I32" i="6"/>
  <c r="B33" i="6"/>
  <c r="C33" i="6"/>
  <c r="D33" i="6"/>
  <c r="E33" i="6"/>
  <c r="F33" i="6"/>
  <c r="G33" i="6"/>
  <c r="H33" i="6"/>
  <c r="I33" i="6"/>
  <c r="B34" i="6"/>
  <c r="C34" i="6"/>
  <c r="D34" i="6"/>
  <c r="E34" i="6"/>
  <c r="F34" i="6"/>
  <c r="G34" i="6"/>
  <c r="H34" i="6"/>
  <c r="I34" i="6"/>
  <c r="B35" i="6"/>
  <c r="C35" i="6"/>
  <c r="D35" i="6"/>
  <c r="E35" i="6"/>
  <c r="F35" i="6"/>
  <c r="G35" i="6"/>
  <c r="H35" i="6"/>
  <c r="I35" i="6"/>
  <c r="B36" i="6"/>
  <c r="C36" i="6"/>
  <c r="D36" i="6"/>
  <c r="E36" i="6"/>
  <c r="F36" i="6"/>
  <c r="G36" i="6"/>
  <c r="H36" i="6"/>
  <c r="I36" i="6"/>
  <c r="B37" i="6"/>
  <c r="C37" i="6"/>
  <c r="D37" i="6"/>
  <c r="E37" i="6"/>
  <c r="F37" i="6"/>
  <c r="G37" i="6"/>
  <c r="H37" i="6"/>
  <c r="I37" i="6"/>
  <c r="B38" i="6"/>
  <c r="C38" i="6"/>
  <c r="D38" i="6"/>
  <c r="E38" i="6"/>
  <c r="F38" i="6"/>
  <c r="G38" i="6"/>
  <c r="H38" i="6"/>
  <c r="I38" i="6"/>
  <c r="B39" i="6"/>
  <c r="C39" i="6"/>
  <c r="D39" i="6"/>
  <c r="E39" i="6"/>
  <c r="F39" i="6"/>
  <c r="G39" i="6"/>
  <c r="H39" i="6"/>
  <c r="I39" i="6"/>
  <c r="B40" i="6"/>
  <c r="C40" i="6"/>
  <c r="D40" i="6"/>
  <c r="E40" i="6"/>
  <c r="F40" i="6"/>
  <c r="G40" i="6"/>
  <c r="H40" i="6"/>
  <c r="I40" i="6"/>
  <c r="B41" i="6"/>
  <c r="C41" i="6"/>
  <c r="D41" i="6"/>
  <c r="E41" i="6"/>
  <c r="F41" i="6"/>
  <c r="G41" i="6"/>
  <c r="H41" i="6"/>
  <c r="I41" i="6"/>
  <c r="B42" i="6"/>
  <c r="C42" i="6"/>
  <c r="D42" i="6"/>
  <c r="E42" i="6"/>
  <c r="F42" i="6"/>
  <c r="G42" i="6"/>
  <c r="H42" i="6"/>
  <c r="I42" i="6"/>
  <c r="B43" i="6"/>
  <c r="C43" i="6"/>
  <c r="D43" i="6"/>
  <c r="E43" i="6"/>
  <c r="F43" i="6"/>
  <c r="G43" i="6"/>
  <c r="H43" i="6"/>
  <c r="I43" i="6"/>
  <c r="B44" i="6"/>
  <c r="C44" i="6"/>
  <c r="D44" i="6"/>
  <c r="E44" i="6"/>
  <c r="F44" i="6"/>
  <c r="G44" i="6"/>
  <c r="H44" i="6"/>
  <c r="I44" i="6"/>
  <c r="B45" i="6"/>
  <c r="C45" i="6"/>
  <c r="D45" i="6"/>
  <c r="E45" i="6"/>
  <c r="F45" i="6"/>
  <c r="G45" i="6"/>
  <c r="H45" i="6"/>
  <c r="I45" i="6"/>
  <c r="B46" i="6"/>
  <c r="C46" i="6"/>
  <c r="D46" i="6"/>
  <c r="E46" i="6"/>
  <c r="F46" i="6"/>
  <c r="G46" i="6"/>
  <c r="H46" i="6"/>
  <c r="I46" i="6"/>
  <c r="B47" i="6"/>
  <c r="C47" i="6"/>
  <c r="D47" i="6"/>
  <c r="E47" i="6"/>
  <c r="F47" i="6"/>
  <c r="G47" i="6"/>
  <c r="H47" i="6"/>
  <c r="I47" i="6"/>
  <c r="B48" i="6"/>
  <c r="C48" i="6"/>
  <c r="D48" i="6"/>
  <c r="E48" i="6"/>
  <c r="F48" i="6"/>
  <c r="G48" i="6"/>
  <c r="H48" i="6"/>
  <c r="I48" i="6"/>
  <c r="B49" i="6"/>
  <c r="C49" i="6"/>
  <c r="D49" i="6"/>
  <c r="E49" i="6"/>
  <c r="F49" i="6"/>
  <c r="G49" i="6"/>
  <c r="H49" i="6"/>
  <c r="I49" i="6"/>
  <c r="B50" i="6"/>
  <c r="C50" i="6"/>
  <c r="D50" i="6"/>
  <c r="E50" i="6"/>
  <c r="F50" i="6"/>
  <c r="G50" i="6"/>
  <c r="H50" i="6"/>
  <c r="I50" i="6"/>
  <c r="B51" i="6"/>
  <c r="C51" i="6"/>
  <c r="D51" i="6"/>
  <c r="E51" i="6"/>
  <c r="F51" i="6"/>
  <c r="G51" i="6"/>
  <c r="H51" i="6"/>
  <c r="I51" i="6"/>
</calcChain>
</file>

<file path=xl/sharedStrings.xml><?xml version="1.0" encoding="utf-8"?>
<sst xmlns="http://schemas.openxmlformats.org/spreadsheetml/2006/main" count="1058" uniqueCount="215">
  <si>
    <t>Шартты белгілер:</t>
  </si>
  <si>
    <t>«-»  құбылыс жоқ</t>
  </si>
  <si>
    <t>«х» – деректер құпия</t>
  </si>
  <si>
    <t>Жекелеген жағдайларда қорытынды мен қосылғыштар сомасы арасындағы шамалы айырмашылықтар деректерді дөңгелектеумен түсіндіріледі.</t>
  </si>
  <si>
    <t>Әдіснамалық түсініктемелер</t>
  </si>
  <si>
    <t xml:space="preserve"> Мазмұны </t>
  </si>
  <si>
    <t>«0,0» – болмашы шама</t>
  </si>
  <si>
    <t>Үй шаруашылықтарының ақшалай шығыстарыкөрсеткіштері</t>
  </si>
  <si>
    <t>Үй шаруашылықтарының тұтыну шығыстары</t>
  </si>
  <si>
    <t>Үй шаруашылықтарының азық-түлік емес тауарларды сатып алуға жұмсаған шығыстары</t>
  </si>
  <si>
    <t>Үй шаруашылықтарының ақылы қызметтерге жұмсаған шығыстары</t>
  </si>
  <si>
    <t xml:space="preserve">Үй шаруашылықтарының білім беру саласындағы шығыстары </t>
  </si>
  <si>
    <t>Үй шаруашылықтарының денсаулық сақтау саласындағы шығыстары</t>
  </si>
  <si>
    <t>Үй шаруашылықтарының ақшалай табысы</t>
  </si>
  <si>
    <t>Үй шаруашылықтарының тұтынуға пайдаланылған табыстары</t>
  </si>
  <si>
    <t>Жарияланымда үй шаруашылығының ақшалай шығысы және олардың құрылымы, азық-түлік және азық-түлік емес тауарларды сатып алуға кеткен шығыстар және ақылы қызметті ірілендірген топтар бойынша нақтылау туралы мәліметтер, осы жерде үй шаруашылығының ақшалай табыстары және тұтынуға пайдаланылған табыстары, табыстардың құрылымы туралы деректер келтірілген.</t>
  </si>
  <si>
    <t>1.1 Үй шаруашылықтарының ақшалай шығыстары</t>
  </si>
  <si>
    <t>Оның ішінде
В том числе</t>
  </si>
  <si>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</si>
  <si>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</si>
  <si>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</si>
  <si>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</si>
  <si>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</si>
  <si>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</si>
  <si>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</si>
  <si>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</si>
  <si>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</si>
  <si>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</si>
  <si>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Маңғыстау</t>
  </si>
  <si>
    <t>Павлодар</t>
  </si>
  <si>
    <t>Солтүстік Қазақстан</t>
  </si>
  <si>
    <t>Түркістан</t>
  </si>
  <si>
    <t>Алматы қаласы</t>
  </si>
  <si>
    <t>Шымкент қаласы</t>
  </si>
  <si>
    <t>Жалғасы</t>
  </si>
  <si>
    <t>Қалалық жерде</t>
  </si>
  <si>
    <t>Ауылдық жерде</t>
  </si>
  <si>
    <t xml:space="preserve">1.2 Үй шаруашылықтарының тұтыну шығыстары </t>
  </si>
  <si>
    <t>Оның ішінде 
В том числе</t>
  </si>
  <si>
    <t xml:space="preserve">1.3 Үй шаруашылықтарының тамақ өнімдеріне жұмсаған шығыстары </t>
  </si>
  <si>
    <t>1.4 Үй шаруашылықтарының азық-түлік емес тауарларды сатып алуға жұмсаған шығыстары</t>
  </si>
  <si>
    <t xml:space="preserve">Білім беру шығыстары - барлығы </t>
  </si>
  <si>
    <t>Мектепке дейінгі білім беруге төлем</t>
  </si>
  <si>
    <t>Оқулықтар сатып алу</t>
  </si>
  <si>
    <t>Мектеп оқушыларына арналған бірыңғай форма сатып алу</t>
  </si>
  <si>
    <t>Тамақтандыру шығыстары</t>
  </si>
  <si>
    <t>Көлік жолақысы шығыстары</t>
  </si>
  <si>
    <t>Бастауыш білім алу төлемақысы</t>
  </si>
  <si>
    <t>Жалпы орта білім алу төлемақысы</t>
  </si>
  <si>
    <t>Кәсіптік орта білім алу төлемақысы</t>
  </si>
  <si>
    <t>Жоғары білім алу  төлемақысы</t>
  </si>
  <si>
    <t>Білім беруге бейресми шығыстар</t>
  </si>
  <si>
    <t>Студенттер (оқушылар) үшін  тұрғын үй жалдау төлемақысы</t>
  </si>
  <si>
    <t>Репетиторлар қызметтері</t>
  </si>
  <si>
    <t>Ересектер үшін білім беру және өзгелер</t>
  </si>
  <si>
    <t>Денсаулық сақтау шығыстары - барлығы</t>
  </si>
  <si>
    <t>Фармацевтикалық өнімдер</t>
  </si>
  <si>
    <t>Медициналық мақсаттағы өзге де  өнімдер</t>
  </si>
  <si>
    <t>Емдейтін жабдықтар мен аппараттар</t>
  </si>
  <si>
    <t>Медициналық қызметтер</t>
  </si>
  <si>
    <t>Стоматологиялық қызметтер</t>
  </si>
  <si>
    <t>Парамедициналық қызметтер</t>
  </si>
  <si>
    <t>Ауруханалардың қызметтері</t>
  </si>
  <si>
    <t>Денсаулық сақтауға арналған бейресми шығыстар</t>
  </si>
  <si>
    <t>тоқсандағы орташа үй шаруашылығына шаққанда, теңге</t>
  </si>
  <si>
    <t xml:space="preserve">тоқсандағы орташа үй шаруашылығына шаққанда, теңге </t>
  </si>
  <si>
    <t>Барлығы</t>
  </si>
  <si>
    <t>1.1</t>
  </si>
  <si>
    <t>1.2</t>
  </si>
  <si>
    <t>1.3</t>
  </si>
  <si>
    <t>1.4</t>
  </si>
  <si>
    <t>1.5</t>
  </si>
  <si>
    <t>1.6</t>
  </si>
  <si>
    <t>1.7</t>
  </si>
  <si>
    <t>2.1</t>
  </si>
  <si>
    <t>3.1</t>
  </si>
  <si>
    <t xml:space="preserve"> </t>
  </si>
  <si>
    <t>Үй шаруашылықтарының тамақ өнімдеріне жұмсаған шығыстары</t>
  </si>
  <si>
    <t>© Қазақстан Республикасы Стратегиялық жоспарлау және реформалар агенттігі Ұлттық статистика бюросы</t>
  </si>
  <si>
    <t xml:space="preserve">Барлығы </t>
  </si>
  <si>
    <t>Абай</t>
  </si>
  <si>
    <t>Жетісу</t>
  </si>
  <si>
    <t>Ұлытау</t>
  </si>
  <si>
    <t>Шығыс  Қазақстан</t>
  </si>
  <si>
    <t xml:space="preserve">                         Қалалық жерде</t>
  </si>
  <si>
    <t xml:space="preserve">тұтынуға пайдаланылған ақшалай табыс
</t>
  </si>
  <si>
    <t xml:space="preserve">өзінің жеке шаруашылығында өндірілген өнімді тұтыну және заттай көріністе көрсетілген дотациялар мен жеңілдіктер құны
</t>
  </si>
  <si>
    <t xml:space="preserve">Оның ішінде
</t>
  </si>
  <si>
    <t xml:space="preserve">Тұтынуға пайдаланылған табыс, барлығы
</t>
  </si>
  <si>
    <t xml:space="preserve">өзге де табыстар
</t>
  </si>
  <si>
    <t xml:space="preserve">меншіктен 
түскен
 табыс
</t>
  </si>
  <si>
    <t xml:space="preserve">өзге де
ақшалай түсімдер
</t>
  </si>
  <si>
    <t xml:space="preserve">әлеуметтік трасферттер
</t>
  </si>
  <si>
    <t xml:space="preserve">одан
</t>
  </si>
  <si>
    <t xml:space="preserve">зейнетақы
</t>
  </si>
  <si>
    <t xml:space="preserve">жәрдемақы
</t>
  </si>
  <si>
    <t xml:space="preserve">АӘК және тұрғын 
үйлік көмек
</t>
  </si>
  <si>
    <t xml:space="preserve">стипендиялар
</t>
  </si>
  <si>
    <t xml:space="preserve">туыстары мен
таныстарынан
материалдық
көмек, алименттер
</t>
  </si>
  <si>
    <t xml:space="preserve">жалдамалы емес жұмыстан  түскен
 табыс
</t>
  </si>
  <si>
    <t xml:space="preserve">жалдамалы жұмыстан 
түскен табыс
</t>
  </si>
  <si>
    <t xml:space="preserve">еңбек қызметінен
түскен табыстар
</t>
  </si>
  <si>
    <t xml:space="preserve">Ақшалай
 табыс, 
барлығы
</t>
  </si>
  <si>
    <t xml:space="preserve">ауылдық жер
</t>
  </si>
  <si>
    <t xml:space="preserve">қалалық жер
</t>
  </si>
  <si>
    <t xml:space="preserve">Республика бойынша - 
барлығы
</t>
  </si>
  <si>
    <t xml:space="preserve">Республика бойынша - барлығы
</t>
  </si>
  <si>
    <t xml:space="preserve">мейрамхана, кафе және осы сияқты орындар 
</t>
  </si>
  <si>
    <t xml:space="preserve">қонақ үй қызметтері
</t>
  </si>
  <si>
    <t xml:space="preserve">киім тігу, тазалау, жөндеу
</t>
  </si>
  <si>
    <t xml:space="preserve">аяқкиім жөндеу
</t>
  </si>
  <si>
    <t xml:space="preserve">жиһаздарды жөндеу және қалпына келтіру
</t>
  </si>
  <si>
    <t xml:space="preserve">тұрмыстық аспаптар мен металлдан жасалған бұйымдарды жөндеу
</t>
  </si>
  <si>
    <t xml:space="preserve">аудиовизуалдық жабдықтарды, фотоаппаратура- ларды жөндеу
</t>
  </si>
  <si>
    <t xml:space="preserve">өзге де қызметтер
</t>
  </si>
  <si>
    <t xml:space="preserve">Оның ішінде 
</t>
  </si>
  <si>
    <t xml:space="preserve">Ақылы қызметтер, барлығы
</t>
  </si>
  <si>
    <t xml:space="preserve">коммуналдық қызметтер, тұрғын үйді күтіп ұстау және жөндеу
</t>
  </si>
  <si>
    <t xml:space="preserve">білім беру
</t>
  </si>
  <si>
    <t xml:space="preserve">денсаулық сақтау
</t>
  </si>
  <si>
    <t xml:space="preserve">көлік қызметтері
 </t>
  </si>
  <si>
    <t xml:space="preserve">байланыс қызметтері
</t>
  </si>
  <si>
    <t xml:space="preserve">демалыс, ойын-сауық және мәдениет салаларындағы қызметтер
</t>
  </si>
  <si>
    <t xml:space="preserve">газеттер, кітаптар және кеңсе тауарлары
</t>
  </si>
  <si>
    <t xml:space="preserve">жеке күтінуге арналған электр аспаптары
</t>
  </si>
  <si>
    <t xml:space="preserve">жеке бас тазалығына арналған тауарлар
</t>
  </si>
  <si>
    <t xml:space="preserve">басқа санаттарға жатқызылмаған жеке күтіну заттары
</t>
  </si>
  <si>
    <t xml:space="preserve">автокөлік құралдары және жеке көлік құралдары үшін жанар-жағармай материалдары
</t>
  </si>
  <si>
    <t xml:space="preserve">дыбыстық-көрініс жабдықтар және фотоаппаратура, ақпаратты өңдеу жабдықтары
</t>
  </si>
  <si>
    <t xml:space="preserve">телефондық және факсимильдік жабдықтар
</t>
  </si>
  <si>
    <t xml:space="preserve">дем алуға және мәдени шараларға арналған ұзақ пайдаланатын басқа да ірі тауарлар
</t>
  </si>
  <si>
    <t xml:space="preserve">дем алуға, баққа және үй хайуанаттарына арналған басқа да тауарлар мен жабдықтар
</t>
  </si>
  <si>
    <t xml:space="preserve">Азық-түлік емес тауарлар, барлығы
</t>
  </si>
  <si>
    <t xml:space="preserve">киім, мата және аяқ киім
</t>
  </si>
  <si>
    <t xml:space="preserve">жиһаз, үй ішіне керекті заттар және тұрмыстық техника
</t>
  </si>
  <si>
    <t xml:space="preserve">тұрғын үй-жайды ағымдағы күтіп ұстау және жөндеу үшін материалдар
</t>
  </si>
  <si>
    <t xml:space="preserve">сұйытылған газ және отынның өзге де түрлері
</t>
  </si>
  <si>
    <t xml:space="preserve">дәрі-дәрмектер, емдеу жабдықтары және аппаратуралар
</t>
  </si>
  <si>
    <t xml:space="preserve">жемістер
</t>
  </si>
  <si>
    <t xml:space="preserve">көкөністер
</t>
  </si>
  <si>
    <t xml:space="preserve">қант, кондитерлік өнімдер және тәттілер
</t>
  </si>
  <si>
    <t xml:space="preserve">басқа санаттарға жатқызылмаған тамақ өнімдері
</t>
  </si>
  <si>
    <t xml:space="preserve"> алкогольсіз сусындар
</t>
  </si>
  <si>
    <t xml:space="preserve">жұмыртқа
</t>
  </si>
  <si>
    <t xml:space="preserve">ет және ет өнімдері
</t>
  </si>
  <si>
    <t xml:space="preserve">балық және теңіз өнімдері
</t>
  </si>
  <si>
    <t xml:space="preserve">май және тоң май
</t>
  </si>
  <si>
    <t xml:space="preserve">Тамақ өнімдері және алкогольсіз сусындар, барлығы
</t>
  </si>
  <si>
    <t xml:space="preserve">нан өнімдері мен жарма өнімдері
</t>
  </si>
  <si>
    <t xml:space="preserve">сүт өнімдері
</t>
  </si>
  <si>
    <t>3.1  Үй шаруашылықтарының тұтынуға пайдаланылған табыстары</t>
  </si>
  <si>
    <t>2.1 Үй шаруашылықтарының ақшалай табысы</t>
  </si>
  <si>
    <t xml:space="preserve">1.7  Үй шаруашылықтарының денсаулық сақтау саласындағы шығыстары </t>
  </si>
  <si>
    <t>1.6 Үй шаруашылықтарының білім беру саласындағы шығыстары</t>
  </si>
  <si>
    <t xml:space="preserve">1.5  Үй шаруашылықтарының ақылы қызметтерге жұмсаған шығыстары </t>
  </si>
  <si>
    <t xml:space="preserve">Тұтыну шығыстары - барлығы
</t>
  </si>
  <si>
    <t xml:space="preserve">азық-түлiк тауарлары
</t>
  </si>
  <si>
    <t xml:space="preserve">тамақ өнімдері және алкогольсіз сусындар
</t>
  </si>
  <si>
    <t xml:space="preserve">үйден тыс тамақтану
</t>
  </si>
  <si>
    <t xml:space="preserve">алкогольді ішімдіктер
</t>
  </si>
  <si>
    <t xml:space="preserve">темекі бұйымдары
</t>
  </si>
  <si>
    <t xml:space="preserve">азық-түлiк емес тауарлар
</t>
  </si>
  <si>
    <t xml:space="preserve">ақылы қызметтер
</t>
  </si>
  <si>
    <t xml:space="preserve">тұтыну шығыстары
</t>
  </si>
  <si>
    <t xml:space="preserve">Ақшалай шығыстар - барлығы
</t>
  </si>
  <si>
    <t xml:space="preserve">туыстары мен таныстарына материалдық көмек, алименттер
</t>
  </si>
  <si>
    <t xml:space="preserve">салықтар, төлемдер         және басқа төлемақылар
</t>
  </si>
  <si>
    <t xml:space="preserve">кредит пен қарызды өтеу
</t>
  </si>
  <si>
    <t>«...» – деректер жоқ</t>
  </si>
  <si>
    <t>Қазақстан Республикасындағы үй шаруашылықтарын іріктеп зерттеу әдісімен республиканың барлық облыстарында, Астана, Алматы және Шымкент қалаларында тоқсан сайын жүргізіледі. Зерттеу бірліктеріне үй шаруашылықтары және олардың жекелеген мүшелері кіреді.</t>
  </si>
  <si>
    <t>Астана қаласы</t>
  </si>
  <si>
    <t>Жауапты шығарушы:</t>
  </si>
  <si>
    <t>Департамент директоры</t>
  </si>
  <si>
    <t>Тел. +7 7172 749687</t>
  </si>
  <si>
    <t>Н. Белоносова</t>
  </si>
  <si>
    <t xml:space="preserve"> Тел. +7 7172 749022</t>
  </si>
  <si>
    <t>22 серия Тұрмыс деңгейі статистикасы</t>
  </si>
  <si>
    <t>Қазақстан Республикасы үй шаруашылықтарының шығыстары мен табыстары</t>
  </si>
  <si>
    <t xml:space="preserve">Е-mail: d.malikova@aspire.gov.kz </t>
  </si>
  <si>
    <t>Еңбек және тұрмыс деңгейі
статистикасы департаменті</t>
  </si>
  <si>
    <r>
      <rPr>
        <b/>
        <sz val="8"/>
        <rFont val="Roboto"/>
        <charset val="204"/>
      </rPr>
      <t xml:space="preserve">Мекенжай: </t>
    </r>
    <r>
      <rPr>
        <sz val="8"/>
        <rFont val="Roboto"/>
        <charset val="204"/>
      </rPr>
      <t>010000, Астана қаласы</t>
    </r>
  </si>
  <si>
    <t>Мәңгілік ел даңғылы, 8</t>
  </si>
  <si>
    <t xml:space="preserve">Министрліктер үйі, 4 кіреберіс </t>
  </si>
  <si>
    <r>
      <rPr>
        <b/>
        <sz val="8"/>
        <rFont val="Roboto"/>
        <charset val="204"/>
      </rPr>
      <t>Орынд.</t>
    </r>
    <r>
      <rPr>
        <sz val="8"/>
        <rFont val="Roboto"/>
        <charset val="204"/>
      </rPr>
      <t xml:space="preserve"> Д.Маликова</t>
    </r>
  </si>
  <si>
    <r>
      <t xml:space="preserve">Үй шаруашылығы - </t>
    </r>
    <r>
      <rPr>
        <sz val="10"/>
        <color indexed="63"/>
        <rFont val="Roboto"/>
        <charset val="204"/>
      </rPr>
      <t>бірге тұратын, өз табыстары мен мүлкін толықтай немесе ішінара біріктіретін және тауарлар мен көрсетілетін қызметтерді бірлесіп тұтынатын бір немесе одан да көп жеке тұлғалардан құралған экономикалық субъект.</t>
    </r>
  </si>
  <si>
    <r>
      <rPr>
        <b/>
        <sz val="10"/>
        <rFont val="Roboto"/>
        <charset val="204"/>
      </rPr>
      <t>Ақшалай шығыстарға</t>
    </r>
    <r>
      <rPr>
        <sz val="10"/>
        <rFont val="Roboto"/>
        <charset val="204"/>
      </rPr>
      <t xml:space="preserve"> тұтыну шығыстары, туыстар мен таныстарға материалдық көмек, алименттер, салықтар, төлемдер және басқа да төлемақылар, кредит пен қарызды өтеу кіреді.</t>
    </r>
  </si>
  <si>
    <r>
      <rPr>
        <b/>
        <sz val="10"/>
        <rFont val="Roboto"/>
        <charset val="204"/>
      </rPr>
      <t>Тұтыну шығыстары</t>
    </r>
    <r>
      <rPr>
        <sz val="10"/>
        <rFont val="Roboto"/>
        <charset val="204"/>
      </rPr>
      <t xml:space="preserve"> – тұтыну тауарлары мен көрсетілетін қызметтерді сатып алуға бағытталған үй шаруашылықтарының ақшалай шығыстарының бөлігі. Тұтыну шығыстарына азық-түлік тауарлары, азық-түлік емес тауарлар мен ақылы қызметтерді сатып алуға кеткен шығыстар кіреді.</t>
    </r>
  </si>
  <si>
    <r>
      <rPr>
        <b/>
        <sz val="10"/>
        <rFont val="Roboto"/>
        <charset val="204"/>
      </rPr>
      <t>Азық-түлік тауарларының шығыстары</t>
    </r>
    <r>
      <rPr>
        <sz val="10"/>
        <rFont val="Roboto"/>
        <charset val="204"/>
      </rPr>
      <t xml:space="preserve"> тамақ өнімдері мен алкогольсіз сусындарды сатып алуға, үйден тыс тамақтануға (асхана, кафе, мейрамханаларда), алкогольді ішімдіктер мен темекі бұйымдарын сатып алуға кеткен шығыстардан құрылады.</t>
    </r>
  </si>
  <si>
    <r>
      <rPr>
        <b/>
        <sz val="10"/>
        <rFont val="Roboto"/>
        <charset val="204"/>
      </rPr>
      <t>Азық-түлік емес тауарларды сатып алуға кеткен шығыстарға</t>
    </r>
    <r>
      <rPr>
        <sz val="10"/>
        <rFont val="Roboto"/>
        <charset val="204"/>
      </rPr>
      <t xml:space="preserve"> киім, аяқкиім, маталар, жиһаз, үйге қажетті заттар, тұрмыстық техникалар, ұзақ пайдаланатын тауарлар, жеке гигиена заттары, автокөлік құралдары және соларға арналған жанар-жағар май материалдары және басқа да азық-түлік емес тауарларға кеткен шығыстар кіреді.</t>
    </r>
  </si>
  <si>
    <r>
      <rPr>
        <b/>
        <sz val="10"/>
        <rFont val="Roboto"/>
        <charset val="204"/>
      </rPr>
      <t>Ақылы қызметтердің шығыстары</t>
    </r>
    <r>
      <rPr>
        <sz val="10"/>
        <rFont val="Roboto"/>
        <charset val="204"/>
      </rPr>
      <t xml:space="preserve"> тұрғын үй-коммуналдық қызметтердің төлемдері, көлік және байланыс, білім беру, денсаулық сақтау, киімдерді, аяқкиімді, тұрмыстық техниканы, жабдықтарды және басқа да қызмет түрлеріне кеткен шығыстардан құралады.</t>
    </r>
  </si>
  <si>
    <r>
      <rPr>
        <b/>
        <sz val="10"/>
        <rFont val="Roboto"/>
        <charset val="204"/>
      </rPr>
      <t>Тұтыну шығыстарының құрылымын</t>
    </r>
    <r>
      <rPr>
        <sz val="10"/>
        <rFont val="Roboto"/>
        <charset val="204"/>
      </rPr>
      <t xml:space="preserve"> пайдалану түрлері бойынша осы шығыстардың деңгейі мен құрамы анықтайды, яғни тамақ өнімдерін сатып алуға кеткен үй шаруашылығы шығындарының үлесін, үйден тыс тамақтану, алкогольді ішімдіктер, темекі бұйымдары, азық-түлік емес тауарлар мен ақылы қызметтерді сатып алуға кеткен шығындардың үлесін сипаттайды. Тұтыну шығыстарының құрылымы жеке тұтынудың мақсаттары бойынша жіктеуішіне МЖТЖ сәйкес келтірілген.</t>
    </r>
  </si>
  <si>
    <r>
      <rPr>
        <b/>
        <sz val="10"/>
        <rFont val="Roboto"/>
        <charset val="204"/>
      </rPr>
      <t xml:space="preserve">Туысқандар мен таныстарға материалдық көмек, алименттер </t>
    </r>
    <r>
      <rPr>
        <sz val="10"/>
        <rFont val="Roboto"/>
        <charset val="204"/>
      </rPr>
      <t>туыстарға, достарға, таныстарға берілетін өтеусіз ақшалай көмек және кәмелетке толмаған балаларды асырауға; ата-ананың күтіміне; неке бұзылған кезде жұбайына көмек ретінде үй шаруашылығы бюджетінен төленетін алименттер кіреді.</t>
    </r>
  </si>
  <si>
    <r>
      <rPr>
        <b/>
        <sz val="10"/>
        <rFont val="Roboto"/>
        <charset val="204"/>
      </rPr>
      <t>Салықтар, төлемдер және басқа да төлемақылар</t>
    </r>
    <r>
      <rPr>
        <sz val="10"/>
        <rFont val="Roboto"/>
        <charset val="204"/>
      </rPr>
      <t xml:space="preserve"> – жылжымайтын мүліктің, жердің, көлік құралдарының салығы, барлық сақтандыру түрлері бойынша жарналар, мүшелік жарналар, алымдар, айыппұлдар, өсімақылар.</t>
    </r>
  </si>
  <si>
    <r>
      <rPr>
        <b/>
        <sz val="10"/>
        <rFont val="Roboto"/>
        <charset val="204"/>
      </rPr>
      <t>Кредит пен қарызды өтеу</t>
    </r>
    <r>
      <rPr>
        <sz val="10"/>
        <rFont val="Roboto"/>
        <charset val="204"/>
      </rPr>
      <t xml:space="preserve"> – кредит пен қарызды өтеуге төленетін сома.</t>
    </r>
  </si>
  <si>
    <r>
      <rPr>
        <b/>
        <sz val="10"/>
        <rFont val="Roboto"/>
        <charset val="204"/>
      </rPr>
      <t>Ақшалай табыстарға</t>
    </r>
    <r>
      <rPr>
        <sz val="10"/>
        <rFont val="Roboto"/>
        <charset val="204"/>
      </rPr>
      <t xml:space="preserve"> еңбек қызметтері, әлеуметтік трансферттер және өзге де ақшалай түсімдерден түскен табыстар кіреді.</t>
    </r>
  </si>
  <si>
    <r>
      <rPr>
        <b/>
        <sz val="10"/>
        <rFont val="Roboto"/>
        <charset val="204"/>
      </rPr>
      <t>Еңбек қызметінен түскен табыс</t>
    </r>
    <r>
      <rPr>
        <sz val="10"/>
        <rFont val="Roboto"/>
        <charset val="204"/>
      </rPr>
      <t xml:space="preserve"> – бұл жалдану және өз бетінше жұмыспен қамтылудан түскен табыстар. Үй шаруашылығы мен еңбек нарығын зерттеу әдіснамасына сәйкес, ауыл шаруашылығы өнімдерін сатудан түскен табыс еңбек қызметінен түскен табысқа (өз бетінше жұмыспен қамтылудан түскен табыстың құрама бөлігі ретінде) кіреді.</t>
    </r>
  </si>
  <si>
    <r>
      <rPr>
        <b/>
        <sz val="10"/>
        <rFont val="Roboto"/>
        <charset val="204"/>
      </rPr>
      <t>Жалдамалы жұмыстан түскен табыстар</t>
    </r>
    <r>
      <rPr>
        <sz val="10"/>
        <rFont val="Roboto"/>
        <charset val="204"/>
      </rPr>
      <t xml:space="preserve"> – жалақы, ынталандыру жалақыларының барлық түрлері, жалақыға үстемелер, қаламақылар, сыйақылар, жұмыс орны бойынша жұмысшылардың алатын жәрдемақысы.</t>
    </r>
  </si>
  <si>
    <r>
      <rPr>
        <b/>
        <sz val="10"/>
        <rFont val="Roboto"/>
        <charset val="204"/>
      </rPr>
      <t>Өзін-өзі жұмыспен қамтудан түскен табыстар</t>
    </r>
    <r>
      <rPr>
        <sz val="10"/>
        <rFont val="Roboto"/>
        <charset val="204"/>
      </rPr>
      <t xml:space="preserve"> – өз бетінше жұмыспен қамтылу негізінде тауарлар мен қызметтерді өндіруден алынған ақшалай жəне заттай нысандағы табыс.</t>
    </r>
  </si>
  <si>
    <r>
      <rPr>
        <b/>
        <sz val="10"/>
        <rFont val="Roboto"/>
        <charset val="204"/>
      </rPr>
      <t>Әлеуметтік трансферттер</t>
    </r>
    <r>
      <rPr>
        <sz val="10"/>
        <rFont val="Roboto"/>
        <charset val="204"/>
      </rPr>
      <t xml:space="preserve"> – зейнетақы, әлеуметтік мекенжайық және тұрғын үйлік көмек, жәрдемақы және шәкіртақылар.</t>
    </r>
  </si>
  <si>
    <r>
      <rPr>
        <b/>
        <sz val="10"/>
        <rFont val="Roboto"/>
        <charset val="204"/>
      </rPr>
      <t>Өзге де ақшалай табыстары көрсеткіші ақшалай табыстардың</t>
    </r>
    <r>
      <rPr>
        <sz val="10"/>
        <rFont val="Roboto"/>
        <charset val="204"/>
      </rPr>
      <t xml:space="preserve"> мынадай түрлерін: мүліктен, тұрғын үйді жалға беруден, банктердегі салымдар (депозиттер) бойынша пайыздар, лотерея бойынша ұтыс ойындарынан, салымдардан, ойынханалардан, викториналық ойындардан, мұрагерліктен, жол апаты және тағы басқа жағдайларда автокөлік құралдарын сақтандыруға алудан түскен табыстарды есепке алады.</t>
    </r>
  </si>
  <si>
    <r>
      <rPr>
        <b/>
        <sz val="10"/>
        <rFont val="Roboto"/>
        <charset val="204"/>
      </rPr>
      <t>Меншіктен түскен табыс</t>
    </r>
    <r>
      <rPr>
        <sz val="10"/>
        <rFont val="Roboto"/>
        <charset val="204"/>
      </rPr>
      <t xml:space="preserve"> – акциялар және басқа да бағалы қағаздар бойынша дивидендтер мен ұтыстар; қарыз түрінде ұсынылған соманы пайдаланғаны үшін, салымдар бойынша пайыздар; салымдар бойынша ұтыстар; тұрғын үйді, көлік құралдарын, техникаларды, жер учаскелерін жалға беруден түскен табыстар, сондай-ақ ақшалай мәнде, заттай түсімдер түріндегі рантье табыс.</t>
    </r>
  </si>
  <si>
    <r>
      <t>Т</t>
    </r>
    <r>
      <rPr>
        <b/>
        <sz val="10"/>
        <rFont val="Roboto"/>
        <charset val="204"/>
      </rPr>
      <t>уысқандары мен таныстары берген материалдық көмек</t>
    </r>
    <r>
      <rPr>
        <sz val="10"/>
        <rFont val="Roboto"/>
        <charset val="204"/>
      </rPr>
      <t xml:space="preserve"> – туысқандар мен таныстардан өтеусіз алынған сома, сондай-ақшалай көріністегі таза түсім.</t>
    </r>
  </si>
  <si>
    <r>
      <rPr>
        <b/>
        <sz val="10"/>
        <rFont val="Roboto"/>
        <charset val="204"/>
      </rPr>
      <t>Алименттер</t>
    </r>
    <r>
      <rPr>
        <sz val="10"/>
        <rFont val="Roboto"/>
        <charset val="204"/>
      </rPr>
      <t xml:space="preserve"> – неке бұзылғанда кəмелетке толмаған балаларды; ата-аналарын асыруға, жұбайының көмегіне мұқтаждыққа алынған сомалар.</t>
    </r>
  </si>
  <si>
    <r>
      <rPr>
        <b/>
        <sz val="10"/>
        <rFont val="Roboto"/>
        <charset val="204"/>
      </rPr>
      <t>Тұтынуға жұмсаған табыстарына тұтыну шығыстары</t>
    </r>
    <r>
      <rPr>
        <sz val="10"/>
        <rFont val="Roboto"/>
        <charset val="204"/>
      </rPr>
      <t xml:space="preserve"> (өндірістік қызметке және қорланымға ақша қаражатын жұмсаусыз) және өзі өндірген өнімдердің заттай түрдегі құны (ақшалай мәндегі) мен трансферттер кіреді.</t>
    </r>
  </si>
  <si>
    <r>
      <rPr>
        <b/>
        <sz val="10"/>
        <rFont val="Roboto"/>
        <charset val="204"/>
      </rPr>
      <t>Жеке шаруашылықта өндірілген тұтыну өнімдерінің құны</t>
    </r>
    <r>
      <rPr>
        <sz val="10"/>
        <rFont val="Roboto"/>
        <charset val="204"/>
      </rPr>
      <t xml:space="preserve"> – ол жеке шаруашылықта өндірілген немесе туысқандары мен таныстарынан сыйлық ретінде алынған тұтынылған тамақ өнімдері және басқа да тауарлардың құндық бағасы. Тамақ өнімдерінің заттай түсімінің құндық бағасы өңірлердегі тауарларды сатып алудың орташа бағалар бойынша жүргізіледі, ол зерттеу кезеңі ішінде үй шаруашылықтары сатып алған азық-түлік тауарлары саны мен құны туралы деректер негізінде есептелінеді.</t>
    </r>
  </si>
  <si>
    <r>
      <rPr>
        <b/>
        <sz val="10"/>
        <rFont val="Roboto"/>
        <charset val="204"/>
      </rPr>
      <t>Заттай мәнде ұсынылған демеуқаржы мен жеңілдіктердің құны</t>
    </r>
    <r>
      <rPr>
        <sz val="10"/>
        <rFont val="Roboto"/>
        <charset val="204"/>
      </rPr>
      <t xml:space="preserve"> – ол тауарларды сатып алуға немесе қызметтердің төлеміне жұмсалатын әртүрлі демеуқаржылар мен жеңілдіктердің нақты құнын толық немесе жартылай түрде өтеу үшін үй шаруашылығы мүшелерімен алынған ақшалай эквиваленттегі баға. Мұнда сондай-ақ кәсіпорындар, ұйымдар, әкімшіліктер және тағы басқалардан тауарлармен көтермелеудің ақшалай бағасы есептелінеді. Демеуқаржылар мен жеңілдіктер алуда жұмыс берушілермен қатар, барлық деңгейдегі бюджеттегілердікі де есептелінеді. Баға сұралған үй шаруашылығы мүшелерінің сөзі бойынша жүргізіледі.</t>
    </r>
  </si>
  <si>
    <r>
      <t>Электрондық кестеде жарияланған статистикалық деректер</t>
    </r>
    <r>
      <rPr>
        <b/>
        <sz val="10"/>
        <rFont val="Roboto"/>
        <charset val="204"/>
      </rPr>
      <t xml:space="preserve"> тоқсандағы орта есеппен үй шаруашылығына</t>
    </r>
    <r>
      <rPr>
        <sz val="10"/>
        <rFont val="Roboto"/>
        <charset val="204"/>
      </rPr>
      <t xml:space="preserve"> есептелген.</t>
    </r>
  </si>
  <si>
    <t>2025 жылғы IV тоқсан</t>
  </si>
  <si>
    <t>Келесі жариялау күні: 19.06.2026</t>
  </si>
  <si>
    <t>2026 жылғы 19 наурыз</t>
  </si>
  <si>
    <t>...</t>
  </si>
  <si>
    <t>-</t>
  </si>
  <si>
    <t>Бұл жарияланымда 2025 жылғы IV тоқсандағы 11712 үй шаруашылықтарына жүргізілген іріктеп зерттеу нәтижелері бойынша қорытындылар келтірілген.</t>
  </si>
  <si>
    <t>Жариялау күні: 19.03.2026</t>
  </si>
  <si>
    <t>№ 6-4/1656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</si>
</sst>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0"/>
    <numFmt numFmtId="165" formatCode="###\ ###\ ###\ ###\ ##0.0"/>
  </numFmts>
  <fonts count="37">
    <font>
      <sz val="10"/>
      <name val="Arial Cyr"/>
      <charset val="204"/>
    </font>
    <font>
      <sz val="9"/>
      <name val="Calibri"/>
      <family val="2"/>
      <charset val="204"/>
    </font>
    <font>
      <sz val="8"/>
      <name val="Calibri"/>
      <family val="2"/>
      <charset val="204"/>
    </font>
    <font>
      <b/>
      <sz val="10"/>
      <name val="Calibri"/>
      <family val="2"/>
      <charset val="204"/>
    </font>
    <font>
      <b/>
      <sz val="8"/>
      <name val="Calibri"/>
      <family val="2"/>
      <charset val="204"/>
    </font>
    <font>
      <sz val="10"/>
      <name val="Calibri"/>
      <family val="2"/>
      <charset val="204"/>
    </font>
    <font>
      <sz val="10"/>
      <name val="Arial"/>
      <family val="2"/>
      <charset val="204"/>
    </font>
    <font>
      <sz val="11"/>
      <name val="Calibri"/>
      <family val="2"/>
      <charset val="204"/>
    </font>
    <font>
      <sz val="8"/>
      <name val="Arial"/>
      <family val="2"/>
      <charset val="204"/>
    </font>
    <font>
      <sz val="9"/>
      <name val="Arial"/>
      <family val="2"/>
      <charset val="204"/>
    </font>
    <font>
      <sz val="9"/>
      <name val="KZ Arial"/>
      <family val="2"/>
      <charset val="204"/>
    </font>
    <font>
      <b/>
      <sz val="10"/>
      <name val="Arial"/>
      <family val="2"/>
      <charset val="204"/>
    </font>
    <font>
      <sz val="10"/>
      <name val="Calibri"/>
      <family val="2"/>
      <charset val="204"/>
    </font>
    <font>
      <sz val="8"/>
      <name val="Calibri"/>
      <family val="2"/>
      <charset val="204"/>
    </font>
    <font>
      <sz val="8"/>
      <name val="Arial Cyr"/>
      <charset val="204"/>
    </font>
    <font>
      <sz val="10"/>
      <name val="Arial Cyr"/>
      <charset val="204"/>
    </font>
    <font>
      <u/>
      <sz val="8"/>
      <color theme="10"/>
      <name val="Arial Cyr"/>
      <charset val="204"/>
    </font>
    <font>
      <b/>
      <sz val="14"/>
      <name val="Calibri"/>
      <family val="2"/>
      <charset val="204"/>
    </font>
    <font>
      <sz val="14"/>
      <name val="Roboto Light"/>
      <charset val="204"/>
    </font>
    <font>
      <sz val="9"/>
      <name val="Roboto Light"/>
      <charset val="204"/>
    </font>
    <font>
      <sz val="11"/>
      <color theme="1"/>
      <name val="Calibri"/>
      <family val="2"/>
      <charset val="204"/>
      <scheme val="minor"/>
    </font>
    <font>
      <sz val="8"/>
      <name val="Roboto"/>
      <charset val="204"/>
    </font>
    <font>
      <b/>
      <sz val="8"/>
      <name val="Roboto"/>
      <charset val="204"/>
    </font>
    <font>
      <b/>
      <sz val="10"/>
      <name val="Roboto"/>
      <charset val="204"/>
    </font>
    <font>
      <sz val="10"/>
      <name val="Roboto"/>
      <charset val="204"/>
    </font>
    <font>
      <sz val="9"/>
      <name val="Roboto"/>
      <charset val="204"/>
    </font>
    <font>
      <i/>
      <sz val="8"/>
      <name val="Roboto"/>
      <charset val="204"/>
    </font>
    <font>
      <i/>
      <sz val="9"/>
      <name val="Roboto"/>
      <charset val="204"/>
    </font>
    <font>
      <u/>
      <sz val="8"/>
      <color theme="10"/>
      <name val="Roboto"/>
      <charset val="204"/>
    </font>
    <font>
      <i/>
      <sz val="8"/>
      <color indexed="8"/>
      <name val="Roboto"/>
      <charset val="204"/>
    </font>
    <font>
      <sz val="14"/>
      <name val="Roboto"/>
      <charset val="204"/>
    </font>
    <font>
      <b/>
      <sz val="14"/>
      <name val="Roboto"/>
      <charset val="204"/>
    </font>
    <font>
      <b/>
      <sz val="20"/>
      <name val="Roboto"/>
      <charset val="204"/>
    </font>
    <font>
      <sz val="14"/>
      <name val="Arial Cyr"/>
      <charset val="204"/>
    </font>
    <font>
      <sz val="14"/>
      <name val="Calibri"/>
      <family val="2"/>
      <charset val="204"/>
    </font>
    <font>
      <b/>
      <sz val="10"/>
      <color indexed="63"/>
      <name val="Roboto"/>
      <charset val="204"/>
    </font>
    <font>
      <sz val="10"/>
      <color indexed="63"/>
      <name val="Roboto"/>
      <charset val="204"/>
    </font>
  </fonts>
  <fills count="3">
    <fill>
      <patternFill patternType="none"/>
    </fill>
    <fill>
      <patternFill patternType="gray125"/>
    </fill>
    <fill>
      <patternFill patternType="solid">
        <fgColor rgb="FFFFFFFF"/>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s>
  <cellStyleXfs count="4">
    <xf numFmtId="0" fontId="0" fillId="0" borderId="0"/>
    <xf numFmtId="0" fontId="16" fillId="0" borderId="0" applyNumberFormat="0" applyFill="0" applyBorder="0" applyAlignment="0" applyProtection="0">
      <alignment vertical="top"/>
      <protection locked="0"/>
    </xf>
    <xf numFmtId="0" fontId="15" fillId="0" borderId="0"/>
    <xf numFmtId="0" fontId="20" fillId="0" borderId="0"/>
  </cellStyleXfs>
  <cellXfs count="178">
    <xf numFmtId="0" fontId="0" fillId="0" borderId="0" xfId="0"/>
    <xf numFmtId="0" fontId="1" fillId="0" borderId="0" xfId="0" applyFont="1"/>
    <xf numFmtId="0" fontId="1" fillId="0" borderId="0" xfId="0" applyFont="1" applyAlignment="1">
      <alignment vertical="top" wrapText="1"/>
    </xf>
    <xf numFmtId="0" fontId="2" fillId="0" borderId="0" xfId="0" applyFont="1" applyAlignment="1">
      <alignment vertical="top" wrapText="1"/>
    </xf>
    <xf numFmtId="0" fontId="0" fillId="0" borderId="0" xfId="0" applyAlignment="1">
      <alignment vertical="top" wrapText="1"/>
    </xf>
    <xf numFmtId="0" fontId="12" fillId="0" borderId="0" xfId="0" applyFont="1" applyBorder="1"/>
    <xf numFmtId="0" fontId="12" fillId="0" borderId="0" xfId="0" applyFont="1"/>
    <xf numFmtId="0" fontId="12" fillId="0" borderId="0" xfId="0" applyFont="1" applyAlignment="1"/>
    <xf numFmtId="0" fontId="12" fillId="0" borderId="0" xfId="0" applyFont="1" applyAlignment="1">
      <alignment horizontal="center" vertical="center"/>
    </xf>
    <xf numFmtId="0" fontId="12" fillId="0" borderId="0" xfId="0" applyFont="1" applyAlignment="1">
      <alignment horizontal="justify" vertical="top" wrapText="1"/>
    </xf>
    <xf numFmtId="0" fontId="5" fillId="0" borderId="0" xfId="0" applyFont="1"/>
    <xf numFmtId="0" fontId="2" fillId="0" borderId="0" xfId="0" applyFont="1" applyBorder="1"/>
    <xf numFmtId="0" fontId="1" fillId="0" borderId="0" xfId="0" applyFont="1" applyBorder="1"/>
    <xf numFmtId="0" fontId="2" fillId="0" borderId="0" xfId="0" applyFont="1" applyBorder="1" applyAlignment="1">
      <alignment wrapText="1"/>
    </xf>
    <xf numFmtId="0" fontId="2" fillId="0" borderId="0" xfId="0" applyFont="1" applyBorder="1" applyAlignment="1"/>
    <xf numFmtId="0" fontId="6" fillId="0" borderId="0" xfId="0" applyFont="1"/>
    <xf numFmtId="0" fontId="3" fillId="0" borderId="0" xfId="0" applyFont="1" applyAlignment="1"/>
    <xf numFmtId="0" fontId="8" fillId="0" borderId="0" xfId="0" applyFont="1"/>
    <xf numFmtId="0" fontId="8" fillId="0" borderId="0" xfId="0" applyFont="1" applyBorder="1"/>
    <xf numFmtId="164" fontId="9" fillId="0" borderId="0" xfId="0" applyNumberFormat="1" applyFont="1" applyFill="1" applyBorder="1" applyAlignment="1">
      <alignment horizontal="right"/>
    </xf>
    <xf numFmtId="0" fontId="9" fillId="0" borderId="0" xfId="0" applyFont="1"/>
    <xf numFmtId="0" fontId="6" fillId="0" borderId="0" xfId="0" applyFont="1" applyBorder="1"/>
    <xf numFmtId="0" fontId="8" fillId="0" borderId="0" xfId="0" applyFont="1" applyBorder="1" applyAlignment="1">
      <alignment wrapText="1"/>
    </xf>
    <xf numFmtId="0" fontId="2" fillId="0" borderId="0" xfId="0" applyFont="1"/>
    <xf numFmtId="0" fontId="4" fillId="0" borderId="0" xfId="0" applyFont="1" applyAlignment="1"/>
    <xf numFmtId="0" fontId="10" fillId="0" borderId="0" xfId="0" applyFont="1"/>
    <xf numFmtId="0" fontId="5" fillId="0" borderId="0" xfId="0" applyFont="1" applyBorder="1"/>
    <xf numFmtId="0" fontId="1" fillId="0" borderId="0" xfId="0" applyFont="1" applyFill="1" applyBorder="1"/>
    <xf numFmtId="0" fontId="11" fillId="0" borderId="0" xfId="0" applyFont="1" applyBorder="1" applyAlignment="1">
      <alignment vertical="center" wrapText="1"/>
    </xf>
    <xf numFmtId="0" fontId="9" fillId="0" borderId="0" xfId="0" applyFont="1" applyBorder="1"/>
    <xf numFmtId="0" fontId="10" fillId="0" borderId="0" xfId="0" applyFont="1" applyBorder="1"/>
    <xf numFmtId="0" fontId="13" fillId="0" borderId="0" xfId="0" applyFont="1" applyBorder="1"/>
    <xf numFmtId="0" fontId="5" fillId="0" borderId="0" xfId="0" applyFont="1" applyAlignment="1">
      <alignment horizontal="justify" vertical="top" wrapText="1"/>
    </xf>
    <xf numFmtId="164" fontId="9" fillId="0" borderId="0" xfId="0" applyNumberFormat="1" applyFont="1" applyAlignment="1">
      <alignment horizontal="right"/>
    </xf>
    <xf numFmtId="0" fontId="6" fillId="0" borderId="0" xfId="0" applyFont="1" applyBorder="1" applyAlignment="1">
      <alignment vertical="center"/>
    </xf>
    <xf numFmtId="0" fontId="2" fillId="0" borderId="0" xfId="0" applyFont="1" applyBorder="1" applyAlignment="1">
      <alignment horizontal="left" wrapText="1"/>
    </xf>
    <xf numFmtId="0" fontId="5" fillId="0" borderId="0" xfId="0" applyFont="1" applyAlignment="1"/>
    <xf numFmtId="0" fontId="2" fillId="0" borderId="0" xfId="2" applyNumberFormat="1" applyFont="1" applyFill="1" applyBorder="1" applyAlignment="1" applyProtection="1">
      <alignment vertical="top" wrapText="1"/>
    </xf>
    <xf numFmtId="0" fontId="17" fillId="0" borderId="0" xfId="2" applyNumberFormat="1" applyFont="1" applyFill="1" applyBorder="1" applyAlignment="1" applyProtection="1">
      <alignment horizontal="right" vertical="top" wrapText="1"/>
    </xf>
    <xf numFmtId="0" fontId="7" fillId="0" borderId="0" xfId="0" applyFont="1" applyAlignment="1"/>
    <xf numFmtId="0" fontId="0" fillId="0" borderId="0" xfId="0" applyAlignment="1"/>
    <xf numFmtId="0" fontId="5" fillId="0" borderId="0" xfId="2" applyNumberFormat="1" applyFont="1" applyFill="1" applyBorder="1" applyAlignment="1" applyProtection="1"/>
    <xf numFmtId="0" fontId="12" fillId="0" borderId="0" xfId="0" applyFont="1"/>
    <xf numFmtId="0" fontId="19" fillId="0" borderId="0" xfId="0" applyFont="1"/>
    <xf numFmtId="0" fontId="9" fillId="0" borderId="0" xfId="0" applyFont="1" applyBorder="1" applyAlignment="1"/>
    <xf numFmtId="0" fontId="21" fillId="0" borderId="4" xfId="3" applyFont="1" applyBorder="1"/>
    <xf numFmtId="0" fontId="21" fillId="0" borderId="1" xfId="3" applyFont="1" applyBorder="1"/>
    <xf numFmtId="0" fontId="21" fillId="0" borderId="0" xfId="3" applyFont="1" applyBorder="1"/>
    <xf numFmtId="0" fontId="22" fillId="0" borderId="0" xfId="0" applyFont="1" applyBorder="1" applyAlignment="1">
      <alignment horizontal="center" wrapText="1"/>
    </xf>
    <xf numFmtId="0" fontId="21" fillId="0" borderId="0" xfId="0" applyFont="1"/>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22" fillId="0" borderId="0" xfId="0" applyFont="1" applyAlignment="1">
      <alignment horizontal="left" wrapText="1"/>
    </xf>
    <xf numFmtId="164" fontId="21" fillId="0" borderId="0" xfId="0" applyNumberFormat="1" applyFont="1" applyAlignment="1">
      <alignment horizontal="right"/>
    </xf>
    <xf numFmtId="0" fontId="21" fillId="0" borderId="0" xfId="0" applyFont="1" applyAlignment="1">
      <alignment horizontal="left" vertical="center" wrapText="1" indent="1"/>
    </xf>
    <xf numFmtId="0" fontId="21" fillId="0" borderId="0" xfId="0" applyFont="1" applyBorder="1" applyAlignment="1">
      <alignment horizontal="left" vertical="center" wrapText="1" indent="1"/>
    </xf>
    <xf numFmtId="0" fontId="24" fillId="0" borderId="0" xfId="0" applyFont="1"/>
    <xf numFmtId="164" fontId="21" fillId="0" borderId="0" xfId="0" applyNumberFormat="1" applyFont="1" applyBorder="1" applyAlignment="1">
      <alignment horizontal="right"/>
    </xf>
    <xf numFmtId="0" fontId="21" fillId="0" borderId="1" xfId="0" applyFont="1" applyBorder="1" applyAlignment="1">
      <alignment horizontal="left" vertical="center" wrapText="1" indent="1"/>
    </xf>
    <xf numFmtId="164" fontId="21" fillId="0" borderId="1" xfId="0" applyNumberFormat="1" applyFont="1" applyBorder="1" applyAlignment="1">
      <alignment horizontal="right"/>
    </xf>
    <xf numFmtId="0" fontId="21" fillId="0" borderId="4" xfId="0" applyFont="1" applyFill="1" applyBorder="1"/>
    <xf numFmtId="0" fontId="21" fillId="0" borderId="4" xfId="0" applyFont="1" applyBorder="1"/>
    <xf numFmtId="0" fontId="21" fillId="0" borderId="0" xfId="0" applyFont="1" applyFill="1" applyBorder="1"/>
    <xf numFmtId="0" fontId="21" fillId="0" borderId="0" xfId="0" applyFont="1" applyBorder="1"/>
    <xf numFmtId="14" fontId="21" fillId="0" borderId="0" xfId="0" applyNumberFormat="1" applyFont="1" applyFill="1" applyBorder="1" applyAlignment="1">
      <alignment horizontal="left"/>
    </xf>
    <xf numFmtId="0" fontId="22" fillId="0" borderId="11" xfId="0" applyFont="1" applyBorder="1"/>
    <xf numFmtId="0" fontId="21" fillId="0" borderId="4" xfId="0" applyFont="1" applyBorder="1" applyAlignment="1">
      <alignment horizontal="left"/>
    </xf>
    <xf numFmtId="0" fontId="22" fillId="0" borderId="4" xfId="0" applyFont="1" applyBorder="1"/>
    <xf numFmtId="0" fontId="21" fillId="0" borderId="8" xfId="0" applyFont="1" applyFill="1" applyBorder="1"/>
    <xf numFmtId="0" fontId="21" fillId="0" borderId="1" xfId="0" applyFont="1" applyBorder="1"/>
    <xf numFmtId="0" fontId="24" fillId="0" borderId="0" xfId="0" applyFont="1" applyBorder="1"/>
    <xf numFmtId="0" fontId="24" fillId="0" borderId="0" xfId="0" applyFont="1" applyBorder="1" applyAlignment="1"/>
    <xf numFmtId="0" fontId="21" fillId="0" borderId="0" xfId="0" applyFont="1" applyBorder="1" applyAlignment="1"/>
    <xf numFmtId="0" fontId="22" fillId="0" borderId="0" xfId="0" applyFont="1" applyBorder="1" applyAlignment="1">
      <alignment horizontal="left" wrapText="1"/>
    </xf>
    <xf numFmtId="0" fontId="23" fillId="0" borderId="0" xfId="0" applyFont="1" applyBorder="1" applyAlignment="1">
      <alignment vertical="center" wrapText="1"/>
    </xf>
    <xf numFmtId="0" fontId="21" fillId="0" borderId="0" xfId="0" applyFont="1" applyBorder="1" applyAlignment="1">
      <alignment wrapText="1"/>
    </xf>
    <xf numFmtId="0" fontId="21" fillId="0" borderId="3" xfId="0" applyFont="1" applyBorder="1" applyAlignment="1">
      <alignment horizontal="center" wrapText="1"/>
    </xf>
    <xf numFmtId="0" fontId="21" fillId="0" borderId="2" xfId="0" applyFont="1" applyBorder="1" applyAlignment="1">
      <alignment horizontal="center" wrapText="1"/>
    </xf>
    <xf numFmtId="0" fontId="22" fillId="0" borderId="0" xfId="0" applyFont="1" applyBorder="1" applyAlignment="1">
      <alignment wrapText="1"/>
    </xf>
    <xf numFmtId="0" fontId="25" fillId="0" borderId="0" xfId="0" applyFont="1" applyBorder="1"/>
    <xf numFmtId="0" fontId="21" fillId="0" borderId="0" xfId="0" applyFont="1" applyFill="1" applyBorder="1" applyAlignment="1">
      <alignment horizontal="left" wrapText="1"/>
    </xf>
    <xf numFmtId="0" fontId="25" fillId="0" borderId="0" xfId="0" applyFont="1"/>
    <xf numFmtId="0" fontId="21" fillId="0" borderId="1" xfId="0" applyFont="1" applyFill="1" applyBorder="1" applyAlignment="1">
      <alignment wrapText="1"/>
    </xf>
    <xf numFmtId="0" fontId="22" fillId="0" borderId="0" xfId="0" applyFont="1" applyFill="1" applyBorder="1" applyAlignment="1">
      <alignment horizontal="left" vertical="center" wrapText="1" indent="1"/>
    </xf>
    <xf numFmtId="0" fontId="21" fillId="0" borderId="0" xfId="0" applyFont="1" applyFill="1" applyBorder="1" applyAlignment="1">
      <alignment horizontal="left" vertical="center" wrapText="1" indent="1"/>
    </xf>
    <xf numFmtId="0" fontId="21" fillId="0" borderId="1" xfId="0" applyFont="1" applyFill="1" applyBorder="1" applyAlignment="1">
      <alignment horizontal="left" vertical="center" wrapText="1" indent="1"/>
    </xf>
    <xf numFmtId="0" fontId="21" fillId="0" borderId="0" xfId="0" applyFont="1" applyBorder="1" applyAlignment="1">
      <alignment horizontal="right" wrapText="1"/>
    </xf>
    <xf numFmtId="0" fontId="21" fillId="0" borderId="1" xfId="0" applyFont="1" applyBorder="1" applyAlignment="1"/>
    <xf numFmtId="0" fontId="21" fillId="0" borderId="5" xfId="0" applyFont="1" applyBorder="1" applyAlignment="1">
      <alignment wrapText="1"/>
    </xf>
    <xf numFmtId="0" fontId="21" fillId="0" borderId="6" xfId="0" applyFont="1" applyBorder="1" applyAlignment="1">
      <alignment wrapText="1"/>
    </xf>
    <xf numFmtId="0" fontId="26" fillId="0" borderId="1" xfId="0" applyFont="1" applyBorder="1" applyAlignment="1">
      <alignment wrapText="1"/>
    </xf>
    <xf numFmtId="0" fontId="21" fillId="0" borderId="1" xfId="0" applyFont="1" applyBorder="1" applyAlignment="1">
      <alignment horizontal="right" wrapText="1"/>
    </xf>
    <xf numFmtId="0" fontId="27" fillId="0" borderId="0" xfId="0" applyFont="1"/>
    <xf numFmtId="0" fontId="22" fillId="0" borderId="0" xfId="0" applyFont="1" applyAlignment="1">
      <alignment horizontal="center"/>
    </xf>
    <xf numFmtId="0" fontId="26" fillId="0" borderId="0" xfId="0" applyFont="1"/>
    <xf numFmtId="0" fontId="21" fillId="0" borderId="0" xfId="0" applyFont="1" applyAlignment="1">
      <alignment horizontal="right"/>
    </xf>
    <xf numFmtId="0" fontId="22" fillId="0" borderId="0" xfId="0" applyFont="1" applyAlignment="1">
      <alignment horizontal="center" vertical="center" wrapText="1"/>
    </xf>
    <xf numFmtId="0" fontId="26" fillId="0" borderId="0" xfId="0" applyFont="1" applyBorder="1"/>
    <xf numFmtId="0" fontId="21" fillId="0" borderId="9" xfId="0" applyFont="1" applyBorder="1" applyAlignment="1">
      <alignment horizont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3" fillId="0" borderId="0" xfId="0" applyFont="1" applyAlignment="1">
      <alignment horizontal="center"/>
    </xf>
    <xf numFmtId="0" fontId="23" fillId="0" borderId="0" xfId="0" applyFont="1" applyAlignment="1">
      <alignment horizontal="center" vertical="top"/>
    </xf>
    <xf numFmtId="0" fontId="24" fillId="0" borderId="0" xfId="0" applyFont="1" applyAlignment="1"/>
    <xf numFmtId="0" fontId="24" fillId="0" borderId="0" xfId="0" applyFont="1" applyAlignment="1">
      <alignment vertical="top"/>
    </xf>
    <xf numFmtId="0" fontId="24" fillId="0" borderId="0" xfId="0" applyFont="1" applyFill="1" applyAlignment="1">
      <alignment vertical="top"/>
    </xf>
    <xf numFmtId="0" fontId="24" fillId="0" borderId="0" xfId="0" applyFont="1" applyAlignment="1">
      <alignment horizontal="center" vertical="center"/>
    </xf>
    <xf numFmtId="49" fontId="28" fillId="0" borderId="0" xfId="1" applyNumberFormat="1" applyFont="1" applyBorder="1" applyAlignment="1" applyProtection="1">
      <alignment horizontal="center" vertical="center" wrapText="1"/>
    </xf>
    <xf numFmtId="0" fontId="28" fillId="0" borderId="0" xfId="1" applyFont="1" applyBorder="1" applyAlignment="1" applyProtection="1">
      <alignment horizontal="left" wrapText="1" indent="1"/>
    </xf>
    <xf numFmtId="0" fontId="24" fillId="0" borderId="0" xfId="0" applyFont="1" applyAlignment="1">
      <alignment horizontal="justify" vertical="top" wrapText="1"/>
    </xf>
    <xf numFmtId="0" fontId="29" fillId="0" borderId="0" xfId="0" applyFont="1" applyAlignment="1">
      <alignment horizontal="left"/>
    </xf>
    <xf numFmtId="0" fontId="21" fillId="0" borderId="15" xfId="0" applyFont="1" applyFill="1" applyBorder="1" applyAlignment="1">
      <alignment vertical="top" wrapText="1"/>
    </xf>
    <xf numFmtId="0" fontId="21" fillId="0" borderId="0" xfId="0" applyFont="1" applyBorder="1" applyAlignment="1">
      <alignment vertical="top"/>
    </xf>
    <xf numFmtId="0" fontId="30" fillId="0" borderId="0" xfId="2" applyNumberFormat="1" applyFont="1" applyFill="1" applyBorder="1" applyAlignment="1" applyProtection="1"/>
    <xf numFmtId="0" fontId="21" fillId="0" borderId="0" xfId="3" applyFont="1"/>
    <xf numFmtId="0" fontId="24" fillId="0" borderId="9" xfId="0" applyFont="1" applyBorder="1"/>
    <xf numFmtId="0" fontId="21" fillId="0" borderId="1" xfId="0" applyFont="1" applyBorder="1" applyAlignment="1">
      <alignment horizontal="right"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xf numFmtId="0" fontId="30" fillId="0" borderId="0" xfId="0" applyFont="1" applyAlignment="1"/>
    <xf numFmtId="0" fontId="33" fillId="0" borderId="0" xfId="0" applyFont="1" applyAlignment="1"/>
    <xf numFmtId="0" fontId="34" fillId="0" borderId="0" xfId="0" applyFont="1"/>
    <xf numFmtId="0" fontId="24" fillId="0" borderId="0" xfId="0" applyFont="1" applyAlignment="1">
      <alignment horizontal="justify" vertical="top"/>
    </xf>
    <xf numFmtId="0" fontId="35" fillId="0" borderId="0" xfId="0" applyFont="1" applyFill="1" applyAlignment="1">
      <alignment horizontal="justify" vertical="top"/>
    </xf>
    <xf numFmtId="0" fontId="36" fillId="0" borderId="0" xfId="0" applyFont="1" applyFill="1" applyAlignment="1">
      <alignment horizontal="justify" vertical="top"/>
    </xf>
    <xf numFmtId="165" fontId="21" fillId="0" borderId="0" xfId="0" applyNumberFormat="1" applyFont="1" applyAlignment="1">
      <alignment horizontal="right"/>
    </xf>
    <xf numFmtId="0" fontId="31" fillId="0" borderId="0" xfId="2" applyNumberFormat="1" applyFont="1" applyFill="1" applyBorder="1" applyAlignment="1" applyProtection="1">
      <alignment horizontal="left" vertical="center" wrapText="1"/>
    </xf>
    <xf numFmtId="0" fontId="1" fillId="0" borderId="0" xfId="0" applyFont="1" applyAlignment="1">
      <alignment vertical="top" wrapText="1"/>
    </xf>
    <xf numFmtId="0" fontId="32" fillId="2" borderId="0" xfId="2" applyNumberFormat="1" applyFont="1" applyFill="1" applyBorder="1" applyAlignment="1" applyProtection="1">
      <alignment horizontal="left" vertical="top" wrapText="1"/>
    </xf>
    <xf numFmtId="0" fontId="24" fillId="0" borderId="0" xfId="0" applyFont="1" applyAlignment="1"/>
    <xf numFmtId="0" fontId="18" fillId="0" borderId="0" xfId="2" applyNumberFormat="1" applyFont="1" applyFill="1" applyBorder="1" applyAlignment="1" applyProtection="1">
      <alignment horizontal="left" vertical="top" wrapText="1"/>
    </xf>
    <xf numFmtId="0" fontId="30" fillId="0" borderId="0" xfId="2" applyNumberFormat="1" applyFont="1" applyFill="1" applyBorder="1" applyAlignment="1" applyProtection="1">
      <alignment horizontal="left" vertical="top" wrapText="1"/>
    </xf>
    <xf numFmtId="0" fontId="23" fillId="0" borderId="0" xfId="0" applyFont="1" applyBorder="1" applyAlignment="1">
      <alignment horizontal="left" wrapText="1"/>
    </xf>
    <xf numFmtId="0" fontId="24" fillId="0" borderId="0" xfId="0" applyFont="1" applyBorder="1" applyAlignment="1">
      <alignment wrapText="1"/>
    </xf>
    <xf numFmtId="0" fontId="23" fillId="0" borderId="0" xfId="0" applyFont="1" applyAlignment="1">
      <alignment horizontal="center" vertical="top"/>
    </xf>
    <xf numFmtId="0" fontId="24" fillId="0" borderId="0" xfId="0" applyFont="1"/>
    <xf numFmtId="0" fontId="22" fillId="0" borderId="0" xfId="0" applyFont="1" applyAlignment="1">
      <alignment horizontal="center"/>
    </xf>
    <xf numFmtId="0" fontId="23" fillId="0" borderId="0" xfId="0" applyFont="1" applyBorder="1" applyAlignment="1">
      <alignment horizontal="center" wrapText="1"/>
    </xf>
    <xf numFmtId="0" fontId="21" fillId="0" borderId="1" xfId="0" applyFont="1" applyBorder="1" applyAlignment="1">
      <alignment horizontal="right" wrapText="1"/>
    </xf>
    <xf numFmtId="0" fontId="21" fillId="0" borderId="2"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5" xfId="0" applyFont="1" applyBorder="1" applyAlignment="1">
      <alignment horizontal="center" wrapText="1"/>
    </xf>
    <xf numFmtId="0" fontId="21" fillId="0" borderId="6"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vertical="center" wrapText="1"/>
    </xf>
    <xf numFmtId="0" fontId="21" fillId="0" borderId="2" xfId="0" applyFont="1" applyBorder="1" applyAlignment="1">
      <alignment horizontal="center" wrapText="1"/>
    </xf>
    <xf numFmtId="0" fontId="21" fillId="0" borderId="14" xfId="0" applyFont="1" applyBorder="1" applyAlignment="1">
      <alignment horizontal="center" wrapText="1"/>
    </xf>
    <xf numFmtId="0" fontId="23" fillId="0" borderId="0" xfId="0" applyFont="1" applyFill="1" applyBorder="1" applyAlignment="1">
      <alignment horizontal="center" wrapText="1"/>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9" xfId="0" applyFont="1" applyBorder="1" applyAlignment="1">
      <alignment horizontal="center" vertical="center" wrapText="1"/>
    </xf>
    <xf numFmtId="0" fontId="22" fillId="0" borderId="4" xfId="0" applyFont="1" applyBorder="1" applyAlignment="1">
      <alignment horizontal="center"/>
    </xf>
    <xf numFmtId="0" fontId="22" fillId="0" borderId="0" xfId="0" applyFont="1" applyBorder="1" applyAlignment="1">
      <alignment horizontal="center"/>
    </xf>
    <xf numFmtId="0" fontId="22" fillId="0" borderId="0" xfId="0" applyFont="1" applyAlignment="1">
      <alignment horizontal="center" vertical="center" wrapText="1"/>
    </xf>
    <xf numFmtId="0" fontId="21" fillId="0" borderId="3" xfId="0" applyFont="1" applyBorder="1" applyAlignment="1">
      <alignment horizontal="center" vertical="center" wrapText="1"/>
    </xf>
    <xf numFmtId="0" fontId="23" fillId="0" borderId="0" xfId="0" applyFont="1" applyAlignment="1">
      <alignment horizontal="center" wrapText="1"/>
    </xf>
    <xf numFmtId="0" fontId="21" fillId="0" borderId="2" xfId="0" applyFont="1" applyBorder="1" applyAlignment="1">
      <alignment horizontal="center" vertical="top" wrapText="1"/>
    </xf>
    <xf numFmtId="0" fontId="21" fillId="0" borderId="14" xfId="0" applyFont="1" applyBorder="1" applyAlignment="1">
      <alignment horizontal="center" vertical="top" wrapText="1"/>
    </xf>
    <xf numFmtId="0" fontId="22" fillId="0" borderId="4" xfId="0" applyFont="1" applyBorder="1" applyAlignment="1">
      <alignment horizontal="center" wrapText="1"/>
    </xf>
    <xf numFmtId="0" fontId="21" fillId="0" borderId="5"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4" xfId="0" applyFont="1" applyBorder="1" applyAlignment="1">
      <alignment horizontal="center" wrapText="1"/>
    </xf>
    <xf numFmtId="0" fontId="21" fillId="0" borderId="3" xfId="0" applyFont="1" applyBorder="1" applyAlignment="1">
      <alignment horizontal="center" vertical="top" wrapText="1"/>
    </xf>
    <xf numFmtId="0" fontId="23" fillId="0" borderId="0" xfId="0" applyFont="1" applyBorder="1" applyAlignment="1">
      <alignment horizontal="center" vertical="center" wrapText="1"/>
    </xf>
    <xf numFmtId="0" fontId="22" fillId="0" borderId="5" xfId="0" applyFont="1" applyBorder="1" applyAlignment="1">
      <alignment horizontal="center" wrapText="1"/>
    </xf>
    <xf numFmtId="0" fontId="22" fillId="0" borderId="12" xfId="0" applyFont="1" applyBorder="1" applyAlignment="1">
      <alignment horizontal="center" wrapText="1"/>
    </xf>
    <xf numFmtId="0" fontId="23" fillId="0" borderId="0" xfId="0" applyFont="1" applyBorder="1" applyAlignment="1">
      <alignment horizontal="center"/>
    </xf>
    <xf numFmtId="0" fontId="21" fillId="0" borderId="0" xfId="0" applyFont="1" applyBorder="1" applyAlignment="1">
      <alignment horizontal="right" wrapText="1"/>
    </xf>
    <xf numFmtId="0" fontId="21" fillId="0" borderId="3" xfId="0" applyFont="1" applyBorder="1" applyAlignment="1">
      <alignment horizontal="center" wrapText="1"/>
    </xf>
    <xf numFmtId="0" fontId="21" fillId="0" borderId="3" xfId="0" applyFont="1" applyBorder="1" applyAlignment="1">
      <alignment horizontal="center"/>
    </xf>
    <xf numFmtId="0" fontId="21" fillId="0" borderId="3" xfId="0" applyFont="1" applyBorder="1" applyAlignment="1">
      <alignment horizontal="center" vertical="center"/>
    </xf>
    <xf numFmtId="0" fontId="21" fillId="0" borderId="0" xfId="0" applyFont="1"/>
  </cellXfs>
  <cellStyles count="4">
    <cellStyle name="Гиперссылка" xfId="1" builtinId="8"/>
    <cellStyle name="Обычный" xfId="0" builtinId="0"/>
    <cellStyle name="Обычный 2" xfId="2" xr:uid="{00000000-0005-0000-0000-000002000000}"/>
    <cellStyle name="Обычный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233219</xdr:colOff>
      <xdr:row>2</xdr:row>
      <xdr:rowOff>268674</xdr:rowOff>
    </xdr:to>
    <xdr:pic>
      <xdr:nvPicPr>
        <xdr:cNvPr id="2" name="Рисунок 1">
          <a:extLst>
            <a:ext uri="{FF2B5EF4-FFF2-40B4-BE49-F238E27FC236}">
              <a16:creationId xmlns:a16="http://schemas.microsoft.com/office/drawing/2014/main" id="{253E0CAF-C08C-4035-B93A-1FE04D7FD570}"/>
            </a:ext>
          </a:extLst>
        </xdr:cNvPr>
        <xdr:cNvPicPr>
          <a:picLocks noChangeAspect="1"/>
        </xdr:cNvPicPr>
      </xdr:nvPicPr>
      <xdr:blipFill>
        <a:blip xmlns:r="http://schemas.openxmlformats.org/officeDocument/2006/relationships" r:embed="rId1"/>
        <a:stretch>
          <a:fillRect/>
        </a:stretch>
      </xdr:blipFill>
      <xdr:spPr>
        <a:xfrm>
          <a:off x="0" y="0"/>
          <a:ext cx="3840813" cy="7925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52;&#1086;&#1080;%20&#1076;&#1086;&#1082;&#1091;&#1084;&#1077;&#1085;&#1090;&#1099;/&#1044;&#1086;&#1082;&#1091;&#1084;&#1077;&#1085;&#1090;&#1099;%20&#1087;&#1086;%20&#1054;&#1044;&#1061;/&#1041;&#1102;&#1083;&#1083;&#1077;&#1090;&#1077;&#1085;&#1100;%20&#1056;&#1048;&#1044;%20&#1076;&#1086;&#1084;&#1086;&#1093;&#1086;&#1079;&#1103;&#1081;&#1089;&#1090;&#1074;/&#1044;&#1048;&#1056;&#1044;&#1061;%20&#1079;&#1072;%202025%20&#1075;&#1086;&#1076;/4%20&#1082;&#1074;&#1072;&#1088;&#1090;&#1072;&#1083;/&#1056;&#1080;&#1044;&#1076;&#1093;4&#1082;&#1074;2025/tdx2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1086;&#1080;%20&#1076;&#1086;&#1082;&#1091;&#1084;&#1077;&#1085;&#1090;&#1099;/&#1044;&#1086;&#1082;&#1091;&#1084;&#1077;&#1085;&#1090;&#1099;%20&#1087;&#1086;%20&#1054;&#1044;&#1061;/&#1041;&#1102;&#1083;&#1083;&#1077;&#1090;&#1077;&#1085;&#1100;%20&#1056;&#1048;&#1044;%20&#1076;&#1086;&#1084;&#1086;&#1093;&#1086;&#1079;&#1103;&#1081;&#1089;&#1090;&#1074;/&#1044;&#1048;&#1056;&#1044;&#1061;%20&#1079;&#1072;%202025%20&#1075;&#1086;&#1076;/4%20&#1082;&#1074;&#1072;&#1088;&#1090;&#1072;&#1083;/&#1056;&#1080;&#1044;&#1076;&#1093;4&#1082;&#1074;2025/tdx2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2;&#1086;&#1080;%20&#1076;&#1086;&#1082;&#1091;&#1084;&#1077;&#1085;&#1090;&#1099;/&#1044;&#1086;&#1082;&#1091;&#1084;&#1077;&#1085;&#1090;&#1099;%20&#1087;&#1086;%20&#1054;&#1044;&#1061;/&#1041;&#1102;&#1083;&#1083;&#1077;&#1090;&#1077;&#1085;&#1100;%20&#1056;&#1048;&#1044;%20&#1076;&#1086;&#1084;&#1086;&#1093;&#1086;&#1079;&#1103;&#1081;&#1089;&#1090;&#1074;/&#1044;&#1048;&#1056;&#1044;&#1061;%20&#1079;&#1072;%202025%20&#1075;&#1086;&#1076;/4%20&#1082;&#1074;&#1072;&#1088;&#1090;&#1072;&#1083;/&#1056;&#1080;&#1044;&#1076;&#1093;4&#1082;&#1074;2025/tdx2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52;&#1086;&#1080;%20&#1076;&#1086;&#1082;&#1091;&#1084;&#1077;&#1085;&#1090;&#1099;/&#1044;&#1086;&#1082;&#1091;&#1084;&#1077;&#1085;&#1090;&#1099;%20&#1087;&#1086;%20&#1054;&#1044;&#1061;/&#1041;&#1102;&#1083;&#1083;&#1077;&#1090;&#1077;&#1085;&#1100;%20&#1056;&#1048;&#1044;%20&#1076;&#1086;&#1084;&#1086;&#1093;&#1086;&#1079;&#1103;&#1081;&#1089;&#1090;&#1074;/&#1044;&#1048;&#1056;&#1044;&#1061;%20&#1079;&#1072;%202025%20&#1075;&#1086;&#1076;/4%20&#1082;&#1074;&#1072;&#1088;&#1090;&#1072;&#1083;/&#1056;&#1080;&#1044;&#1076;&#1093;4&#1082;&#1074;2025/tdx5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52;&#1086;&#1080;%20&#1076;&#1086;&#1082;&#1091;&#1084;&#1077;&#1085;&#1090;&#1099;/&#1044;&#1086;&#1082;&#1091;&#1084;&#1077;&#1085;&#1090;&#1099;%20&#1087;&#1086;%20&#1054;&#1044;&#1061;/&#1041;&#1102;&#1083;&#1083;&#1077;&#1090;&#1077;&#1085;&#1100;%20&#1056;&#1048;&#1044;%20&#1076;&#1086;&#1084;&#1086;&#1093;&#1086;&#1079;&#1103;&#1081;&#1089;&#1090;&#1074;/&#1044;&#1048;&#1056;&#1044;&#1061;%20&#1079;&#1072;%202025%20&#1075;&#1086;&#1076;/4%20&#1082;&#1074;&#1072;&#1088;&#1090;&#1072;&#1083;/&#1056;&#1080;&#1044;&#1076;&#1093;4&#1082;&#1074;2025/tdx5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3">
          <cell r="B13">
            <v>1106871</v>
          </cell>
          <cell r="C13">
            <v>1017398</v>
          </cell>
          <cell r="D13">
            <v>579685</v>
          </cell>
          <cell r="E13">
            <v>235638</v>
          </cell>
          <cell r="F13">
            <v>202075</v>
          </cell>
          <cell r="G13">
            <v>21100</v>
          </cell>
          <cell r="H13">
            <v>817</v>
          </cell>
          <cell r="I13">
            <v>67556</v>
          </cell>
        </row>
        <row r="14">
          <cell r="B14">
            <v>1035302</v>
          </cell>
          <cell r="C14">
            <v>948182</v>
          </cell>
          <cell r="D14">
            <v>557977</v>
          </cell>
          <cell r="E14">
            <v>241975</v>
          </cell>
          <cell r="F14">
            <v>148230</v>
          </cell>
          <cell r="G14">
            <v>46106</v>
          </cell>
          <cell r="H14">
            <v>425</v>
          </cell>
          <cell r="I14">
            <v>40589</v>
          </cell>
        </row>
        <row r="15">
          <cell r="B15">
            <v>1039901</v>
          </cell>
          <cell r="C15">
            <v>906781</v>
          </cell>
          <cell r="D15">
            <v>479101</v>
          </cell>
          <cell r="E15">
            <v>270409</v>
          </cell>
          <cell r="F15">
            <v>157271</v>
          </cell>
          <cell r="G15">
            <v>21751</v>
          </cell>
          <cell r="H15">
            <v>409</v>
          </cell>
          <cell r="I15">
            <v>110960</v>
          </cell>
        </row>
        <row r="16">
          <cell r="B16">
            <v>1158856</v>
          </cell>
          <cell r="C16">
            <v>1017442</v>
          </cell>
          <cell r="D16">
            <v>594621</v>
          </cell>
          <cell r="E16">
            <v>224181</v>
          </cell>
          <cell r="F16">
            <v>198640</v>
          </cell>
          <cell r="G16">
            <v>19817</v>
          </cell>
          <cell r="H16">
            <v>946</v>
          </cell>
          <cell r="I16">
            <v>120651</v>
          </cell>
        </row>
        <row r="17">
          <cell r="B17">
            <v>1082702</v>
          </cell>
          <cell r="C17">
            <v>1010209</v>
          </cell>
          <cell r="D17">
            <v>602574</v>
          </cell>
          <cell r="E17">
            <v>224980</v>
          </cell>
          <cell r="F17">
            <v>182655</v>
          </cell>
          <cell r="G17">
            <v>2522</v>
          </cell>
          <cell r="H17">
            <v>535</v>
          </cell>
          <cell r="I17">
            <v>69436</v>
          </cell>
        </row>
        <row r="18">
          <cell r="B18">
            <v>1192918</v>
          </cell>
          <cell r="C18">
            <v>1048596</v>
          </cell>
          <cell r="D18">
            <v>632082</v>
          </cell>
          <cell r="E18">
            <v>237765</v>
          </cell>
          <cell r="F18">
            <v>178749</v>
          </cell>
          <cell r="G18">
            <v>47431</v>
          </cell>
          <cell r="H18">
            <v>715</v>
          </cell>
          <cell r="I18">
            <v>96176</v>
          </cell>
        </row>
        <row r="19">
          <cell r="B19">
            <v>911733</v>
          </cell>
          <cell r="C19">
            <v>850559</v>
          </cell>
          <cell r="D19">
            <v>506114</v>
          </cell>
          <cell r="E19">
            <v>180468</v>
          </cell>
          <cell r="F19">
            <v>163977</v>
          </cell>
          <cell r="G19">
            <v>6790</v>
          </cell>
          <cell r="H19">
            <v>798</v>
          </cell>
          <cell r="I19">
            <v>53586</v>
          </cell>
        </row>
        <row r="20">
          <cell r="B20">
            <v>1058676</v>
          </cell>
          <cell r="C20">
            <v>1025035</v>
          </cell>
          <cell r="D20">
            <v>620195</v>
          </cell>
          <cell r="E20">
            <v>223734</v>
          </cell>
          <cell r="F20">
            <v>181106</v>
          </cell>
          <cell r="G20">
            <v>7854</v>
          </cell>
          <cell r="H20">
            <v>361</v>
          </cell>
          <cell r="I20">
            <v>25426</v>
          </cell>
        </row>
        <row r="21">
          <cell r="B21">
            <v>1107497</v>
          </cell>
          <cell r="C21">
            <v>1026946</v>
          </cell>
          <cell r="D21">
            <v>675860</v>
          </cell>
          <cell r="E21">
            <v>207529</v>
          </cell>
          <cell r="F21">
            <v>143557</v>
          </cell>
          <cell r="G21">
            <v>11039</v>
          </cell>
          <cell r="H21">
            <v>424</v>
          </cell>
          <cell r="I21">
            <v>69088</v>
          </cell>
        </row>
        <row r="22">
          <cell r="B22">
            <v>1226224</v>
          </cell>
          <cell r="C22">
            <v>1057397</v>
          </cell>
          <cell r="D22">
            <v>542495</v>
          </cell>
          <cell r="E22">
            <v>296803</v>
          </cell>
          <cell r="F22">
            <v>218099</v>
          </cell>
          <cell r="G22">
            <v>51915</v>
          </cell>
          <cell r="H22">
            <v>326</v>
          </cell>
          <cell r="I22">
            <v>116586</v>
          </cell>
        </row>
        <row r="23">
          <cell r="B23">
            <v>911102</v>
          </cell>
          <cell r="C23">
            <v>827567</v>
          </cell>
          <cell r="D23">
            <v>446241</v>
          </cell>
          <cell r="E23">
            <v>217833</v>
          </cell>
          <cell r="F23">
            <v>163493</v>
          </cell>
          <cell r="G23">
            <v>24102</v>
          </cell>
          <cell r="H23">
            <v>1631</v>
          </cell>
          <cell r="I23">
            <v>57802</v>
          </cell>
        </row>
        <row r="24">
          <cell r="B24">
            <v>1214247</v>
          </cell>
          <cell r="C24">
            <v>1045196</v>
          </cell>
          <cell r="D24">
            <v>586190</v>
          </cell>
          <cell r="E24">
            <v>259847</v>
          </cell>
          <cell r="F24">
            <v>199159</v>
          </cell>
          <cell r="G24">
            <v>30706</v>
          </cell>
          <cell r="H24">
            <v>745</v>
          </cell>
          <cell r="I24">
            <v>137600</v>
          </cell>
        </row>
        <row r="25">
          <cell r="B25">
            <v>1155506</v>
          </cell>
          <cell r="C25">
            <v>1116649</v>
          </cell>
          <cell r="D25">
            <v>660416</v>
          </cell>
          <cell r="E25">
            <v>247026</v>
          </cell>
          <cell r="F25">
            <v>209207</v>
          </cell>
          <cell r="G25">
            <v>5477</v>
          </cell>
          <cell r="H25">
            <v>1028</v>
          </cell>
          <cell r="I25">
            <v>32352</v>
          </cell>
        </row>
        <row r="26">
          <cell r="B26">
            <v>1173688</v>
          </cell>
          <cell r="C26">
            <v>1025366</v>
          </cell>
          <cell r="D26">
            <v>569301</v>
          </cell>
          <cell r="E26">
            <v>260406</v>
          </cell>
          <cell r="F26">
            <v>195659</v>
          </cell>
          <cell r="G26">
            <v>48978</v>
          </cell>
          <cell r="H26">
            <v>1155</v>
          </cell>
          <cell r="I26">
            <v>98189</v>
          </cell>
        </row>
        <row r="27">
          <cell r="B27">
            <v>905920</v>
          </cell>
          <cell r="C27">
            <v>812794</v>
          </cell>
          <cell r="D27">
            <v>435928</v>
          </cell>
          <cell r="E27">
            <v>236466</v>
          </cell>
          <cell r="F27">
            <v>140400</v>
          </cell>
          <cell r="G27">
            <v>34573</v>
          </cell>
          <cell r="H27">
            <v>962</v>
          </cell>
          <cell r="I27">
            <v>57591</v>
          </cell>
        </row>
        <row r="28">
          <cell r="B28">
            <v>1162880</v>
          </cell>
          <cell r="C28">
            <v>1100629</v>
          </cell>
          <cell r="D28">
            <v>681335</v>
          </cell>
          <cell r="E28">
            <v>239969</v>
          </cell>
          <cell r="F28">
            <v>179325</v>
          </cell>
          <cell r="G28">
            <v>13133</v>
          </cell>
          <cell r="H28">
            <v>798</v>
          </cell>
          <cell r="I28">
            <v>48320</v>
          </cell>
        </row>
        <row r="29">
          <cell r="B29">
            <v>1401122</v>
          </cell>
          <cell r="C29">
            <v>1132223</v>
          </cell>
          <cell r="D29">
            <v>639477</v>
          </cell>
          <cell r="E29">
            <v>289077</v>
          </cell>
          <cell r="F29">
            <v>203669</v>
          </cell>
          <cell r="G29">
            <v>17237</v>
          </cell>
          <cell r="H29">
            <v>686</v>
          </cell>
          <cell r="I29">
            <v>250976</v>
          </cell>
        </row>
        <row r="30">
          <cell r="B30">
            <v>839849</v>
          </cell>
          <cell r="C30">
            <v>783396</v>
          </cell>
          <cell r="D30">
            <v>462834</v>
          </cell>
          <cell r="E30">
            <v>167380</v>
          </cell>
          <cell r="F30">
            <v>153182</v>
          </cell>
          <cell r="G30">
            <v>17564</v>
          </cell>
          <cell r="H30">
            <v>890</v>
          </cell>
          <cell r="I30">
            <v>37999</v>
          </cell>
        </row>
        <row r="31">
          <cell r="B31">
            <v>1213872</v>
          </cell>
          <cell r="C31">
            <v>1077894</v>
          </cell>
          <cell r="D31">
            <v>605872</v>
          </cell>
          <cell r="E31">
            <v>215915</v>
          </cell>
          <cell r="F31">
            <v>256107</v>
          </cell>
          <cell r="G31">
            <v>23406</v>
          </cell>
          <cell r="H31">
            <v>1585</v>
          </cell>
          <cell r="I31">
            <v>110987</v>
          </cell>
        </row>
        <row r="32">
          <cell r="B32">
            <v>1259356</v>
          </cell>
          <cell r="C32">
            <v>1213504</v>
          </cell>
          <cell r="D32">
            <v>653223</v>
          </cell>
          <cell r="E32">
            <v>263924</v>
          </cell>
          <cell r="F32">
            <v>296357</v>
          </cell>
          <cell r="G32">
            <v>16172</v>
          </cell>
          <cell r="H32">
            <v>881</v>
          </cell>
          <cell r="I32">
            <v>28799</v>
          </cell>
        </row>
        <row r="33">
          <cell r="B33">
            <v>903451</v>
          </cell>
          <cell r="C33">
            <v>886797</v>
          </cell>
          <cell r="D33">
            <v>511061</v>
          </cell>
          <cell r="E33">
            <v>197060</v>
          </cell>
          <cell r="F33">
            <v>178676</v>
          </cell>
          <cell r="G33">
            <v>5154</v>
          </cell>
          <cell r="H33">
            <v>401</v>
          </cell>
          <cell r="I33">
            <v>11099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3">
          <cell r="B13">
            <v>1124702</v>
          </cell>
          <cell r="C13">
            <v>1032045</v>
          </cell>
          <cell r="D13">
            <v>582763</v>
          </cell>
          <cell r="E13">
            <v>227039</v>
          </cell>
          <cell r="F13">
            <v>222243</v>
          </cell>
          <cell r="G13">
            <v>22176</v>
          </cell>
          <cell r="H13">
            <v>871</v>
          </cell>
          <cell r="I13">
            <v>69610</v>
          </cell>
        </row>
        <row r="14">
          <cell r="B14">
            <v>1063584</v>
          </cell>
          <cell r="C14">
            <v>957780</v>
          </cell>
          <cell r="D14">
            <v>616129</v>
          </cell>
          <cell r="E14">
            <v>195008</v>
          </cell>
          <cell r="F14">
            <v>146643</v>
          </cell>
          <cell r="G14">
            <v>52467</v>
          </cell>
          <cell r="H14">
            <v>604</v>
          </cell>
          <cell r="I14">
            <v>52733</v>
          </cell>
        </row>
        <row r="15">
          <cell r="B15">
            <v>1053237</v>
          </cell>
          <cell r="C15">
            <v>913009</v>
          </cell>
          <cell r="D15">
            <v>487618</v>
          </cell>
          <cell r="E15">
            <v>254168</v>
          </cell>
          <cell r="F15">
            <v>171223</v>
          </cell>
          <cell r="G15">
            <v>20145</v>
          </cell>
          <cell r="H15">
            <v>431</v>
          </cell>
          <cell r="I15">
            <v>119652</v>
          </cell>
        </row>
        <row r="16">
          <cell r="B16">
            <v>1237905</v>
          </cell>
          <cell r="C16">
            <v>1079171</v>
          </cell>
          <cell r="D16">
            <v>631881</v>
          </cell>
          <cell r="E16">
            <v>231831</v>
          </cell>
          <cell r="F16">
            <v>215459</v>
          </cell>
          <cell r="G16">
            <v>21248</v>
          </cell>
          <cell r="H16">
            <v>1213</v>
          </cell>
          <cell r="I16">
            <v>136273</v>
          </cell>
        </row>
        <row r="17">
          <cell r="B17">
            <v>909791</v>
          </cell>
          <cell r="C17">
            <v>846600</v>
          </cell>
          <cell r="D17">
            <v>480226</v>
          </cell>
          <cell r="E17">
            <v>176469</v>
          </cell>
          <cell r="F17">
            <v>189905</v>
          </cell>
          <cell r="G17">
            <v>2479</v>
          </cell>
          <cell r="H17">
            <v>173</v>
          </cell>
          <cell r="I17">
            <v>60539</v>
          </cell>
        </row>
        <row r="18">
          <cell r="B18">
            <v>1223542</v>
          </cell>
          <cell r="C18">
            <v>1066431</v>
          </cell>
          <cell r="D18">
            <v>643227</v>
          </cell>
          <cell r="E18">
            <v>219071</v>
          </cell>
          <cell r="F18">
            <v>204133</v>
          </cell>
          <cell r="G18">
            <v>42390</v>
          </cell>
          <cell r="H18">
            <v>581</v>
          </cell>
          <cell r="I18">
            <v>114140</v>
          </cell>
        </row>
        <row r="19">
          <cell r="B19">
            <v>925510</v>
          </cell>
          <cell r="C19">
            <v>870362</v>
          </cell>
          <cell r="D19">
            <v>506114</v>
          </cell>
          <cell r="E19">
            <v>182821</v>
          </cell>
          <cell r="F19">
            <v>181427</v>
          </cell>
          <cell r="G19">
            <v>8817</v>
          </cell>
          <cell r="H19">
            <v>1146</v>
          </cell>
          <cell r="I19">
            <v>45185</v>
          </cell>
        </row>
        <row r="20">
          <cell r="B20">
            <v>1065027</v>
          </cell>
          <cell r="C20">
            <v>1009004</v>
          </cell>
          <cell r="D20">
            <v>586297</v>
          </cell>
          <cell r="E20">
            <v>226575</v>
          </cell>
          <cell r="F20">
            <v>196132</v>
          </cell>
          <cell r="G20">
            <v>13816</v>
          </cell>
          <cell r="H20">
            <v>289</v>
          </cell>
          <cell r="I20">
            <v>41918</v>
          </cell>
        </row>
        <row r="21">
          <cell r="B21">
            <v>1278531</v>
          </cell>
          <cell r="C21">
            <v>1164868</v>
          </cell>
          <cell r="D21">
            <v>750822</v>
          </cell>
          <cell r="E21">
            <v>244042</v>
          </cell>
          <cell r="F21">
            <v>170004</v>
          </cell>
          <cell r="G21">
            <v>15661</v>
          </cell>
          <cell r="H21">
            <v>560</v>
          </cell>
          <cell r="I21">
            <v>97442</v>
          </cell>
        </row>
        <row r="22">
          <cell r="B22">
            <v>1207892</v>
          </cell>
          <cell r="C22">
            <v>1048759</v>
          </cell>
          <cell r="D22">
            <v>544250</v>
          </cell>
          <cell r="E22">
            <v>282470</v>
          </cell>
          <cell r="F22">
            <v>222039</v>
          </cell>
          <cell r="G22">
            <v>46426</v>
          </cell>
          <cell r="H22">
            <v>335</v>
          </cell>
          <cell r="I22">
            <v>112372</v>
          </cell>
        </row>
        <row r="23">
          <cell r="B23">
            <v>922411</v>
          </cell>
          <cell r="C23">
            <v>830793</v>
          </cell>
          <cell r="D23">
            <v>459046</v>
          </cell>
          <cell r="E23">
            <v>189606</v>
          </cell>
          <cell r="F23">
            <v>182141</v>
          </cell>
          <cell r="G23">
            <v>23585</v>
          </cell>
          <cell r="H23">
            <v>1794</v>
          </cell>
          <cell r="I23">
            <v>66239</v>
          </cell>
        </row>
        <row r="24">
          <cell r="B24">
            <v>1081552</v>
          </cell>
          <cell r="C24">
            <v>929273</v>
          </cell>
          <cell r="D24">
            <v>548643</v>
          </cell>
          <cell r="E24">
            <v>187802</v>
          </cell>
          <cell r="F24">
            <v>192828</v>
          </cell>
          <cell r="G24">
            <v>8960</v>
          </cell>
          <cell r="H24">
            <v>652</v>
          </cell>
          <cell r="I24">
            <v>142667</v>
          </cell>
        </row>
        <row r="25">
          <cell r="B25">
            <v>1087441</v>
          </cell>
          <cell r="C25">
            <v>1042979</v>
          </cell>
          <cell r="D25">
            <v>620287</v>
          </cell>
          <cell r="E25">
            <v>211870</v>
          </cell>
          <cell r="F25">
            <v>210822</v>
          </cell>
          <cell r="G25">
            <v>9829</v>
          </cell>
          <cell r="H25">
            <v>401</v>
          </cell>
          <cell r="I25">
            <v>34232</v>
          </cell>
        </row>
        <row r="26">
          <cell r="B26">
            <v>1240230</v>
          </cell>
          <cell r="C26">
            <v>1086353</v>
          </cell>
          <cell r="D26">
            <v>610560</v>
          </cell>
          <cell r="E26">
            <v>254462</v>
          </cell>
          <cell r="F26">
            <v>221331</v>
          </cell>
          <cell r="G26">
            <v>53236</v>
          </cell>
          <cell r="H26">
            <v>1090</v>
          </cell>
          <cell r="I26">
            <v>99551</v>
          </cell>
        </row>
        <row r="27">
          <cell r="B27">
            <v>953501</v>
          </cell>
          <cell r="C27">
            <v>857554</v>
          </cell>
          <cell r="D27">
            <v>483781</v>
          </cell>
          <cell r="E27">
            <v>200354</v>
          </cell>
          <cell r="F27">
            <v>173419</v>
          </cell>
          <cell r="G27">
            <v>32374</v>
          </cell>
          <cell r="H27">
            <v>1457</v>
          </cell>
          <cell r="I27">
            <v>62116</v>
          </cell>
        </row>
        <row r="28">
          <cell r="B28">
            <v>1195186</v>
          </cell>
          <cell r="C28">
            <v>1128060</v>
          </cell>
          <cell r="D28">
            <v>703176</v>
          </cell>
          <cell r="E28">
            <v>217787</v>
          </cell>
          <cell r="F28">
            <v>207097</v>
          </cell>
          <cell r="G28">
            <v>30001</v>
          </cell>
          <cell r="H28">
            <v>275</v>
          </cell>
          <cell r="I28">
            <v>36850</v>
          </cell>
        </row>
        <row r="29">
          <cell r="B29">
            <v>1381210</v>
          </cell>
          <cell r="C29">
            <v>1126341</v>
          </cell>
          <cell r="D29">
            <v>645867</v>
          </cell>
          <cell r="E29">
            <v>267650</v>
          </cell>
          <cell r="F29">
            <v>212824</v>
          </cell>
          <cell r="G29">
            <v>15506</v>
          </cell>
          <cell r="H29">
            <v>599</v>
          </cell>
          <cell r="I29">
            <v>238764</v>
          </cell>
        </row>
        <row r="30">
          <cell r="B30">
            <v>856385</v>
          </cell>
          <cell r="C30">
            <v>817066</v>
          </cell>
          <cell r="D30">
            <v>493636</v>
          </cell>
          <cell r="E30">
            <v>148011</v>
          </cell>
          <cell r="F30">
            <v>175419</v>
          </cell>
          <cell r="G30">
            <v>10544</v>
          </cell>
          <cell r="H30">
            <v>1085</v>
          </cell>
          <cell r="I30">
            <v>27690</v>
          </cell>
        </row>
        <row r="31">
          <cell r="B31">
            <v>1213872</v>
          </cell>
          <cell r="C31">
            <v>1077894</v>
          </cell>
          <cell r="D31">
            <v>605872</v>
          </cell>
          <cell r="E31">
            <v>215915</v>
          </cell>
          <cell r="F31">
            <v>256107</v>
          </cell>
          <cell r="G31">
            <v>23406</v>
          </cell>
          <cell r="H31">
            <v>1585</v>
          </cell>
          <cell r="I31">
            <v>110987</v>
          </cell>
        </row>
        <row r="32">
          <cell r="B32">
            <v>1259356</v>
          </cell>
          <cell r="C32">
            <v>1213504</v>
          </cell>
          <cell r="D32">
            <v>653223</v>
          </cell>
          <cell r="E32">
            <v>263924</v>
          </cell>
          <cell r="F32">
            <v>296357</v>
          </cell>
          <cell r="G32">
            <v>16172</v>
          </cell>
          <cell r="H32">
            <v>881</v>
          </cell>
          <cell r="I32">
            <v>28799</v>
          </cell>
        </row>
        <row r="33">
          <cell r="B33">
            <v>903451</v>
          </cell>
          <cell r="C33">
            <v>886797</v>
          </cell>
          <cell r="D33">
            <v>511061</v>
          </cell>
          <cell r="E33">
            <v>197060</v>
          </cell>
          <cell r="F33">
            <v>178676</v>
          </cell>
          <cell r="G33">
            <v>5154</v>
          </cell>
          <cell r="H33">
            <v>401</v>
          </cell>
          <cell r="I33">
            <v>11099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3">
          <cell r="B13">
            <v>1065994</v>
          </cell>
          <cell r="C13">
            <v>983819</v>
          </cell>
          <cell r="D13">
            <v>572627</v>
          </cell>
          <cell r="E13">
            <v>255351</v>
          </cell>
          <cell r="F13">
            <v>155841</v>
          </cell>
          <cell r="G13">
            <v>18633</v>
          </cell>
          <cell r="H13">
            <v>694</v>
          </cell>
          <cell r="I13">
            <v>62848</v>
          </cell>
        </row>
        <row r="14">
          <cell r="B14">
            <v>983562</v>
          </cell>
          <cell r="C14">
            <v>930625</v>
          </cell>
          <cell r="D14">
            <v>451596</v>
          </cell>
          <cell r="E14">
            <v>327895</v>
          </cell>
          <cell r="F14">
            <v>151134</v>
          </cell>
          <cell r="G14">
            <v>34466</v>
          </cell>
          <cell r="H14">
            <v>97</v>
          </cell>
          <cell r="I14">
            <v>18374</v>
          </cell>
        </row>
        <row r="15">
          <cell r="B15">
            <v>1018926</v>
          </cell>
          <cell r="C15">
            <v>896987</v>
          </cell>
          <cell r="D15">
            <v>465707</v>
          </cell>
          <cell r="E15">
            <v>295952</v>
          </cell>
          <cell r="F15">
            <v>135328</v>
          </cell>
          <cell r="G15">
            <v>24273</v>
          </cell>
          <cell r="H15">
            <v>375</v>
          </cell>
          <cell r="I15">
            <v>97291</v>
          </cell>
        </row>
        <row r="16">
          <cell r="B16">
            <v>897633</v>
          </cell>
          <cell r="C16">
            <v>813451</v>
          </cell>
          <cell r="D16">
            <v>471485</v>
          </cell>
          <cell r="E16">
            <v>198904</v>
          </cell>
          <cell r="F16">
            <v>143062</v>
          </cell>
          <cell r="G16">
            <v>15096</v>
          </cell>
          <cell r="H16">
            <v>62</v>
          </cell>
          <cell r="I16">
            <v>69024</v>
          </cell>
        </row>
        <row r="17">
          <cell r="B17">
            <v>1136916</v>
          </cell>
          <cell r="C17">
            <v>1061507</v>
          </cell>
          <cell r="D17">
            <v>640935</v>
          </cell>
          <cell r="E17">
            <v>240190</v>
          </cell>
          <cell r="F17">
            <v>180382</v>
          </cell>
          <cell r="G17">
            <v>2535</v>
          </cell>
          <cell r="H17">
            <v>649</v>
          </cell>
          <cell r="I17">
            <v>72225</v>
          </cell>
        </row>
        <row r="18">
          <cell r="B18">
            <v>1151691</v>
          </cell>
          <cell r="C18">
            <v>1024587</v>
          </cell>
          <cell r="D18">
            <v>617080</v>
          </cell>
          <cell r="E18">
            <v>262931</v>
          </cell>
          <cell r="F18">
            <v>144576</v>
          </cell>
          <cell r="G18">
            <v>54215</v>
          </cell>
          <cell r="H18">
            <v>895</v>
          </cell>
          <cell r="I18">
            <v>71994</v>
          </cell>
        </row>
        <row r="19">
          <cell r="B19">
            <v>887920</v>
          </cell>
          <cell r="C19">
            <v>816328</v>
          </cell>
          <cell r="D19">
            <v>506112</v>
          </cell>
          <cell r="E19">
            <v>176402</v>
          </cell>
          <cell r="F19">
            <v>133814</v>
          </cell>
          <cell r="G19">
            <v>3289</v>
          </cell>
          <cell r="H19">
            <v>195</v>
          </cell>
          <cell r="I19">
            <v>68108</v>
          </cell>
        </row>
        <row r="20">
          <cell r="B20">
            <v>1052627</v>
          </cell>
          <cell r="C20">
            <v>1040304</v>
          </cell>
          <cell r="D20">
            <v>652482</v>
          </cell>
          <cell r="E20">
            <v>221029</v>
          </cell>
          <cell r="F20">
            <v>166793</v>
          </cell>
          <cell r="G20">
            <v>2176</v>
          </cell>
          <cell r="H20">
            <v>429</v>
          </cell>
          <cell r="I20">
            <v>9718</v>
          </cell>
        </row>
        <row r="21">
          <cell r="B21">
            <v>967150</v>
          </cell>
          <cell r="C21">
            <v>913769</v>
          </cell>
          <cell r="D21">
            <v>614347</v>
          </cell>
          <cell r="E21">
            <v>177567</v>
          </cell>
          <cell r="F21">
            <v>121855</v>
          </cell>
          <cell r="G21">
            <v>7247</v>
          </cell>
          <cell r="H21">
            <v>312</v>
          </cell>
          <cell r="I21">
            <v>45822</v>
          </cell>
        </row>
        <row r="22">
          <cell r="B22">
            <v>1349569</v>
          </cell>
          <cell r="C22">
            <v>1115514</v>
          </cell>
          <cell r="D22">
            <v>530685</v>
          </cell>
          <cell r="E22">
            <v>393237</v>
          </cell>
          <cell r="F22">
            <v>191592</v>
          </cell>
          <cell r="G22">
            <v>88854</v>
          </cell>
          <cell r="H22">
            <v>268</v>
          </cell>
          <cell r="I22">
            <v>144933</v>
          </cell>
        </row>
        <row r="23">
          <cell r="B23">
            <v>888712</v>
          </cell>
          <cell r="C23">
            <v>821181</v>
          </cell>
          <cell r="D23">
            <v>420890</v>
          </cell>
          <cell r="E23">
            <v>273716</v>
          </cell>
          <cell r="F23">
            <v>126575</v>
          </cell>
          <cell r="G23">
            <v>25127</v>
          </cell>
          <cell r="H23">
            <v>1307</v>
          </cell>
          <cell r="I23">
            <v>41097</v>
          </cell>
        </row>
        <row r="24">
          <cell r="B24">
            <v>1354814</v>
          </cell>
          <cell r="C24">
            <v>1167998</v>
          </cell>
          <cell r="D24">
            <v>625966</v>
          </cell>
          <cell r="E24">
            <v>336166</v>
          </cell>
          <cell r="F24">
            <v>205866</v>
          </cell>
          <cell r="G24">
            <v>53739</v>
          </cell>
          <cell r="H24">
            <v>844</v>
          </cell>
          <cell r="I24">
            <v>132233</v>
          </cell>
        </row>
        <row r="25">
          <cell r="B25">
            <v>1234406</v>
          </cell>
          <cell r="C25">
            <v>1202046</v>
          </cell>
          <cell r="D25">
            <v>706931</v>
          </cell>
          <cell r="E25">
            <v>287779</v>
          </cell>
          <cell r="F25">
            <v>207336</v>
          </cell>
          <cell r="G25">
            <v>434</v>
          </cell>
          <cell r="H25">
            <v>1754</v>
          </cell>
          <cell r="I25">
            <v>30172</v>
          </cell>
        </row>
        <row r="26">
          <cell r="B26">
            <v>980686</v>
          </cell>
          <cell r="C26">
            <v>848474</v>
          </cell>
          <cell r="D26">
            <v>449630</v>
          </cell>
          <cell r="E26">
            <v>277648</v>
          </cell>
          <cell r="F26">
            <v>121196</v>
          </cell>
          <cell r="G26">
            <v>36632</v>
          </cell>
          <cell r="H26">
            <v>1344</v>
          </cell>
          <cell r="I26">
            <v>94236</v>
          </cell>
        </row>
        <row r="27">
          <cell r="B27">
            <v>852804</v>
          </cell>
          <cell r="C27">
            <v>762826</v>
          </cell>
          <cell r="D27">
            <v>382505</v>
          </cell>
          <cell r="E27">
            <v>276781</v>
          </cell>
          <cell r="F27">
            <v>103540</v>
          </cell>
          <cell r="G27">
            <v>37029</v>
          </cell>
          <cell r="H27">
            <v>409</v>
          </cell>
          <cell r="I27">
            <v>52540</v>
          </cell>
        </row>
        <row r="28">
          <cell r="B28">
            <v>1150284</v>
          </cell>
          <cell r="C28">
            <v>1089933</v>
          </cell>
          <cell r="D28">
            <v>672818</v>
          </cell>
          <cell r="E28">
            <v>248618</v>
          </cell>
          <cell r="F28">
            <v>168497</v>
          </cell>
          <cell r="G28">
            <v>6557</v>
          </cell>
          <cell r="H28">
            <v>1002</v>
          </cell>
          <cell r="I28">
            <v>52792</v>
          </cell>
        </row>
        <row r="29">
          <cell r="B29">
            <v>1499463</v>
          </cell>
          <cell r="C29">
            <v>1161272</v>
          </cell>
          <cell r="D29">
            <v>607920</v>
          </cell>
          <cell r="E29">
            <v>394898</v>
          </cell>
          <cell r="F29">
            <v>158454</v>
          </cell>
          <cell r="G29">
            <v>25791</v>
          </cell>
          <cell r="H29">
            <v>1112</v>
          </cell>
          <cell r="I29">
            <v>311288</v>
          </cell>
        </row>
        <row r="30">
          <cell r="B30">
            <v>797723</v>
          </cell>
          <cell r="C30">
            <v>697621</v>
          </cell>
          <cell r="D30">
            <v>384366</v>
          </cell>
          <cell r="E30">
            <v>216723</v>
          </cell>
          <cell r="F30">
            <v>96532</v>
          </cell>
          <cell r="G30">
            <v>35448</v>
          </cell>
          <cell r="H30">
            <v>394</v>
          </cell>
          <cell r="I30">
            <v>64260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3">
          <cell r="B13">
            <v>1032045</v>
          </cell>
          <cell r="C13">
            <v>582763</v>
          </cell>
          <cell r="D13">
            <v>533577</v>
          </cell>
          <cell r="E13">
            <v>27569</v>
          </cell>
          <cell r="F13">
            <v>6343</v>
          </cell>
          <cell r="G13">
            <v>13278</v>
          </cell>
          <cell r="H13">
            <v>227039</v>
          </cell>
          <cell r="I13">
            <v>222243</v>
          </cell>
        </row>
        <row r="14">
          <cell r="B14">
            <v>957780</v>
          </cell>
          <cell r="C14">
            <v>616129</v>
          </cell>
          <cell r="D14">
            <v>545253</v>
          </cell>
          <cell r="E14">
            <v>45324</v>
          </cell>
          <cell r="F14">
            <v>8352</v>
          </cell>
          <cell r="G14">
            <v>16914</v>
          </cell>
          <cell r="H14">
            <v>195008</v>
          </cell>
          <cell r="I14">
            <v>146643</v>
          </cell>
        </row>
        <row r="15">
          <cell r="B15">
            <v>913009</v>
          </cell>
          <cell r="C15">
            <v>487618</v>
          </cell>
          <cell r="D15">
            <v>435611</v>
          </cell>
          <cell r="E15">
            <v>21422</v>
          </cell>
          <cell r="F15">
            <v>5523</v>
          </cell>
          <cell r="G15">
            <v>23344</v>
          </cell>
          <cell r="H15">
            <v>254168</v>
          </cell>
          <cell r="I15">
            <v>171223</v>
          </cell>
        </row>
        <row r="16">
          <cell r="B16">
            <v>1079171</v>
          </cell>
          <cell r="C16">
            <v>631881</v>
          </cell>
          <cell r="D16">
            <v>600977</v>
          </cell>
          <cell r="E16">
            <v>16006</v>
          </cell>
          <cell r="F16">
            <v>3115</v>
          </cell>
          <cell r="G16">
            <v>11756</v>
          </cell>
          <cell r="H16">
            <v>231831</v>
          </cell>
          <cell r="I16">
            <v>215459</v>
          </cell>
        </row>
        <row r="17">
          <cell r="B17">
            <v>846600</v>
          </cell>
          <cell r="C17">
            <v>480226</v>
          </cell>
          <cell r="D17">
            <v>462707</v>
          </cell>
          <cell r="E17">
            <v>9398</v>
          </cell>
          <cell r="F17">
            <v>1869</v>
          </cell>
          <cell r="G17">
            <v>6064</v>
          </cell>
          <cell r="H17">
            <v>176469</v>
          </cell>
          <cell r="I17">
            <v>189905</v>
          </cell>
        </row>
        <row r="18">
          <cell r="B18">
            <v>1066431</v>
          </cell>
          <cell r="C18">
            <v>643227</v>
          </cell>
          <cell r="D18">
            <v>606200</v>
          </cell>
          <cell r="E18">
            <v>17674</v>
          </cell>
          <cell r="F18">
            <v>1437</v>
          </cell>
          <cell r="G18">
            <v>17396</v>
          </cell>
          <cell r="H18">
            <v>219071</v>
          </cell>
          <cell r="I18">
            <v>204133</v>
          </cell>
        </row>
        <row r="19">
          <cell r="B19">
            <v>870362</v>
          </cell>
          <cell r="C19">
            <v>506114</v>
          </cell>
          <cell r="D19">
            <v>462288</v>
          </cell>
          <cell r="E19">
            <v>32022</v>
          </cell>
          <cell r="F19">
            <v>4757</v>
          </cell>
          <cell r="G19">
            <v>6279</v>
          </cell>
          <cell r="H19">
            <v>182821</v>
          </cell>
          <cell r="I19">
            <v>181427</v>
          </cell>
        </row>
        <row r="20">
          <cell r="B20">
            <v>1009004</v>
          </cell>
          <cell r="C20">
            <v>586297</v>
          </cell>
          <cell r="D20">
            <v>563318</v>
          </cell>
          <cell r="E20">
            <v>10102</v>
          </cell>
          <cell r="F20">
            <v>2083</v>
          </cell>
          <cell r="G20">
            <v>9981</v>
          </cell>
          <cell r="H20">
            <v>226575</v>
          </cell>
          <cell r="I20">
            <v>196132</v>
          </cell>
        </row>
        <row r="21">
          <cell r="B21">
            <v>1164868</v>
          </cell>
          <cell r="C21">
            <v>750822</v>
          </cell>
          <cell r="D21">
            <v>699784</v>
          </cell>
          <cell r="E21">
            <v>27449</v>
          </cell>
          <cell r="F21">
            <v>5526</v>
          </cell>
          <cell r="G21">
            <v>16996</v>
          </cell>
          <cell r="H21">
            <v>244042</v>
          </cell>
          <cell r="I21">
            <v>170004</v>
          </cell>
        </row>
        <row r="22">
          <cell r="B22">
            <v>1048759</v>
          </cell>
          <cell r="C22">
            <v>544250</v>
          </cell>
          <cell r="D22">
            <v>484416</v>
          </cell>
          <cell r="E22">
            <v>25134</v>
          </cell>
          <cell r="F22">
            <v>10700</v>
          </cell>
          <cell r="G22">
            <v>18736</v>
          </cell>
          <cell r="H22">
            <v>282470</v>
          </cell>
          <cell r="I22">
            <v>222039</v>
          </cell>
        </row>
        <row r="23">
          <cell r="B23">
            <v>830793</v>
          </cell>
          <cell r="C23">
            <v>459046</v>
          </cell>
          <cell r="D23">
            <v>405785</v>
          </cell>
          <cell r="E23">
            <v>20104</v>
          </cell>
          <cell r="F23">
            <v>8741</v>
          </cell>
          <cell r="G23">
            <v>21493</v>
          </cell>
          <cell r="H23">
            <v>189606</v>
          </cell>
          <cell r="I23">
            <v>182141</v>
          </cell>
        </row>
        <row r="24">
          <cell r="B24">
            <v>929273</v>
          </cell>
          <cell r="C24">
            <v>548643</v>
          </cell>
          <cell r="D24">
            <v>510116</v>
          </cell>
          <cell r="E24">
            <v>22167</v>
          </cell>
          <cell r="F24">
            <v>1501</v>
          </cell>
          <cell r="G24">
            <v>14859</v>
          </cell>
          <cell r="H24">
            <v>187802</v>
          </cell>
          <cell r="I24">
            <v>192828</v>
          </cell>
        </row>
        <row r="25">
          <cell r="B25">
            <v>1042979</v>
          </cell>
          <cell r="C25">
            <v>620287</v>
          </cell>
          <cell r="D25">
            <v>584288</v>
          </cell>
          <cell r="E25">
            <v>31616</v>
          </cell>
          <cell r="F25">
            <v>341</v>
          </cell>
          <cell r="G25">
            <v>4042</v>
          </cell>
          <cell r="H25">
            <v>211870</v>
          </cell>
          <cell r="I25">
            <v>210822</v>
          </cell>
        </row>
        <row r="26">
          <cell r="B26">
            <v>1086353</v>
          </cell>
          <cell r="C26">
            <v>610560</v>
          </cell>
          <cell r="D26">
            <v>534573</v>
          </cell>
          <cell r="E26">
            <v>42137</v>
          </cell>
          <cell r="F26">
            <v>10045</v>
          </cell>
          <cell r="G26">
            <v>21456</v>
          </cell>
          <cell r="H26">
            <v>254462</v>
          </cell>
          <cell r="I26">
            <v>221331</v>
          </cell>
        </row>
        <row r="27">
          <cell r="B27">
            <v>857554</v>
          </cell>
          <cell r="C27">
            <v>483781</v>
          </cell>
          <cell r="D27">
            <v>414437</v>
          </cell>
          <cell r="E27">
            <v>33320</v>
          </cell>
          <cell r="F27">
            <v>9150</v>
          </cell>
          <cell r="G27">
            <v>23160</v>
          </cell>
          <cell r="H27">
            <v>200354</v>
          </cell>
          <cell r="I27">
            <v>173419</v>
          </cell>
        </row>
        <row r="28">
          <cell r="B28">
            <v>1128060</v>
          </cell>
          <cell r="C28">
            <v>703176</v>
          </cell>
          <cell r="D28">
            <v>665376</v>
          </cell>
          <cell r="E28">
            <v>30432</v>
          </cell>
          <cell r="F28">
            <v>1400</v>
          </cell>
          <cell r="G28">
            <v>5968</v>
          </cell>
          <cell r="H28">
            <v>217787</v>
          </cell>
          <cell r="I28">
            <v>207097</v>
          </cell>
        </row>
        <row r="29">
          <cell r="B29">
            <v>1126341</v>
          </cell>
          <cell r="C29">
            <v>645867</v>
          </cell>
          <cell r="D29">
            <v>608844</v>
          </cell>
          <cell r="E29">
            <v>15368</v>
          </cell>
          <cell r="F29">
            <v>2194</v>
          </cell>
          <cell r="G29">
            <v>17605</v>
          </cell>
          <cell r="H29">
            <v>267650</v>
          </cell>
          <cell r="I29">
            <v>212824</v>
          </cell>
        </row>
        <row r="30">
          <cell r="B30">
            <v>817066</v>
          </cell>
          <cell r="C30">
            <v>493636</v>
          </cell>
          <cell r="D30">
            <v>444001</v>
          </cell>
          <cell r="E30">
            <v>20525</v>
          </cell>
          <cell r="F30">
            <v>6595</v>
          </cell>
          <cell r="G30">
            <v>19518</v>
          </cell>
          <cell r="H30">
            <v>148011</v>
          </cell>
          <cell r="I30">
            <v>175419</v>
          </cell>
        </row>
        <row r="31">
          <cell r="B31">
            <v>1077894</v>
          </cell>
          <cell r="C31">
            <v>605872</v>
          </cell>
          <cell r="D31">
            <v>550112</v>
          </cell>
          <cell r="E31">
            <v>38959</v>
          </cell>
          <cell r="F31">
            <v>4662</v>
          </cell>
          <cell r="G31">
            <v>11585</v>
          </cell>
          <cell r="H31">
            <v>215915</v>
          </cell>
          <cell r="I31">
            <v>256107</v>
          </cell>
        </row>
        <row r="32">
          <cell r="B32">
            <v>1213504</v>
          </cell>
          <cell r="C32">
            <v>653223</v>
          </cell>
          <cell r="D32">
            <v>596389</v>
          </cell>
          <cell r="E32">
            <v>30606</v>
          </cell>
          <cell r="F32">
            <v>11017</v>
          </cell>
          <cell r="G32">
            <v>11303</v>
          </cell>
          <cell r="H32">
            <v>263924</v>
          </cell>
          <cell r="I32">
            <v>296357</v>
          </cell>
        </row>
        <row r="33">
          <cell r="B33">
            <v>886797</v>
          </cell>
          <cell r="C33">
            <v>511061</v>
          </cell>
          <cell r="D33">
            <v>485298</v>
          </cell>
          <cell r="E33">
            <v>22314</v>
          </cell>
          <cell r="F33">
            <v>610</v>
          </cell>
          <cell r="G33">
            <v>2821</v>
          </cell>
          <cell r="H33">
            <v>197060</v>
          </cell>
          <cell r="I33">
            <v>178676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3">
          <cell r="B13">
            <v>983819</v>
          </cell>
          <cell r="C13">
            <v>572627</v>
          </cell>
          <cell r="D13">
            <v>534642</v>
          </cell>
          <cell r="E13">
            <v>13709</v>
          </cell>
          <cell r="F13">
            <v>4141</v>
          </cell>
          <cell r="G13">
            <v>19759</v>
          </cell>
          <cell r="H13">
            <v>255351</v>
          </cell>
          <cell r="I13">
            <v>155841</v>
          </cell>
        </row>
        <row r="14">
          <cell r="B14">
            <v>930625</v>
          </cell>
          <cell r="C14">
            <v>451596</v>
          </cell>
          <cell r="D14">
            <v>389549</v>
          </cell>
          <cell r="E14">
            <v>37420</v>
          </cell>
          <cell r="F14">
            <v>4478</v>
          </cell>
          <cell r="G14">
            <v>20016</v>
          </cell>
          <cell r="H14">
            <v>327895</v>
          </cell>
          <cell r="I14">
            <v>151134</v>
          </cell>
        </row>
        <row r="15">
          <cell r="B15">
            <v>896987</v>
          </cell>
          <cell r="C15">
            <v>465707</v>
          </cell>
          <cell r="D15">
            <v>404089</v>
          </cell>
          <cell r="E15">
            <v>5781</v>
          </cell>
          <cell r="F15">
            <v>5248</v>
          </cell>
          <cell r="G15">
            <v>50016</v>
          </cell>
          <cell r="H15">
            <v>295952</v>
          </cell>
          <cell r="I15">
            <v>135328</v>
          </cell>
        </row>
        <row r="16">
          <cell r="B16">
            <v>813451</v>
          </cell>
          <cell r="C16">
            <v>471485</v>
          </cell>
          <cell r="D16">
            <v>451616</v>
          </cell>
          <cell r="E16">
            <v>2998</v>
          </cell>
          <cell r="F16">
            <v>2375</v>
          </cell>
          <cell r="G16">
            <v>14470</v>
          </cell>
          <cell r="H16">
            <v>198904</v>
          </cell>
          <cell r="I16">
            <v>143062</v>
          </cell>
        </row>
        <row r="17">
          <cell r="B17">
            <v>1061507</v>
          </cell>
          <cell r="C17">
            <v>640935</v>
          </cell>
          <cell r="D17">
            <v>586629</v>
          </cell>
          <cell r="E17">
            <v>30054</v>
          </cell>
          <cell r="F17">
            <v>4604</v>
          </cell>
          <cell r="G17">
            <v>19522</v>
          </cell>
          <cell r="H17">
            <v>240190</v>
          </cell>
          <cell r="I17">
            <v>180382</v>
          </cell>
        </row>
        <row r="18">
          <cell r="B18">
            <v>1024587</v>
          </cell>
          <cell r="C18">
            <v>617080</v>
          </cell>
          <cell r="D18">
            <v>587468</v>
          </cell>
          <cell r="E18">
            <v>628</v>
          </cell>
          <cell r="F18">
            <v>3702</v>
          </cell>
          <cell r="G18">
            <v>25281</v>
          </cell>
          <cell r="H18">
            <v>262931</v>
          </cell>
          <cell r="I18">
            <v>144576</v>
          </cell>
        </row>
        <row r="19">
          <cell r="B19">
            <v>816328</v>
          </cell>
          <cell r="C19">
            <v>506112</v>
          </cell>
          <cell r="D19">
            <v>473732</v>
          </cell>
          <cell r="E19">
            <v>13149</v>
          </cell>
          <cell r="F19">
            <v>5396</v>
          </cell>
          <cell r="G19">
            <v>13669</v>
          </cell>
          <cell r="H19">
            <v>176402</v>
          </cell>
          <cell r="I19">
            <v>133814</v>
          </cell>
        </row>
        <row r="20">
          <cell r="B20">
            <v>1040304</v>
          </cell>
          <cell r="C20">
            <v>652482</v>
          </cell>
          <cell r="D20">
            <v>634696</v>
          </cell>
          <cell r="E20">
            <v>3051</v>
          </cell>
          <cell r="F20">
            <v>3291</v>
          </cell>
          <cell r="G20">
            <v>11394</v>
          </cell>
          <cell r="H20">
            <v>221029</v>
          </cell>
          <cell r="I20">
            <v>166793</v>
          </cell>
        </row>
        <row r="21">
          <cell r="B21">
            <v>913769</v>
          </cell>
          <cell r="C21">
            <v>614347</v>
          </cell>
          <cell r="D21">
            <v>583863</v>
          </cell>
          <cell r="E21">
            <v>15991</v>
          </cell>
          <cell r="F21">
            <v>3484</v>
          </cell>
          <cell r="G21">
            <v>11009</v>
          </cell>
          <cell r="H21">
            <v>177567</v>
          </cell>
          <cell r="I21">
            <v>121855</v>
          </cell>
        </row>
        <row r="22">
          <cell r="B22">
            <v>1115514</v>
          </cell>
          <cell r="C22">
            <v>530685</v>
          </cell>
          <cell r="D22">
            <v>478833</v>
          </cell>
          <cell r="E22">
            <v>11484</v>
          </cell>
          <cell r="F22">
            <v>5186</v>
          </cell>
          <cell r="G22">
            <v>33743</v>
          </cell>
          <cell r="H22">
            <v>393237</v>
          </cell>
          <cell r="I22">
            <v>191592</v>
          </cell>
        </row>
        <row r="23">
          <cell r="B23">
            <v>821181</v>
          </cell>
          <cell r="C23">
            <v>420890</v>
          </cell>
          <cell r="D23">
            <v>354623</v>
          </cell>
          <cell r="E23">
            <v>17542</v>
          </cell>
          <cell r="F23">
            <v>10827</v>
          </cell>
          <cell r="G23">
            <v>36119</v>
          </cell>
          <cell r="H23">
            <v>273716</v>
          </cell>
          <cell r="I23">
            <v>126575</v>
          </cell>
        </row>
        <row r="24">
          <cell r="B24">
            <v>1167998</v>
          </cell>
          <cell r="C24">
            <v>625966</v>
          </cell>
          <cell r="D24">
            <v>593409</v>
          </cell>
          <cell r="E24">
            <v>8873</v>
          </cell>
          <cell r="F24">
            <v>1796</v>
          </cell>
          <cell r="G24">
            <v>21872</v>
          </cell>
          <cell r="H24">
            <v>336166</v>
          </cell>
          <cell r="I24">
            <v>205866</v>
          </cell>
        </row>
        <row r="25">
          <cell r="B25">
            <v>1202046</v>
          </cell>
          <cell r="C25">
            <v>706931</v>
          </cell>
          <cell r="D25">
            <v>682519</v>
          </cell>
          <cell r="E25">
            <v>17787</v>
          </cell>
          <cell r="F25">
            <v>850</v>
          </cell>
          <cell r="G25">
            <v>5775</v>
          </cell>
          <cell r="H25">
            <v>287779</v>
          </cell>
          <cell r="I25">
            <v>207336</v>
          </cell>
        </row>
        <row r="26">
          <cell r="B26">
            <v>848474</v>
          </cell>
          <cell r="C26">
            <v>449630</v>
          </cell>
          <cell r="D26">
            <v>390632</v>
          </cell>
          <cell r="E26">
            <v>17641</v>
          </cell>
          <cell r="F26">
            <v>6794</v>
          </cell>
          <cell r="G26">
            <v>33558</v>
          </cell>
          <cell r="H26">
            <v>277648</v>
          </cell>
          <cell r="I26">
            <v>121196</v>
          </cell>
        </row>
        <row r="27">
          <cell r="B27">
            <v>762826</v>
          </cell>
          <cell r="C27">
            <v>382505</v>
          </cell>
          <cell r="D27">
            <v>327480</v>
          </cell>
          <cell r="E27">
            <v>14118</v>
          </cell>
          <cell r="F27">
            <v>6561</v>
          </cell>
          <cell r="G27">
            <v>33291</v>
          </cell>
          <cell r="H27">
            <v>276781</v>
          </cell>
          <cell r="I27">
            <v>103540</v>
          </cell>
        </row>
        <row r="28">
          <cell r="B28">
            <v>1089933</v>
          </cell>
          <cell r="C28">
            <v>672818</v>
          </cell>
          <cell r="D28">
            <v>662114</v>
          </cell>
          <cell r="E28">
            <v>3511</v>
          </cell>
          <cell r="F28">
            <v>1720</v>
          </cell>
          <cell r="G28">
            <v>5473</v>
          </cell>
          <cell r="H28">
            <v>248618</v>
          </cell>
          <cell r="I28">
            <v>168497</v>
          </cell>
        </row>
        <row r="29">
          <cell r="B29">
            <v>1161272</v>
          </cell>
          <cell r="C29">
            <v>607920</v>
          </cell>
          <cell r="D29">
            <v>578855</v>
          </cell>
          <cell r="E29">
            <v>14786</v>
          </cell>
          <cell r="F29">
            <v>3618</v>
          </cell>
          <cell r="G29">
            <v>10258</v>
          </cell>
          <cell r="H29">
            <v>394898</v>
          </cell>
          <cell r="I29">
            <v>158454</v>
          </cell>
        </row>
        <row r="30">
          <cell r="B30">
            <v>697621</v>
          </cell>
          <cell r="C30">
            <v>384366</v>
          </cell>
          <cell r="D30">
            <v>349784</v>
          </cell>
          <cell r="E30">
            <v>5698</v>
          </cell>
          <cell r="F30">
            <v>4198</v>
          </cell>
          <cell r="G30">
            <v>23114</v>
          </cell>
          <cell r="H30">
            <v>216723</v>
          </cell>
          <cell r="I30">
            <v>96532</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tabSelected="1" zoomScale="80" zoomScaleNormal="80" workbookViewId="0">
      <selection activeCell="A13" sqref="A13"/>
    </sheetView>
  </sheetViews>
  <sheetFormatPr defaultRowHeight="12"/>
  <cols>
    <col min="1" max="4" width="9.140625" style="1"/>
    <col min="5" max="5" width="17.7109375" style="1" customWidth="1"/>
    <col min="6" max="6" width="11.7109375" style="1" customWidth="1"/>
    <col min="7" max="16384" width="9.140625" style="1"/>
  </cols>
  <sheetData>
    <row r="1" spans="1:7" s="2" customFormat="1" ht="21" customHeight="1">
      <c r="A1" s="128"/>
      <c r="B1" s="128"/>
      <c r="C1" s="128"/>
      <c r="D1" s="128"/>
      <c r="E1" s="128"/>
      <c r="F1" s="128"/>
    </row>
    <row r="2" spans="1:7" s="2" customFormat="1" ht="21" customHeight="1">
      <c r="A2" s="128"/>
      <c r="B2" s="128"/>
      <c r="C2" s="128"/>
      <c r="D2" s="128"/>
      <c r="E2" s="128"/>
      <c r="F2" s="128"/>
    </row>
    <row r="3" spans="1:7" s="3" customFormat="1" ht="24.6" customHeight="1">
      <c r="A3" s="128"/>
      <c r="B3" s="128"/>
      <c r="C3" s="128"/>
      <c r="D3" s="128"/>
      <c r="E3" s="128"/>
      <c r="F3" s="128"/>
    </row>
    <row r="4" spans="1:7" s="3" customFormat="1" ht="24.6" customHeight="1">
      <c r="A4" s="2"/>
      <c r="B4" s="2"/>
      <c r="C4" s="2"/>
      <c r="D4" s="2"/>
      <c r="E4" s="2"/>
    </row>
    <row r="5" spans="1:7" s="3" customFormat="1" ht="22.9" customHeight="1">
      <c r="A5" s="132" t="s">
        <v>213</v>
      </c>
      <c r="B5" s="132"/>
      <c r="C5" s="132"/>
      <c r="D5" s="132"/>
      <c r="E5" s="132"/>
      <c r="F5" s="132"/>
      <c r="G5" s="132"/>
    </row>
    <row r="6" spans="1:7" s="3" customFormat="1" ht="24" customHeight="1">
      <c r="A6" s="131" t="s">
        <v>208</v>
      </c>
      <c r="B6" s="131"/>
      <c r="C6" s="131"/>
      <c r="D6" s="131"/>
      <c r="E6" s="131"/>
      <c r="F6" s="131"/>
      <c r="G6" s="131"/>
    </row>
    <row r="7" spans="1:7" s="3" customFormat="1" ht="24" customHeight="1">
      <c r="A7" s="37"/>
      <c r="B7" s="37"/>
      <c r="C7" s="37"/>
      <c r="D7" s="37"/>
      <c r="E7" s="38"/>
      <c r="F7" s="4"/>
      <c r="G7" s="4"/>
    </row>
    <row r="8" spans="1:7" s="3" customFormat="1" ht="22.15" customHeight="1">
      <c r="A8" s="37"/>
      <c r="B8" s="37"/>
      <c r="C8" s="37"/>
      <c r="D8" s="37"/>
      <c r="E8" s="38"/>
      <c r="F8" s="4"/>
      <c r="G8" s="4"/>
    </row>
    <row r="9" spans="1:7" s="3" customFormat="1" ht="22.9" customHeight="1">
      <c r="A9" s="129" t="s">
        <v>177</v>
      </c>
      <c r="B9" s="130"/>
      <c r="C9" s="130"/>
      <c r="D9" s="130"/>
      <c r="E9" s="130"/>
      <c r="F9" s="130"/>
      <c r="G9" s="39"/>
    </row>
    <row r="10" spans="1:7" s="3" customFormat="1" ht="57" customHeight="1">
      <c r="A10" s="130"/>
      <c r="B10" s="130"/>
      <c r="C10" s="130"/>
      <c r="D10" s="130"/>
      <c r="E10" s="130"/>
      <c r="F10" s="130"/>
      <c r="G10" s="39"/>
    </row>
    <row r="11" spans="1:7" ht="21" customHeight="1">
      <c r="A11" s="39"/>
      <c r="B11" s="39"/>
      <c r="C11" s="39"/>
      <c r="D11" s="39"/>
      <c r="E11" s="39"/>
      <c r="F11" s="39"/>
      <c r="G11" s="39"/>
    </row>
    <row r="12" spans="1:7" ht="21" customHeight="1">
      <c r="D12" s="40"/>
      <c r="E12" s="40"/>
      <c r="F12" s="40"/>
      <c r="G12" s="40"/>
    </row>
    <row r="13" spans="1:7" s="122" customFormat="1" ht="24.75" customHeight="1">
      <c r="A13" s="113" t="s">
        <v>207</v>
      </c>
      <c r="B13" s="120"/>
      <c r="C13" s="120"/>
      <c r="D13" s="121"/>
      <c r="E13" s="121"/>
      <c r="F13" s="121"/>
      <c r="G13" s="121"/>
    </row>
    <row r="14" spans="1:7" ht="21" customHeight="1">
      <c r="A14" s="40"/>
      <c r="B14" s="40"/>
      <c r="C14" s="40"/>
      <c r="D14" s="40"/>
      <c r="E14" s="40"/>
      <c r="F14" s="40"/>
      <c r="G14" s="40"/>
    </row>
    <row r="15" spans="1:7" ht="21" customHeight="1">
      <c r="A15" s="40"/>
      <c r="B15" s="40"/>
      <c r="C15" s="40"/>
      <c r="D15" s="40"/>
      <c r="E15" s="40"/>
      <c r="F15" s="40"/>
      <c r="G15" s="40"/>
    </row>
    <row r="16" spans="1:7" ht="21" customHeight="1">
      <c r="A16" s="127" t="s">
        <v>176</v>
      </c>
      <c r="B16" s="127"/>
      <c r="C16" s="127"/>
      <c r="D16" s="127"/>
      <c r="E16" s="127"/>
      <c r="F16" s="41"/>
      <c r="G16" s="40"/>
    </row>
    <row r="17" spans="6:7" ht="21" customHeight="1">
      <c r="F17" s="40"/>
      <c r="G17" s="40"/>
    </row>
    <row r="18" spans="6:7" ht="38.25" customHeight="1"/>
    <row r="19" spans="6:7" ht="25.9" customHeight="1"/>
    <row r="20" spans="6:7" ht="21" customHeight="1"/>
    <row r="21" spans="6:7" ht="22.9" customHeight="1"/>
    <row r="22" spans="6:7" ht="28.15" customHeight="1"/>
    <row r="23" spans="6:7" ht="21" customHeight="1"/>
    <row r="24" spans="6:7" ht="23.45" customHeight="1"/>
    <row r="25" spans="6:7" ht="27" customHeight="1"/>
    <row r="26" spans="6:7" ht="22.15" customHeight="1"/>
  </sheetData>
  <mergeCells count="5">
    <mergeCell ref="A16:E16"/>
    <mergeCell ref="A1:F3"/>
    <mergeCell ref="A9:F10"/>
    <mergeCell ref="A6:G6"/>
    <mergeCell ref="A5:G5"/>
  </mergeCells>
  <phoneticPr fontId="14" type="noConversion"/>
  <pageMargins left="0.78740157480314965" right="0.39370078740157483" top="0.39370078740157483" bottom="0.39370078740157483" header="0" footer="0"/>
  <pageSetup paperSize="9" scale="90" orientation="landscape"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9"/>
  <sheetViews>
    <sheetView workbookViewId="0">
      <selection activeCell="J9" sqref="J9"/>
    </sheetView>
  </sheetViews>
  <sheetFormatPr defaultRowHeight="12.75"/>
  <cols>
    <col min="1" max="1" width="31.42578125" style="5" customWidth="1"/>
    <col min="2" max="2" width="21.7109375" style="5" customWidth="1"/>
    <col min="3" max="3" width="21" style="5" customWidth="1"/>
    <col min="4" max="4" width="20.5703125" style="5" customWidth="1"/>
    <col min="5" max="16384" width="9.140625" style="26"/>
  </cols>
  <sheetData>
    <row r="1" spans="1:9" ht="18.75" customHeight="1">
      <c r="A1" s="169" t="s">
        <v>153</v>
      </c>
      <c r="B1" s="169"/>
      <c r="C1" s="169"/>
      <c r="D1" s="169"/>
    </row>
    <row r="2" spans="1:9" ht="15.75" customHeight="1">
      <c r="A2" s="70"/>
      <c r="B2" s="70"/>
      <c r="C2" s="70"/>
      <c r="D2" s="70"/>
    </row>
    <row r="3" spans="1:9" s="23" customFormat="1" ht="10.5" customHeight="1">
      <c r="A3" s="139" t="s">
        <v>64</v>
      </c>
      <c r="B3" s="139"/>
      <c r="C3" s="139"/>
      <c r="D3" s="139"/>
      <c r="E3" s="13"/>
      <c r="F3" s="14"/>
      <c r="G3" s="11"/>
      <c r="H3" s="13"/>
      <c r="I3" s="13"/>
    </row>
    <row r="4" spans="1:9" s="23" customFormat="1" ht="26.25" customHeight="1">
      <c r="A4" s="170"/>
      <c r="B4" s="143" t="s">
        <v>106</v>
      </c>
      <c r="C4" s="151" t="s">
        <v>87</v>
      </c>
      <c r="D4" s="152"/>
      <c r="E4" s="11"/>
    </row>
    <row r="5" spans="1:9" s="23" customFormat="1" ht="32.25" customHeight="1">
      <c r="A5" s="171"/>
      <c r="B5" s="144"/>
      <c r="C5" s="76" t="s">
        <v>104</v>
      </c>
      <c r="D5" s="77" t="s">
        <v>103</v>
      </c>
      <c r="E5" s="11"/>
    </row>
    <row r="6" spans="1:9" s="12" customFormat="1" ht="12">
      <c r="A6" s="83" t="s">
        <v>41</v>
      </c>
      <c r="B6" s="53">
        <v>22987</v>
      </c>
      <c r="C6" s="53">
        <v>25604</v>
      </c>
      <c r="D6" s="53">
        <v>16989</v>
      </c>
    </row>
    <row r="7" spans="1:9" s="27" customFormat="1" ht="11.25" customHeight="1">
      <c r="A7" s="84" t="s">
        <v>42</v>
      </c>
      <c r="B7" s="53">
        <v>6905</v>
      </c>
      <c r="C7" s="53">
        <v>8317</v>
      </c>
      <c r="D7" s="53">
        <v>3669</v>
      </c>
    </row>
    <row r="8" spans="1:9" s="12" customFormat="1" ht="12.75" customHeight="1">
      <c r="A8" s="84" t="s">
        <v>43</v>
      </c>
      <c r="B8" s="53">
        <v>43</v>
      </c>
      <c r="C8" s="53">
        <v>49</v>
      </c>
      <c r="D8" s="53">
        <v>31</v>
      </c>
      <c r="E8" s="27"/>
    </row>
    <row r="9" spans="1:9" s="12" customFormat="1" ht="22.5">
      <c r="A9" s="84" t="s">
        <v>44</v>
      </c>
      <c r="B9" s="53">
        <v>149</v>
      </c>
      <c r="C9" s="53">
        <v>152</v>
      </c>
      <c r="D9" s="53">
        <v>143</v>
      </c>
      <c r="E9" s="27"/>
    </row>
    <row r="10" spans="1:9" s="12" customFormat="1" ht="11.25" customHeight="1">
      <c r="A10" s="84" t="s">
        <v>45</v>
      </c>
      <c r="B10" s="53">
        <v>4537</v>
      </c>
      <c r="C10" s="53">
        <v>4888</v>
      </c>
      <c r="D10" s="53">
        <v>3732</v>
      </c>
      <c r="E10" s="27"/>
    </row>
    <row r="11" spans="1:9" s="12" customFormat="1" ht="11.25" customHeight="1">
      <c r="A11" s="84" t="s">
        <v>46</v>
      </c>
      <c r="B11" s="53">
        <v>118</v>
      </c>
      <c r="C11" s="53">
        <v>133</v>
      </c>
      <c r="D11" s="53">
        <v>83</v>
      </c>
      <c r="E11" s="27"/>
    </row>
    <row r="12" spans="1:9" s="12" customFormat="1" ht="14.25" customHeight="1">
      <c r="A12" s="84" t="s">
        <v>47</v>
      </c>
      <c r="B12" s="53">
        <v>740</v>
      </c>
      <c r="C12" s="53">
        <v>1062</v>
      </c>
      <c r="D12" s="53" t="s">
        <v>210</v>
      </c>
      <c r="E12" s="27"/>
    </row>
    <row r="13" spans="1:9" s="12" customFormat="1" ht="12" customHeight="1">
      <c r="A13" s="84" t="s">
        <v>48</v>
      </c>
      <c r="B13" s="53">
        <v>2969</v>
      </c>
      <c r="C13" s="53">
        <v>3965</v>
      </c>
      <c r="D13" s="53">
        <v>685</v>
      </c>
      <c r="E13" s="27"/>
    </row>
    <row r="14" spans="1:9" s="12" customFormat="1" ht="22.5" customHeight="1">
      <c r="A14" s="84" t="s">
        <v>49</v>
      </c>
      <c r="B14" s="53">
        <v>646</v>
      </c>
      <c r="C14" s="53">
        <v>766</v>
      </c>
      <c r="D14" s="53">
        <v>370</v>
      </c>
      <c r="E14" s="27"/>
    </row>
    <row r="15" spans="1:9" s="12" customFormat="1" ht="11.25" customHeight="1">
      <c r="A15" s="84" t="s">
        <v>50</v>
      </c>
      <c r="B15" s="53">
        <v>3216</v>
      </c>
      <c r="C15" s="53">
        <v>3055</v>
      </c>
      <c r="D15" s="53">
        <v>3591</v>
      </c>
      <c r="E15" s="27"/>
    </row>
    <row r="16" spans="1:9" s="12" customFormat="1" ht="12" customHeight="1">
      <c r="A16" s="84" t="s">
        <v>51</v>
      </c>
      <c r="B16" s="53">
        <v>571</v>
      </c>
      <c r="C16" s="53">
        <v>485</v>
      </c>
      <c r="D16" s="53">
        <v>767</v>
      </c>
      <c r="E16" s="27"/>
    </row>
    <row r="17" spans="1:5" s="12" customFormat="1" ht="23.25" customHeight="1">
      <c r="A17" s="84" t="s">
        <v>52</v>
      </c>
      <c r="B17" s="53">
        <v>1488</v>
      </c>
      <c r="C17" s="53">
        <v>886</v>
      </c>
      <c r="D17" s="53">
        <v>2867</v>
      </c>
      <c r="E17" s="27"/>
    </row>
    <row r="18" spans="1:5" s="12" customFormat="1" ht="12">
      <c r="A18" s="84" t="s">
        <v>53</v>
      </c>
      <c r="B18" s="53">
        <v>1149</v>
      </c>
      <c r="C18" s="53">
        <v>1284</v>
      </c>
      <c r="D18" s="53">
        <v>840</v>
      </c>
      <c r="E18" s="27"/>
    </row>
    <row r="19" spans="1:5" s="12" customFormat="1" ht="11.25" customHeight="1">
      <c r="A19" s="85" t="s">
        <v>54</v>
      </c>
      <c r="B19" s="59">
        <v>456</v>
      </c>
      <c r="C19" s="59">
        <v>562</v>
      </c>
      <c r="D19" s="59">
        <v>211</v>
      </c>
      <c r="E19" s="27"/>
    </row>
  </sheetData>
  <mergeCells count="5">
    <mergeCell ref="A3:D3"/>
    <mergeCell ref="A1:D1"/>
    <mergeCell ref="A4:A5"/>
    <mergeCell ref="B4:B5"/>
    <mergeCell ref="C4:D4"/>
  </mergeCells>
  <phoneticPr fontId="14" type="noConversion"/>
  <pageMargins left="0.55118110236220474" right="0.70866141732283472" top="0.74803149606299213" bottom="0.74803149606299213" header="0.31496062992125984" footer="0.31496062992125984"/>
  <pageSetup paperSize="9" firstPageNumber="30" orientation="landscape" useFirstPageNumber="1" r:id="rId1"/>
  <headerFooter>
    <oddFooter>&amp;R&amp;"-,обычный"&amp;8 26</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1"/>
  <sheetViews>
    <sheetView workbookViewId="0">
      <selection activeCell="I6" sqref="I6"/>
    </sheetView>
  </sheetViews>
  <sheetFormatPr defaultRowHeight="13.5" customHeight="1"/>
  <cols>
    <col min="1" max="1" width="34.85546875" style="5" customWidth="1"/>
    <col min="2" max="2" width="17.140625" style="5" customWidth="1"/>
    <col min="3" max="3" width="17.42578125" style="5" customWidth="1"/>
    <col min="4" max="4" width="19.85546875" style="5" customWidth="1"/>
    <col min="5" max="5" width="9.42578125" style="21" customWidth="1"/>
    <col min="6" max="6" width="10" style="21" customWidth="1"/>
    <col min="7" max="7" width="9.140625" style="21"/>
    <col min="8" max="8" width="10.28515625" style="21" customWidth="1"/>
    <col min="9" max="9" width="27.28515625" style="21" customWidth="1"/>
    <col min="10" max="16384" width="9.140625" style="21"/>
  </cols>
  <sheetData>
    <row r="1" spans="1:9" ht="13.5" customHeight="1">
      <c r="A1" s="169" t="s">
        <v>152</v>
      </c>
      <c r="B1" s="169"/>
      <c r="C1" s="169"/>
      <c r="D1" s="169"/>
      <c r="E1" s="169"/>
      <c r="F1" s="28"/>
      <c r="G1" s="28"/>
      <c r="H1" s="28"/>
      <c r="I1" s="28"/>
    </row>
    <row r="2" spans="1:9" ht="13.5" customHeight="1">
      <c r="A2" s="70"/>
      <c r="B2" s="70"/>
      <c r="C2" s="70"/>
      <c r="D2" s="70"/>
      <c r="E2" s="74"/>
      <c r="F2" s="28"/>
      <c r="G2" s="28"/>
      <c r="H2" s="28"/>
      <c r="I2" s="28"/>
    </row>
    <row r="3" spans="1:9" s="17" customFormat="1" ht="12" customHeight="1">
      <c r="A3" s="139" t="s">
        <v>64</v>
      </c>
      <c r="B3" s="139"/>
      <c r="C3" s="139"/>
      <c r="D3" s="139"/>
      <c r="E3" s="75"/>
      <c r="F3" s="22"/>
    </row>
    <row r="4" spans="1:9" s="17" customFormat="1" ht="23.25" customHeight="1">
      <c r="A4" s="170"/>
      <c r="B4" s="143" t="s">
        <v>105</v>
      </c>
      <c r="C4" s="151" t="s">
        <v>87</v>
      </c>
      <c r="D4" s="152"/>
      <c r="E4" s="63"/>
    </row>
    <row r="5" spans="1:9" s="17" customFormat="1" ht="30.75" customHeight="1">
      <c r="A5" s="171"/>
      <c r="B5" s="144"/>
      <c r="C5" s="76" t="s">
        <v>104</v>
      </c>
      <c r="D5" s="77" t="s">
        <v>103</v>
      </c>
      <c r="E5" s="63"/>
    </row>
    <row r="6" spans="1:9" s="29" customFormat="1" ht="26.25" customHeight="1">
      <c r="A6" s="78" t="s">
        <v>55</v>
      </c>
      <c r="B6" s="53">
        <v>28843</v>
      </c>
      <c r="C6" s="53">
        <v>31266</v>
      </c>
      <c r="D6" s="53">
        <v>23289</v>
      </c>
      <c r="E6" s="79"/>
      <c r="G6" s="44"/>
    </row>
    <row r="7" spans="1:9" s="25" customFormat="1" ht="12" customHeight="1">
      <c r="A7" s="80" t="s">
        <v>56</v>
      </c>
      <c r="B7" s="53">
        <v>14589</v>
      </c>
      <c r="C7" s="53">
        <v>15147</v>
      </c>
      <c r="D7" s="53">
        <v>13311</v>
      </c>
      <c r="E7" s="81"/>
    </row>
    <row r="8" spans="1:9" s="25" customFormat="1" ht="12" customHeight="1">
      <c r="A8" s="80" t="s">
        <v>57</v>
      </c>
      <c r="B8" s="53">
        <v>451</v>
      </c>
      <c r="C8" s="53">
        <v>557</v>
      </c>
      <c r="D8" s="53">
        <v>209</v>
      </c>
      <c r="E8" s="81"/>
    </row>
    <row r="9" spans="1:9" s="29" customFormat="1" ht="12" customHeight="1">
      <c r="A9" s="80" t="s">
        <v>58</v>
      </c>
      <c r="B9" s="53">
        <v>769</v>
      </c>
      <c r="C9" s="53">
        <v>831</v>
      </c>
      <c r="D9" s="53">
        <v>626</v>
      </c>
      <c r="E9" s="79"/>
    </row>
    <row r="10" spans="1:9" s="29" customFormat="1" ht="12" customHeight="1">
      <c r="A10" s="80" t="s">
        <v>59</v>
      </c>
      <c r="B10" s="53">
        <v>1780</v>
      </c>
      <c r="C10" s="53">
        <v>2049</v>
      </c>
      <c r="D10" s="53">
        <v>1161</v>
      </c>
      <c r="E10" s="79"/>
    </row>
    <row r="11" spans="1:9" s="29" customFormat="1" ht="12" customHeight="1">
      <c r="A11" s="80" t="s">
        <v>60</v>
      </c>
      <c r="B11" s="53">
        <v>6563</v>
      </c>
      <c r="C11" s="53">
        <v>7632</v>
      </c>
      <c r="D11" s="53">
        <v>4112</v>
      </c>
      <c r="E11" s="79"/>
    </row>
    <row r="12" spans="1:9" s="30" customFormat="1" ht="12" customHeight="1">
      <c r="A12" s="80" t="s">
        <v>61</v>
      </c>
      <c r="B12" s="53">
        <v>1493</v>
      </c>
      <c r="C12" s="53">
        <v>1654</v>
      </c>
      <c r="D12" s="53">
        <v>1125</v>
      </c>
      <c r="E12" s="79"/>
    </row>
    <row r="13" spans="1:9" s="30" customFormat="1" ht="12" customHeight="1">
      <c r="A13" s="80" t="s">
        <v>62</v>
      </c>
      <c r="B13" s="53">
        <v>2512</v>
      </c>
      <c r="C13" s="53">
        <v>2622</v>
      </c>
      <c r="D13" s="53">
        <v>2261</v>
      </c>
      <c r="E13" s="79"/>
    </row>
    <row r="14" spans="1:9" s="30" customFormat="1" ht="12" customHeight="1">
      <c r="A14" s="82" t="s">
        <v>63</v>
      </c>
      <c r="B14" s="59">
        <v>686</v>
      </c>
      <c r="C14" s="59">
        <v>774</v>
      </c>
      <c r="D14" s="59">
        <v>484</v>
      </c>
      <c r="E14" s="79"/>
    </row>
    <row r="15" spans="1:9" ht="13.5" customHeight="1">
      <c r="A15" s="31"/>
      <c r="B15" s="31"/>
      <c r="C15" s="31"/>
      <c r="D15" s="31"/>
    </row>
    <row r="21" spans="9:9" ht="13.5" customHeight="1">
      <c r="I21" s="34"/>
    </row>
  </sheetData>
  <mergeCells count="5">
    <mergeCell ref="A1:E1"/>
    <mergeCell ref="A4:A5"/>
    <mergeCell ref="B4:B5"/>
    <mergeCell ref="C4:D4"/>
    <mergeCell ref="A3:D3"/>
  </mergeCells>
  <phoneticPr fontId="14" type="noConversion"/>
  <pageMargins left="0.70866141732283472" right="0.70866141732283472" top="0.74803149606299213" bottom="0.74803149606299213" header="0.31496062992125984" footer="0.31496062992125984"/>
  <pageSetup paperSize="9" orientation="landscape" r:id="rId1"/>
  <headerFooter>
    <oddFooter>&amp;R&amp;"-,обычный"&amp;8 27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71"/>
  <sheetViews>
    <sheetView topLeftCell="A58" workbookViewId="0">
      <selection activeCell="Q59" sqref="Q59"/>
    </sheetView>
  </sheetViews>
  <sheetFormatPr defaultRowHeight="12.75"/>
  <cols>
    <col min="1" max="1" width="16.5703125" style="6" customWidth="1"/>
    <col min="2" max="2" width="9.5703125" style="6" customWidth="1"/>
    <col min="3" max="3" width="11" style="6" customWidth="1"/>
    <col min="4" max="4" width="11.140625" style="6" customWidth="1"/>
    <col min="5" max="5" width="13.85546875" style="6" customWidth="1"/>
    <col min="6" max="6" width="9.5703125" style="6" customWidth="1"/>
    <col min="7" max="8" width="9.7109375" style="6" customWidth="1"/>
    <col min="9" max="9" width="11.140625" style="6" customWidth="1"/>
    <col min="10" max="10" width="15.28515625" style="7" customWidth="1"/>
    <col min="11" max="11" width="10.7109375" style="6" customWidth="1"/>
    <col min="12" max="12" width="9.85546875" style="6" customWidth="1"/>
    <col min="13" max="16384" width="9.140625" style="15"/>
  </cols>
  <sheetData>
    <row r="1" spans="1:13">
      <c r="A1" s="172" t="s">
        <v>151</v>
      </c>
      <c r="B1" s="172"/>
      <c r="C1" s="172"/>
      <c r="D1" s="172"/>
      <c r="E1" s="172"/>
      <c r="F1" s="172"/>
      <c r="G1" s="172"/>
      <c r="H1" s="172"/>
      <c r="I1" s="172"/>
      <c r="J1" s="172"/>
      <c r="K1" s="172"/>
      <c r="L1" s="172"/>
    </row>
    <row r="2" spans="1:13" ht="12.75" customHeight="1">
      <c r="A2" s="70"/>
      <c r="B2" s="70"/>
      <c r="C2" s="70"/>
      <c r="D2" s="70"/>
      <c r="E2" s="70"/>
      <c r="F2" s="70"/>
      <c r="G2" s="70"/>
      <c r="H2" s="70"/>
      <c r="I2" s="70"/>
      <c r="J2" s="71"/>
      <c r="K2" s="70"/>
      <c r="L2" s="70"/>
    </row>
    <row r="3" spans="1:13" s="17" customFormat="1" ht="13.9" customHeight="1">
      <c r="A3" s="63"/>
      <c r="B3" s="63"/>
      <c r="C3" s="63"/>
      <c r="D3" s="63"/>
      <c r="E3" s="72"/>
      <c r="F3" s="72"/>
      <c r="G3" s="72"/>
      <c r="H3" s="173" t="s">
        <v>64</v>
      </c>
      <c r="I3" s="173"/>
      <c r="J3" s="173"/>
      <c r="K3" s="173"/>
      <c r="L3" s="173"/>
    </row>
    <row r="4" spans="1:13" s="17" customFormat="1" ht="29.25" customHeight="1">
      <c r="A4" s="174"/>
      <c r="B4" s="160" t="s">
        <v>102</v>
      </c>
      <c r="C4" s="174" t="s">
        <v>87</v>
      </c>
      <c r="D4" s="175"/>
      <c r="E4" s="175"/>
      <c r="F4" s="175"/>
      <c r="G4" s="175"/>
      <c r="H4" s="175"/>
      <c r="I4" s="175"/>
      <c r="J4" s="175"/>
      <c r="K4" s="175"/>
      <c r="L4" s="175"/>
      <c r="M4" s="18"/>
    </row>
    <row r="5" spans="1:13" s="17" customFormat="1" ht="24" customHeight="1">
      <c r="A5" s="174"/>
      <c r="B5" s="160"/>
      <c r="C5" s="160" t="s">
        <v>101</v>
      </c>
      <c r="D5" s="174" t="s">
        <v>93</v>
      </c>
      <c r="E5" s="174"/>
      <c r="F5" s="174" t="s">
        <v>92</v>
      </c>
      <c r="G5" s="174"/>
      <c r="H5" s="174"/>
      <c r="I5" s="174"/>
      <c r="J5" s="160" t="s">
        <v>98</v>
      </c>
      <c r="K5" s="174" t="s">
        <v>89</v>
      </c>
      <c r="L5" s="174"/>
      <c r="M5" s="18"/>
    </row>
    <row r="6" spans="1:13" s="17" customFormat="1" ht="56.25">
      <c r="A6" s="174"/>
      <c r="B6" s="160"/>
      <c r="C6" s="176"/>
      <c r="D6" s="50" t="s">
        <v>100</v>
      </c>
      <c r="E6" s="50" t="s">
        <v>99</v>
      </c>
      <c r="F6" s="50" t="s">
        <v>94</v>
      </c>
      <c r="G6" s="50" t="s">
        <v>95</v>
      </c>
      <c r="H6" s="50" t="s">
        <v>96</v>
      </c>
      <c r="I6" s="50" t="s">
        <v>97</v>
      </c>
      <c r="J6" s="160"/>
      <c r="K6" s="50" t="s">
        <v>90</v>
      </c>
      <c r="L6" s="50" t="s">
        <v>91</v>
      </c>
      <c r="M6" s="18"/>
    </row>
    <row r="7" spans="1:13" s="17" customFormat="1" ht="11.25">
      <c r="A7" s="158" t="s">
        <v>66</v>
      </c>
      <c r="B7" s="158"/>
      <c r="C7" s="158"/>
      <c r="D7" s="158"/>
      <c r="E7" s="158"/>
      <c r="F7" s="158"/>
      <c r="G7" s="158"/>
      <c r="H7" s="158"/>
      <c r="I7" s="158"/>
      <c r="J7" s="158"/>
      <c r="K7" s="158"/>
      <c r="L7" s="158"/>
      <c r="M7" s="18"/>
    </row>
    <row r="8" spans="1:13" ht="22.5">
      <c r="A8" s="73" t="s">
        <v>18</v>
      </c>
      <c r="B8" s="53">
        <v>1224103</v>
      </c>
      <c r="C8" s="53">
        <v>916315</v>
      </c>
      <c r="D8" s="53">
        <v>815671</v>
      </c>
      <c r="E8" s="53">
        <v>100644</v>
      </c>
      <c r="F8" s="53">
        <v>219202</v>
      </c>
      <c r="G8" s="53">
        <v>40708</v>
      </c>
      <c r="H8" s="53">
        <v>300</v>
      </c>
      <c r="I8" s="53">
        <v>7064</v>
      </c>
      <c r="J8" s="53">
        <v>24754</v>
      </c>
      <c r="K8" s="53">
        <v>4365</v>
      </c>
      <c r="L8" s="53">
        <v>11395</v>
      </c>
    </row>
    <row r="9" spans="1:13" ht="12.75" customHeight="1">
      <c r="A9" s="55" t="s">
        <v>80</v>
      </c>
      <c r="B9" s="53">
        <v>1047484</v>
      </c>
      <c r="C9" s="53">
        <v>717049</v>
      </c>
      <c r="D9" s="53">
        <v>668434</v>
      </c>
      <c r="E9" s="53">
        <v>48615</v>
      </c>
      <c r="F9" s="53">
        <v>257014</v>
      </c>
      <c r="G9" s="53">
        <v>34268</v>
      </c>
      <c r="H9" s="53" t="s">
        <v>211</v>
      </c>
      <c r="I9" s="53">
        <v>4182</v>
      </c>
      <c r="J9" s="53">
        <v>24908</v>
      </c>
      <c r="K9" s="53" t="s">
        <v>211</v>
      </c>
      <c r="L9" s="53">
        <v>10063</v>
      </c>
    </row>
    <row r="10" spans="1:13" ht="12.75" customHeight="1">
      <c r="A10" s="55" t="s">
        <v>19</v>
      </c>
      <c r="B10" s="53">
        <v>1128062</v>
      </c>
      <c r="C10" s="53">
        <v>833157</v>
      </c>
      <c r="D10" s="53">
        <v>758658</v>
      </c>
      <c r="E10" s="53">
        <v>74499</v>
      </c>
      <c r="F10" s="53">
        <v>201019</v>
      </c>
      <c r="G10" s="53">
        <v>35889</v>
      </c>
      <c r="H10" s="53" t="s">
        <v>211</v>
      </c>
      <c r="I10" s="53">
        <v>6624</v>
      </c>
      <c r="J10" s="53">
        <v>20800</v>
      </c>
      <c r="K10" s="53">
        <v>11042</v>
      </c>
      <c r="L10" s="53">
        <v>19531</v>
      </c>
    </row>
    <row r="11" spans="1:13" ht="12.75" customHeight="1">
      <c r="A11" s="55" t="s">
        <v>20</v>
      </c>
      <c r="B11" s="53">
        <v>1261740</v>
      </c>
      <c r="C11" s="53">
        <v>949401</v>
      </c>
      <c r="D11" s="53">
        <v>874846</v>
      </c>
      <c r="E11" s="53">
        <v>74555</v>
      </c>
      <c r="F11" s="53">
        <v>208699</v>
      </c>
      <c r="G11" s="53">
        <v>56869</v>
      </c>
      <c r="H11" s="53" t="s">
        <v>211</v>
      </c>
      <c r="I11" s="53">
        <v>13807</v>
      </c>
      <c r="J11" s="53">
        <v>18946</v>
      </c>
      <c r="K11" s="53">
        <v>3391</v>
      </c>
      <c r="L11" s="53">
        <v>10627</v>
      </c>
    </row>
    <row r="12" spans="1:13" ht="12.75" customHeight="1">
      <c r="A12" s="55" t="s">
        <v>21</v>
      </c>
      <c r="B12" s="53">
        <v>1208538</v>
      </c>
      <c r="C12" s="53">
        <v>945467</v>
      </c>
      <c r="D12" s="53">
        <v>879178</v>
      </c>
      <c r="E12" s="53">
        <v>66289</v>
      </c>
      <c r="F12" s="53">
        <v>205816</v>
      </c>
      <c r="G12" s="53">
        <v>30496</v>
      </c>
      <c r="H12" s="53">
        <v>1746</v>
      </c>
      <c r="I12" s="53">
        <v>5434</v>
      </c>
      <c r="J12" s="53">
        <v>9933</v>
      </c>
      <c r="K12" s="53">
        <v>137</v>
      </c>
      <c r="L12" s="53">
        <v>9509</v>
      </c>
    </row>
    <row r="13" spans="1:13" ht="12.75" customHeight="1">
      <c r="A13" s="55" t="s">
        <v>22</v>
      </c>
      <c r="B13" s="53">
        <v>1322626</v>
      </c>
      <c r="C13" s="53">
        <v>1050081</v>
      </c>
      <c r="D13" s="53">
        <v>1016725</v>
      </c>
      <c r="E13" s="53">
        <v>33356</v>
      </c>
      <c r="F13" s="53">
        <v>195905</v>
      </c>
      <c r="G13" s="53">
        <v>54083</v>
      </c>
      <c r="H13" s="53" t="s">
        <v>211</v>
      </c>
      <c r="I13" s="53">
        <v>3882</v>
      </c>
      <c r="J13" s="53">
        <v>7941</v>
      </c>
      <c r="K13" s="53">
        <v>1081</v>
      </c>
      <c r="L13" s="53">
        <v>9653</v>
      </c>
    </row>
    <row r="14" spans="1:13" ht="12.75" customHeight="1">
      <c r="A14" s="55" t="s">
        <v>23</v>
      </c>
      <c r="B14" s="53">
        <v>1231808</v>
      </c>
      <c r="C14" s="53">
        <v>930039</v>
      </c>
      <c r="D14" s="53">
        <v>852471</v>
      </c>
      <c r="E14" s="53">
        <v>77568</v>
      </c>
      <c r="F14" s="53">
        <v>211596</v>
      </c>
      <c r="G14" s="53">
        <v>42496</v>
      </c>
      <c r="H14" s="53" t="s">
        <v>211</v>
      </c>
      <c r="I14" s="53">
        <v>11732</v>
      </c>
      <c r="J14" s="53">
        <v>18483</v>
      </c>
      <c r="K14" s="53">
        <v>7124</v>
      </c>
      <c r="L14" s="53">
        <v>10338</v>
      </c>
    </row>
    <row r="15" spans="1:13" ht="12.75" customHeight="1">
      <c r="A15" s="55" t="s">
        <v>24</v>
      </c>
      <c r="B15" s="53">
        <v>997448</v>
      </c>
      <c r="C15" s="53">
        <v>735447</v>
      </c>
      <c r="D15" s="53">
        <v>567920</v>
      </c>
      <c r="E15" s="53">
        <v>167527</v>
      </c>
      <c r="F15" s="53">
        <v>199961</v>
      </c>
      <c r="G15" s="53">
        <v>46939</v>
      </c>
      <c r="H15" s="53">
        <v>388</v>
      </c>
      <c r="I15" s="53">
        <v>1662</v>
      </c>
      <c r="J15" s="53">
        <v>2443</v>
      </c>
      <c r="K15" s="53">
        <v>417</v>
      </c>
      <c r="L15" s="53">
        <v>10191</v>
      </c>
    </row>
    <row r="16" spans="1:13" ht="12.75" customHeight="1">
      <c r="A16" s="55" t="s">
        <v>81</v>
      </c>
      <c r="B16" s="53">
        <v>992830</v>
      </c>
      <c r="C16" s="53">
        <v>711662</v>
      </c>
      <c r="D16" s="53">
        <v>597835</v>
      </c>
      <c r="E16" s="53">
        <v>113827</v>
      </c>
      <c r="F16" s="53">
        <v>217082</v>
      </c>
      <c r="G16" s="53">
        <v>32115</v>
      </c>
      <c r="H16" s="53" t="s">
        <v>211</v>
      </c>
      <c r="I16" s="53">
        <v>3218</v>
      </c>
      <c r="J16" s="53">
        <v>18552</v>
      </c>
      <c r="K16" s="53">
        <v>1090</v>
      </c>
      <c r="L16" s="53">
        <v>9111</v>
      </c>
    </row>
    <row r="17" spans="1:12" ht="12.75" customHeight="1">
      <c r="A17" s="55" t="s">
        <v>25</v>
      </c>
      <c r="B17" s="53">
        <v>1400025</v>
      </c>
      <c r="C17" s="53">
        <v>1007258</v>
      </c>
      <c r="D17" s="53">
        <v>939445</v>
      </c>
      <c r="E17" s="53">
        <v>67813</v>
      </c>
      <c r="F17" s="53">
        <v>249333</v>
      </c>
      <c r="G17" s="53">
        <v>52020</v>
      </c>
      <c r="H17" s="53" t="s">
        <v>211</v>
      </c>
      <c r="I17" s="53">
        <v>9299</v>
      </c>
      <c r="J17" s="53">
        <v>63344</v>
      </c>
      <c r="K17" s="53">
        <v>8464</v>
      </c>
      <c r="L17" s="53">
        <v>10307</v>
      </c>
    </row>
    <row r="18" spans="1:12" ht="12.75" customHeight="1">
      <c r="A18" s="55" t="s">
        <v>26</v>
      </c>
      <c r="B18" s="53">
        <v>1205646</v>
      </c>
      <c r="C18" s="53">
        <v>896570</v>
      </c>
      <c r="D18" s="53">
        <v>817044</v>
      </c>
      <c r="E18" s="53">
        <v>79526</v>
      </c>
      <c r="F18" s="53">
        <v>218453</v>
      </c>
      <c r="G18" s="53">
        <v>30727</v>
      </c>
      <c r="H18" s="53">
        <v>167</v>
      </c>
      <c r="I18" s="53">
        <v>12141</v>
      </c>
      <c r="J18" s="53">
        <v>33775</v>
      </c>
      <c r="K18" s="53">
        <v>3078</v>
      </c>
      <c r="L18" s="53">
        <v>10735</v>
      </c>
    </row>
    <row r="19" spans="1:12" ht="12.75" customHeight="1">
      <c r="A19" s="55" t="s">
        <v>27</v>
      </c>
      <c r="B19" s="53">
        <v>1309985</v>
      </c>
      <c r="C19" s="53">
        <v>970243</v>
      </c>
      <c r="D19" s="53">
        <v>865625</v>
      </c>
      <c r="E19" s="53">
        <v>104618</v>
      </c>
      <c r="F19" s="53">
        <v>208717</v>
      </c>
      <c r="G19" s="53">
        <v>79381</v>
      </c>
      <c r="H19" s="53" t="s">
        <v>211</v>
      </c>
      <c r="I19" s="53">
        <v>27707</v>
      </c>
      <c r="J19" s="53">
        <v>13653</v>
      </c>
      <c r="K19" s="53">
        <v>198</v>
      </c>
      <c r="L19" s="53">
        <v>10086</v>
      </c>
    </row>
    <row r="20" spans="1:12" ht="12.75" customHeight="1">
      <c r="A20" s="55" t="s">
        <v>28</v>
      </c>
      <c r="B20" s="53">
        <v>1420027</v>
      </c>
      <c r="C20" s="53">
        <v>1180108</v>
      </c>
      <c r="D20" s="53">
        <v>1142037</v>
      </c>
      <c r="E20" s="53">
        <v>38071</v>
      </c>
      <c r="F20" s="53">
        <v>143563</v>
      </c>
      <c r="G20" s="53">
        <v>74094</v>
      </c>
      <c r="H20" s="53" t="s">
        <v>211</v>
      </c>
      <c r="I20" s="53">
        <v>5766</v>
      </c>
      <c r="J20" s="53">
        <v>7198</v>
      </c>
      <c r="K20" s="53" t="s">
        <v>211</v>
      </c>
      <c r="L20" s="53">
        <v>9298</v>
      </c>
    </row>
    <row r="21" spans="1:12" ht="12.75" customHeight="1">
      <c r="A21" s="55" t="s">
        <v>29</v>
      </c>
      <c r="B21" s="53">
        <v>1221465</v>
      </c>
      <c r="C21" s="53">
        <v>943039</v>
      </c>
      <c r="D21" s="53">
        <v>852806</v>
      </c>
      <c r="E21" s="53">
        <v>90233</v>
      </c>
      <c r="F21" s="53">
        <v>197408</v>
      </c>
      <c r="G21" s="53">
        <v>38212</v>
      </c>
      <c r="H21" s="53">
        <v>987</v>
      </c>
      <c r="I21" s="53">
        <v>7611</v>
      </c>
      <c r="J21" s="53">
        <v>22735</v>
      </c>
      <c r="K21" s="53">
        <v>414</v>
      </c>
      <c r="L21" s="53">
        <v>11059</v>
      </c>
    </row>
    <row r="22" spans="1:12" ht="12.75" customHeight="1">
      <c r="A22" s="55" t="s">
        <v>30</v>
      </c>
      <c r="B22" s="53">
        <v>1006596</v>
      </c>
      <c r="C22" s="53">
        <v>661570</v>
      </c>
      <c r="D22" s="53">
        <v>600720</v>
      </c>
      <c r="E22" s="53">
        <v>60850</v>
      </c>
      <c r="F22" s="53">
        <v>256886</v>
      </c>
      <c r="G22" s="53">
        <v>27282</v>
      </c>
      <c r="H22" s="53" t="s">
        <v>211</v>
      </c>
      <c r="I22" s="53">
        <v>7002</v>
      </c>
      <c r="J22" s="53">
        <v>29553</v>
      </c>
      <c r="K22" s="53">
        <v>13537</v>
      </c>
      <c r="L22" s="53">
        <v>10766</v>
      </c>
    </row>
    <row r="23" spans="1:12" ht="12.75" customHeight="1">
      <c r="A23" s="55" t="s">
        <v>31</v>
      </c>
      <c r="B23" s="53">
        <v>1218482</v>
      </c>
      <c r="C23" s="53">
        <v>923700</v>
      </c>
      <c r="D23" s="53">
        <v>598606</v>
      </c>
      <c r="E23" s="53">
        <v>325094</v>
      </c>
      <c r="F23" s="53">
        <v>190041</v>
      </c>
      <c r="G23" s="53">
        <v>75744</v>
      </c>
      <c r="H23" s="53" t="s">
        <v>211</v>
      </c>
      <c r="I23" s="53">
        <v>8603</v>
      </c>
      <c r="J23" s="53">
        <v>9307</v>
      </c>
      <c r="K23" s="53">
        <v>553</v>
      </c>
      <c r="L23" s="53">
        <v>10534</v>
      </c>
    </row>
    <row r="24" spans="1:12" ht="14.25" customHeight="1">
      <c r="A24" s="55" t="s">
        <v>82</v>
      </c>
      <c r="B24" s="53">
        <v>1688970</v>
      </c>
      <c r="C24" s="53">
        <v>1381521</v>
      </c>
      <c r="D24" s="53">
        <v>1317175</v>
      </c>
      <c r="E24" s="53">
        <v>64346</v>
      </c>
      <c r="F24" s="53">
        <v>166497</v>
      </c>
      <c r="G24" s="53">
        <v>76115</v>
      </c>
      <c r="H24" s="53" t="s">
        <v>211</v>
      </c>
      <c r="I24" s="53">
        <v>2676</v>
      </c>
      <c r="J24" s="53">
        <v>43042</v>
      </c>
      <c r="K24" s="53">
        <v>7338</v>
      </c>
      <c r="L24" s="53">
        <v>11781</v>
      </c>
    </row>
    <row r="25" spans="1:12" ht="12.75" customHeight="1">
      <c r="A25" s="55" t="s">
        <v>83</v>
      </c>
      <c r="B25" s="53">
        <v>1071905</v>
      </c>
      <c r="C25" s="53">
        <v>760226</v>
      </c>
      <c r="D25" s="53">
        <v>739976</v>
      </c>
      <c r="E25" s="53">
        <v>20250</v>
      </c>
      <c r="F25" s="53">
        <v>255087</v>
      </c>
      <c r="G25" s="53">
        <v>22311</v>
      </c>
      <c r="H25" s="53">
        <v>280</v>
      </c>
      <c r="I25" s="53">
        <v>2671</v>
      </c>
      <c r="J25" s="53">
        <v>21241</v>
      </c>
      <c r="K25" s="53" t="s">
        <v>211</v>
      </c>
      <c r="L25" s="53">
        <v>10089</v>
      </c>
    </row>
    <row r="26" spans="1:12" ht="12.75" customHeight="1">
      <c r="A26" s="55" t="s">
        <v>170</v>
      </c>
      <c r="B26" s="53">
        <v>1544243</v>
      </c>
      <c r="C26" s="53">
        <v>1216882</v>
      </c>
      <c r="D26" s="53">
        <v>1087547</v>
      </c>
      <c r="E26" s="53">
        <v>129335</v>
      </c>
      <c r="F26" s="53">
        <v>195350</v>
      </c>
      <c r="G26" s="53">
        <v>31887</v>
      </c>
      <c r="H26" s="53">
        <v>692</v>
      </c>
      <c r="I26" s="53">
        <v>7191</v>
      </c>
      <c r="J26" s="53">
        <v>77009</v>
      </c>
      <c r="K26" s="53">
        <v>4799</v>
      </c>
      <c r="L26" s="53">
        <v>10433</v>
      </c>
    </row>
    <row r="27" spans="1:12" ht="12.75" customHeight="1">
      <c r="A27" s="55" t="s">
        <v>32</v>
      </c>
      <c r="B27" s="53">
        <v>1263584</v>
      </c>
      <c r="C27" s="53">
        <v>893462</v>
      </c>
      <c r="D27" s="53">
        <v>836668</v>
      </c>
      <c r="E27" s="53">
        <v>56794</v>
      </c>
      <c r="F27" s="53">
        <v>298699</v>
      </c>
      <c r="G27" s="53">
        <v>22914</v>
      </c>
      <c r="H27" s="53" t="s">
        <v>211</v>
      </c>
      <c r="I27" s="53">
        <v>4781</v>
      </c>
      <c r="J27" s="53">
        <v>17517</v>
      </c>
      <c r="K27" s="53">
        <v>10616</v>
      </c>
      <c r="L27" s="53">
        <v>15595</v>
      </c>
    </row>
    <row r="28" spans="1:12" ht="12.75" customHeight="1">
      <c r="A28" s="55" t="s">
        <v>33</v>
      </c>
      <c r="B28" s="53">
        <v>936816</v>
      </c>
      <c r="C28" s="53">
        <v>751489</v>
      </c>
      <c r="D28" s="53">
        <v>570723</v>
      </c>
      <c r="E28" s="53">
        <v>180766</v>
      </c>
      <c r="F28" s="53">
        <v>131037</v>
      </c>
      <c r="G28" s="53">
        <v>36259</v>
      </c>
      <c r="H28" s="53">
        <v>507</v>
      </c>
      <c r="I28" s="53">
        <v>3385</v>
      </c>
      <c r="J28" s="53">
        <v>1756</v>
      </c>
      <c r="K28" s="53">
        <v>2503</v>
      </c>
      <c r="L28" s="53">
        <v>9880</v>
      </c>
    </row>
    <row r="29" spans="1:12">
      <c r="A29" s="70"/>
      <c r="B29" s="70"/>
      <c r="C29" s="70"/>
      <c r="D29" s="70"/>
      <c r="E29" s="70"/>
      <c r="F29" s="70"/>
      <c r="G29" s="70"/>
      <c r="H29" s="70"/>
      <c r="I29" s="70"/>
      <c r="J29" s="70"/>
      <c r="K29" s="70"/>
      <c r="L29" s="70"/>
    </row>
    <row r="30" spans="1:12">
      <c r="A30" s="158" t="s">
        <v>35</v>
      </c>
      <c r="B30" s="158"/>
      <c r="C30" s="158"/>
      <c r="D30" s="158"/>
      <c r="E30" s="158"/>
      <c r="F30" s="158"/>
      <c r="G30" s="158"/>
      <c r="H30" s="158"/>
      <c r="I30" s="158"/>
      <c r="J30" s="158"/>
      <c r="K30" s="158"/>
      <c r="L30" s="158"/>
    </row>
    <row r="31" spans="1:12" ht="22.5">
      <c r="A31" s="73" t="s">
        <v>18</v>
      </c>
      <c r="B31" s="53">
        <v>1242736</v>
      </c>
      <c r="C31" s="53">
        <v>924747</v>
      </c>
      <c r="D31" s="53">
        <v>837587</v>
      </c>
      <c r="E31" s="53">
        <v>87160</v>
      </c>
      <c r="F31" s="53">
        <v>227853</v>
      </c>
      <c r="G31" s="53">
        <v>37267</v>
      </c>
      <c r="H31" s="53">
        <v>386</v>
      </c>
      <c r="I31" s="53">
        <v>6498</v>
      </c>
      <c r="J31" s="53">
        <v>28886</v>
      </c>
      <c r="K31" s="53">
        <v>5280</v>
      </c>
      <c r="L31" s="53">
        <v>11819</v>
      </c>
    </row>
    <row r="32" spans="1:12">
      <c r="A32" s="55" t="s">
        <v>80</v>
      </c>
      <c r="B32" s="53">
        <v>1064929</v>
      </c>
      <c r="C32" s="53">
        <v>716529</v>
      </c>
      <c r="D32" s="53">
        <v>683557</v>
      </c>
      <c r="E32" s="53">
        <v>32972</v>
      </c>
      <c r="F32" s="53">
        <v>268647</v>
      </c>
      <c r="G32" s="53">
        <v>37618</v>
      </c>
      <c r="H32" s="53" t="s">
        <v>211</v>
      </c>
      <c r="I32" s="53">
        <v>3789</v>
      </c>
      <c r="J32" s="53">
        <v>28164</v>
      </c>
      <c r="K32" s="53" t="s">
        <v>211</v>
      </c>
      <c r="L32" s="53">
        <v>10182</v>
      </c>
    </row>
    <row r="33" spans="1:12">
      <c r="A33" s="55" t="s">
        <v>19</v>
      </c>
      <c r="B33" s="53">
        <v>1103870</v>
      </c>
      <c r="C33" s="53">
        <v>785914</v>
      </c>
      <c r="D33" s="53">
        <v>748698</v>
      </c>
      <c r="E33" s="53">
        <v>37216</v>
      </c>
      <c r="F33" s="53">
        <v>227540</v>
      </c>
      <c r="G33" s="53">
        <v>38934</v>
      </c>
      <c r="H33" s="53" t="s">
        <v>211</v>
      </c>
      <c r="I33" s="53">
        <v>5167</v>
      </c>
      <c r="J33" s="53">
        <v>17676</v>
      </c>
      <c r="K33" s="53">
        <v>9198</v>
      </c>
      <c r="L33" s="53">
        <v>19441</v>
      </c>
    </row>
    <row r="34" spans="1:12">
      <c r="A34" s="55" t="s">
        <v>20</v>
      </c>
      <c r="B34" s="53">
        <v>1319802</v>
      </c>
      <c r="C34" s="53">
        <v>996129</v>
      </c>
      <c r="D34" s="53">
        <v>922679</v>
      </c>
      <c r="E34" s="53">
        <v>73450</v>
      </c>
      <c r="F34" s="53">
        <v>221934</v>
      </c>
      <c r="G34" s="53">
        <v>55552</v>
      </c>
      <c r="H34" s="53" t="s">
        <v>211</v>
      </c>
      <c r="I34" s="53">
        <v>14270</v>
      </c>
      <c r="J34" s="53">
        <v>16943</v>
      </c>
      <c r="K34" s="53">
        <v>4264</v>
      </c>
      <c r="L34" s="53">
        <v>10710</v>
      </c>
    </row>
    <row r="35" spans="1:12">
      <c r="A35" s="55" t="s">
        <v>21</v>
      </c>
      <c r="B35" s="53">
        <v>1019692</v>
      </c>
      <c r="C35" s="53">
        <v>682575</v>
      </c>
      <c r="D35" s="53">
        <v>640489</v>
      </c>
      <c r="E35" s="53">
        <v>42086</v>
      </c>
      <c r="F35" s="53">
        <v>268669</v>
      </c>
      <c r="G35" s="53">
        <v>30201</v>
      </c>
      <c r="H35" s="53">
        <v>7314</v>
      </c>
      <c r="I35" s="53">
        <v>3018</v>
      </c>
      <c r="J35" s="53">
        <v>18883</v>
      </c>
      <c r="K35" s="53" t="s">
        <v>211</v>
      </c>
      <c r="L35" s="53">
        <v>9032</v>
      </c>
    </row>
    <row r="36" spans="1:12">
      <c r="A36" s="55" t="s">
        <v>22</v>
      </c>
      <c r="B36" s="53">
        <v>1287093</v>
      </c>
      <c r="C36" s="53">
        <v>1015245</v>
      </c>
      <c r="D36" s="53">
        <v>973913</v>
      </c>
      <c r="E36" s="53">
        <v>41332</v>
      </c>
      <c r="F36" s="53">
        <v>179301</v>
      </c>
      <c r="G36" s="53">
        <v>67259</v>
      </c>
      <c r="H36" s="53" t="s">
        <v>211</v>
      </c>
      <c r="I36" s="53">
        <v>976</v>
      </c>
      <c r="J36" s="53">
        <v>13311</v>
      </c>
      <c r="K36" s="53">
        <v>1142</v>
      </c>
      <c r="L36" s="53">
        <v>9859</v>
      </c>
    </row>
    <row r="37" spans="1:12">
      <c r="A37" s="55" t="s">
        <v>23</v>
      </c>
      <c r="B37" s="53">
        <v>1265734</v>
      </c>
      <c r="C37" s="53">
        <v>969830</v>
      </c>
      <c r="D37" s="53">
        <v>884535</v>
      </c>
      <c r="E37" s="53">
        <v>85295</v>
      </c>
      <c r="F37" s="53">
        <v>214758</v>
      </c>
      <c r="G37" s="53">
        <v>29064</v>
      </c>
      <c r="H37" s="53" t="s">
        <v>211</v>
      </c>
      <c r="I37" s="53">
        <v>9206</v>
      </c>
      <c r="J37" s="53">
        <v>21857</v>
      </c>
      <c r="K37" s="53">
        <v>10473</v>
      </c>
      <c r="L37" s="53">
        <v>10546</v>
      </c>
    </row>
    <row r="38" spans="1:12">
      <c r="A38" s="55" t="s">
        <v>24</v>
      </c>
      <c r="B38" s="53">
        <v>993386</v>
      </c>
      <c r="C38" s="53">
        <v>723176</v>
      </c>
      <c r="D38" s="53">
        <v>557360</v>
      </c>
      <c r="E38" s="53">
        <v>165816</v>
      </c>
      <c r="F38" s="53">
        <v>208657</v>
      </c>
      <c r="G38" s="53">
        <v>44492</v>
      </c>
      <c r="H38" s="53">
        <v>604</v>
      </c>
      <c r="I38" s="53">
        <v>1591</v>
      </c>
      <c r="J38" s="53">
        <v>3704</v>
      </c>
      <c r="K38" s="53">
        <v>856</v>
      </c>
      <c r="L38" s="53">
        <v>10306</v>
      </c>
    </row>
    <row r="39" spans="1:12">
      <c r="A39" s="55" t="s">
        <v>81</v>
      </c>
      <c r="B39" s="53">
        <v>1076532</v>
      </c>
      <c r="C39" s="53">
        <v>730322</v>
      </c>
      <c r="D39" s="53">
        <v>613341</v>
      </c>
      <c r="E39" s="53">
        <v>116981</v>
      </c>
      <c r="F39" s="53">
        <v>251597</v>
      </c>
      <c r="G39" s="53">
        <v>37812</v>
      </c>
      <c r="H39" s="53" t="s">
        <v>211</v>
      </c>
      <c r="I39" s="53">
        <v>4692</v>
      </c>
      <c r="J39" s="53">
        <v>33969</v>
      </c>
      <c r="K39" s="53">
        <v>2419</v>
      </c>
      <c r="L39" s="53">
        <v>15721</v>
      </c>
    </row>
    <row r="40" spans="1:12">
      <c r="A40" s="55" t="s">
        <v>25</v>
      </c>
      <c r="B40" s="53">
        <v>1405401</v>
      </c>
      <c r="C40" s="53">
        <v>1015447</v>
      </c>
      <c r="D40" s="53">
        <v>955334</v>
      </c>
      <c r="E40" s="53">
        <v>60113</v>
      </c>
      <c r="F40" s="53">
        <v>251370</v>
      </c>
      <c r="G40" s="53">
        <v>47812</v>
      </c>
      <c r="H40" s="53" t="s">
        <v>211</v>
      </c>
      <c r="I40" s="53">
        <v>8171</v>
      </c>
      <c r="J40" s="53">
        <v>62699</v>
      </c>
      <c r="K40" s="53">
        <v>9583</v>
      </c>
      <c r="L40" s="53">
        <v>10319</v>
      </c>
    </row>
    <row r="41" spans="1:12">
      <c r="A41" s="55" t="s">
        <v>26</v>
      </c>
      <c r="B41" s="53">
        <v>1228508</v>
      </c>
      <c r="C41" s="53">
        <v>917909</v>
      </c>
      <c r="D41" s="53">
        <v>843258</v>
      </c>
      <c r="E41" s="53">
        <v>74651</v>
      </c>
      <c r="F41" s="53">
        <v>220516</v>
      </c>
      <c r="G41" s="53">
        <v>32144</v>
      </c>
      <c r="H41" s="53">
        <v>34</v>
      </c>
      <c r="I41" s="53">
        <v>12399</v>
      </c>
      <c r="J41" s="53">
        <v>30821</v>
      </c>
      <c r="K41" s="53">
        <v>3816</v>
      </c>
      <c r="L41" s="53">
        <v>10869</v>
      </c>
    </row>
    <row r="42" spans="1:12">
      <c r="A42" s="55" t="s">
        <v>27</v>
      </c>
      <c r="B42" s="53">
        <v>1144264</v>
      </c>
      <c r="C42" s="53">
        <v>821287</v>
      </c>
      <c r="D42" s="53">
        <v>699557</v>
      </c>
      <c r="E42" s="53">
        <v>121730</v>
      </c>
      <c r="F42" s="53">
        <v>197034</v>
      </c>
      <c r="G42" s="53">
        <v>73608</v>
      </c>
      <c r="H42" s="53" t="s">
        <v>211</v>
      </c>
      <c r="I42" s="53">
        <v>27843</v>
      </c>
      <c r="J42" s="53">
        <v>14506</v>
      </c>
      <c r="K42" s="53" t="s">
        <v>211</v>
      </c>
      <c r="L42" s="53">
        <v>9986</v>
      </c>
    </row>
    <row r="43" spans="1:12">
      <c r="A43" s="55" t="s">
        <v>28</v>
      </c>
      <c r="B43" s="53">
        <v>1280564</v>
      </c>
      <c r="C43" s="53">
        <v>1105859</v>
      </c>
      <c r="D43" s="53">
        <v>1097216</v>
      </c>
      <c r="E43" s="53">
        <v>8643</v>
      </c>
      <c r="F43" s="53">
        <v>104338</v>
      </c>
      <c r="G43" s="53">
        <v>54471</v>
      </c>
      <c r="H43" s="53" t="s">
        <v>211</v>
      </c>
      <c r="I43" s="53">
        <v>1859</v>
      </c>
      <c r="J43" s="53">
        <v>4956</v>
      </c>
      <c r="K43" s="53" t="s">
        <v>211</v>
      </c>
      <c r="L43" s="53">
        <v>9081</v>
      </c>
    </row>
    <row r="44" spans="1:12">
      <c r="A44" s="55" t="s">
        <v>29</v>
      </c>
      <c r="B44" s="53">
        <v>1250059</v>
      </c>
      <c r="C44" s="53">
        <v>966656</v>
      </c>
      <c r="D44" s="53">
        <v>888272</v>
      </c>
      <c r="E44" s="53">
        <v>78384</v>
      </c>
      <c r="F44" s="53">
        <v>203009</v>
      </c>
      <c r="G44" s="53">
        <v>38767</v>
      </c>
      <c r="H44" s="53">
        <v>1155</v>
      </c>
      <c r="I44" s="53">
        <v>6932</v>
      </c>
      <c r="J44" s="53">
        <v>22689</v>
      </c>
      <c r="K44" s="53">
        <v>557</v>
      </c>
      <c r="L44" s="53">
        <v>10294</v>
      </c>
    </row>
    <row r="45" spans="1:12" ht="22.5">
      <c r="A45" s="55" t="s">
        <v>30</v>
      </c>
      <c r="B45" s="53">
        <v>1037782</v>
      </c>
      <c r="C45" s="53">
        <v>643466</v>
      </c>
      <c r="D45" s="53">
        <v>605837</v>
      </c>
      <c r="E45" s="53">
        <v>37629</v>
      </c>
      <c r="F45" s="53">
        <v>305178</v>
      </c>
      <c r="G45" s="53">
        <v>31327</v>
      </c>
      <c r="H45" s="53" t="s">
        <v>211</v>
      </c>
      <c r="I45" s="53">
        <v>7704</v>
      </c>
      <c r="J45" s="53">
        <v>31864</v>
      </c>
      <c r="K45" s="53">
        <v>7155</v>
      </c>
      <c r="L45" s="53">
        <v>11088</v>
      </c>
    </row>
    <row r="46" spans="1:12">
      <c r="A46" s="55" t="s">
        <v>31</v>
      </c>
      <c r="B46" s="53">
        <v>1234105</v>
      </c>
      <c r="C46" s="53">
        <v>929989</v>
      </c>
      <c r="D46" s="53">
        <v>655528</v>
      </c>
      <c r="E46" s="53">
        <v>274461</v>
      </c>
      <c r="F46" s="53">
        <v>193483</v>
      </c>
      <c r="G46" s="53">
        <v>87512</v>
      </c>
      <c r="H46" s="53" t="s">
        <v>211</v>
      </c>
      <c r="I46" s="53">
        <v>11804</v>
      </c>
      <c r="J46" s="53">
        <v>1473</v>
      </c>
      <c r="K46" s="53" t="s">
        <v>211</v>
      </c>
      <c r="L46" s="53">
        <v>9844</v>
      </c>
    </row>
    <row r="47" spans="1:12">
      <c r="A47" s="55" t="s">
        <v>82</v>
      </c>
      <c r="B47" s="53">
        <v>1689266</v>
      </c>
      <c r="C47" s="53">
        <v>1391382</v>
      </c>
      <c r="D47" s="53">
        <v>1327999</v>
      </c>
      <c r="E47" s="53">
        <v>63383</v>
      </c>
      <c r="F47" s="53">
        <v>153679</v>
      </c>
      <c r="G47" s="53">
        <v>72972</v>
      </c>
      <c r="H47" s="53" t="s">
        <v>211</v>
      </c>
      <c r="I47" s="53">
        <v>1576</v>
      </c>
      <c r="J47" s="53">
        <v>48389</v>
      </c>
      <c r="K47" s="53">
        <v>8824</v>
      </c>
      <c r="L47" s="53">
        <v>12444</v>
      </c>
    </row>
    <row r="48" spans="1:12" ht="22.5">
      <c r="A48" s="55" t="s">
        <v>83</v>
      </c>
      <c r="B48" s="53">
        <v>1144983</v>
      </c>
      <c r="C48" s="53">
        <v>856808</v>
      </c>
      <c r="D48" s="53">
        <v>840260</v>
      </c>
      <c r="E48" s="53">
        <v>16548</v>
      </c>
      <c r="F48" s="53">
        <v>238620</v>
      </c>
      <c r="G48" s="53">
        <v>14377</v>
      </c>
      <c r="H48" s="53" t="s">
        <v>211</v>
      </c>
      <c r="I48" s="53">
        <v>1589</v>
      </c>
      <c r="J48" s="53">
        <v>23864</v>
      </c>
      <c r="K48" s="53" t="s">
        <v>211</v>
      </c>
      <c r="L48" s="53">
        <v>9725</v>
      </c>
    </row>
    <row r="49" spans="1:12">
      <c r="A49" s="55" t="s">
        <v>170</v>
      </c>
      <c r="B49" s="53">
        <v>1544243</v>
      </c>
      <c r="C49" s="53">
        <v>1216882</v>
      </c>
      <c r="D49" s="53">
        <v>1087547</v>
      </c>
      <c r="E49" s="53">
        <v>129335</v>
      </c>
      <c r="F49" s="53">
        <v>195350</v>
      </c>
      <c r="G49" s="53">
        <v>31887</v>
      </c>
      <c r="H49" s="53">
        <v>692</v>
      </c>
      <c r="I49" s="53">
        <v>7191</v>
      </c>
      <c r="J49" s="53">
        <v>77009</v>
      </c>
      <c r="K49" s="53">
        <v>4799</v>
      </c>
      <c r="L49" s="53">
        <v>10433</v>
      </c>
    </row>
    <row r="50" spans="1:12">
      <c r="A50" s="55" t="s">
        <v>32</v>
      </c>
      <c r="B50" s="53">
        <v>1263584</v>
      </c>
      <c r="C50" s="53">
        <v>893462</v>
      </c>
      <c r="D50" s="53">
        <v>836668</v>
      </c>
      <c r="E50" s="53">
        <v>56794</v>
      </c>
      <c r="F50" s="53">
        <v>298699</v>
      </c>
      <c r="G50" s="53">
        <v>22914</v>
      </c>
      <c r="H50" s="53" t="s">
        <v>211</v>
      </c>
      <c r="I50" s="53">
        <v>4781</v>
      </c>
      <c r="J50" s="53">
        <v>17517</v>
      </c>
      <c r="K50" s="53">
        <v>10616</v>
      </c>
      <c r="L50" s="53">
        <v>15595</v>
      </c>
    </row>
    <row r="51" spans="1:12">
      <c r="A51" s="55" t="s">
        <v>33</v>
      </c>
      <c r="B51" s="53">
        <v>936816</v>
      </c>
      <c r="C51" s="53">
        <v>751489</v>
      </c>
      <c r="D51" s="53">
        <v>570723</v>
      </c>
      <c r="E51" s="53">
        <v>180766</v>
      </c>
      <c r="F51" s="53">
        <v>131037</v>
      </c>
      <c r="G51" s="53">
        <v>36259</v>
      </c>
      <c r="H51" s="53">
        <v>507</v>
      </c>
      <c r="I51" s="53">
        <v>3385</v>
      </c>
      <c r="J51" s="53">
        <v>1756</v>
      </c>
      <c r="K51" s="53">
        <v>2503</v>
      </c>
      <c r="L51" s="53">
        <v>9880</v>
      </c>
    </row>
    <row r="52" spans="1:12">
      <c r="A52" s="70"/>
      <c r="B52" s="70"/>
      <c r="C52" s="70"/>
      <c r="D52" s="70"/>
      <c r="E52" s="70"/>
      <c r="F52" s="70"/>
      <c r="G52" s="70"/>
      <c r="H52" s="70"/>
      <c r="I52" s="70"/>
      <c r="J52" s="70"/>
      <c r="K52" s="70"/>
      <c r="L52" s="70"/>
    </row>
    <row r="53" spans="1:12">
      <c r="A53" s="158" t="s">
        <v>36</v>
      </c>
      <c r="B53" s="158"/>
      <c r="C53" s="158"/>
      <c r="D53" s="158"/>
      <c r="E53" s="158"/>
      <c r="F53" s="158"/>
      <c r="G53" s="158"/>
      <c r="H53" s="158"/>
      <c r="I53" s="158"/>
      <c r="J53" s="158"/>
      <c r="K53" s="158"/>
      <c r="L53" s="158"/>
    </row>
    <row r="54" spans="1:12" ht="22.5">
      <c r="A54" s="73" t="s">
        <v>18</v>
      </c>
      <c r="B54" s="53">
        <v>1181385</v>
      </c>
      <c r="C54" s="53">
        <v>896983</v>
      </c>
      <c r="D54" s="53">
        <v>765430</v>
      </c>
      <c r="E54" s="53">
        <v>131553</v>
      </c>
      <c r="F54" s="53">
        <v>199369</v>
      </c>
      <c r="G54" s="53">
        <v>48596</v>
      </c>
      <c r="H54" s="53">
        <v>102</v>
      </c>
      <c r="I54" s="53">
        <v>8363</v>
      </c>
      <c r="J54" s="53">
        <v>15280</v>
      </c>
      <c r="K54" s="53">
        <v>2267</v>
      </c>
      <c r="L54" s="53">
        <v>10425</v>
      </c>
    </row>
    <row r="55" spans="1:12">
      <c r="A55" s="55" t="s">
        <v>80</v>
      </c>
      <c r="B55" s="53">
        <v>1015572</v>
      </c>
      <c r="C55" s="53">
        <v>717999</v>
      </c>
      <c r="D55" s="53">
        <v>640769</v>
      </c>
      <c r="E55" s="53">
        <v>77230</v>
      </c>
      <c r="F55" s="53">
        <v>235734</v>
      </c>
      <c r="G55" s="53">
        <v>28140</v>
      </c>
      <c r="H55" s="53" t="s">
        <v>211</v>
      </c>
      <c r="I55" s="53">
        <v>4901</v>
      </c>
      <c r="J55" s="53">
        <v>18955</v>
      </c>
      <c r="K55" s="53" t="s">
        <v>211</v>
      </c>
      <c r="L55" s="53">
        <v>9843</v>
      </c>
    </row>
    <row r="56" spans="1:12">
      <c r="A56" s="55" t="s">
        <v>19</v>
      </c>
      <c r="B56" s="53">
        <v>1166109</v>
      </c>
      <c r="C56" s="53">
        <v>907455</v>
      </c>
      <c r="D56" s="53">
        <v>774321</v>
      </c>
      <c r="E56" s="53">
        <v>133134</v>
      </c>
      <c r="F56" s="53">
        <v>159311</v>
      </c>
      <c r="G56" s="53">
        <v>31100</v>
      </c>
      <c r="H56" s="53" t="s">
        <v>211</v>
      </c>
      <c r="I56" s="53">
        <v>8914</v>
      </c>
      <c r="J56" s="53">
        <v>25713</v>
      </c>
      <c r="K56" s="53">
        <v>13942</v>
      </c>
      <c r="L56" s="53">
        <v>19674</v>
      </c>
    </row>
    <row r="57" spans="1:12">
      <c r="A57" s="55" t="s">
        <v>20</v>
      </c>
      <c r="B57" s="53">
        <v>1069871</v>
      </c>
      <c r="C57" s="53">
        <v>794986</v>
      </c>
      <c r="D57" s="53">
        <v>716780</v>
      </c>
      <c r="E57" s="53">
        <v>78206</v>
      </c>
      <c r="F57" s="53">
        <v>164961</v>
      </c>
      <c r="G57" s="53">
        <v>61221</v>
      </c>
      <c r="H57" s="53" t="s">
        <v>211</v>
      </c>
      <c r="I57" s="53">
        <v>12278</v>
      </c>
      <c r="J57" s="53">
        <v>25564</v>
      </c>
      <c r="K57" s="53">
        <v>508</v>
      </c>
      <c r="L57" s="53">
        <v>10353</v>
      </c>
    </row>
    <row r="58" spans="1:12">
      <c r="A58" s="55" t="s">
        <v>21</v>
      </c>
      <c r="B58" s="53">
        <v>1267749</v>
      </c>
      <c r="C58" s="53">
        <v>1027893</v>
      </c>
      <c r="D58" s="53">
        <v>954016</v>
      </c>
      <c r="E58" s="53">
        <v>73877</v>
      </c>
      <c r="F58" s="53">
        <v>186109</v>
      </c>
      <c r="G58" s="53">
        <v>30588</v>
      </c>
      <c r="H58" s="53" t="s">
        <v>211</v>
      </c>
      <c r="I58" s="53">
        <v>6191</v>
      </c>
      <c r="J58" s="53">
        <v>7130</v>
      </c>
      <c r="K58" s="53">
        <v>180</v>
      </c>
      <c r="L58" s="53">
        <v>9658</v>
      </c>
    </row>
    <row r="59" spans="1:12">
      <c r="A59" s="55" t="s">
        <v>22</v>
      </c>
      <c r="B59" s="53">
        <v>1370460</v>
      </c>
      <c r="C59" s="53">
        <v>1096976</v>
      </c>
      <c r="D59" s="53">
        <v>1074357</v>
      </c>
      <c r="E59" s="53">
        <v>22619</v>
      </c>
      <c r="F59" s="53">
        <v>218257</v>
      </c>
      <c r="G59" s="53">
        <v>36345</v>
      </c>
      <c r="H59" s="53" t="s">
        <v>211</v>
      </c>
      <c r="I59" s="53">
        <v>7795</v>
      </c>
      <c r="J59" s="53">
        <v>711</v>
      </c>
      <c r="K59" s="53">
        <v>1000</v>
      </c>
      <c r="L59" s="53">
        <v>9376</v>
      </c>
    </row>
    <row r="60" spans="1:12">
      <c r="A60" s="55" t="s">
        <v>23</v>
      </c>
      <c r="B60" s="53">
        <v>1173166</v>
      </c>
      <c r="C60" s="53">
        <v>861259</v>
      </c>
      <c r="D60" s="53">
        <v>797047</v>
      </c>
      <c r="E60" s="53">
        <v>64212</v>
      </c>
      <c r="F60" s="53">
        <v>206132</v>
      </c>
      <c r="G60" s="53">
        <v>65714</v>
      </c>
      <c r="H60" s="53" t="s">
        <v>211</v>
      </c>
      <c r="I60" s="53">
        <v>16098</v>
      </c>
      <c r="J60" s="53">
        <v>12650</v>
      </c>
      <c r="K60" s="53">
        <v>1334</v>
      </c>
      <c r="L60" s="53">
        <v>9979</v>
      </c>
    </row>
    <row r="61" spans="1:12">
      <c r="A61" s="55" t="s">
        <v>24</v>
      </c>
      <c r="B61" s="53">
        <v>1001317</v>
      </c>
      <c r="C61" s="53">
        <v>747134</v>
      </c>
      <c r="D61" s="53">
        <v>577979</v>
      </c>
      <c r="E61" s="53">
        <v>169155</v>
      </c>
      <c r="F61" s="53">
        <v>191678</v>
      </c>
      <c r="G61" s="53">
        <v>49270</v>
      </c>
      <c r="H61" s="53">
        <v>183</v>
      </c>
      <c r="I61" s="53">
        <v>1731</v>
      </c>
      <c r="J61" s="53">
        <v>1240</v>
      </c>
      <c r="K61" s="53" t="s">
        <v>211</v>
      </c>
      <c r="L61" s="53">
        <v>10081</v>
      </c>
    </row>
    <row r="62" spans="1:12">
      <c r="A62" s="55" t="s">
        <v>81</v>
      </c>
      <c r="B62" s="53">
        <v>924145</v>
      </c>
      <c r="C62" s="53">
        <v>696350</v>
      </c>
      <c r="D62" s="53">
        <v>585112</v>
      </c>
      <c r="E62" s="53">
        <v>111238</v>
      </c>
      <c r="F62" s="53">
        <v>188759</v>
      </c>
      <c r="G62" s="53">
        <v>27439</v>
      </c>
      <c r="H62" s="53" t="s">
        <v>211</v>
      </c>
      <c r="I62" s="53">
        <v>2010</v>
      </c>
      <c r="J62" s="53">
        <v>5900</v>
      </c>
      <c r="K62" s="53" t="s">
        <v>211</v>
      </c>
      <c r="L62" s="53">
        <v>3687</v>
      </c>
    </row>
    <row r="63" spans="1:12">
      <c r="A63" s="55" t="s">
        <v>25</v>
      </c>
      <c r="B63" s="53">
        <v>1363860</v>
      </c>
      <c r="C63" s="53">
        <v>952161</v>
      </c>
      <c r="D63" s="53">
        <v>832543</v>
      </c>
      <c r="E63" s="53">
        <v>119618</v>
      </c>
      <c r="F63" s="53">
        <v>235623</v>
      </c>
      <c r="G63" s="53">
        <v>80331</v>
      </c>
      <c r="H63" s="53" t="s">
        <v>211</v>
      </c>
      <c r="I63" s="53">
        <v>16887</v>
      </c>
      <c r="J63" s="53">
        <v>67694</v>
      </c>
      <c r="K63" s="53">
        <v>938</v>
      </c>
      <c r="L63" s="53">
        <v>10226</v>
      </c>
    </row>
    <row r="64" spans="1:12">
      <c r="A64" s="55" t="s">
        <v>26</v>
      </c>
      <c r="B64" s="53">
        <v>1160384</v>
      </c>
      <c r="C64" s="53">
        <v>854323</v>
      </c>
      <c r="D64" s="53">
        <v>765145</v>
      </c>
      <c r="E64" s="53">
        <v>89178</v>
      </c>
      <c r="F64" s="53">
        <v>214368</v>
      </c>
      <c r="G64" s="53">
        <v>27922</v>
      </c>
      <c r="H64" s="53">
        <v>430</v>
      </c>
      <c r="I64" s="53">
        <v>11631</v>
      </c>
      <c r="J64" s="53">
        <v>39623</v>
      </c>
      <c r="K64" s="53">
        <v>1617</v>
      </c>
      <c r="L64" s="53">
        <v>10470</v>
      </c>
    </row>
    <row r="65" spans="1:12">
      <c r="A65" s="55" t="s">
        <v>27</v>
      </c>
      <c r="B65" s="53">
        <v>1485539</v>
      </c>
      <c r="C65" s="53">
        <v>1128036</v>
      </c>
      <c r="D65" s="53">
        <v>1041545</v>
      </c>
      <c r="E65" s="53">
        <v>86491</v>
      </c>
      <c r="F65" s="53">
        <v>221094</v>
      </c>
      <c r="G65" s="53">
        <v>85496</v>
      </c>
      <c r="H65" s="53" t="s">
        <v>211</v>
      </c>
      <c r="I65" s="53">
        <v>27563</v>
      </c>
      <c r="J65" s="53">
        <v>12750</v>
      </c>
      <c r="K65" s="53">
        <v>407</v>
      </c>
      <c r="L65" s="53">
        <v>10193</v>
      </c>
    </row>
    <row r="66" spans="1:12">
      <c r="A66" s="55" t="s">
        <v>28</v>
      </c>
      <c r="B66" s="53">
        <v>1581691</v>
      </c>
      <c r="C66" s="53">
        <v>1266177</v>
      </c>
      <c r="D66" s="53">
        <v>1193993</v>
      </c>
      <c r="E66" s="53">
        <v>72184</v>
      </c>
      <c r="F66" s="53">
        <v>189032</v>
      </c>
      <c r="G66" s="53">
        <v>96840</v>
      </c>
      <c r="H66" s="53" t="s">
        <v>211</v>
      </c>
      <c r="I66" s="53">
        <v>10296</v>
      </c>
      <c r="J66" s="53">
        <v>9797</v>
      </c>
      <c r="K66" s="53" t="s">
        <v>211</v>
      </c>
      <c r="L66" s="53">
        <v>9549</v>
      </c>
    </row>
    <row r="67" spans="1:12">
      <c r="A67" s="55" t="s">
        <v>29</v>
      </c>
      <c r="B67" s="53">
        <v>1138532</v>
      </c>
      <c r="C67" s="53">
        <v>874541</v>
      </c>
      <c r="D67" s="53">
        <v>749939</v>
      </c>
      <c r="E67" s="53">
        <v>124602</v>
      </c>
      <c r="F67" s="53">
        <v>181161</v>
      </c>
      <c r="G67" s="53">
        <v>36604</v>
      </c>
      <c r="H67" s="53">
        <v>501</v>
      </c>
      <c r="I67" s="53">
        <v>9581</v>
      </c>
      <c r="J67" s="53">
        <v>22866</v>
      </c>
      <c r="K67" s="53" t="s">
        <v>211</v>
      </c>
      <c r="L67" s="53">
        <v>13278</v>
      </c>
    </row>
    <row r="68" spans="1:12" ht="22.5">
      <c r="A68" s="55" t="s">
        <v>30</v>
      </c>
      <c r="B68" s="53">
        <v>971781</v>
      </c>
      <c r="C68" s="53">
        <v>681780</v>
      </c>
      <c r="D68" s="53">
        <v>595008</v>
      </c>
      <c r="E68" s="53">
        <v>86772</v>
      </c>
      <c r="F68" s="53">
        <v>202975</v>
      </c>
      <c r="G68" s="53">
        <v>22766</v>
      </c>
      <c r="H68" s="53" t="s">
        <v>211</v>
      </c>
      <c r="I68" s="53">
        <v>6217</v>
      </c>
      <c r="J68" s="53">
        <v>26975</v>
      </c>
      <c r="K68" s="53">
        <v>20662</v>
      </c>
      <c r="L68" s="53">
        <v>10406</v>
      </c>
    </row>
    <row r="69" spans="1:12">
      <c r="A69" s="55" t="s">
        <v>31</v>
      </c>
      <c r="B69" s="53">
        <v>1212390</v>
      </c>
      <c r="C69" s="53">
        <v>921248</v>
      </c>
      <c r="D69" s="53">
        <v>576412</v>
      </c>
      <c r="E69" s="53">
        <v>344836</v>
      </c>
      <c r="F69" s="53">
        <v>188699</v>
      </c>
      <c r="G69" s="53">
        <v>71156</v>
      </c>
      <c r="H69" s="53" t="s">
        <v>211</v>
      </c>
      <c r="I69" s="53">
        <v>7355</v>
      </c>
      <c r="J69" s="53">
        <v>12361</v>
      </c>
      <c r="K69" s="53">
        <v>769</v>
      </c>
      <c r="L69" s="53">
        <v>10802</v>
      </c>
    </row>
    <row r="70" spans="1:12">
      <c r="A70" s="55" t="s">
        <v>82</v>
      </c>
      <c r="B70" s="53">
        <v>1687507</v>
      </c>
      <c r="C70" s="53">
        <v>1332820</v>
      </c>
      <c r="D70" s="53">
        <v>1263720</v>
      </c>
      <c r="E70" s="53">
        <v>69100</v>
      </c>
      <c r="F70" s="53">
        <v>229797</v>
      </c>
      <c r="G70" s="53">
        <v>91637</v>
      </c>
      <c r="H70" s="53" t="s">
        <v>211</v>
      </c>
      <c r="I70" s="53">
        <v>8107</v>
      </c>
      <c r="J70" s="53">
        <v>16639</v>
      </c>
      <c r="K70" s="53" t="s">
        <v>211</v>
      </c>
      <c r="L70" s="53">
        <v>8507</v>
      </c>
    </row>
    <row r="71" spans="1:12" ht="22.5">
      <c r="A71" s="58" t="s">
        <v>83</v>
      </c>
      <c r="B71" s="59">
        <v>885736</v>
      </c>
      <c r="C71" s="59">
        <v>514180</v>
      </c>
      <c r="D71" s="59">
        <v>484498</v>
      </c>
      <c r="E71" s="59">
        <v>29682</v>
      </c>
      <c r="F71" s="59">
        <v>297038</v>
      </c>
      <c r="G71" s="59">
        <v>42524</v>
      </c>
      <c r="H71" s="59">
        <v>994</v>
      </c>
      <c r="I71" s="59">
        <v>5425</v>
      </c>
      <c r="J71" s="59">
        <v>14560</v>
      </c>
      <c r="K71" s="59" t="s">
        <v>211</v>
      </c>
      <c r="L71" s="59">
        <v>11015</v>
      </c>
    </row>
  </sheetData>
  <mergeCells count="13">
    <mergeCell ref="A53:L53"/>
    <mergeCell ref="D5:E5"/>
    <mergeCell ref="F5:I5"/>
    <mergeCell ref="J5:J6"/>
    <mergeCell ref="K5:L5"/>
    <mergeCell ref="A30:L30"/>
    <mergeCell ref="A7:L7"/>
    <mergeCell ref="A1:L1"/>
    <mergeCell ref="H3:L3"/>
    <mergeCell ref="A4:A6"/>
    <mergeCell ref="B4:B6"/>
    <mergeCell ref="C4:L4"/>
    <mergeCell ref="C5:C6"/>
  </mergeCells>
  <phoneticPr fontId="14" type="noConversion"/>
  <pageMargins left="0.70866141732283472" right="0.70866141732283472" top="0.74803149606299213" bottom="0.74803149606299213" header="0.31496062992125984" footer="0.31496062992125984"/>
  <pageSetup paperSize="9" firstPageNumber="28" orientation="landscape" useFirstPageNumber="1" r:id="rId1"/>
  <headerFooter>
    <oddFooter>&amp;R&amp;"-,обычный"&amp;8&amp;P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77"/>
  <sheetViews>
    <sheetView topLeftCell="A61" workbookViewId="0">
      <selection activeCell="B81" sqref="B81"/>
    </sheetView>
  </sheetViews>
  <sheetFormatPr defaultRowHeight="12.75"/>
  <cols>
    <col min="1" max="1" width="23.140625" style="23" customWidth="1"/>
    <col min="2" max="2" width="32.28515625" style="23" customWidth="1"/>
    <col min="3" max="3" width="34.140625" style="23" customWidth="1"/>
    <col min="4" max="4" width="38" style="23" customWidth="1"/>
    <col min="5" max="16384" width="9.140625" style="10"/>
  </cols>
  <sheetData>
    <row r="1" spans="1:9" ht="13.5" customHeight="1">
      <c r="A1" s="138" t="s">
        <v>150</v>
      </c>
      <c r="B1" s="138"/>
      <c r="C1" s="138"/>
      <c r="D1" s="138"/>
    </row>
    <row r="2" spans="1:9" ht="15" customHeight="1">
      <c r="A2" s="48"/>
      <c r="B2" s="48"/>
      <c r="C2" s="48"/>
      <c r="D2" s="48"/>
    </row>
    <row r="3" spans="1:9" s="23" customFormat="1" ht="10.5" customHeight="1">
      <c r="A3" s="49"/>
      <c r="B3" s="49"/>
      <c r="C3" s="139" t="s">
        <v>65</v>
      </c>
      <c r="D3" s="139"/>
      <c r="E3" s="35"/>
      <c r="F3" s="35"/>
    </row>
    <row r="4" spans="1:9" s="23" customFormat="1" ht="24.75" customHeight="1">
      <c r="A4" s="147"/>
      <c r="B4" s="143" t="s">
        <v>88</v>
      </c>
      <c r="C4" s="151" t="s">
        <v>87</v>
      </c>
      <c r="D4" s="152"/>
    </row>
    <row r="5" spans="1:9" s="23" customFormat="1" ht="69" customHeight="1">
      <c r="A5" s="149"/>
      <c r="B5" s="144"/>
      <c r="C5" s="50" t="s">
        <v>86</v>
      </c>
      <c r="D5" s="51" t="s">
        <v>85</v>
      </c>
    </row>
    <row r="6" spans="1:9" s="23" customFormat="1" ht="11.25">
      <c r="A6" s="157" t="s">
        <v>66</v>
      </c>
      <c r="B6" s="157"/>
      <c r="C6" s="157"/>
      <c r="D6" s="157"/>
    </row>
    <row r="7" spans="1:9" s="1" customFormat="1" ht="12">
      <c r="A7" s="52" t="s">
        <v>18</v>
      </c>
      <c r="B7" s="53">
        <v>1122860</v>
      </c>
      <c r="C7" s="53">
        <v>15989</v>
      </c>
      <c r="D7" s="53">
        <v>1106871</v>
      </c>
    </row>
    <row r="8" spans="1:9" s="1" customFormat="1" ht="13.5" customHeight="1">
      <c r="A8" s="54" t="s">
        <v>80</v>
      </c>
      <c r="B8" s="53">
        <v>1045346</v>
      </c>
      <c r="C8" s="53">
        <v>10044</v>
      </c>
      <c r="D8" s="53">
        <v>1035302</v>
      </c>
    </row>
    <row r="9" spans="1:9" s="1" customFormat="1" ht="13.5" customHeight="1">
      <c r="A9" s="54" t="s">
        <v>19</v>
      </c>
      <c r="B9" s="53">
        <v>1075375</v>
      </c>
      <c r="C9" s="53">
        <v>35474</v>
      </c>
      <c r="D9" s="53">
        <v>1039901</v>
      </c>
    </row>
    <row r="10" spans="1:9" s="1" customFormat="1" ht="13.5" customHeight="1">
      <c r="A10" s="54" t="s">
        <v>20</v>
      </c>
      <c r="B10" s="53">
        <v>1180553</v>
      </c>
      <c r="C10" s="53">
        <v>21697</v>
      </c>
      <c r="D10" s="53">
        <v>1158856</v>
      </c>
    </row>
    <row r="11" spans="1:9" s="1" customFormat="1" ht="13.5" customHeight="1">
      <c r="A11" s="54" t="s">
        <v>21</v>
      </c>
      <c r="B11" s="53">
        <v>1117605</v>
      </c>
      <c r="C11" s="53">
        <v>34903</v>
      </c>
      <c r="D11" s="53">
        <v>1082702</v>
      </c>
      <c r="I11" s="43"/>
    </row>
    <row r="12" spans="1:9" s="1" customFormat="1" ht="13.5" customHeight="1">
      <c r="A12" s="54" t="s">
        <v>22</v>
      </c>
      <c r="B12" s="53">
        <v>1193080</v>
      </c>
      <c r="C12" s="53">
        <v>162</v>
      </c>
      <c r="D12" s="53">
        <v>1192918</v>
      </c>
    </row>
    <row r="13" spans="1:9" s="1" customFormat="1" ht="13.5" customHeight="1">
      <c r="A13" s="54" t="s">
        <v>23</v>
      </c>
      <c r="B13" s="53">
        <v>956127</v>
      </c>
      <c r="C13" s="53">
        <v>44394</v>
      </c>
      <c r="D13" s="53">
        <v>911733</v>
      </c>
    </row>
    <row r="14" spans="1:9" s="1" customFormat="1" ht="13.5" customHeight="1">
      <c r="A14" s="54" t="s">
        <v>24</v>
      </c>
      <c r="B14" s="53">
        <v>1072259</v>
      </c>
      <c r="C14" s="53">
        <v>13583</v>
      </c>
      <c r="D14" s="53">
        <v>1058676</v>
      </c>
    </row>
    <row r="15" spans="1:9" s="1" customFormat="1" ht="13.5" customHeight="1">
      <c r="A15" s="54" t="s">
        <v>81</v>
      </c>
      <c r="B15" s="53">
        <v>1145666</v>
      </c>
      <c r="C15" s="53">
        <v>38169</v>
      </c>
      <c r="D15" s="53">
        <v>1107497</v>
      </c>
    </row>
    <row r="16" spans="1:9" s="1" customFormat="1" ht="13.5" customHeight="1">
      <c r="A16" s="54" t="s">
        <v>25</v>
      </c>
      <c r="B16" s="53">
        <v>1237561</v>
      </c>
      <c r="C16" s="53">
        <v>11337</v>
      </c>
      <c r="D16" s="53">
        <v>1226224</v>
      </c>
    </row>
    <row r="17" spans="1:6" s="1" customFormat="1" ht="13.5" customHeight="1">
      <c r="A17" s="54" t="s">
        <v>26</v>
      </c>
      <c r="B17" s="53">
        <v>947508</v>
      </c>
      <c r="C17" s="53">
        <v>36406</v>
      </c>
      <c r="D17" s="53">
        <v>911102</v>
      </c>
    </row>
    <row r="18" spans="1:6" s="1" customFormat="1" ht="13.5" customHeight="1">
      <c r="A18" s="54" t="s">
        <v>27</v>
      </c>
      <c r="B18" s="53">
        <v>1217259</v>
      </c>
      <c r="C18" s="53">
        <v>3012</v>
      </c>
      <c r="D18" s="53">
        <v>1214247</v>
      </c>
    </row>
    <row r="19" spans="1:6" s="1" customFormat="1" ht="13.5" customHeight="1">
      <c r="A19" s="54" t="s">
        <v>28</v>
      </c>
      <c r="B19" s="53">
        <v>1155506</v>
      </c>
      <c r="C19" s="53" t="s">
        <v>210</v>
      </c>
      <c r="D19" s="53">
        <v>1155506</v>
      </c>
    </row>
    <row r="20" spans="1:6" s="1" customFormat="1" ht="13.5" customHeight="1">
      <c r="A20" s="54" t="s">
        <v>29</v>
      </c>
      <c r="B20" s="53">
        <v>1192749</v>
      </c>
      <c r="C20" s="53">
        <v>19061</v>
      </c>
      <c r="D20" s="53">
        <v>1173688</v>
      </c>
    </row>
    <row r="21" spans="1:6" s="1" customFormat="1" ht="13.5" customHeight="1">
      <c r="A21" s="54" t="s">
        <v>30</v>
      </c>
      <c r="B21" s="53">
        <v>937186</v>
      </c>
      <c r="C21" s="53">
        <v>31266</v>
      </c>
      <c r="D21" s="53">
        <v>905920</v>
      </c>
    </row>
    <row r="22" spans="1:6" s="1" customFormat="1" ht="13.5" customHeight="1">
      <c r="A22" s="54" t="s">
        <v>31</v>
      </c>
      <c r="B22" s="53">
        <v>1186999</v>
      </c>
      <c r="C22" s="53">
        <v>24119</v>
      </c>
      <c r="D22" s="53">
        <v>1162880</v>
      </c>
    </row>
    <row r="23" spans="1:6" s="1" customFormat="1" ht="13.5" customHeight="1">
      <c r="A23" s="54" t="s">
        <v>82</v>
      </c>
      <c r="B23" s="53">
        <v>1411828</v>
      </c>
      <c r="C23" s="53">
        <v>10706</v>
      </c>
      <c r="D23" s="53">
        <v>1401122</v>
      </c>
    </row>
    <row r="24" spans="1:6" s="1" customFormat="1" ht="13.5" customHeight="1">
      <c r="A24" s="54" t="s">
        <v>83</v>
      </c>
      <c r="B24" s="53">
        <v>854395</v>
      </c>
      <c r="C24" s="53">
        <v>14546</v>
      </c>
      <c r="D24" s="53">
        <v>839849</v>
      </c>
    </row>
    <row r="25" spans="1:6" s="1" customFormat="1" ht="13.5" customHeight="1">
      <c r="A25" s="55" t="s">
        <v>170</v>
      </c>
      <c r="B25" s="53">
        <v>1217486</v>
      </c>
      <c r="C25" s="53">
        <v>3614</v>
      </c>
      <c r="D25" s="53">
        <v>1213872</v>
      </c>
    </row>
    <row r="26" spans="1:6" s="1" customFormat="1" ht="13.5" customHeight="1">
      <c r="A26" s="55" t="s">
        <v>32</v>
      </c>
      <c r="B26" s="53">
        <v>1259391</v>
      </c>
      <c r="C26" s="53">
        <v>35</v>
      </c>
      <c r="D26" s="53">
        <v>1259356</v>
      </c>
    </row>
    <row r="27" spans="1:6" s="1" customFormat="1" ht="13.5" customHeight="1">
      <c r="A27" s="55" t="s">
        <v>33</v>
      </c>
      <c r="B27" s="53">
        <v>904392</v>
      </c>
      <c r="C27" s="53">
        <v>941</v>
      </c>
      <c r="D27" s="53">
        <v>903451</v>
      </c>
    </row>
    <row r="28" spans="1:6">
      <c r="A28" s="56"/>
      <c r="B28" s="56"/>
      <c r="C28" s="56"/>
      <c r="D28" s="56"/>
    </row>
    <row r="29" spans="1:6">
      <c r="A29" s="137" t="s">
        <v>35</v>
      </c>
      <c r="B29" s="137"/>
      <c r="C29" s="137"/>
      <c r="D29" s="137"/>
    </row>
    <row r="30" spans="1:6">
      <c r="A30" s="52" t="s">
        <v>18</v>
      </c>
      <c r="B30" s="53">
        <v>1128128</v>
      </c>
      <c r="C30" s="53">
        <v>3426</v>
      </c>
      <c r="D30" s="53">
        <v>1124702</v>
      </c>
      <c r="E30" s="126"/>
      <c r="F30" s="126"/>
    </row>
    <row r="31" spans="1:6">
      <c r="A31" s="54" t="s">
        <v>80</v>
      </c>
      <c r="B31" s="53">
        <v>1063670</v>
      </c>
      <c r="C31" s="53">
        <v>86</v>
      </c>
      <c r="D31" s="53">
        <v>1063584</v>
      </c>
      <c r="E31" s="126"/>
      <c r="F31" s="126"/>
    </row>
    <row r="32" spans="1:6">
      <c r="A32" s="54" t="s">
        <v>19</v>
      </c>
      <c r="B32" s="53">
        <v>1054366</v>
      </c>
      <c r="C32" s="53">
        <v>1129</v>
      </c>
      <c r="D32" s="53">
        <v>1053237</v>
      </c>
      <c r="E32" s="126"/>
      <c r="F32" s="126"/>
    </row>
    <row r="33" spans="1:6">
      <c r="A33" s="54" t="s">
        <v>20</v>
      </c>
      <c r="B33" s="53">
        <v>1248015</v>
      </c>
      <c r="C33" s="53">
        <v>10110</v>
      </c>
      <c r="D33" s="53">
        <v>1237905</v>
      </c>
      <c r="E33" s="126"/>
      <c r="F33" s="126"/>
    </row>
    <row r="34" spans="1:6">
      <c r="A34" s="54" t="s">
        <v>21</v>
      </c>
      <c r="B34" s="53">
        <v>911043</v>
      </c>
      <c r="C34" s="53">
        <v>1252</v>
      </c>
      <c r="D34" s="53">
        <v>909791</v>
      </c>
      <c r="E34" s="126"/>
      <c r="F34" s="126"/>
    </row>
    <row r="35" spans="1:6">
      <c r="A35" s="54" t="s">
        <v>22</v>
      </c>
      <c r="B35" s="53">
        <v>1223704</v>
      </c>
      <c r="C35" s="53">
        <v>162</v>
      </c>
      <c r="D35" s="53">
        <v>1223542</v>
      </c>
      <c r="E35" s="126"/>
      <c r="F35" s="126"/>
    </row>
    <row r="36" spans="1:6">
      <c r="A36" s="54" t="s">
        <v>23</v>
      </c>
      <c r="B36" s="53">
        <v>948279</v>
      </c>
      <c r="C36" s="53">
        <v>22769</v>
      </c>
      <c r="D36" s="53">
        <v>925510</v>
      </c>
      <c r="E36" s="126"/>
      <c r="F36" s="126"/>
    </row>
    <row r="37" spans="1:6">
      <c r="A37" s="54" t="s">
        <v>24</v>
      </c>
      <c r="B37" s="53">
        <v>1071535</v>
      </c>
      <c r="C37" s="53">
        <v>6508</v>
      </c>
      <c r="D37" s="53">
        <v>1065027</v>
      </c>
      <c r="E37" s="126"/>
      <c r="F37" s="126"/>
    </row>
    <row r="38" spans="1:6">
      <c r="A38" s="54" t="s">
        <v>81</v>
      </c>
      <c r="B38" s="53">
        <v>1283116</v>
      </c>
      <c r="C38" s="53">
        <v>4585</v>
      </c>
      <c r="D38" s="53">
        <v>1278531</v>
      </c>
      <c r="E38" s="126"/>
      <c r="F38" s="126"/>
    </row>
    <row r="39" spans="1:6">
      <c r="A39" s="54" t="s">
        <v>25</v>
      </c>
      <c r="B39" s="53">
        <v>1211220</v>
      </c>
      <c r="C39" s="53">
        <v>3328</v>
      </c>
      <c r="D39" s="53">
        <v>1207892</v>
      </c>
      <c r="E39" s="126"/>
      <c r="F39" s="126"/>
    </row>
    <row r="40" spans="1:6">
      <c r="A40" s="54" t="s">
        <v>26</v>
      </c>
      <c r="B40" s="53">
        <v>932015</v>
      </c>
      <c r="C40" s="53">
        <v>9604</v>
      </c>
      <c r="D40" s="53">
        <v>922411</v>
      </c>
      <c r="E40" s="126"/>
      <c r="F40" s="126"/>
    </row>
    <row r="41" spans="1:6">
      <c r="A41" s="54" t="s">
        <v>27</v>
      </c>
      <c r="B41" s="53">
        <v>1081837</v>
      </c>
      <c r="C41" s="53">
        <v>285</v>
      </c>
      <c r="D41" s="53">
        <v>1081552</v>
      </c>
      <c r="E41" s="126"/>
      <c r="F41" s="126"/>
    </row>
    <row r="42" spans="1:6">
      <c r="A42" s="54" t="s">
        <v>28</v>
      </c>
      <c r="B42" s="53">
        <v>1087441</v>
      </c>
      <c r="C42" s="53" t="s">
        <v>210</v>
      </c>
      <c r="D42" s="53">
        <v>1087441</v>
      </c>
      <c r="E42" s="126"/>
      <c r="F42" s="53"/>
    </row>
    <row r="43" spans="1:6">
      <c r="A43" s="54" t="s">
        <v>29</v>
      </c>
      <c r="B43" s="53">
        <v>1241168</v>
      </c>
      <c r="C43" s="53">
        <v>938</v>
      </c>
      <c r="D43" s="53">
        <v>1240230</v>
      </c>
      <c r="E43" s="126"/>
      <c r="F43" s="126"/>
    </row>
    <row r="44" spans="1:6">
      <c r="A44" s="54" t="s">
        <v>30</v>
      </c>
      <c r="B44" s="53">
        <v>959477</v>
      </c>
      <c r="C44" s="53">
        <v>5976</v>
      </c>
      <c r="D44" s="53">
        <v>953501</v>
      </c>
      <c r="E44" s="126"/>
      <c r="F44" s="126"/>
    </row>
    <row r="45" spans="1:6">
      <c r="A45" s="54" t="s">
        <v>31</v>
      </c>
      <c r="B45" s="53">
        <v>1206134</v>
      </c>
      <c r="C45" s="53">
        <v>10948</v>
      </c>
      <c r="D45" s="53">
        <v>1195186</v>
      </c>
      <c r="E45" s="126"/>
      <c r="F45" s="126"/>
    </row>
    <row r="46" spans="1:6">
      <c r="A46" s="54" t="s">
        <v>82</v>
      </c>
      <c r="B46" s="53">
        <v>1383732</v>
      </c>
      <c r="C46" s="53">
        <v>2522</v>
      </c>
      <c r="D46" s="53">
        <v>1381210</v>
      </c>
      <c r="E46" s="126"/>
      <c r="F46" s="126"/>
    </row>
    <row r="47" spans="1:6">
      <c r="A47" s="54" t="s">
        <v>83</v>
      </c>
      <c r="B47" s="53">
        <v>857497</v>
      </c>
      <c r="C47" s="53">
        <v>1112</v>
      </c>
      <c r="D47" s="53">
        <v>856385</v>
      </c>
      <c r="E47" s="126"/>
      <c r="F47" s="126"/>
    </row>
    <row r="48" spans="1:6">
      <c r="A48" s="55" t="s">
        <v>170</v>
      </c>
      <c r="B48" s="53">
        <v>1217486</v>
      </c>
      <c r="C48" s="53">
        <v>3614</v>
      </c>
      <c r="D48" s="53">
        <v>1213872</v>
      </c>
      <c r="E48" s="126"/>
      <c r="F48" s="126"/>
    </row>
    <row r="49" spans="1:6">
      <c r="A49" s="55" t="s">
        <v>32</v>
      </c>
      <c r="B49" s="53">
        <v>1259391</v>
      </c>
      <c r="C49" s="53">
        <v>35</v>
      </c>
      <c r="D49" s="53">
        <v>1259356</v>
      </c>
      <c r="E49" s="126"/>
      <c r="F49" s="126"/>
    </row>
    <row r="50" spans="1:6">
      <c r="A50" s="55" t="s">
        <v>33</v>
      </c>
      <c r="B50" s="53">
        <v>904392</v>
      </c>
      <c r="C50" s="53">
        <v>941</v>
      </c>
      <c r="D50" s="53">
        <v>903451</v>
      </c>
      <c r="E50" s="126"/>
      <c r="F50" s="126"/>
    </row>
    <row r="51" spans="1:6">
      <c r="A51" s="177"/>
      <c r="B51" s="177"/>
      <c r="C51" s="177"/>
      <c r="D51" s="177"/>
    </row>
    <row r="52" spans="1:6">
      <c r="A52" s="137" t="s">
        <v>36</v>
      </c>
      <c r="B52" s="137"/>
      <c r="C52" s="137"/>
      <c r="D52" s="137"/>
    </row>
    <row r="53" spans="1:6">
      <c r="A53" s="52" t="s">
        <v>18</v>
      </c>
      <c r="B53" s="53">
        <v>1110784</v>
      </c>
      <c r="C53" s="53">
        <v>44790</v>
      </c>
      <c r="D53" s="53">
        <v>1065994</v>
      </c>
      <c r="E53" s="126"/>
      <c r="F53" s="126"/>
    </row>
    <row r="54" spans="1:6">
      <c r="A54" s="54" t="s">
        <v>80</v>
      </c>
      <c r="B54" s="53">
        <v>1011823</v>
      </c>
      <c r="C54" s="53">
        <v>28261</v>
      </c>
      <c r="D54" s="53">
        <v>983562</v>
      </c>
      <c r="E54" s="126"/>
      <c r="F54" s="126"/>
    </row>
    <row r="55" spans="1:6">
      <c r="A55" s="54" t="s">
        <v>19</v>
      </c>
      <c r="B55" s="53">
        <v>1108413</v>
      </c>
      <c r="C55" s="53">
        <v>89487</v>
      </c>
      <c r="D55" s="53">
        <v>1018926</v>
      </c>
      <c r="E55" s="126"/>
      <c r="F55" s="126"/>
    </row>
    <row r="56" spans="1:6">
      <c r="A56" s="54" t="s">
        <v>20</v>
      </c>
      <c r="B56" s="53">
        <v>957620</v>
      </c>
      <c r="C56" s="53">
        <v>59987</v>
      </c>
      <c r="D56" s="53">
        <v>897633</v>
      </c>
      <c r="E56" s="126"/>
      <c r="F56" s="126"/>
    </row>
    <row r="57" spans="1:6">
      <c r="A57" s="54" t="s">
        <v>21</v>
      </c>
      <c r="B57" s="53">
        <v>1182370</v>
      </c>
      <c r="C57" s="53">
        <v>45454</v>
      </c>
      <c r="D57" s="53">
        <v>1136916</v>
      </c>
      <c r="E57" s="126"/>
      <c r="F57" s="126"/>
    </row>
    <row r="58" spans="1:6">
      <c r="A58" s="54" t="s">
        <v>22</v>
      </c>
      <c r="B58" s="53">
        <v>1151854</v>
      </c>
      <c r="C58" s="53">
        <v>163</v>
      </c>
      <c r="D58" s="53">
        <v>1151691</v>
      </c>
      <c r="E58" s="126"/>
      <c r="F58" s="126"/>
    </row>
    <row r="59" spans="1:6">
      <c r="A59" s="54" t="s">
        <v>23</v>
      </c>
      <c r="B59" s="53">
        <v>969692</v>
      </c>
      <c r="C59" s="53">
        <v>81772</v>
      </c>
      <c r="D59" s="53">
        <v>887920</v>
      </c>
      <c r="E59" s="126"/>
      <c r="F59" s="126"/>
    </row>
    <row r="60" spans="1:6">
      <c r="A60" s="54" t="s">
        <v>24</v>
      </c>
      <c r="B60" s="53">
        <v>1072949</v>
      </c>
      <c r="C60" s="53">
        <v>20322</v>
      </c>
      <c r="D60" s="53">
        <v>1052627</v>
      </c>
      <c r="E60" s="126"/>
      <c r="F60" s="126"/>
    </row>
    <row r="61" spans="1:6">
      <c r="A61" s="54" t="s">
        <v>81</v>
      </c>
      <c r="B61" s="53">
        <v>1032877</v>
      </c>
      <c r="C61" s="53">
        <v>65727</v>
      </c>
      <c r="D61" s="53">
        <v>967150</v>
      </c>
      <c r="E61" s="126"/>
      <c r="F61" s="126"/>
    </row>
    <row r="62" spans="1:6">
      <c r="A62" s="54" t="s">
        <v>25</v>
      </c>
      <c r="B62" s="53">
        <v>1414794</v>
      </c>
      <c r="C62" s="53">
        <v>65225</v>
      </c>
      <c r="D62" s="53">
        <v>1349569</v>
      </c>
      <c r="E62" s="126"/>
      <c r="F62" s="126"/>
    </row>
    <row r="63" spans="1:6">
      <c r="A63" s="54" t="s">
        <v>26</v>
      </c>
      <c r="B63" s="53">
        <v>978180</v>
      </c>
      <c r="C63" s="53">
        <v>89468</v>
      </c>
      <c r="D63" s="53">
        <v>888712</v>
      </c>
      <c r="E63" s="126"/>
      <c r="F63" s="126"/>
    </row>
    <row r="64" spans="1:6">
      <c r="A64" s="54" t="s">
        <v>27</v>
      </c>
      <c r="B64" s="53">
        <v>1360714</v>
      </c>
      <c r="C64" s="53">
        <v>5900</v>
      </c>
      <c r="D64" s="53">
        <v>1354814</v>
      </c>
      <c r="E64" s="126"/>
      <c r="F64" s="126"/>
    </row>
    <row r="65" spans="1:6">
      <c r="A65" s="54" t="s">
        <v>28</v>
      </c>
      <c r="B65" s="53">
        <v>1234406</v>
      </c>
      <c r="C65" s="53" t="s">
        <v>210</v>
      </c>
      <c r="D65" s="53">
        <v>1234406</v>
      </c>
      <c r="E65" s="126"/>
      <c r="F65" s="53"/>
    </row>
    <row r="66" spans="1:6">
      <c r="A66" s="54" t="s">
        <v>29</v>
      </c>
      <c r="B66" s="53">
        <v>1052314</v>
      </c>
      <c r="C66" s="53">
        <v>71628</v>
      </c>
      <c r="D66" s="53">
        <v>980686</v>
      </c>
      <c r="E66" s="126"/>
      <c r="F66" s="126"/>
    </row>
    <row r="67" spans="1:6">
      <c r="A67" s="54" t="s">
        <v>30</v>
      </c>
      <c r="B67" s="53">
        <v>912303</v>
      </c>
      <c r="C67" s="53">
        <v>59499</v>
      </c>
      <c r="D67" s="53">
        <v>852804</v>
      </c>
      <c r="E67" s="126"/>
      <c r="F67" s="126"/>
    </row>
    <row r="68" spans="1:6">
      <c r="A68" s="55" t="s">
        <v>31</v>
      </c>
      <c r="B68" s="53">
        <v>1179538</v>
      </c>
      <c r="C68" s="53">
        <v>29254</v>
      </c>
      <c r="D68" s="53">
        <v>1150284</v>
      </c>
      <c r="E68" s="126"/>
      <c r="F68" s="126"/>
    </row>
    <row r="69" spans="1:6">
      <c r="A69" s="55" t="s">
        <v>82</v>
      </c>
      <c r="B69" s="53">
        <v>1550591</v>
      </c>
      <c r="C69" s="53">
        <v>51128</v>
      </c>
      <c r="D69" s="53">
        <v>1499463</v>
      </c>
      <c r="E69" s="126"/>
      <c r="F69" s="126"/>
    </row>
    <row r="70" spans="1:6">
      <c r="A70" s="58" t="s">
        <v>83</v>
      </c>
      <c r="B70" s="53">
        <v>846490</v>
      </c>
      <c r="C70" s="53">
        <v>48767</v>
      </c>
      <c r="D70" s="53">
        <v>797723</v>
      </c>
      <c r="E70" s="126"/>
      <c r="F70" s="126"/>
    </row>
    <row r="71" spans="1:6">
      <c r="A71" s="60"/>
      <c r="B71" s="61"/>
      <c r="C71" s="61"/>
      <c r="D71" s="61"/>
    </row>
    <row r="72" spans="1:6">
      <c r="A72" s="62" t="s">
        <v>214</v>
      </c>
      <c r="B72" s="63"/>
      <c r="C72" s="63"/>
      <c r="D72" s="63"/>
    </row>
    <row r="73" spans="1:6">
      <c r="A73" s="64" t="s">
        <v>209</v>
      </c>
      <c r="B73" s="63"/>
      <c r="C73" s="63"/>
      <c r="D73" s="63"/>
    </row>
    <row r="74" spans="1:6">
      <c r="A74" s="65" t="s">
        <v>171</v>
      </c>
      <c r="B74" s="66" t="s">
        <v>183</v>
      </c>
      <c r="C74" s="67" t="s">
        <v>172</v>
      </c>
      <c r="D74" s="45" t="s">
        <v>180</v>
      </c>
      <c r="E74" s="47"/>
    </row>
    <row r="75" spans="1:6" ht="25.5" customHeight="1">
      <c r="A75" s="111" t="s">
        <v>179</v>
      </c>
      <c r="B75" s="112" t="s">
        <v>173</v>
      </c>
      <c r="C75" s="112" t="s">
        <v>174</v>
      </c>
      <c r="D75" s="114" t="s">
        <v>181</v>
      </c>
      <c r="E75" s="47"/>
    </row>
    <row r="76" spans="1:6">
      <c r="A76" s="68"/>
      <c r="B76" s="69" t="s">
        <v>178</v>
      </c>
      <c r="C76" s="69" t="s">
        <v>175</v>
      </c>
      <c r="D76" s="46" t="s">
        <v>182</v>
      </c>
      <c r="E76" s="47"/>
    </row>
    <row r="77" spans="1:6">
      <c r="A77" s="10"/>
      <c r="B77" s="10"/>
      <c r="C77" s="10"/>
      <c r="D77" s="10"/>
    </row>
  </sheetData>
  <mergeCells count="9">
    <mergeCell ref="A6:D6"/>
    <mergeCell ref="A29:D29"/>
    <mergeCell ref="A52:D52"/>
    <mergeCell ref="A51:D51"/>
    <mergeCell ref="A1:D1"/>
    <mergeCell ref="A4:A5"/>
    <mergeCell ref="B4:B5"/>
    <mergeCell ref="C4:D4"/>
    <mergeCell ref="C3:D3"/>
  </mergeCells>
  <phoneticPr fontId="14" type="noConversion"/>
  <pageMargins left="0.70866141732283472" right="0.70866141732283472" top="0.74803149606299213" bottom="0.74803149606299213" header="0.31496062992125984" footer="0.31496062992125984"/>
  <pageSetup paperSize="9" firstPageNumber="30" orientation="landscape" useFirstPageNumber="1" r:id="rId1"/>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D14"/>
  <sheetViews>
    <sheetView zoomScale="80" zoomScaleNormal="80" workbookViewId="0">
      <selection activeCell="D25" sqref="D25"/>
    </sheetView>
  </sheetViews>
  <sheetFormatPr defaultRowHeight="12.75"/>
  <cols>
    <col min="1" max="1" width="4.42578125" style="6" customWidth="1"/>
    <col min="2" max="2" width="63.140625" style="6" customWidth="1"/>
    <col min="3" max="3" width="17.28515625" style="6" customWidth="1"/>
    <col min="4" max="4" width="52" style="6" customWidth="1"/>
  </cols>
  <sheetData>
    <row r="4" spans="1:4">
      <c r="B4" s="109" t="s">
        <v>0</v>
      </c>
    </row>
    <row r="5" spans="1:4">
      <c r="B5" s="109" t="s">
        <v>1</v>
      </c>
    </row>
    <row r="6" spans="1:4" ht="21" customHeight="1">
      <c r="B6" s="109" t="s">
        <v>6</v>
      </c>
      <c r="D6" s="9"/>
    </row>
    <row r="7" spans="1:4">
      <c r="B7" s="109" t="s">
        <v>2</v>
      </c>
    </row>
    <row r="8" spans="1:4">
      <c r="B8" s="109" t="s">
        <v>168</v>
      </c>
    </row>
    <row r="9" spans="1:4" ht="38.25">
      <c r="B9" s="109" t="s">
        <v>3</v>
      </c>
    </row>
    <row r="10" spans="1:4">
      <c r="B10" s="56"/>
    </row>
    <row r="11" spans="1:4">
      <c r="B11" s="56"/>
    </row>
    <row r="12" spans="1:4">
      <c r="B12" s="56"/>
      <c r="C12" s="10"/>
      <c r="D12" s="32"/>
    </row>
    <row r="13" spans="1:4">
      <c r="B13" s="56"/>
      <c r="C13" s="10"/>
      <c r="D13" s="32"/>
    </row>
    <row r="14" spans="1:4" s="56" customFormat="1">
      <c r="A14" s="110" t="s">
        <v>78</v>
      </c>
      <c r="C14" s="110"/>
      <c r="D14" s="110"/>
    </row>
  </sheetData>
  <phoneticPr fontId="14" type="noConversion"/>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6"/>
  <sheetViews>
    <sheetView zoomScale="80" zoomScaleNormal="80" workbookViewId="0">
      <selection activeCell="B25" sqref="B25"/>
    </sheetView>
  </sheetViews>
  <sheetFormatPr defaultRowHeight="12.75"/>
  <cols>
    <col min="1" max="1" width="7.42578125" style="8" customWidth="1"/>
    <col min="2" max="2" width="118.7109375" style="6" customWidth="1"/>
  </cols>
  <sheetData>
    <row r="1" spans="1:2">
      <c r="B1" s="42"/>
    </row>
    <row r="2" spans="1:2">
      <c r="A2" s="106"/>
      <c r="B2" s="101" t="s">
        <v>5</v>
      </c>
    </row>
    <row r="3" spans="1:2">
      <c r="A3" s="106"/>
      <c r="B3" s="101"/>
    </row>
    <row r="4" spans="1:2">
      <c r="A4" s="133" t="s">
        <v>4</v>
      </c>
      <c r="B4" s="134"/>
    </row>
    <row r="5" spans="1:2">
      <c r="A5" s="107" t="s">
        <v>67</v>
      </c>
      <c r="B5" s="108" t="s">
        <v>7</v>
      </c>
    </row>
    <row r="6" spans="1:2">
      <c r="A6" s="107" t="s">
        <v>68</v>
      </c>
      <c r="B6" s="108" t="s">
        <v>8</v>
      </c>
    </row>
    <row r="7" spans="1:2">
      <c r="A7" s="107" t="s">
        <v>69</v>
      </c>
      <c r="B7" s="108" t="s">
        <v>77</v>
      </c>
    </row>
    <row r="8" spans="1:2">
      <c r="A8" s="107" t="s">
        <v>70</v>
      </c>
      <c r="B8" s="108" t="s">
        <v>9</v>
      </c>
    </row>
    <row r="9" spans="1:2">
      <c r="A9" s="107" t="s">
        <v>71</v>
      </c>
      <c r="B9" s="108" t="s">
        <v>10</v>
      </c>
    </row>
    <row r="10" spans="1:2">
      <c r="A10" s="107" t="s">
        <v>72</v>
      </c>
      <c r="B10" s="108" t="s">
        <v>11</v>
      </c>
    </row>
    <row r="11" spans="1:2">
      <c r="A11" s="107" t="s">
        <v>73</v>
      </c>
      <c r="B11" s="108" t="s">
        <v>12</v>
      </c>
    </row>
    <row r="12" spans="1:2">
      <c r="A12" s="107" t="s">
        <v>74</v>
      </c>
      <c r="B12" s="108" t="s">
        <v>13</v>
      </c>
    </row>
    <row r="13" spans="1:2">
      <c r="A13" s="107" t="s">
        <v>75</v>
      </c>
      <c r="B13" s="108" t="s">
        <v>14</v>
      </c>
    </row>
    <row r="16" spans="1:2">
      <c r="B16" s="10" t="s">
        <v>76</v>
      </c>
    </row>
  </sheetData>
  <mergeCells count="1">
    <mergeCell ref="A4:B4"/>
  </mergeCells>
  <phoneticPr fontId="14" type="noConversion"/>
  <hyperlinks>
    <hyperlink ref="A5:B5" location="'1.1 '!A1" display="1.1" xr:uid="{00000000-0004-0000-0200-000000000000}"/>
    <hyperlink ref="A6:B6" location="'1.2 '!A1" display="1.2" xr:uid="{00000000-0004-0000-0200-000001000000}"/>
    <hyperlink ref="A7:B7" location="'1.3'!A1" display="1.3" xr:uid="{00000000-0004-0000-0200-000002000000}"/>
    <hyperlink ref="A8:B8" location="'1.4'!A1" display="1.4" xr:uid="{00000000-0004-0000-0200-000003000000}"/>
    <hyperlink ref="A9:B9" location="'1.5'!A1" display="1.5" xr:uid="{00000000-0004-0000-0200-000004000000}"/>
    <hyperlink ref="A10:B10" location="'1.6'!A1" display="1.6" xr:uid="{00000000-0004-0000-0200-000005000000}"/>
    <hyperlink ref="A11:B11" location="'1.7'!A1" display="1.7" xr:uid="{00000000-0004-0000-0200-000006000000}"/>
    <hyperlink ref="A12:B12" location="'2.1'!A1" display="2.1" xr:uid="{00000000-0004-0000-0200-000007000000}"/>
    <hyperlink ref="A13:B13" location="'3.1'!A1" display="3.1" xr:uid="{00000000-0004-0000-0200-000008000000}"/>
  </hyperlinks>
  <pageMargins left="0.78740157480314965" right="0.39370078740157483" top="0.39370078740157483" bottom="0.39370078740157483" header="0" footer="0"/>
  <pageSetup paperSize="9" firstPageNumber="3" orientation="landscape" useFirstPageNumber="1" r:id="rId1"/>
  <headerFooter>
    <oddFooter>&amp;R&amp;"-,полужирный"&amp;8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29"/>
  <sheetViews>
    <sheetView topLeftCell="B1" zoomScale="80" zoomScaleNormal="80" workbookViewId="0">
      <selection activeCell="H6" sqref="H6"/>
    </sheetView>
  </sheetViews>
  <sheetFormatPr defaultRowHeight="12.75"/>
  <cols>
    <col min="1" max="1" width="4.7109375" style="6" customWidth="1"/>
    <col min="2" max="2" width="73.85546875" style="6" customWidth="1"/>
    <col min="3" max="3" width="4.85546875" style="6" customWidth="1"/>
  </cols>
  <sheetData>
    <row r="2" spans="2:3">
      <c r="B2" s="135" t="s">
        <v>4</v>
      </c>
      <c r="C2" s="130"/>
    </row>
    <row r="3" spans="2:3">
      <c r="B3" s="102"/>
      <c r="C3" s="103"/>
    </row>
    <row r="4" spans="2:3" ht="58.5" customHeight="1">
      <c r="B4" s="123" t="s">
        <v>169</v>
      </c>
      <c r="C4" s="104"/>
    </row>
    <row r="5" spans="2:3" ht="57.75" customHeight="1">
      <c r="B5" s="124" t="s">
        <v>184</v>
      </c>
      <c r="C5" s="105"/>
    </row>
    <row r="6" spans="2:3" ht="32.25" customHeight="1">
      <c r="B6" s="125" t="s">
        <v>212</v>
      </c>
      <c r="C6" s="105"/>
    </row>
    <row r="7" spans="2:3" ht="80.25" customHeight="1">
      <c r="B7" s="125" t="s">
        <v>15</v>
      </c>
      <c r="C7" s="105"/>
    </row>
    <row r="8" spans="2:3" ht="38.25">
      <c r="B8" s="123" t="s">
        <v>185</v>
      </c>
      <c r="C8" s="104"/>
    </row>
    <row r="9" spans="2:3" ht="56.25" customHeight="1">
      <c r="B9" s="123" t="s">
        <v>186</v>
      </c>
      <c r="C9" s="104"/>
    </row>
    <row r="10" spans="2:3" ht="58.5" customHeight="1">
      <c r="B10" s="123" t="s">
        <v>187</v>
      </c>
      <c r="C10" s="104"/>
    </row>
    <row r="11" spans="2:3" ht="66.75" customHeight="1">
      <c r="B11" s="123" t="s">
        <v>188</v>
      </c>
      <c r="C11" s="104"/>
    </row>
    <row r="12" spans="2:3" ht="51">
      <c r="B12" s="109" t="s">
        <v>189</v>
      </c>
      <c r="C12" s="104"/>
    </row>
    <row r="13" spans="2:3" ht="96" customHeight="1">
      <c r="B13" s="109" t="s">
        <v>190</v>
      </c>
      <c r="C13" s="104"/>
    </row>
    <row r="14" spans="2:3" ht="51">
      <c r="B14" s="109" t="s">
        <v>191</v>
      </c>
      <c r="C14" s="104"/>
    </row>
    <row r="15" spans="2:3" ht="38.25">
      <c r="B15" s="109" t="s">
        <v>192</v>
      </c>
      <c r="C15" s="104"/>
    </row>
    <row r="16" spans="2:3" ht="17.25" customHeight="1">
      <c r="B16" s="104" t="s">
        <v>193</v>
      </c>
      <c r="C16" s="104"/>
    </row>
    <row r="17" spans="2:3" ht="30.75" customHeight="1">
      <c r="B17" s="109" t="s">
        <v>194</v>
      </c>
      <c r="C17" s="104"/>
    </row>
    <row r="18" spans="2:3" ht="71.25" customHeight="1">
      <c r="B18" s="109" t="s">
        <v>195</v>
      </c>
      <c r="C18" s="104"/>
    </row>
    <row r="19" spans="2:3" ht="42.75" customHeight="1">
      <c r="B19" s="109" t="s">
        <v>196</v>
      </c>
      <c r="C19" s="104"/>
    </row>
    <row r="20" spans="2:3" ht="40.5" customHeight="1">
      <c r="B20" s="109" t="s">
        <v>197</v>
      </c>
      <c r="C20" s="104"/>
    </row>
    <row r="21" spans="2:3" ht="31.5" customHeight="1">
      <c r="B21" s="109" t="s">
        <v>198</v>
      </c>
      <c r="C21" s="104"/>
    </row>
    <row r="22" spans="2:3" ht="82.5" customHeight="1">
      <c r="B22" s="109" t="s">
        <v>199</v>
      </c>
      <c r="C22" s="104"/>
    </row>
    <row r="23" spans="2:3" ht="70.5" customHeight="1">
      <c r="B23" s="109" t="s">
        <v>200</v>
      </c>
      <c r="C23" s="104"/>
    </row>
    <row r="24" spans="2:3" ht="31.5" customHeight="1">
      <c r="B24" s="109" t="s">
        <v>201</v>
      </c>
      <c r="C24" s="104"/>
    </row>
    <row r="25" spans="2:3" ht="33.75" customHeight="1">
      <c r="B25" s="109" t="s">
        <v>202</v>
      </c>
      <c r="C25" s="104"/>
    </row>
    <row r="26" spans="2:3" ht="44.25" customHeight="1">
      <c r="B26" s="109" t="s">
        <v>203</v>
      </c>
      <c r="C26" s="104"/>
    </row>
    <row r="27" spans="2:3" ht="96" customHeight="1">
      <c r="B27" s="109" t="s">
        <v>204</v>
      </c>
      <c r="C27" s="104"/>
    </row>
    <row r="28" spans="2:3" ht="124.5" customHeight="1">
      <c r="B28" s="109" t="s">
        <v>205</v>
      </c>
      <c r="C28" s="104"/>
    </row>
    <row r="29" spans="2:3" ht="29.25" customHeight="1">
      <c r="B29" s="109" t="s">
        <v>206</v>
      </c>
      <c r="C29" s="104"/>
    </row>
  </sheetData>
  <mergeCells count="1">
    <mergeCell ref="B2:C2"/>
  </mergeCells>
  <phoneticPr fontId="14" type="noConversion"/>
  <pageMargins left="0.78740157480314965" right="0.39370078740157483" top="0.39370078740157483" bottom="0.39370078740157483" header="0" footer="0"/>
  <pageSetup paperSize="9" firstPageNumber="4" orientation="landscape" useFirstPageNumber="1" r:id="rId1"/>
  <headerFooter>
    <oddFooter>&amp;R&amp;"-,полужирный"&amp;8&amp;P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4"/>
  <sheetViews>
    <sheetView workbookViewId="0">
      <selection activeCell="B8" sqref="B8:I28"/>
    </sheetView>
  </sheetViews>
  <sheetFormatPr defaultRowHeight="12.75"/>
  <cols>
    <col min="1" max="1" width="16.5703125" style="6" customWidth="1"/>
    <col min="2" max="2" width="12.7109375" style="6" customWidth="1"/>
    <col min="3" max="3" width="14.140625" style="6" customWidth="1"/>
    <col min="4" max="4" width="14.7109375" style="6" customWidth="1"/>
    <col min="5" max="5" width="17.28515625" style="6" customWidth="1"/>
    <col min="6" max="6" width="12.7109375" style="6" customWidth="1"/>
    <col min="7" max="7" width="16.28515625" style="6" customWidth="1"/>
    <col min="8" max="8" width="14.28515625" style="6" customWidth="1"/>
    <col min="9" max="9" width="16.5703125" style="6" customWidth="1"/>
    <col min="10" max="16384" width="9.140625" style="15"/>
  </cols>
  <sheetData>
    <row r="1" spans="1:10" ht="15" customHeight="1">
      <c r="A1" s="138" t="s">
        <v>16</v>
      </c>
      <c r="B1" s="138"/>
      <c r="C1" s="138"/>
      <c r="D1" s="138"/>
      <c r="E1" s="138"/>
      <c r="F1" s="138"/>
      <c r="G1" s="138"/>
      <c r="H1" s="138"/>
      <c r="I1" s="138"/>
    </row>
    <row r="2" spans="1:10" ht="15" customHeight="1">
      <c r="A2" s="101"/>
      <c r="B2" s="101"/>
      <c r="C2" s="101"/>
      <c r="D2" s="101"/>
      <c r="E2" s="101"/>
      <c r="F2" s="101"/>
      <c r="G2" s="101"/>
      <c r="H2" s="101"/>
      <c r="I2" s="101"/>
    </row>
    <row r="3" spans="1:10" ht="21" customHeight="1">
      <c r="A3" s="49"/>
      <c r="B3" s="49"/>
      <c r="C3" s="49"/>
      <c r="D3" s="87"/>
      <c r="E3" s="87"/>
      <c r="F3" s="87"/>
      <c r="G3" s="139" t="s">
        <v>64</v>
      </c>
      <c r="H3" s="139"/>
      <c r="I3" s="139"/>
      <c r="J3" s="16"/>
    </row>
    <row r="4" spans="1:10" s="17" customFormat="1" ht="12.75" customHeight="1">
      <c r="A4" s="147"/>
      <c r="B4" s="143" t="s">
        <v>164</v>
      </c>
      <c r="C4" s="151" t="s">
        <v>87</v>
      </c>
      <c r="D4" s="152"/>
      <c r="E4" s="152"/>
      <c r="F4" s="152"/>
      <c r="G4" s="152"/>
      <c r="H4" s="152"/>
      <c r="I4" s="152"/>
    </row>
    <row r="5" spans="1:10" s="17" customFormat="1" ht="22.5" customHeight="1">
      <c r="A5" s="148"/>
      <c r="B5" s="150"/>
      <c r="C5" s="145" t="s">
        <v>163</v>
      </c>
      <c r="D5" s="140" t="s">
        <v>93</v>
      </c>
      <c r="E5" s="141"/>
      <c r="F5" s="142"/>
      <c r="G5" s="143" t="s">
        <v>165</v>
      </c>
      <c r="H5" s="143" t="s">
        <v>166</v>
      </c>
      <c r="I5" s="145" t="s">
        <v>167</v>
      </c>
      <c r="J5" s="18"/>
    </row>
    <row r="6" spans="1:10" s="17" customFormat="1" ht="33.75" customHeight="1">
      <c r="A6" s="149"/>
      <c r="B6" s="144"/>
      <c r="C6" s="146"/>
      <c r="D6" s="50" t="s">
        <v>156</v>
      </c>
      <c r="E6" s="50" t="s">
        <v>161</v>
      </c>
      <c r="F6" s="50" t="s">
        <v>162</v>
      </c>
      <c r="G6" s="144"/>
      <c r="H6" s="144"/>
      <c r="I6" s="146"/>
      <c r="J6" s="18"/>
    </row>
    <row r="7" spans="1:10" s="17" customFormat="1" ht="12.75" customHeight="1">
      <c r="A7" s="137" t="s">
        <v>66</v>
      </c>
      <c r="B7" s="137"/>
      <c r="C7" s="137"/>
      <c r="D7" s="137"/>
      <c r="E7" s="137"/>
      <c r="F7" s="137"/>
      <c r="G7" s="137"/>
      <c r="H7" s="137"/>
      <c r="I7" s="137"/>
      <c r="J7" s="18"/>
    </row>
    <row r="8" spans="1:10" s="18" customFormat="1" ht="22.5">
      <c r="A8" s="52" t="s">
        <v>18</v>
      </c>
      <c r="B8" s="53">
        <f>[1]Лист1!B13</f>
        <v>1106871</v>
      </c>
      <c r="C8" s="53">
        <f>[1]Лист1!C13</f>
        <v>1017398</v>
      </c>
      <c r="D8" s="53">
        <f>[1]Лист1!D13</f>
        <v>579685</v>
      </c>
      <c r="E8" s="53">
        <f>[1]Лист1!E13</f>
        <v>235638</v>
      </c>
      <c r="F8" s="53">
        <f>[1]Лист1!F13</f>
        <v>202075</v>
      </c>
      <c r="G8" s="53">
        <f>[1]Лист1!G13</f>
        <v>21100</v>
      </c>
      <c r="H8" s="53">
        <f>[1]Лист1!H13</f>
        <v>817</v>
      </c>
      <c r="I8" s="53">
        <f>[1]Лист1!I13</f>
        <v>67556</v>
      </c>
    </row>
    <row r="9" spans="1:10" s="20" customFormat="1" ht="12">
      <c r="A9" s="54" t="s">
        <v>80</v>
      </c>
      <c r="B9" s="53">
        <f>[1]Лист1!B14</f>
        <v>1035302</v>
      </c>
      <c r="C9" s="53">
        <f>[1]Лист1!C14</f>
        <v>948182</v>
      </c>
      <c r="D9" s="53">
        <f>[1]Лист1!D14</f>
        <v>557977</v>
      </c>
      <c r="E9" s="53">
        <f>[1]Лист1!E14</f>
        <v>241975</v>
      </c>
      <c r="F9" s="53">
        <f>[1]Лист1!F14</f>
        <v>148230</v>
      </c>
      <c r="G9" s="53">
        <f>[1]Лист1!G14</f>
        <v>46106</v>
      </c>
      <c r="H9" s="53">
        <f>[1]Лист1!H14</f>
        <v>425</v>
      </c>
      <c r="I9" s="53">
        <f>[1]Лист1!I14</f>
        <v>40589</v>
      </c>
      <c r="J9" s="19"/>
    </row>
    <row r="10" spans="1:10" s="20" customFormat="1" ht="12" customHeight="1">
      <c r="A10" s="54" t="s">
        <v>19</v>
      </c>
      <c r="B10" s="53">
        <f>[1]Лист1!B15</f>
        <v>1039901</v>
      </c>
      <c r="C10" s="53">
        <f>[1]Лист1!C15</f>
        <v>906781</v>
      </c>
      <c r="D10" s="53">
        <f>[1]Лист1!D15</f>
        <v>479101</v>
      </c>
      <c r="E10" s="53">
        <f>[1]Лист1!E15</f>
        <v>270409</v>
      </c>
      <c r="F10" s="53">
        <f>[1]Лист1!F15</f>
        <v>157271</v>
      </c>
      <c r="G10" s="53">
        <f>[1]Лист1!G15</f>
        <v>21751</v>
      </c>
      <c r="H10" s="53">
        <f>[1]Лист1!H15</f>
        <v>409</v>
      </c>
      <c r="I10" s="53">
        <f>[1]Лист1!I15</f>
        <v>110960</v>
      </c>
      <c r="J10" s="19"/>
    </row>
    <row r="11" spans="1:10" s="20" customFormat="1" ht="12" customHeight="1">
      <c r="A11" s="54" t="s">
        <v>20</v>
      </c>
      <c r="B11" s="53">
        <f>[1]Лист1!B16</f>
        <v>1158856</v>
      </c>
      <c r="C11" s="53">
        <f>[1]Лист1!C16</f>
        <v>1017442</v>
      </c>
      <c r="D11" s="53">
        <f>[1]Лист1!D16</f>
        <v>594621</v>
      </c>
      <c r="E11" s="53">
        <f>[1]Лист1!E16</f>
        <v>224181</v>
      </c>
      <c r="F11" s="53">
        <f>[1]Лист1!F16</f>
        <v>198640</v>
      </c>
      <c r="G11" s="53">
        <f>[1]Лист1!G16</f>
        <v>19817</v>
      </c>
      <c r="H11" s="53">
        <f>[1]Лист1!H16</f>
        <v>946</v>
      </c>
      <c r="I11" s="53">
        <f>[1]Лист1!I16</f>
        <v>120651</v>
      </c>
      <c r="J11" s="19"/>
    </row>
    <row r="12" spans="1:10" s="20" customFormat="1" ht="12" customHeight="1">
      <c r="A12" s="54" t="s">
        <v>21</v>
      </c>
      <c r="B12" s="53">
        <f>[1]Лист1!B17</f>
        <v>1082702</v>
      </c>
      <c r="C12" s="53">
        <f>[1]Лист1!C17</f>
        <v>1010209</v>
      </c>
      <c r="D12" s="53">
        <f>[1]Лист1!D17</f>
        <v>602574</v>
      </c>
      <c r="E12" s="53">
        <f>[1]Лист1!E17</f>
        <v>224980</v>
      </c>
      <c r="F12" s="53">
        <f>[1]Лист1!F17</f>
        <v>182655</v>
      </c>
      <c r="G12" s="53">
        <f>[1]Лист1!G17</f>
        <v>2522</v>
      </c>
      <c r="H12" s="53">
        <f>[1]Лист1!H17</f>
        <v>535</v>
      </c>
      <c r="I12" s="53">
        <f>[1]Лист1!I17</f>
        <v>69436</v>
      </c>
      <c r="J12" s="19"/>
    </row>
    <row r="13" spans="1:10" s="20" customFormat="1" ht="12" customHeight="1">
      <c r="A13" s="54" t="s">
        <v>22</v>
      </c>
      <c r="B13" s="53">
        <f>[1]Лист1!B18</f>
        <v>1192918</v>
      </c>
      <c r="C13" s="53">
        <f>[1]Лист1!C18</f>
        <v>1048596</v>
      </c>
      <c r="D13" s="53">
        <f>[1]Лист1!D18</f>
        <v>632082</v>
      </c>
      <c r="E13" s="53">
        <f>[1]Лист1!E18</f>
        <v>237765</v>
      </c>
      <c r="F13" s="53">
        <f>[1]Лист1!F18</f>
        <v>178749</v>
      </c>
      <c r="G13" s="53">
        <f>[1]Лист1!G18</f>
        <v>47431</v>
      </c>
      <c r="H13" s="53">
        <f>[1]Лист1!H18</f>
        <v>715</v>
      </c>
      <c r="I13" s="53">
        <f>[1]Лист1!I18</f>
        <v>96176</v>
      </c>
      <c r="J13" s="19"/>
    </row>
    <row r="14" spans="1:10" s="20" customFormat="1" ht="12" customHeight="1">
      <c r="A14" s="54" t="s">
        <v>23</v>
      </c>
      <c r="B14" s="53">
        <f>[1]Лист1!B19</f>
        <v>911733</v>
      </c>
      <c r="C14" s="53">
        <f>[1]Лист1!C19</f>
        <v>850559</v>
      </c>
      <c r="D14" s="53">
        <f>[1]Лист1!D19</f>
        <v>506114</v>
      </c>
      <c r="E14" s="53">
        <f>[1]Лист1!E19</f>
        <v>180468</v>
      </c>
      <c r="F14" s="53">
        <f>[1]Лист1!F19</f>
        <v>163977</v>
      </c>
      <c r="G14" s="53">
        <f>[1]Лист1!G19</f>
        <v>6790</v>
      </c>
      <c r="H14" s="53">
        <f>[1]Лист1!H19</f>
        <v>798</v>
      </c>
      <c r="I14" s="53">
        <f>[1]Лист1!I19</f>
        <v>53586</v>
      </c>
      <c r="J14" s="19"/>
    </row>
    <row r="15" spans="1:10" s="20" customFormat="1" ht="12" customHeight="1">
      <c r="A15" s="54" t="s">
        <v>24</v>
      </c>
      <c r="B15" s="53">
        <f>[1]Лист1!B20</f>
        <v>1058676</v>
      </c>
      <c r="C15" s="53">
        <f>[1]Лист1!C20</f>
        <v>1025035</v>
      </c>
      <c r="D15" s="53">
        <f>[1]Лист1!D20</f>
        <v>620195</v>
      </c>
      <c r="E15" s="53">
        <f>[1]Лист1!E20</f>
        <v>223734</v>
      </c>
      <c r="F15" s="53">
        <f>[1]Лист1!F20</f>
        <v>181106</v>
      </c>
      <c r="G15" s="53">
        <f>[1]Лист1!G20</f>
        <v>7854</v>
      </c>
      <c r="H15" s="53">
        <f>[1]Лист1!H20</f>
        <v>361</v>
      </c>
      <c r="I15" s="53">
        <f>[1]Лист1!I20</f>
        <v>25426</v>
      </c>
      <c r="J15" s="19"/>
    </row>
    <row r="16" spans="1:10" s="20" customFormat="1" ht="12" customHeight="1">
      <c r="A16" s="54" t="s">
        <v>81</v>
      </c>
      <c r="B16" s="53">
        <f>[1]Лист1!B21</f>
        <v>1107497</v>
      </c>
      <c r="C16" s="53">
        <f>[1]Лист1!C21</f>
        <v>1026946</v>
      </c>
      <c r="D16" s="53">
        <f>[1]Лист1!D21</f>
        <v>675860</v>
      </c>
      <c r="E16" s="53">
        <f>[1]Лист1!E21</f>
        <v>207529</v>
      </c>
      <c r="F16" s="53">
        <f>[1]Лист1!F21</f>
        <v>143557</v>
      </c>
      <c r="G16" s="53">
        <f>[1]Лист1!G21</f>
        <v>11039</v>
      </c>
      <c r="H16" s="53">
        <f>[1]Лист1!H21</f>
        <v>424</v>
      </c>
      <c r="I16" s="53">
        <f>[1]Лист1!I21</f>
        <v>69088</v>
      </c>
      <c r="J16" s="19"/>
    </row>
    <row r="17" spans="1:13" s="20" customFormat="1" ht="12" customHeight="1">
      <c r="A17" s="54" t="s">
        <v>25</v>
      </c>
      <c r="B17" s="53">
        <f>[1]Лист1!B22</f>
        <v>1226224</v>
      </c>
      <c r="C17" s="53">
        <f>[1]Лист1!C22</f>
        <v>1057397</v>
      </c>
      <c r="D17" s="53">
        <f>[1]Лист1!D22</f>
        <v>542495</v>
      </c>
      <c r="E17" s="53">
        <f>[1]Лист1!E22</f>
        <v>296803</v>
      </c>
      <c r="F17" s="53">
        <f>[1]Лист1!F22</f>
        <v>218099</v>
      </c>
      <c r="G17" s="53">
        <f>[1]Лист1!G22</f>
        <v>51915</v>
      </c>
      <c r="H17" s="53">
        <f>[1]Лист1!H22</f>
        <v>326</v>
      </c>
      <c r="I17" s="53">
        <f>[1]Лист1!I22</f>
        <v>116586</v>
      </c>
      <c r="J17" s="19"/>
    </row>
    <row r="18" spans="1:13" s="20" customFormat="1" ht="12" customHeight="1">
      <c r="A18" s="54" t="s">
        <v>26</v>
      </c>
      <c r="B18" s="53">
        <f>[1]Лист1!B23</f>
        <v>911102</v>
      </c>
      <c r="C18" s="53">
        <f>[1]Лист1!C23</f>
        <v>827567</v>
      </c>
      <c r="D18" s="53">
        <f>[1]Лист1!D23</f>
        <v>446241</v>
      </c>
      <c r="E18" s="53">
        <f>[1]Лист1!E23</f>
        <v>217833</v>
      </c>
      <c r="F18" s="53">
        <f>[1]Лист1!F23</f>
        <v>163493</v>
      </c>
      <c r="G18" s="53">
        <f>[1]Лист1!G23</f>
        <v>24102</v>
      </c>
      <c r="H18" s="53">
        <f>[1]Лист1!H23</f>
        <v>1631</v>
      </c>
      <c r="I18" s="53">
        <f>[1]Лист1!I23</f>
        <v>57802</v>
      </c>
      <c r="J18" s="19"/>
    </row>
    <row r="19" spans="1:13" s="20" customFormat="1" ht="12" customHeight="1">
      <c r="A19" s="54" t="s">
        <v>27</v>
      </c>
      <c r="B19" s="53">
        <f>[1]Лист1!B24</f>
        <v>1214247</v>
      </c>
      <c r="C19" s="53">
        <f>[1]Лист1!C24</f>
        <v>1045196</v>
      </c>
      <c r="D19" s="53">
        <f>[1]Лист1!D24</f>
        <v>586190</v>
      </c>
      <c r="E19" s="53">
        <f>[1]Лист1!E24</f>
        <v>259847</v>
      </c>
      <c r="F19" s="53">
        <f>[1]Лист1!F24</f>
        <v>199159</v>
      </c>
      <c r="G19" s="53">
        <f>[1]Лист1!G24</f>
        <v>30706</v>
      </c>
      <c r="H19" s="53">
        <f>[1]Лист1!H24</f>
        <v>745</v>
      </c>
      <c r="I19" s="53">
        <f>[1]Лист1!I24</f>
        <v>137600</v>
      </c>
      <c r="J19" s="19"/>
    </row>
    <row r="20" spans="1:13" s="20" customFormat="1" ht="12" customHeight="1">
      <c r="A20" s="54" t="s">
        <v>28</v>
      </c>
      <c r="B20" s="53">
        <f>[1]Лист1!B25</f>
        <v>1155506</v>
      </c>
      <c r="C20" s="53">
        <f>[1]Лист1!C25</f>
        <v>1116649</v>
      </c>
      <c r="D20" s="53">
        <f>[1]Лист1!D25</f>
        <v>660416</v>
      </c>
      <c r="E20" s="53">
        <f>[1]Лист1!E25</f>
        <v>247026</v>
      </c>
      <c r="F20" s="53">
        <f>[1]Лист1!F25</f>
        <v>209207</v>
      </c>
      <c r="G20" s="53">
        <f>[1]Лист1!G25</f>
        <v>5477</v>
      </c>
      <c r="H20" s="53">
        <f>[1]Лист1!H25</f>
        <v>1028</v>
      </c>
      <c r="I20" s="53">
        <f>[1]Лист1!I25</f>
        <v>32352</v>
      </c>
      <c r="J20" s="19"/>
    </row>
    <row r="21" spans="1:13" s="20" customFormat="1" ht="12" customHeight="1">
      <c r="A21" s="54" t="s">
        <v>29</v>
      </c>
      <c r="B21" s="53">
        <f>[1]Лист1!B26</f>
        <v>1173688</v>
      </c>
      <c r="C21" s="53">
        <f>[1]Лист1!C26</f>
        <v>1025366</v>
      </c>
      <c r="D21" s="53">
        <f>[1]Лист1!D26</f>
        <v>569301</v>
      </c>
      <c r="E21" s="53">
        <f>[1]Лист1!E26</f>
        <v>260406</v>
      </c>
      <c r="F21" s="53">
        <f>[1]Лист1!F26</f>
        <v>195659</v>
      </c>
      <c r="G21" s="53">
        <f>[1]Лист1!G26</f>
        <v>48978</v>
      </c>
      <c r="H21" s="53">
        <f>[1]Лист1!H26</f>
        <v>1155</v>
      </c>
      <c r="I21" s="53">
        <f>[1]Лист1!I26</f>
        <v>98189</v>
      </c>
      <c r="J21" s="19"/>
    </row>
    <row r="22" spans="1:13" s="20" customFormat="1" ht="12" customHeight="1">
      <c r="A22" s="54" t="s">
        <v>30</v>
      </c>
      <c r="B22" s="53">
        <f>[1]Лист1!B27</f>
        <v>905920</v>
      </c>
      <c r="C22" s="53">
        <f>[1]Лист1!C27</f>
        <v>812794</v>
      </c>
      <c r="D22" s="53">
        <f>[1]Лист1!D27</f>
        <v>435928</v>
      </c>
      <c r="E22" s="53">
        <f>[1]Лист1!E27</f>
        <v>236466</v>
      </c>
      <c r="F22" s="53">
        <f>[1]Лист1!F27</f>
        <v>140400</v>
      </c>
      <c r="G22" s="53">
        <f>[1]Лист1!G27</f>
        <v>34573</v>
      </c>
      <c r="H22" s="53">
        <f>[1]Лист1!H27</f>
        <v>962</v>
      </c>
      <c r="I22" s="53">
        <f>[1]Лист1!I27</f>
        <v>57591</v>
      </c>
      <c r="J22" s="19"/>
    </row>
    <row r="23" spans="1:13" s="20" customFormat="1" ht="12" customHeight="1">
      <c r="A23" s="54" t="s">
        <v>31</v>
      </c>
      <c r="B23" s="53">
        <f>[1]Лист1!B28</f>
        <v>1162880</v>
      </c>
      <c r="C23" s="53">
        <f>[1]Лист1!C28</f>
        <v>1100629</v>
      </c>
      <c r="D23" s="53">
        <f>[1]Лист1!D28</f>
        <v>681335</v>
      </c>
      <c r="E23" s="53">
        <f>[1]Лист1!E28</f>
        <v>239969</v>
      </c>
      <c r="F23" s="53">
        <f>[1]Лист1!F28</f>
        <v>179325</v>
      </c>
      <c r="G23" s="53">
        <f>[1]Лист1!G28</f>
        <v>13133</v>
      </c>
      <c r="H23" s="53">
        <f>[1]Лист1!H28</f>
        <v>798</v>
      </c>
      <c r="I23" s="53">
        <f>[1]Лист1!I28</f>
        <v>48320</v>
      </c>
      <c r="J23" s="19"/>
    </row>
    <row r="24" spans="1:13" s="20" customFormat="1" ht="12" customHeight="1">
      <c r="A24" s="54" t="s">
        <v>82</v>
      </c>
      <c r="B24" s="53">
        <f>[1]Лист1!B29</f>
        <v>1401122</v>
      </c>
      <c r="C24" s="53">
        <f>[1]Лист1!C29</f>
        <v>1132223</v>
      </c>
      <c r="D24" s="53">
        <f>[1]Лист1!D29</f>
        <v>639477</v>
      </c>
      <c r="E24" s="53">
        <f>[1]Лист1!E29</f>
        <v>289077</v>
      </c>
      <c r="F24" s="53">
        <f>[1]Лист1!F29</f>
        <v>203669</v>
      </c>
      <c r="G24" s="53">
        <f>[1]Лист1!G29</f>
        <v>17237</v>
      </c>
      <c r="H24" s="53">
        <f>[1]Лист1!H29</f>
        <v>686</v>
      </c>
      <c r="I24" s="53">
        <f>[1]Лист1!I29</f>
        <v>250976</v>
      </c>
      <c r="J24" s="19"/>
    </row>
    <row r="25" spans="1:13" s="20" customFormat="1" ht="12" customHeight="1">
      <c r="A25" s="54" t="s">
        <v>83</v>
      </c>
      <c r="B25" s="53">
        <f>[1]Лист1!B30</f>
        <v>839849</v>
      </c>
      <c r="C25" s="53">
        <f>[1]Лист1!C30</f>
        <v>783396</v>
      </c>
      <c r="D25" s="53">
        <f>[1]Лист1!D30</f>
        <v>462834</v>
      </c>
      <c r="E25" s="53">
        <f>[1]Лист1!E30</f>
        <v>167380</v>
      </c>
      <c r="F25" s="53">
        <f>[1]Лист1!F30</f>
        <v>153182</v>
      </c>
      <c r="G25" s="53">
        <f>[1]Лист1!G30</f>
        <v>17564</v>
      </c>
      <c r="H25" s="53">
        <f>[1]Лист1!H30</f>
        <v>890</v>
      </c>
      <c r="I25" s="53">
        <f>[1]Лист1!I30</f>
        <v>37999</v>
      </c>
      <c r="J25" s="19"/>
    </row>
    <row r="26" spans="1:13" s="20" customFormat="1" ht="12" customHeight="1">
      <c r="A26" s="55" t="s">
        <v>170</v>
      </c>
      <c r="B26" s="53">
        <f>[1]Лист1!B31</f>
        <v>1213872</v>
      </c>
      <c r="C26" s="53">
        <f>[1]Лист1!C31</f>
        <v>1077894</v>
      </c>
      <c r="D26" s="53">
        <f>[1]Лист1!D31</f>
        <v>605872</v>
      </c>
      <c r="E26" s="53">
        <f>[1]Лист1!E31</f>
        <v>215915</v>
      </c>
      <c r="F26" s="53">
        <f>[1]Лист1!F31</f>
        <v>256107</v>
      </c>
      <c r="G26" s="53">
        <f>[1]Лист1!G31</f>
        <v>23406</v>
      </c>
      <c r="H26" s="53">
        <f>[1]Лист1!H31</f>
        <v>1585</v>
      </c>
      <c r="I26" s="53">
        <f>[1]Лист1!I31</f>
        <v>110987</v>
      </c>
      <c r="J26" s="19"/>
    </row>
    <row r="27" spans="1:13" s="20" customFormat="1" ht="12" customHeight="1">
      <c r="A27" s="55" t="s">
        <v>32</v>
      </c>
      <c r="B27" s="53">
        <f>[1]Лист1!B32</f>
        <v>1259356</v>
      </c>
      <c r="C27" s="53">
        <f>[1]Лист1!C32</f>
        <v>1213504</v>
      </c>
      <c r="D27" s="53">
        <f>[1]Лист1!D32</f>
        <v>653223</v>
      </c>
      <c r="E27" s="53">
        <f>[1]Лист1!E32</f>
        <v>263924</v>
      </c>
      <c r="F27" s="53">
        <f>[1]Лист1!F32</f>
        <v>296357</v>
      </c>
      <c r="G27" s="53">
        <f>[1]Лист1!G32</f>
        <v>16172</v>
      </c>
      <c r="H27" s="53">
        <f>[1]Лист1!H32</f>
        <v>881</v>
      </c>
      <c r="I27" s="53">
        <f>[1]Лист1!I32</f>
        <v>28799</v>
      </c>
      <c r="J27" s="19"/>
    </row>
    <row r="28" spans="1:13" s="20" customFormat="1" ht="12" customHeight="1">
      <c r="A28" s="55" t="s">
        <v>33</v>
      </c>
      <c r="B28" s="53">
        <f>[1]Лист1!B33</f>
        <v>903451</v>
      </c>
      <c r="C28" s="53">
        <f>[1]Лист1!C33</f>
        <v>886797</v>
      </c>
      <c r="D28" s="53">
        <f>[1]Лист1!D33</f>
        <v>511061</v>
      </c>
      <c r="E28" s="53">
        <f>[1]Лист1!E33</f>
        <v>197060</v>
      </c>
      <c r="F28" s="53">
        <f>[1]Лист1!F33</f>
        <v>178676</v>
      </c>
      <c r="G28" s="53">
        <f>[1]Лист1!G33</f>
        <v>5154</v>
      </c>
      <c r="H28" s="53">
        <f>[1]Лист1!H33</f>
        <v>401</v>
      </c>
      <c r="I28" s="53">
        <f>[1]Лист1!I33</f>
        <v>11099</v>
      </c>
      <c r="J28" s="19"/>
    </row>
    <row r="29" spans="1:13" s="20" customFormat="1" ht="12" customHeight="1">
      <c r="A29" s="136"/>
      <c r="B29" s="136"/>
      <c r="C29" s="136"/>
      <c r="D29" s="136"/>
      <c r="E29" s="136"/>
      <c r="F29" s="136"/>
      <c r="G29" s="136"/>
      <c r="H29" s="136"/>
      <c r="I29" s="136"/>
      <c r="J29" s="19"/>
    </row>
    <row r="30" spans="1:13">
      <c r="A30" s="137" t="s">
        <v>35</v>
      </c>
      <c r="B30" s="137"/>
      <c r="C30" s="137"/>
      <c r="D30" s="137"/>
      <c r="E30" s="137"/>
      <c r="F30" s="137"/>
      <c r="G30" s="137"/>
      <c r="H30" s="137"/>
      <c r="I30" s="137"/>
      <c r="J30" s="24"/>
      <c r="K30" s="24"/>
      <c r="L30" s="24"/>
      <c r="M30" s="24"/>
    </row>
    <row r="31" spans="1:13" ht="22.5">
      <c r="A31" s="52" t="s">
        <v>18</v>
      </c>
      <c r="B31" s="53">
        <f>[2]Лист1!B13</f>
        <v>1124702</v>
      </c>
      <c r="C31" s="53">
        <f>[2]Лист1!C13</f>
        <v>1032045</v>
      </c>
      <c r="D31" s="53">
        <f>[2]Лист1!D13</f>
        <v>582763</v>
      </c>
      <c r="E31" s="53">
        <f>[2]Лист1!E13</f>
        <v>227039</v>
      </c>
      <c r="F31" s="53">
        <f>[2]Лист1!F13</f>
        <v>222243</v>
      </c>
      <c r="G31" s="53">
        <f>[2]Лист1!G13</f>
        <v>22176</v>
      </c>
      <c r="H31" s="53">
        <f>[2]Лист1!H13</f>
        <v>871</v>
      </c>
      <c r="I31" s="53">
        <f>[2]Лист1!I13</f>
        <v>69610</v>
      </c>
    </row>
    <row r="32" spans="1:13">
      <c r="A32" s="54" t="s">
        <v>80</v>
      </c>
      <c r="B32" s="53">
        <f>[2]Лист1!B14</f>
        <v>1063584</v>
      </c>
      <c r="C32" s="53">
        <f>[2]Лист1!C14</f>
        <v>957780</v>
      </c>
      <c r="D32" s="53">
        <f>[2]Лист1!D14</f>
        <v>616129</v>
      </c>
      <c r="E32" s="53">
        <f>[2]Лист1!E14</f>
        <v>195008</v>
      </c>
      <c r="F32" s="53">
        <f>[2]Лист1!F14</f>
        <v>146643</v>
      </c>
      <c r="G32" s="53">
        <f>[2]Лист1!G14</f>
        <v>52467</v>
      </c>
      <c r="H32" s="53">
        <f>[2]Лист1!H14</f>
        <v>604</v>
      </c>
      <c r="I32" s="53">
        <f>[2]Лист1!I14</f>
        <v>52733</v>
      </c>
    </row>
    <row r="33" spans="1:9">
      <c r="A33" s="54" t="s">
        <v>19</v>
      </c>
      <c r="B33" s="53">
        <f>[2]Лист1!B15</f>
        <v>1053237</v>
      </c>
      <c r="C33" s="53">
        <f>[2]Лист1!C15</f>
        <v>913009</v>
      </c>
      <c r="D33" s="53">
        <f>[2]Лист1!D15</f>
        <v>487618</v>
      </c>
      <c r="E33" s="53">
        <f>[2]Лист1!E15</f>
        <v>254168</v>
      </c>
      <c r="F33" s="53">
        <f>[2]Лист1!F15</f>
        <v>171223</v>
      </c>
      <c r="G33" s="53">
        <f>[2]Лист1!G15</f>
        <v>20145</v>
      </c>
      <c r="H33" s="53">
        <f>[2]Лист1!H15</f>
        <v>431</v>
      </c>
      <c r="I33" s="53">
        <f>[2]Лист1!I15</f>
        <v>119652</v>
      </c>
    </row>
    <row r="34" spans="1:9">
      <c r="A34" s="54" t="s">
        <v>20</v>
      </c>
      <c r="B34" s="53">
        <f>[2]Лист1!B16</f>
        <v>1237905</v>
      </c>
      <c r="C34" s="53">
        <f>[2]Лист1!C16</f>
        <v>1079171</v>
      </c>
      <c r="D34" s="53">
        <f>[2]Лист1!D16</f>
        <v>631881</v>
      </c>
      <c r="E34" s="53">
        <f>[2]Лист1!E16</f>
        <v>231831</v>
      </c>
      <c r="F34" s="53">
        <f>[2]Лист1!F16</f>
        <v>215459</v>
      </c>
      <c r="G34" s="53">
        <f>[2]Лист1!G16</f>
        <v>21248</v>
      </c>
      <c r="H34" s="53">
        <f>[2]Лист1!H16</f>
        <v>1213</v>
      </c>
      <c r="I34" s="53">
        <f>[2]Лист1!I16</f>
        <v>136273</v>
      </c>
    </row>
    <row r="35" spans="1:9">
      <c r="A35" s="54" t="s">
        <v>21</v>
      </c>
      <c r="B35" s="53">
        <f>[2]Лист1!B17</f>
        <v>909791</v>
      </c>
      <c r="C35" s="53">
        <f>[2]Лист1!C17</f>
        <v>846600</v>
      </c>
      <c r="D35" s="53">
        <f>[2]Лист1!D17</f>
        <v>480226</v>
      </c>
      <c r="E35" s="53">
        <f>[2]Лист1!E17</f>
        <v>176469</v>
      </c>
      <c r="F35" s="53">
        <f>[2]Лист1!F17</f>
        <v>189905</v>
      </c>
      <c r="G35" s="53">
        <f>[2]Лист1!G17</f>
        <v>2479</v>
      </c>
      <c r="H35" s="53">
        <f>[2]Лист1!H17</f>
        <v>173</v>
      </c>
      <c r="I35" s="53">
        <f>[2]Лист1!I17</f>
        <v>60539</v>
      </c>
    </row>
    <row r="36" spans="1:9">
      <c r="A36" s="54" t="s">
        <v>22</v>
      </c>
      <c r="B36" s="53">
        <f>[2]Лист1!B18</f>
        <v>1223542</v>
      </c>
      <c r="C36" s="53">
        <f>[2]Лист1!C18</f>
        <v>1066431</v>
      </c>
      <c r="D36" s="53">
        <f>[2]Лист1!D18</f>
        <v>643227</v>
      </c>
      <c r="E36" s="53">
        <f>[2]Лист1!E18</f>
        <v>219071</v>
      </c>
      <c r="F36" s="53">
        <f>[2]Лист1!F18</f>
        <v>204133</v>
      </c>
      <c r="G36" s="53">
        <f>[2]Лист1!G18</f>
        <v>42390</v>
      </c>
      <c r="H36" s="53">
        <f>[2]Лист1!H18</f>
        <v>581</v>
      </c>
      <c r="I36" s="53">
        <f>[2]Лист1!I18</f>
        <v>114140</v>
      </c>
    </row>
    <row r="37" spans="1:9">
      <c r="A37" s="54" t="s">
        <v>23</v>
      </c>
      <c r="B37" s="53">
        <f>[2]Лист1!B19</f>
        <v>925510</v>
      </c>
      <c r="C37" s="53">
        <f>[2]Лист1!C19</f>
        <v>870362</v>
      </c>
      <c r="D37" s="53">
        <f>[2]Лист1!D19</f>
        <v>506114</v>
      </c>
      <c r="E37" s="53">
        <f>[2]Лист1!E19</f>
        <v>182821</v>
      </c>
      <c r="F37" s="53">
        <f>[2]Лист1!F19</f>
        <v>181427</v>
      </c>
      <c r="G37" s="53">
        <f>[2]Лист1!G19</f>
        <v>8817</v>
      </c>
      <c r="H37" s="53">
        <f>[2]Лист1!H19</f>
        <v>1146</v>
      </c>
      <c r="I37" s="53">
        <f>[2]Лист1!I19</f>
        <v>45185</v>
      </c>
    </row>
    <row r="38" spans="1:9">
      <c r="A38" s="54" t="s">
        <v>24</v>
      </c>
      <c r="B38" s="53">
        <f>[2]Лист1!B20</f>
        <v>1065027</v>
      </c>
      <c r="C38" s="53">
        <f>[2]Лист1!C20</f>
        <v>1009004</v>
      </c>
      <c r="D38" s="53">
        <f>[2]Лист1!D20</f>
        <v>586297</v>
      </c>
      <c r="E38" s="53">
        <f>[2]Лист1!E20</f>
        <v>226575</v>
      </c>
      <c r="F38" s="53">
        <f>[2]Лист1!F20</f>
        <v>196132</v>
      </c>
      <c r="G38" s="53">
        <f>[2]Лист1!G20</f>
        <v>13816</v>
      </c>
      <c r="H38" s="53">
        <f>[2]Лист1!H20</f>
        <v>289</v>
      </c>
      <c r="I38" s="53">
        <f>[2]Лист1!I20</f>
        <v>41918</v>
      </c>
    </row>
    <row r="39" spans="1:9">
      <c r="A39" s="54" t="s">
        <v>81</v>
      </c>
      <c r="B39" s="53">
        <f>[2]Лист1!B21</f>
        <v>1278531</v>
      </c>
      <c r="C39" s="53">
        <f>[2]Лист1!C21</f>
        <v>1164868</v>
      </c>
      <c r="D39" s="53">
        <f>[2]Лист1!D21</f>
        <v>750822</v>
      </c>
      <c r="E39" s="53">
        <f>[2]Лист1!E21</f>
        <v>244042</v>
      </c>
      <c r="F39" s="53">
        <f>[2]Лист1!F21</f>
        <v>170004</v>
      </c>
      <c r="G39" s="53">
        <f>[2]Лист1!G21</f>
        <v>15661</v>
      </c>
      <c r="H39" s="53">
        <f>[2]Лист1!H21</f>
        <v>560</v>
      </c>
      <c r="I39" s="53">
        <f>[2]Лист1!I21</f>
        <v>97442</v>
      </c>
    </row>
    <row r="40" spans="1:9">
      <c r="A40" s="54" t="s">
        <v>25</v>
      </c>
      <c r="B40" s="53">
        <f>[2]Лист1!B22</f>
        <v>1207892</v>
      </c>
      <c r="C40" s="53">
        <f>[2]Лист1!C22</f>
        <v>1048759</v>
      </c>
      <c r="D40" s="53">
        <f>[2]Лист1!D22</f>
        <v>544250</v>
      </c>
      <c r="E40" s="53">
        <f>[2]Лист1!E22</f>
        <v>282470</v>
      </c>
      <c r="F40" s="53">
        <f>[2]Лист1!F22</f>
        <v>222039</v>
      </c>
      <c r="G40" s="53">
        <f>[2]Лист1!G22</f>
        <v>46426</v>
      </c>
      <c r="H40" s="53">
        <f>[2]Лист1!H22</f>
        <v>335</v>
      </c>
      <c r="I40" s="53">
        <f>[2]Лист1!I22</f>
        <v>112372</v>
      </c>
    </row>
    <row r="41" spans="1:9">
      <c r="A41" s="54" t="s">
        <v>26</v>
      </c>
      <c r="B41" s="53">
        <f>[2]Лист1!B23</f>
        <v>922411</v>
      </c>
      <c r="C41" s="53">
        <f>[2]Лист1!C23</f>
        <v>830793</v>
      </c>
      <c r="D41" s="53">
        <f>[2]Лист1!D23</f>
        <v>459046</v>
      </c>
      <c r="E41" s="53">
        <f>[2]Лист1!E23</f>
        <v>189606</v>
      </c>
      <c r="F41" s="53">
        <f>[2]Лист1!F23</f>
        <v>182141</v>
      </c>
      <c r="G41" s="53">
        <f>[2]Лист1!G23</f>
        <v>23585</v>
      </c>
      <c r="H41" s="53">
        <f>[2]Лист1!H23</f>
        <v>1794</v>
      </c>
      <c r="I41" s="53">
        <f>[2]Лист1!I23</f>
        <v>66239</v>
      </c>
    </row>
    <row r="42" spans="1:9">
      <c r="A42" s="54" t="s">
        <v>27</v>
      </c>
      <c r="B42" s="53">
        <f>[2]Лист1!B24</f>
        <v>1081552</v>
      </c>
      <c r="C42" s="53">
        <f>[2]Лист1!C24</f>
        <v>929273</v>
      </c>
      <c r="D42" s="53">
        <f>[2]Лист1!D24</f>
        <v>548643</v>
      </c>
      <c r="E42" s="53">
        <f>[2]Лист1!E24</f>
        <v>187802</v>
      </c>
      <c r="F42" s="53">
        <f>[2]Лист1!F24</f>
        <v>192828</v>
      </c>
      <c r="G42" s="53">
        <f>[2]Лист1!G24</f>
        <v>8960</v>
      </c>
      <c r="H42" s="53">
        <f>[2]Лист1!H24</f>
        <v>652</v>
      </c>
      <c r="I42" s="53">
        <f>[2]Лист1!I24</f>
        <v>142667</v>
      </c>
    </row>
    <row r="43" spans="1:9">
      <c r="A43" s="54" t="s">
        <v>28</v>
      </c>
      <c r="B43" s="53">
        <f>[2]Лист1!B25</f>
        <v>1087441</v>
      </c>
      <c r="C43" s="53">
        <f>[2]Лист1!C25</f>
        <v>1042979</v>
      </c>
      <c r="D43" s="53">
        <f>[2]Лист1!D25</f>
        <v>620287</v>
      </c>
      <c r="E43" s="53">
        <f>[2]Лист1!E25</f>
        <v>211870</v>
      </c>
      <c r="F43" s="53">
        <f>[2]Лист1!F25</f>
        <v>210822</v>
      </c>
      <c r="G43" s="53">
        <f>[2]Лист1!G25</f>
        <v>9829</v>
      </c>
      <c r="H43" s="53">
        <f>[2]Лист1!H25</f>
        <v>401</v>
      </c>
      <c r="I43" s="53">
        <f>[2]Лист1!I25</f>
        <v>34232</v>
      </c>
    </row>
    <row r="44" spans="1:9">
      <c r="A44" s="54" t="s">
        <v>29</v>
      </c>
      <c r="B44" s="53">
        <f>[2]Лист1!B26</f>
        <v>1240230</v>
      </c>
      <c r="C44" s="53">
        <f>[2]Лист1!C26</f>
        <v>1086353</v>
      </c>
      <c r="D44" s="53">
        <f>[2]Лист1!D26</f>
        <v>610560</v>
      </c>
      <c r="E44" s="53">
        <f>[2]Лист1!E26</f>
        <v>254462</v>
      </c>
      <c r="F44" s="53">
        <f>[2]Лист1!F26</f>
        <v>221331</v>
      </c>
      <c r="G44" s="53">
        <f>[2]Лист1!G26</f>
        <v>53236</v>
      </c>
      <c r="H44" s="53">
        <f>[2]Лист1!H26</f>
        <v>1090</v>
      </c>
      <c r="I44" s="53">
        <f>[2]Лист1!I26</f>
        <v>99551</v>
      </c>
    </row>
    <row r="45" spans="1:9" ht="22.5">
      <c r="A45" s="54" t="s">
        <v>30</v>
      </c>
      <c r="B45" s="53">
        <f>[2]Лист1!B27</f>
        <v>953501</v>
      </c>
      <c r="C45" s="53">
        <f>[2]Лист1!C27</f>
        <v>857554</v>
      </c>
      <c r="D45" s="53">
        <f>[2]Лист1!D27</f>
        <v>483781</v>
      </c>
      <c r="E45" s="53">
        <f>[2]Лист1!E27</f>
        <v>200354</v>
      </c>
      <c r="F45" s="53">
        <f>[2]Лист1!F27</f>
        <v>173419</v>
      </c>
      <c r="G45" s="53">
        <f>[2]Лист1!G27</f>
        <v>32374</v>
      </c>
      <c r="H45" s="53">
        <f>[2]Лист1!H27</f>
        <v>1457</v>
      </c>
      <c r="I45" s="53">
        <f>[2]Лист1!I27</f>
        <v>62116</v>
      </c>
    </row>
    <row r="46" spans="1:9">
      <c r="A46" s="54" t="s">
        <v>31</v>
      </c>
      <c r="B46" s="53">
        <f>[2]Лист1!B28</f>
        <v>1195186</v>
      </c>
      <c r="C46" s="53">
        <f>[2]Лист1!C28</f>
        <v>1128060</v>
      </c>
      <c r="D46" s="53">
        <f>[2]Лист1!D28</f>
        <v>703176</v>
      </c>
      <c r="E46" s="53">
        <f>[2]Лист1!E28</f>
        <v>217787</v>
      </c>
      <c r="F46" s="53">
        <f>[2]Лист1!F28</f>
        <v>207097</v>
      </c>
      <c r="G46" s="53">
        <f>[2]Лист1!G28</f>
        <v>30001</v>
      </c>
      <c r="H46" s="53">
        <f>[2]Лист1!H28</f>
        <v>275</v>
      </c>
      <c r="I46" s="53">
        <f>[2]Лист1!I28</f>
        <v>36850</v>
      </c>
    </row>
    <row r="47" spans="1:9">
      <c r="A47" s="54" t="s">
        <v>82</v>
      </c>
      <c r="B47" s="53">
        <f>[2]Лист1!B29</f>
        <v>1381210</v>
      </c>
      <c r="C47" s="53">
        <f>[2]Лист1!C29</f>
        <v>1126341</v>
      </c>
      <c r="D47" s="53">
        <f>[2]Лист1!D29</f>
        <v>645867</v>
      </c>
      <c r="E47" s="53">
        <f>[2]Лист1!E29</f>
        <v>267650</v>
      </c>
      <c r="F47" s="53">
        <f>[2]Лист1!F29</f>
        <v>212824</v>
      </c>
      <c r="G47" s="53">
        <f>[2]Лист1!G29</f>
        <v>15506</v>
      </c>
      <c r="H47" s="53">
        <f>[2]Лист1!H29</f>
        <v>599</v>
      </c>
      <c r="I47" s="53">
        <f>[2]Лист1!I29</f>
        <v>238764</v>
      </c>
    </row>
    <row r="48" spans="1:9" ht="22.5">
      <c r="A48" s="54" t="s">
        <v>83</v>
      </c>
      <c r="B48" s="53">
        <f>[2]Лист1!B30</f>
        <v>856385</v>
      </c>
      <c r="C48" s="53">
        <f>[2]Лист1!C30</f>
        <v>817066</v>
      </c>
      <c r="D48" s="53">
        <f>[2]Лист1!D30</f>
        <v>493636</v>
      </c>
      <c r="E48" s="53">
        <f>[2]Лист1!E30</f>
        <v>148011</v>
      </c>
      <c r="F48" s="53">
        <f>[2]Лист1!F30</f>
        <v>175419</v>
      </c>
      <c r="G48" s="53">
        <f>[2]Лист1!G30</f>
        <v>10544</v>
      </c>
      <c r="H48" s="53">
        <f>[2]Лист1!H30</f>
        <v>1085</v>
      </c>
      <c r="I48" s="53">
        <f>[2]Лист1!I30</f>
        <v>27690</v>
      </c>
    </row>
    <row r="49" spans="1:9">
      <c r="A49" s="55" t="s">
        <v>170</v>
      </c>
      <c r="B49" s="53">
        <f>[2]Лист1!B31</f>
        <v>1213872</v>
      </c>
      <c r="C49" s="53">
        <f>[2]Лист1!C31</f>
        <v>1077894</v>
      </c>
      <c r="D49" s="53">
        <f>[2]Лист1!D31</f>
        <v>605872</v>
      </c>
      <c r="E49" s="53">
        <f>[2]Лист1!E31</f>
        <v>215915</v>
      </c>
      <c r="F49" s="53">
        <f>[2]Лист1!F31</f>
        <v>256107</v>
      </c>
      <c r="G49" s="53">
        <f>[2]Лист1!G31</f>
        <v>23406</v>
      </c>
      <c r="H49" s="53">
        <f>[2]Лист1!H31</f>
        <v>1585</v>
      </c>
      <c r="I49" s="53">
        <f>[2]Лист1!I31</f>
        <v>110987</v>
      </c>
    </row>
    <row r="50" spans="1:9">
      <c r="A50" s="55" t="s">
        <v>32</v>
      </c>
      <c r="B50" s="53">
        <f>[2]Лист1!B32</f>
        <v>1259356</v>
      </c>
      <c r="C50" s="53">
        <f>[2]Лист1!C32</f>
        <v>1213504</v>
      </c>
      <c r="D50" s="53">
        <f>[2]Лист1!D32</f>
        <v>653223</v>
      </c>
      <c r="E50" s="53">
        <f>[2]Лист1!E32</f>
        <v>263924</v>
      </c>
      <c r="F50" s="53">
        <f>[2]Лист1!F32</f>
        <v>296357</v>
      </c>
      <c r="G50" s="53">
        <f>[2]Лист1!G32</f>
        <v>16172</v>
      </c>
      <c r="H50" s="53">
        <f>[2]Лист1!H32</f>
        <v>881</v>
      </c>
      <c r="I50" s="53">
        <f>[2]Лист1!I32</f>
        <v>28799</v>
      </c>
    </row>
    <row r="51" spans="1:9">
      <c r="A51" s="55" t="s">
        <v>33</v>
      </c>
      <c r="B51" s="53">
        <f>[2]Лист1!B33</f>
        <v>903451</v>
      </c>
      <c r="C51" s="53">
        <f>[2]Лист1!C33</f>
        <v>886797</v>
      </c>
      <c r="D51" s="53">
        <f>[2]Лист1!D33</f>
        <v>511061</v>
      </c>
      <c r="E51" s="53">
        <f>[2]Лист1!E33</f>
        <v>197060</v>
      </c>
      <c r="F51" s="53">
        <f>[2]Лист1!F33</f>
        <v>178676</v>
      </c>
      <c r="G51" s="53">
        <f>[2]Лист1!G33</f>
        <v>5154</v>
      </c>
      <c r="H51" s="53">
        <f>[2]Лист1!H33</f>
        <v>401</v>
      </c>
      <c r="I51" s="53">
        <f>[2]Лист1!I33</f>
        <v>11099</v>
      </c>
    </row>
    <row r="52" spans="1:9">
      <c r="A52" s="136"/>
      <c r="B52" s="136"/>
      <c r="C52" s="136"/>
      <c r="D52" s="136"/>
      <c r="E52" s="136"/>
      <c r="F52" s="136"/>
      <c r="G52" s="136"/>
      <c r="H52" s="136"/>
      <c r="I52" s="136"/>
    </row>
    <row r="53" spans="1:9">
      <c r="A53" s="137" t="s">
        <v>36</v>
      </c>
      <c r="B53" s="137"/>
      <c r="C53" s="137"/>
      <c r="D53" s="137"/>
      <c r="E53" s="137"/>
      <c r="F53" s="137"/>
      <c r="G53" s="137"/>
      <c r="H53" s="137"/>
      <c r="I53" s="137"/>
    </row>
    <row r="54" spans="1:9" ht="22.5">
      <c r="A54" s="52" t="s">
        <v>18</v>
      </c>
      <c r="B54" s="53">
        <f>[3]Лист1!B13</f>
        <v>1065994</v>
      </c>
      <c r="C54" s="53">
        <f>[3]Лист1!C13</f>
        <v>983819</v>
      </c>
      <c r="D54" s="53">
        <f>[3]Лист1!D13</f>
        <v>572627</v>
      </c>
      <c r="E54" s="53">
        <f>[3]Лист1!E13</f>
        <v>255351</v>
      </c>
      <c r="F54" s="53">
        <f>[3]Лист1!F13</f>
        <v>155841</v>
      </c>
      <c r="G54" s="53">
        <f>[3]Лист1!G13</f>
        <v>18633</v>
      </c>
      <c r="H54" s="53">
        <f>[3]Лист1!H13</f>
        <v>694</v>
      </c>
      <c r="I54" s="53">
        <f>[3]Лист1!I13</f>
        <v>62848</v>
      </c>
    </row>
    <row r="55" spans="1:9">
      <c r="A55" s="54" t="s">
        <v>80</v>
      </c>
      <c r="B55" s="53">
        <f>[3]Лист1!B14</f>
        <v>983562</v>
      </c>
      <c r="C55" s="53">
        <f>[3]Лист1!C14</f>
        <v>930625</v>
      </c>
      <c r="D55" s="53">
        <f>[3]Лист1!D14</f>
        <v>451596</v>
      </c>
      <c r="E55" s="53">
        <f>[3]Лист1!E14</f>
        <v>327895</v>
      </c>
      <c r="F55" s="53">
        <f>[3]Лист1!F14</f>
        <v>151134</v>
      </c>
      <c r="G55" s="53">
        <f>[3]Лист1!G14</f>
        <v>34466</v>
      </c>
      <c r="H55" s="53">
        <f>[3]Лист1!H14</f>
        <v>97</v>
      </c>
      <c r="I55" s="53">
        <f>[3]Лист1!I14</f>
        <v>18374</v>
      </c>
    </row>
    <row r="56" spans="1:9">
      <c r="A56" s="54" t="s">
        <v>19</v>
      </c>
      <c r="B56" s="53">
        <f>[3]Лист1!B15</f>
        <v>1018926</v>
      </c>
      <c r="C56" s="53">
        <f>[3]Лист1!C15</f>
        <v>896987</v>
      </c>
      <c r="D56" s="53">
        <f>[3]Лист1!D15</f>
        <v>465707</v>
      </c>
      <c r="E56" s="53">
        <f>[3]Лист1!E15</f>
        <v>295952</v>
      </c>
      <c r="F56" s="53">
        <f>[3]Лист1!F15</f>
        <v>135328</v>
      </c>
      <c r="G56" s="53">
        <f>[3]Лист1!G15</f>
        <v>24273</v>
      </c>
      <c r="H56" s="53">
        <f>[3]Лист1!H15</f>
        <v>375</v>
      </c>
      <c r="I56" s="53">
        <f>[3]Лист1!I15</f>
        <v>97291</v>
      </c>
    </row>
    <row r="57" spans="1:9">
      <c r="A57" s="54" t="s">
        <v>20</v>
      </c>
      <c r="B57" s="53">
        <f>[3]Лист1!B16</f>
        <v>897633</v>
      </c>
      <c r="C57" s="53">
        <f>[3]Лист1!C16</f>
        <v>813451</v>
      </c>
      <c r="D57" s="53">
        <f>[3]Лист1!D16</f>
        <v>471485</v>
      </c>
      <c r="E57" s="53">
        <f>[3]Лист1!E16</f>
        <v>198904</v>
      </c>
      <c r="F57" s="53">
        <f>[3]Лист1!F16</f>
        <v>143062</v>
      </c>
      <c r="G57" s="53">
        <f>[3]Лист1!G16</f>
        <v>15096</v>
      </c>
      <c r="H57" s="53">
        <f>[3]Лист1!H16</f>
        <v>62</v>
      </c>
      <c r="I57" s="53">
        <f>[3]Лист1!I16</f>
        <v>69024</v>
      </c>
    </row>
    <row r="58" spans="1:9">
      <c r="A58" s="54" t="s">
        <v>21</v>
      </c>
      <c r="B58" s="53">
        <f>[3]Лист1!B17</f>
        <v>1136916</v>
      </c>
      <c r="C58" s="53">
        <f>[3]Лист1!C17</f>
        <v>1061507</v>
      </c>
      <c r="D58" s="53">
        <f>[3]Лист1!D17</f>
        <v>640935</v>
      </c>
      <c r="E58" s="53">
        <f>[3]Лист1!E17</f>
        <v>240190</v>
      </c>
      <c r="F58" s="53">
        <f>[3]Лист1!F17</f>
        <v>180382</v>
      </c>
      <c r="G58" s="53">
        <f>[3]Лист1!G17</f>
        <v>2535</v>
      </c>
      <c r="H58" s="53">
        <f>[3]Лист1!H17</f>
        <v>649</v>
      </c>
      <c r="I58" s="53">
        <f>[3]Лист1!I17</f>
        <v>72225</v>
      </c>
    </row>
    <row r="59" spans="1:9">
      <c r="A59" s="54" t="s">
        <v>22</v>
      </c>
      <c r="B59" s="53">
        <f>[3]Лист1!B18</f>
        <v>1151691</v>
      </c>
      <c r="C59" s="53">
        <f>[3]Лист1!C18</f>
        <v>1024587</v>
      </c>
      <c r="D59" s="53">
        <f>[3]Лист1!D18</f>
        <v>617080</v>
      </c>
      <c r="E59" s="53">
        <f>[3]Лист1!E18</f>
        <v>262931</v>
      </c>
      <c r="F59" s="53">
        <f>[3]Лист1!F18</f>
        <v>144576</v>
      </c>
      <c r="G59" s="53">
        <f>[3]Лист1!G18</f>
        <v>54215</v>
      </c>
      <c r="H59" s="53">
        <f>[3]Лист1!H18</f>
        <v>895</v>
      </c>
      <c r="I59" s="53">
        <f>[3]Лист1!I18</f>
        <v>71994</v>
      </c>
    </row>
    <row r="60" spans="1:9">
      <c r="A60" s="54" t="s">
        <v>23</v>
      </c>
      <c r="B60" s="53">
        <f>[3]Лист1!B19</f>
        <v>887920</v>
      </c>
      <c r="C60" s="53">
        <f>[3]Лист1!C19</f>
        <v>816328</v>
      </c>
      <c r="D60" s="53">
        <f>[3]Лист1!D19</f>
        <v>506112</v>
      </c>
      <c r="E60" s="53">
        <f>[3]Лист1!E19</f>
        <v>176402</v>
      </c>
      <c r="F60" s="53">
        <f>[3]Лист1!F19</f>
        <v>133814</v>
      </c>
      <c r="G60" s="53">
        <f>[3]Лист1!G19</f>
        <v>3289</v>
      </c>
      <c r="H60" s="53">
        <f>[3]Лист1!H19</f>
        <v>195</v>
      </c>
      <c r="I60" s="53">
        <f>[3]Лист1!I19</f>
        <v>68108</v>
      </c>
    </row>
    <row r="61" spans="1:9">
      <c r="A61" s="54" t="s">
        <v>24</v>
      </c>
      <c r="B61" s="53">
        <f>[3]Лист1!B20</f>
        <v>1052627</v>
      </c>
      <c r="C61" s="53">
        <f>[3]Лист1!C20</f>
        <v>1040304</v>
      </c>
      <c r="D61" s="53">
        <f>[3]Лист1!D20</f>
        <v>652482</v>
      </c>
      <c r="E61" s="53">
        <f>[3]Лист1!E20</f>
        <v>221029</v>
      </c>
      <c r="F61" s="53">
        <f>[3]Лист1!F20</f>
        <v>166793</v>
      </c>
      <c r="G61" s="53">
        <f>[3]Лист1!G20</f>
        <v>2176</v>
      </c>
      <c r="H61" s="53">
        <f>[3]Лист1!H20</f>
        <v>429</v>
      </c>
      <c r="I61" s="53">
        <f>[3]Лист1!I20</f>
        <v>9718</v>
      </c>
    </row>
    <row r="62" spans="1:9">
      <c r="A62" s="54" t="s">
        <v>81</v>
      </c>
      <c r="B62" s="53">
        <f>[3]Лист1!B21</f>
        <v>967150</v>
      </c>
      <c r="C62" s="53">
        <f>[3]Лист1!C21</f>
        <v>913769</v>
      </c>
      <c r="D62" s="53">
        <f>[3]Лист1!D21</f>
        <v>614347</v>
      </c>
      <c r="E62" s="53">
        <f>[3]Лист1!E21</f>
        <v>177567</v>
      </c>
      <c r="F62" s="53">
        <f>[3]Лист1!F21</f>
        <v>121855</v>
      </c>
      <c r="G62" s="53">
        <f>[3]Лист1!G21</f>
        <v>7247</v>
      </c>
      <c r="H62" s="53">
        <f>[3]Лист1!H21</f>
        <v>312</v>
      </c>
      <c r="I62" s="53">
        <f>[3]Лист1!I21</f>
        <v>45822</v>
      </c>
    </row>
    <row r="63" spans="1:9">
      <c r="A63" s="54" t="s">
        <v>25</v>
      </c>
      <c r="B63" s="53">
        <f>[3]Лист1!B22</f>
        <v>1349569</v>
      </c>
      <c r="C63" s="53">
        <f>[3]Лист1!C22</f>
        <v>1115514</v>
      </c>
      <c r="D63" s="53">
        <f>[3]Лист1!D22</f>
        <v>530685</v>
      </c>
      <c r="E63" s="53">
        <f>[3]Лист1!E22</f>
        <v>393237</v>
      </c>
      <c r="F63" s="53">
        <f>[3]Лист1!F22</f>
        <v>191592</v>
      </c>
      <c r="G63" s="53">
        <f>[3]Лист1!G22</f>
        <v>88854</v>
      </c>
      <c r="H63" s="53">
        <f>[3]Лист1!H22</f>
        <v>268</v>
      </c>
      <c r="I63" s="53">
        <f>[3]Лист1!I22</f>
        <v>144933</v>
      </c>
    </row>
    <row r="64" spans="1:9">
      <c r="A64" s="54" t="s">
        <v>26</v>
      </c>
      <c r="B64" s="53">
        <f>[3]Лист1!B23</f>
        <v>888712</v>
      </c>
      <c r="C64" s="53">
        <f>[3]Лист1!C23</f>
        <v>821181</v>
      </c>
      <c r="D64" s="53">
        <f>[3]Лист1!D23</f>
        <v>420890</v>
      </c>
      <c r="E64" s="53">
        <f>[3]Лист1!E23</f>
        <v>273716</v>
      </c>
      <c r="F64" s="53">
        <f>[3]Лист1!F23</f>
        <v>126575</v>
      </c>
      <c r="G64" s="53">
        <f>[3]Лист1!G23</f>
        <v>25127</v>
      </c>
      <c r="H64" s="53">
        <f>[3]Лист1!H23</f>
        <v>1307</v>
      </c>
      <c r="I64" s="53">
        <f>[3]Лист1!I23</f>
        <v>41097</v>
      </c>
    </row>
    <row r="65" spans="1:9">
      <c r="A65" s="54" t="s">
        <v>27</v>
      </c>
      <c r="B65" s="53">
        <f>[3]Лист1!B24</f>
        <v>1354814</v>
      </c>
      <c r="C65" s="53">
        <f>[3]Лист1!C24</f>
        <v>1167998</v>
      </c>
      <c r="D65" s="53">
        <f>[3]Лист1!D24</f>
        <v>625966</v>
      </c>
      <c r="E65" s="53">
        <f>[3]Лист1!E24</f>
        <v>336166</v>
      </c>
      <c r="F65" s="53">
        <f>[3]Лист1!F24</f>
        <v>205866</v>
      </c>
      <c r="G65" s="53">
        <f>[3]Лист1!G24</f>
        <v>53739</v>
      </c>
      <c r="H65" s="53">
        <f>[3]Лист1!H24</f>
        <v>844</v>
      </c>
      <c r="I65" s="53">
        <f>[3]Лист1!I24</f>
        <v>132233</v>
      </c>
    </row>
    <row r="66" spans="1:9">
      <c r="A66" s="54" t="s">
        <v>28</v>
      </c>
      <c r="B66" s="53">
        <f>[3]Лист1!B25</f>
        <v>1234406</v>
      </c>
      <c r="C66" s="53">
        <f>[3]Лист1!C25</f>
        <v>1202046</v>
      </c>
      <c r="D66" s="53">
        <f>[3]Лист1!D25</f>
        <v>706931</v>
      </c>
      <c r="E66" s="53">
        <f>[3]Лист1!E25</f>
        <v>287779</v>
      </c>
      <c r="F66" s="53">
        <f>[3]Лист1!F25</f>
        <v>207336</v>
      </c>
      <c r="G66" s="53">
        <f>[3]Лист1!G25</f>
        <v>434</v>
      </c>
      <c r="H66" s="53">
        <f>[3]Лист1!H25</f>
        <v>1754</v>
      </c>
      <c r="I66" s="53">
        <f>[3]Лист1!I25</f>
        <v>30172</v>
      </c>
    </row>
    <row r="67" spans="1:9">
      <c r="A67" s="54" t="s">
        <v>29</v>
      </c>
      <c r="B67" s="53">
        <f>[3]Лист1!B26</f>
        <v>980686</v>
      </c>
      <c r="C67" s="53">
        <f>[3]Лист1!C26</f>
        <v>848474</v>
      </c>
      <c r="D67" s="53">
        <f>[3]Лист1!D26</f>
        <v>449630</v>
      </c>
      <c r="E67" s="53">
        <f>[3]Лист1!E26</f>
        <v>277648</v>
      </c>
      <c r="F67" s="53">
        <f>[3]Лист1!F26</f>
        <v>121196</v>
      </c>
      <c r="G67" s="53">
        <f>[3]Лист1!G26</f>
        <v>36632</v>
      </c>
      <c r="H67" s="53">
        <f>[3]Лист1!H26</f>
        <v>1344</v>
      </c>
      <c r="I67" s="53">
        <f>[3]Лист1!I26</f>
        <v>94236</v>
      </c>
    </row>
    <row r="68" spans="1:9" ht="22.5">
      <c r="A68" s="54" t="s">
        <v>30</v>
      </c>
      <c r="B68" s="53">
        <f>[3]Лист1!B27</f>
        <v>852804</v>
      </c>
      <c r="C68" s="53">
        <f>[3]Лист1!C27</f>
        <v>762826</v>
      </c>
      <c r="D68" s="53">
        <f>[3]Лист1!D27</f>
        <v>382505</v>
      </c>
      <c r="E68" s="53">
        <f>[3]Лист1!E27</f>
        <v>276781</v>
      </c>
      <c r="F68" s="53">
        <f>[3]Лист1!F27</f>
        <v>103540</v>
      </c>
      <c r="G68" s="53">
        <f>[3]Лист1!G27</f>
        <v>37029</v>
      </c>
      <c r="H68" s="53">
        <f>[3]Лист1!H27</f>
        <v>409</v>
      </c>
      <c r="I68" s="53">
        <f>[3]Лист1!I27</f>
        <v>52540</v>
      </c>
    </row>
    <row r="69" spans="1:9">
      <c r="A69" s="55" t="s">
        <v>31</v>
      </c>
      <c r="B69" s="53">
        <f>[3]Лист1!B28</f>
        <v>1150284</v>
      </c>
      <c r="C69" s="53">
        <f>[3]Лист1!C28</f>
        <v>1089933</v>
      </c>
      <c r="D69" s="53">
        <f>[3]Лист1!D28</f>
        <v>672818</v>
      </c>
      <c r="E69" s="53">
        <f>[3]Лист1!E28</f>
        <v>248618</v>
      </c>
      <c r="F69" s="53">
        <f>[3]Лист1!F28</f>
        <v>168497</v>
      </c>
      <c r="G69" s="53">
        <f>[3]Лист1!G28</f>
        <v>6557</v>
      </c>
      <c r="H69" s="53">
        <f>[3]Лист1!H28</f>
        <v>1002</v>
      </c>
      <c r="I69" s="53">
        <f>[3]Лист1!I28</f>
        <v>52792</v>
      </c>
    </row>
    <row r="70" spans="1:9">
      <c r="A70" s="55" t="s">
        <v>82</v>
      </c>
      <c r="B70" s="53">
        <f>[3]Лист1!B29</f>
        <v>1499463</v>
      </c>
      <c r="C70" s="53">
        <f>[3]Лист1!C29</f>
        <v>1161272</v>
      </c>
      <c r="D70" s="53">
        <f>[3]Лист1!D29</f>
        <v>607920</v>
      </c>
      <c r="E70" s="53">
        <f>[3]Лист1!E29</f>
        <v>394898</v>
      </c>
      <c r="F70" s="53">
        <f>[3]Лист1!F29</f>
        <v>158454</v>
      </c>
      <c r="G70" s="53">
        <f>[3]Лист1!G29</f>
        <v>25791</v>
      </c>
      <c r="H70" s="53">
        <f>[3]Лист1!H29</f>
        <v>1112</v>
      </c>
      <c r="I70" s="53">
        <f>[3]Лист1!I29</f>
        <v>311288</v>
      </c>
    </row>
    <row r="71" spans="1:9" ht="22.5">
      <c r="A71" s="58" t="s">
        <v>83</v>
      </c>
      <c r="B71" s="59">
        <f>[3]Лист1!B30</f>
        <v>797723</v>
      </c>
      <c r="C71" s="59">
        <f>[3]Лист1!C30</f>
        <v>697621</v>
      </c>
      <c r="D71" s="59">
        <f>[3]Лист1!D30</f>
        <v>384366</v>
      </c>
      <c r="E71" s="59">
        <f>[3]Лист1!E30</f>
        <v>216723</v>
      </c>
      <c r="F71" s="59">
        <f>[3]Лист1!F30</f>
        <v>96532</v>
      </c>
      <c r="G71" s="59">
        <f>[3]Лист1!G30</f>
        <v>35448</v>
      </c>
      <c r="H71" s="59">
        <f>[3]Лист1!H30</f>
        <v>394</v>
      </c>
      <c r="I71" s="59">
        <f>[3]Лист1!I30</f>
        <v>64260</v>
      </c>
    </row>
    <row r="72" spans="1:9">
      <c r="B72" s="53"/>
      <c r="C72" s="53"/>
      <c r="D72" s="53"/>
      <c r="E72" s="53"/>
      <c r="F72" s="53"/>
      <c r="G72" s="53"/>
      <c r="H72" s="53"/>
      <c r="I72" s="53"/>
    </row>
    <row r="73" spans="1:9">
      <c r="B73" s="53"/>
      <c r="C73" s="53"/>
      <c r="D73" s="53"/>
      <c r="E73" s="53"/>
      <c r="F73" s="53"/>
      <c r="G73" s="53"/>
      <c r="H73" s="53"/>
      <c r="I73" s="53"/>
    </row>
    <row r="74" spans="1:9">
      <c r="B74" s="53"/>
      <c r="C74" s="53"/>
      <c r="D74" s="53"/>
      <c r="E74" s="53"/>
      <c r="F74" s="53"/>
      <c r="G74" s="53"/>
      <c r="H74" s="53"/>
      <c r="I74" s="53"/>
    </row>
  </sheetData>
  <mergeCells count="15">
    <mergeCell ref="A1:I1"/>
    <mergeCell ref="G3:I3"/>
    <mergeCell ref="D5:F5"/>
    <mergeCell ref="G5:G6"/>
    <mergeCell ref="H5:H6"/>
    <mergeCell ref="I5:I6"/>
    <mergeCell ref="A4:A6"/>
    <mergeCell ref="B4:B6"/>
    <mergeCell ref="C4:I4"/>
    <mergeCell ref="C5:C6"/>
    <mergeCell ref="A29:I29"/>
    <mergeCell ref="A52:I52"/>
    <mergeCell ref="A30:I30"/>
    <mergeCell ref="A53:I53"/>
    <mergeCell ref="A7:I7"/>
  </mergeCells>
  <phoneticPr fontId="14" type="noConversion"/>
  <pageMargins left="0.70866141732283472" right="0.70866141732283472" top="0.74803149606299213" bottom="0.74803149606299213" header="0.31496062992125984" footer="0.31496062992125984"/>
  <pageSetup paperSize="9" firstPageNumber="8"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1"/>
  <sheetViews>
    <sheetView workbookViewId="0">
      <selection activeCell="B8" sqref="B8:I28"/>
    </sheetView>
  </sheetViews>
  <sheetFormatPr defaultRowHeight="12.75"/>
  <cols>
    <col min="1" max="1" width="16.28515625" style="15" customWidth="1"/>
    <col min="2" max="2" width="13.5703125" style="15" customWidth="1"/>
    <col min="3" max="3" width="15.42578125" style="15" customWidth="1"/>
    <col min="4" max="4" width="14" style="15" customWidth="1"/>
    <col min="5" max="5" width="14.7109375" style="15" customWidth="1"/>
    <col min="6" max="6" width="14.5703125" style="15" customWidth="1"/>
    <col min="7" max="7" width="14" style="15" customWidth="1"/>
    <col min="8" max="8" width="16.28515625" style="15" customWidth="1"/>
    <col min="9" max="9" width="13.5703125" style="15" customWidth="1"/>
    <col min="10" max="16384" width="9.140625" style="15"/>
  </cols>
  <sheetData>
    <row r="1" spans="1:10" ht="15" customHeight="1">
      <c r="A1" s="153" t="s">
        <v>37</v>
      </c>
      <c r="B1" s="153"/>
      <c r="C1" s="153"/>
      <c r="D1" s="153"/>
      <c r="E1" s="153"/>
      <c r="F1" s="153"/>
      <c r="G1" s="153"/>
      <c r="H1" s="153"/>
      <c r="I1" s="153"/>
    </row>
    <row r="2" spans="1:10" ht="15" customHeight="1">
      <c r="A2" s="101"/>
      <c r="B2" s="101"/>
      <c r="C2" s="101"/>
      <c r="D2" s="101"/>
      <c r="E2" s="101"/>
      <c r="F2" s="101"/>
      <c r="G2" s="101"/>
      <c r="H2" s="101"/>
      <c r="I2" s="101"/>
    </row>
    <row r="3" spans="1:10" s="17" customFormat="1" ht="10.5" customHeight="1">
      <c r="A3" s="49"/>
      <c r="B3" s="49"/>
      <c r="C3" s="49"/>
      <c r="D3" s="87"/>
      <c r="E3" s="87"/>
      <c r="F3" s="87"/>
      <c r="G3" s="139" t="s">
        <v>64</v>
      </c>
      <c r="H3" s="139"/>
      <c r="I3" s="139"/>
    </row>
    <row r="4" spans="1:10" s="17" customFormat="1" ht="23.25" customHeight="1">
      <c r="A4" s="147"/>
      <c r="B4" s="143" t="s">
        <v>155</v>
      </c>
      <c r="C4" s="151" t="s">
        <v>115</v>
      </c>
      <c r="D4" s="152"/>
      <c r="E4" s="152"/>
      <c r="F4" s="152"/>
      <c r="G4" s="152"/>
      <c r="H4" s="152"/>
      <c r="I4" s="152"/>
      <c r="J4" s="18"/>
    </row>
    <row r="5" spans="1:10" s="17" customFormat="1" ht="26.25" customHeight="1">
      <c r="A5" s="148"/>
      <c r="B5" s="150"/>
      <c r="C5" s="143" t="s">
        <v>156</v>
      </c>
      <c r="D5" s="154" t="s">
        <v>93</v>
      </c>
      <c r="E5" s="155"/>
      <c r="F5" s="155"/>
      <c r="G5" s="156"/>
      <c r="H5" s="143" t="s">
        <v>161</v>
      </c>
      <c r="I5" s="145" t="s">
        <v>162</v>
      </c>
      <c r="J5" s="18"/>
    </row>
    <row r="6" spans="1:10" s="17" customFormat="1" ht="53.25" customHeight="1">
      <c r="A6" s="149"/>
      <c r="B6" s="144"/>
      <c r="C6" s="144"/>
      <c r="D6" s="50" t="s">
        <v>157</v>
      </c>
      <c r="E6" s="50" t="s">
        <v>158</v>
      </c>
      <c r="F6" s="50" t="s">
        <v>159</v>
      </c>
      <c r="G6" s="50" t="s">
        <v>160</v>
      </c>
      <c r="H6" s="144"/>
      <c r="I6" s="146"/>
      <c r="J6" s="18"/>
    </row>
    <row r="7" spans="1:10" s="17" customFormat="1" ht="11.25">
      <c r="A7" s="157" t="s">
        <v>66</v>
      </c>
      <c r="B7" s="157"/>
      <c r="C7" s="157"/>
      <c r="D7" s="157"/>
      <c r="E7" s="157"/>
      <c r="F7" s="157"/>
      <c r="G7" s="157"/>
      <c r="H7" s="157"/>
      <c r="I7" s="157"/>
    </row>
    <row r="8" spans="1:10" s="20" customFormat="1" ht="22.5">
      <c r="A8" s="52" t="s">
        <v>18</v>
      </c>
      <c r="B8" s="53">
        <v>1017398</v>
      </c>
      <c r="C8" s="53">
        <v>579685</v>
      </c>
      <c r="D8" s="53">
        <v>533901</v>
      </c>
      <c r="E8" s="53">
        <v>23359</v>
      </c>
      <c r="F8" s="53">
        <v>5674</v>
      </c>
      <c r="G8" s="53">
        <v>15246</v>
      </c>
      <c r="H8" s="53">
        <v>235638</v>
      </c>
      <c r="I8" s="53">
        <v>202075</v>
      </c>
    </row>
    <row r="9" spans="1:10" s="20" customFormat="1" ht="12.75" customHeight="1">
      <c r="A9" s="54" t="s">
        <v>80</v>
      </c>
      <c r="B9" s="53">
        <v>948182</v>
      </c>
      <c r="C9" s="53">
        <v>557977</v>
      </c>
      <c r="D9" s="53">
        <v>490221</v>
      </c>
      <c r="E9" s="53">
        <v>42530</v>
      </c>
      <c r="F9" s="53">
        <v>6982</v>
      </c>
      <c r="G9" s="53">
        <v>18011</v>
      </c>
      <c r="H9" s="53">
        <v>241975</v>
      </c>
      <c r="I9" s="53">
        <v>148230</v>
      </c>
    </row>
    <row r="10" spans="1:10" s="20" customFormat="1" ht="12.75" customHeight="1">
      <c r="A10" s="54" t="s">
        <v>19</v>
      </c>
      <c r="B10" s="53">
        <v>906781</v>
      </c>
      <c r="C10" s="53">
        <v>479101</v>
      </c>
      <c r="D10" s="53">
        <v>423358</v>
      </c>
      <c r="E10" s="53">
        <v>15342</v>
      </c>
      <c r="F10" s="53">
        <v>5416</v>
      </c>
      <c r="G10" s="53">
        <v>33711</v>
      </c>
      <c r="H10" s="53">
        <v>270409</v>
      </c>
      <c r="I10" s="53">
        <v>157271</v>
      </c>
    </row>
    <row r="11" spans="1:10" s="20" customFormat="1" ht="12.75" customHeight="1">
      <c r="A11" s="54" t="s">
        <v>20</v>
      </c>
      <c r="B11" s="53">
        <v>1017442</v>
      </c>
      <c r="C11" s="53">
        <v>594621</v>
      </c>
      <c r="D11" s="53">
        <v>566279</v>
      </c>
      <c r="E11" s="53">
        <v>12984</v>
      </c>
      <c r="F11" s="53">
        <v>2943</v>
      </c>
      <c r="G11" s="53">
        <v>12386</v>
      </c>
      <c r="H11" s="53">
        <v>224181</v>
      </c>
      <c r="I11" s="53">
        <v>198640</v>
      </c>
    </row>
    <row r="12" spans="1:10" s="20" customFormat="1" ht="12.75" customHeight="1">
      <c r="A12" s="54" t="s">
        <v>21</v>
      </c>
      <c r="B12" s="53">
        <v>1010209</v>
      </c>
      <c r="C12" s="53">
        <v>602574</v>
      </c>
      <c r="D12" s="53">
        <v>557049</v>
      </c>
      <c r="E12" s="53">
        <v>25124</v>
      </c>
      <c r="F12" s="53">
        <v>3952</v>
      </c>
      <c r="G12" s="53">
        <v>16310</v>
      </c>
      <c r="H12" s="53">
        <v>224980</v>
      </c>
      <c r="I12" s="53">
        <v>182655</v>
      </c>
    </row>
    <row r="13" spans="1:10" s="20" customFormat="1" ht="12.75" customHeight="1">
      <c r="A13" s="54" t="s">
        <v>22</v>
      </c>
      <c r="B13" s="53">
        <v>1048596</v>
      </c>
      <c r="C13" s="53">
        <v>632082</v>
      </c>
      <c r="D13" s="53">
        <v>598216</v>
      </c>
      <c r="E13" s="53">
        <v>10409</v>
      </c>
      <c r="F13" s="53">
        <v>2402</v>
      </c>
      <c r="G13" s="53">
        <v>20757</v>
      </c>
      <c r="H13" s="53">
        <v>237765</v>
      </c>
      <c r="I13" s="53">
        <v>178749</v>
      </c>
    </row>
    <row r="14" spans="1:10" s="20" customFormat="1" ht="12.75" customHeight="1">
      <c r="A14" s="54" t="s">
        <v>23</v>
      </c>
      <c r="B14" s="53">
        <v>850559</v>
      </c>
      <c r="C14" s="53">
        <v>506114</v>
      </c>
      <c r="D14" s="53">
        <v>466482</v>
      </c>
      <c r="E14" s="53">
        <v>25105</v>
      </c>
      <c r="F14" s="53">
        <v>4991</v>
      </c>
      <c r="G14" s="53">
        <v>8987</v>
      </c>
      <c r="H14" s="53">
        <v>180468</v>
      </c>
      <c r="I14" s="53">
        <v>163977</v>
      </c>
    </row>
    <row r="15" spans="1:10" s="20" customFormat="1" ht="12.75" customHeight="1">
      <c r="A15" s="54" t="s">
        <v>24</v>
      </c>
      <c r="B15" s="53">
        <v>1025035</v>
      </c>
      <c r="C15" s="53">
        <v>620195</v>
      </c>
      <c r="D15" s="53">
        <v>599875</v>
      </c>
      <c r="E15" s="53">
        <v>6491</v>
      </c>
      <c r="F15" s="53">
        <v>2702</v>
      </c>
      <c r="G15" s="53">
        <v>10705</v>
      </c>
      <c r="H15" s="53">
        <v>223734</v>
      </c>
      <c r="I15" s="53">
        <v>181106</v>
      </c>
    </row>
    <row r="16" spans="1:10" s="20" customFormat="1" ht="12.75" customHeight="1">
      <c r="A16" s="54" t="s">
        <v>81</v>
      </c>
      <c r="B16" s="53">
        <v>1026946</v>
      </c>
      <c r="C16" s="53">
        <v>675860</v>
      </c>
      <c r="D16" s="53">
        <v>636111</v>
      </c>
      <c r="E16" s="53">
        <v>21156</v>
      </c>
      <c r="F16" s="53">
        <v>4404</v>
      </c>
      <c r="G16" s="53">
        <v>13708</v>
      </c>
      <c r="H16" s="53">
        <v>207529</v>
      </c>
      <c r="I16" s="53">
        <v>143557</v>
      </c>
    </row>
    <row r="17" spans="1:13" s="20" customFormat="1" ht="12.75" customHeight="1">
      <c r="A17" s="54" t="s">
        <v>25</v>
      </c>
      <c r="B17" s="53">
        <v>1057397</v>
      </c>
      <c r="C17" s="53">
        <v>542495</v>
      </c>
      <c r="D17" s="53">
        <v>483693</v>
      </c>
      <c r="E17" s="53">
        <v>23368</v>
      </c>
      <c r="F17" s="53">
        <v>9986</v>
      </c>
      <c r="G17" s="53">
        <v>20678</v>
      </c>
      <c r="H17" s="53">
        <v>296803</v>
      </c>
      <c r="I17" s="53">
        <v>218099</v>
      </c>
    </row>
    <row r="18" spans="1:13" s="20" customFormat="1" ht="12.75" customHeight="1">
      <c r="A18" s="54" t="s">
        <v>26</v>
      </c>
      <c r="B18" s="53">
        <v>827567</v>
      </c>
      <c r="C18" s="53">
        <v>446241</v>
      </c>
      <c r="D18" s="53">
        <v>388615</v>
      </c>
      <c r="E18" s="53">
        <v>19244</v>
      </c>
      <c r="F18" s="53">
        <v>9441</v>
      </c>
      <c r="G18" s="53">
        <v>26401</v>
      </c>
      <c r="H18" s="53">
        <v>217833</v>
      </c>
      <c r="I18" s="53">
        <v>163493</v>
      </c>
    </row>
    <row r="19" spans="1:13" s="20" customFormat="1" ht="12.75" customHeight="1">
      <c r="A19" s="54" t="s">
        <v>27</v>
      </c>
      <c r="B19" s="53">
        <v>1045196</v>
      </c>
      <c r="C19" s="53">
        <v>586190</v>
      </c>
      <c r="D19" s="53">
        <v>550563</v>
      </c>
      <c r="E19" s="53">
        <v>15712</v>
      </c>
      <c r="F19" s="53">
        <v>1644</v>
      </c>
      <c r="G19" s="53">
        <v>18265</v>
      </c>
      <c r="H19" s="53">
        <v>259847</v>
      </c>
      <c r="I19" s="53">
        <v>199159</v>
      </c>
    </row>
    <row r="20" spans="1:13" s="20" customFormat="1" ht="12.75" customHeight="1">
      <c r="A20" s="54" t="s">
        <v>28</v>
      </c>
      <c r="B20" s="53">
        <v>1116649</v>
      </c>
      <c r="C20" s="53">
        <v>660416</v>
      </c>
      <c r="D20" s="53">
        <v>629782</v>
      </c>
      <c r="E20" s="53">
        <v>25212</v>
      </c>
      <c r="F20" s="53">
        <v>577</v>
      </c>
      <c r="G20" s="53">
        <v>4845</v>
      </c>
      <c r="H20" s="53">
        <v>247026</v>
      </c>
      <c r="I20" s="53">
        <v>209207</v>
      </c>
    </row>
    <row r="21" spans="1:13" s="20" customFormat="1" ht="12.75" customHeight="1">
      <c r="A21" s="54" t="s">
        <v>29</v>
      </c>
      <c r="B21" s="53">
        <v>1025366</v>
      </c>
      <c r="C21" s="53">
        <v>569301</v>
      </c>
      <c r="D21" s="53">
        <v>497670</v>
      </c>
      <c r="E21" s="53">
        <v>35857</v>
      </c>
      <c r="F21" s="53">
        <v>9211</v>
      </c>
      <c r="G21" s="53">
        <v>24559</v>
      </c>
      <c r="H21" s="53">
        <v>260406</v>
      </c>
      <c r="I21" s="53">
        <v>195659</v>
      </c>
    </row>
    <row r="22" spans="1:13" s="20" customFormat="1" ht="12.75" customHeight="1">
      <c r="A22" s="54" t="s">
        <v>30</v>
      </c>
      <c r="B22" s="53">
        <v>812794</v>
      </c>
      <c r="C22" s="53">
        <v>435928</v>
      </c>
      <c r="D22" s="53">
        <v>373349</v>
      </c>
      <c r="E22" s="53">
        <v>24247</v>
      </c>
      <c r="F22" s="53">
        <v>7927</v>
      </c>
      <c r="G22" s="53">
        <v>27947</v>
      </c>
      <c r="H22" s="53">
        <v>236466</v>
      </c>
      <c r="I22" s="53">
        <v>140400</v>
      </c>
    </row>
    <row r="23" spans="1:13" s="20" customFormat="1" ht="12.75" customHeight="1">
      <c r="A23" s="54" t="s">
        <v>31</v>
      </c>
      <c r="B23" s="53">
        <v>1100629</v>
      </c>
      <c r="C23" s="53">
        <v>681335</v>
      </c>
      <c r="D23" s="53">
        <v>663029</v>
      </c>
      <c r="E23" s="53">
        <v>11064</v>
      </c>
      <c r="F23" s="53">
        <v>1630</v>
      </c>
      <c r="G23" s="53">
        <v>5612</v>
      </c>
      <c r="H23" s="53">
        <v>239969</v>
      </c>
      <c r="I23" s="53">
        <v>179325</v>
      </c>
    </row>
    <row r="24" spans="1:13" s="20" customFormat="1" ht="12.75" customHeight="1">
      <c r="A24" s="54" t="s">
        <v>82</v>
      </c>
      <c r="B24" s="53">
        <v>1132223</v>
      </c>
      <c r="C24" s="53">
        <v>639477</v>
      </c>
      <c r="D24" s="53">
        <v>603794</v>
      </c>
      <c r="E24" s="53">
        <v>15270</v>
      </c>
      <c r="F24" s="53">
        <v>2434</v>
      </c>
      <c r="G24" s="53">
        <v>16368</v>
      </c>
      <c r="H24" s="53">
        <v>289077</v>
      </c>
      <c r="I24" s="53">
        <v>203669</v>
      </c>
    </row>
    <row r="25" spans="1:13" s="20" customFormat="1" ht="12.75" customHeight="1">
      <c r="A25" s="54" t="s">
        <v>83</v>
      </c>
      <c r="B25" s="53">
        <v>783396</v>
      </c>
      <c r="C25" s="53">
        <v>462834</v>
      </c>
      <c r="D25" s="53">
        <v>417443</v>
      </c>
      <c r="E25" s="53">
        <v>16346</v>
      </c>
      <c r="F25" s="53">
        <v>5919</v>
      </c>
      <c r="G25" s="53">
        <v>20531</v>
      </c>
      <c r="H25" s="53">
        <v>167380</v>
      </c>
      <c r="I25" s="53">
        <v>153182</v>
      </c>
    </row>
    <row r="26" spans="1:13" s="20" customFormat="1" ht="12.75" customHeight="1">
      <c r="A26" s="55" t="s">
        <v>170</v>
      </c>
      <c r="B26" s="53">
        <v>1077894</v>
      </c>
      <c r="C26" s="53">
        <v>605872</v>
      </c>
      <c r="D26" s="53">
        <v>550112</v>
      </c>
      <c r="E26" s="53">
        <v>38959</v>
      </c>
      <c r="F26" s="53">
        <v>4662</v>
      </c>
      <c r="G26" s="53">
        <v>11585</v>
      </c>
      <c r="H26" s="53">
        <v>215915</v>
      </c>
      <c r="I26" s="53">
        <v>256107</v>
      </c>
    </row>
    <row r="27" spans="1:13" s="20" customFormat="1" ht="12.75" customHeight="1">
      <c r="A27" s="55" t="s">
        <v>32</v>
      </c>
      <c r="B27" s="53">
        <v>1213504</v>
      </c>
      <c r="C27" s="53">
        <v>653223</v>
      </c>
      <c r="D27" s="53">
        <v>596389</v>
      </c>
      <c r="E27" s="53">
        <v>30606</v>
      </c>
      <c r="F27" s="53">
        <v>11017</v>
      </c>
      <c r="G27" s="53">
        <v>11303</v>
      </c>
      <c r="H27" s="53">
        <v>263924</v>
      </c>
      <c r="I27" s="53">
        <v>296357</v>
      </c>
    </row>
    <row r="28" spans="1:13" ht="12.75" customHeight="1">
      <c r="A28" s="55" t="s">
        <v>33</v>
      </c>
      <c r="B28" s="53">
        <v>886797</v>
      </c>
      <c r="C28" s="53">
        <v>511061</v>
      </c>
      <c r="D28" s="53">
        <v>485298</v>
      </c>
      <c r="E28" s="53">
        <v>22314</v>
      </c>
      <c r="F28" s="53">
        <v>610</v>
      </c>
      <c r="G28" s="53">
        <v>2821</v>
      </c>
      <c r="H28" s="53">
        <v>197060</v>
      </c>
      <c r="I28" s="53">
        <v>178676</v>
      </c>
    </row>
    <row r="29" spans="1:13">
      <c r="A29" s="136"/>
      <c r="B29" s="136"/>
      <c r="C29" s="136"/>
      <c r="D29" s="136"/>
      <c r="E29" s="136"/>
      <c r="F29" s="136"/>
      <c r="G29" s="136"/>
      <c r="H29" s="136"/>
      <c r="I29" s="136"/>
      <c r="J29" s="24"/>
      <c r="K29" s="24"/>
      <c r="L29" s="24"/>
      <c r="M29" s="24"/>
    </row>
    <row r="30" spans="1:13">
      <c r="A30" s="137" t="s">
        <v>35</v>
      </c>
      <c r="B30" s="137"/>
      <c r="C30" s="137"/>
      <c r="D30" s="137"/>
      <c r="E30" s="137"/>
      <c r="F30" s="137"/>
      <c r="G30" s="137"/>
      <c r="H30" s="137"/>
      <c r="I30" s="137"/>
    </row>
    <row r="31" spans="1:13" ht="22.5">
      <c r="A31" s="52" t="s">
        <v>18</v>
      </c>
      <c r="B31" s="53">
        <f>[4]Лист1!B13</f>
        <v>1032045</v>
      </c>
      <c r="C31" s="53">
        <f>[4]Лист1!C13</f>
        <v>582763</v>
      </c>
      <c r="D31" s="53">
        <f>[4]Лист1!D13</f>
        <v>533577</v>
      </c>
      <c r="E31" s="53">
        <f>[4]Лист1!E13</f>
        <v>27569</v>
      </c>
      <c r="F31" s="53">
        <f>[4]Лист1!F13</f>
        <v>6343</v>
      </c>
      <c r="G31" s="53">
        <f>[4]Лист1!G13</f>
        <v>13278</v>
      </c>
      <c r="H31" s="53">
        <f>[4]Лист1!H13</f>
        <v>227039</v>
      </c>
      <c r="I31" s="53">
        <f>[4]Лист1!I13</f>
        <v>222243</v>
      </c>
    </row>
    <row r="32" spans="1:13">
      <c r="A32" s="54" t="s">
        <v>80</v>
      </c>
      <c r="B32" s="53">
        <f>[4]Лист1!B14</f>
        <v>957780</v>
      </c>
      <c r="C32" s="53">
        <f>[4]Лист1!C14</f>
        <v>616129</v>
      </c>
      <c r="D32" s="53">
        <f>[4]Лист1!D14</f>
        <v>545253</v>
      </c>
      <c r="E32" s="53">
        <f>[4]Лист1!E14</f>
        <v>45324</v>
      </c>
      <c r="F32" s="53">
        <f>[4]Лист1!F14</f>
        <v>8352</v>
      </c>
      <c r="G32" s="53">
        <f>[4]Лист1!G14</f>
        <v>16914</v>
      </c>
      <c r="H32" s="53">
        <f>[4]Лист1!H14</f>
        <v>195008</v>
      </c>
      <c r="I32" s="53">
        <f>[4]Лист1!I14</f>
        <v>146643</v>
      </c>
    </row>
    <row r="33" spans="1:9">
      <c r="A33" s="54" t="s">
        <v>19</v>
      </c>
      <c r="B33" s="53">
        <f>[4]Лист1!B15</f>
        <v>913009</v>
      </c>
      <c r="C33" s="53">
        <f>[4]Лист1!C15</f>
        <v>487618</v>
      </c>
      <c r="D33" s="53">
        <f>[4]Лист1!D15</f>
        <v>435611</v>
      </c>
      <c r="E33" s="53">
        <f>[4]Лист1!E15</f>
        <v>21422</v>
      </c>
      <c r="F33" s="53">
        <f>[4]Лист1!F15</f>
        <v>5523</v>
      </c>
      <c r="G33" s="53">
        <f>[4]Лист1!G15</f>
        <v>23344</v>
      </c>
      <c r="H33" s="53">
        <f>[4]Лист1!H15</f>
        <v>254168</v>
      </c>
      <c r="I33" s="53">
        <f>[4]Лист1!I15</f>
        <v>171223</v>
      </c>
    </row>
    <row r="34" spans="1:9">
      <c r="A34" s="54" t="s">
        <v>20</v>
      </c>
      <c r="B34" s="53">
        <f>[4]Лист1!B16</f>
        <v>1079171</v>
      </c>
      <c r="C34" s="53">
        <f>[4]Лист1!C16</f>
        <v>631881</v>
      </c>
      <c r="D34" s="53">
        <f>[4]Лист1!D16</f>
        <v>600977</v>
      </c>
      <c r="E34" s="53">
        <f>[4]Лист1!E16</f>
        <v>16006</v>
      </c>
      <c r="F34" s="53">
        <f>[4]Лист1!F16</f>
        <v>3115</v>
      </c>
      <c r="G34" s="53">
        <f>[4]Лист1!G16</f>
        <v>11756</v>
      </c>
      <c r="H34" s="53">
        <f>[4]Лист1!H16</f>
        <v>231831</v>
      </c>
      <c r="I34" s="53">
        <f>[4]Лист1!I16</f>
        <v>215459</v>
      </c>
    </row>
    <row r="35" spans="1:9">
      <c r="A35" s="54" t="s">
        <v>21</v>
      </c>
      <c r="B35" s="53">
        <f>[4]Лист1!B17</f>
        <v>846600</v>
      </c>
      <c r="C35" s="53">
        <f>[4]Лист1!C17</f>
        <v>480226</v>
      </c>
      <c r="D35" s="53">
        <f>[4]Лист1!D17</f>
        <v>462707</v>
      </c>
      <c r="E35" s="53">
        <f>[4]Лист1!E17</f>
        <v>9398</v>
      </c>
      <c r="F35" s="53">
        <f>[4]Лист1!F17</f>
        <v>1869</v>
      </c>
      <c r="G35" s="53">
        <f>[4]Лист1!G17</f>
        <v>6064</v>
      </c>
      <c r="H35" s="53">
        <f>[4]Лист1!H17</f>
        <v>176469</v>
      </c>
      <c r="I35" s="53">
        <f>[4]Лист1!I17</f>
        <v>189905</v>
      </c>
    </row>
    <row r="36" spans="1:9">
      <c r="A36" s="54" t="s">
        <v>22</v>
      </c>
      <c r="B36" s="53">
        <f>[4]Лист1!B18</f>
        <v>1066431</v>
      </c>
      <c r="C36" s="53">
        <f>[4]Лист1!C18</f>
        <v>643227</v>
      </c>
      <c r="D36" s="53">
        <f>[4]Лист1!D18</f>
        <v>606200</v>
      </c>
      <c r="E36" s="53">
        <f>[4]Лист1!E18</f>
        <v>17674</v>
      </c>
      <c r="F36" s="53">
        <f>[4]Лист1!F18</f>
        <v>1437</v>
      </c>
      <c r="G36" s="53">
        <f>[4]Лист1!G18</f>
        <v>17396</v>
      </c>
      <c r="H36" s="53">
        <f>[4]Лист1!H18</f>
        <v>219071</v>
      </c>
      <c r="I36" s="53">
        <f>[4]Лист1!I18</f>
        <v>204133</v>
      </c>
    </row>
    <row r="37" spans="1:9">
      <c r="A37" s="54" t="s">
        <v>23</v>
      </c>
      <c r="B37" s="53">
        <f>[4]Лист1!B19</f>
        <v>870362</v>
      </c>
      <c r="C37" s="53">
        <f>[4]Лист1!C19</f>
        <v>506114</v>
      </c>
      <c r="D37" s="53">
        <f>[4]Лист1!D19</f>
        <v>462288</v>
      </c>
      <c r="E37" s="53">
        <f>[4]Лист1!E19</f>
        <v>32022</v>
      </c>
      <c r="F37" s="53">
        <f>[4]Лист1!F19</f>
        <v>4757</v>
      </c>
      <c r="G37" s="53">
        <f>[4]Лист1!G19</f>
        <v>6279</v>
      </c>
      <c r="H37" s="53">
        <f>[4]Лист1!H19</f>
        <v>182821</v>
      </c>
      <c r="I37" s="53">
        <f>[4]Лист1!I19</f>
        <v>181427</v>
      </c>
    </row>
    <row r="38" spans="1:9">
      <c r="A38" s="54" t="s">
        <v>24</v>
      </c>
      <c r="B38" s="53">
        <f>[4]Лист1!B20</f>
        <v>1009004</v>
      </c>
      <c r="C38" s="53">
        <f>[4]Лист1!C20</f>
        <v>586297</v>
      </c>
      <c r="D38" s="53">
        <f>[4]Лист1!D20</f>
        <v>563318</v>
      </c>
      <c r="E38" s="53">
        <f>[4]Лист1!E20</f>
        <v>10102</v>
      </c>
      <c r="F38" s="53">
        <f>[4]Лист1!F20</f>
        <v>2083</v>
      </c>
      <c r="G38" s="53">
        <f>[4]Лист1!G20</f>
        <v>9981</v>
      </c>
      <c r="H38" s="53">
        <f>[4]Лист1!H20</f>
        <v>226575</v>
      </c>
      <c r="I38" s="53">
        <f>[4]Лист1!I20</f>
        <v>196132</v>
      </c>
    </row>
    <row r="39" spans="1:9">
      <c r="A39" s="54" t="s">
        <v>81</v>
      </c>
      <c r="B39" s="53">
        <f>[4]Лист1!B21</f>
        <v>1164868</v>
      </c>
      <c r="C39" s="53">
        <f>[4]Лист1!C21</f>
        <v>750822</v>
      </c>
      <c r="D39" s="53">
        <f>[4]Лист1!D21</f>
        <v>699784</v>
      </c>
      <c r="E39" s="53">
        <f>[4]Лист1!E21</f>
        <v>27449</v>
      </c>
      <c r="F39" s="53">
        <f>[4]Лист1!F21</f>
        <v>5526</v>
      </c>
      <c r="G39" s="53">
        <f>[4]Лист1!G21</f>
        <v>16996</v>
      </c>
      <c r="H39" s="53">
        <f>[4]Лист1!H21</f>
        <v>244042</v>
      </c>
      <c r="I39" s="53">
        <f>[4]Лист1!I21</f>
        <v>170004</v>
      </c>
    </row>
    <row r="40" spans="1:9">
      <c r="A40" s="54" t="s">
        <v>25</v>
      </c>
      <c r="B40" s="53">
        <f>[4]Лист1!B22</f>
        <v>1048759</v>
      </c>
      <c r="C40" s="53">
        <f>[4]Лист1!C22</f>
        <v>544250</v>
      </c>
      <c r="D40" s="53">
        <f>[4]Лист1!D22</f>
        <v>484416</v>
      </c>
      <c r="E40" s="53">
        <f>[4]Лист1!E22</f>
        <v>25134</v>
      </c>
      <c r="F40" s="53">
        <f>[4]Лист1!F22</f>
        <v>10700</v>
      </c>
      <c r="G40" s="53">
        <f>[4]Лист1!G22</f>
        <v>18736</v>
      </c>
      <c r="H40" s="53">
        <f>[4]Лист1!H22</f>
        <v>282470</v>
      </c>
      <c r="I40" s="53">
        <f>[4]Лист1!I22</f>
        <v>222039</v>
      </c>
    </row>
    <row r="41" spans="1:9">
      <c r="A41" s="54" t="s">
        <v>26</v>
      </c>
      <c r="B41" s="53">
        <f>[4]Лист1!B23</f>
        <v>830793</v>
      </c>
      <c r="C41" s="53">
        <f>[4]Лист1!C23</f>
        <v>459046</v>
      </c>
      <c r="D41" s="53">
        <f>[4]Лист1!D23</f>
        <v>405785</v>
      </c>
      <c r="E41" s="53">
        <f>[4]Лист1!E23</f>
        <v>20104</v>
      </c>
      <c r="F41" s="53">
        <f>[4]Лист1!F23</f>
        <v>8741</v>
      </c>
      <c r="G41" s="53">
        <f>[4]Лист1!G23</f>
        <v>21493</v>
      </c>
      <c r="H41" s="53">
        <f>[4]Лист1!H23</f>
        <v>189606</v>
      </c>
      <c r="I41" s="53">
        <f>[4]Лист1!I23</f>
        <v>182141</v>
      </c>
    </row>
    <row r="42" spans="1:9">
      <c r="A42" s="54" t="s">
        <v>27</v>
      </c>
      <c r="B42" s="53">
        <f>[4]Лист1!B24</f>
        <v>929273</v>
      </c>
      <c r="C42" s="53">
        <f>[4]Лист1!C24</f>
        <v>548643</v>
      </c>
      <c r="D42" s="53">
        <f>[4]Лист1!D24</f>
        <v>510116</v>
      </c>
      <c r="E42" s="53">
        <f>[4]Лист1!E24</f>
        <v>22167</v>
      </c>
      <c r="F42" s="53">
        <f>[4]Лист1!F24</f>
        <v>1501</v>
      </c>
      <c r="G42" s="53">
        <f>[4]Лист1!G24</f>
        <v>14859</v>
      </c>
      <c r="H42" s="53">
        <f>[4]Лист1!H24</f>
        <v>187802</v>
      </c>
      <c r="I42" s="53">
        <f>[4]Лист1!I24</f>
        <v>192828</v>
      </c>
    </row>
    <row r="43" spans="1:9">
      <c r="A43" s="54" t="s">
        <v>28</v>
      </c>
      <c r="B43" s="53">
        <f>[4]Лист1!B25</f>
        <v>1042979</v>
      </c>
      <c r="C43" s="53">
        <f>[4]Лист1!C25</f>
        <v>620287</v>
      </c>
      <c r="D43" s="53">
        <f>[4]Лист1!D25</f>
        <v>584288</v>
      </c>
      <c r="E43" s="53">
        <f>[4]Лист1!E25</f>
        <v>31616</v>
      </c>
      <c r="F43" s="53">
        <f>[4]Лист1!F25</f>
        <v>341</v>
      </c>
      <c r="G43" s="53">
        <f>[4]Лист1!G25</f>
        <v>4042</v>
      </c>
      <c r="H43" s="53">
        <f>[4]Лист1!H25</f>
        <v>211870</v>
      </c>
      <c r="I43" s="53">
        <f>[4]Лист1!I25</f>
        <v>210822</v>
      </c>
    </row>
    <row r="44" spans="1:9">
      <c r="A44" s="54" t="s">
        <v>29</v>
      </c>
      <c r="B44" s="53">
        <f>[4]Лист1!B26</f>
        <v>1086353</v>
      </c>
      <c r="C44" s="53">
        <f>[4]Лист1!C26</f>
        <v>610560</v>
      </c>
      <c r="D44" s="53">
        <f>[4]Лист1!D26</f>
        <v>534573</v>
      </c>
      <c r="E44" s="53">
        <f>[4]Лист1!E26</f>
        <v>42137</v>
      </c>
      <c r="F44" s="53">
        <f>[4]Лист1!F26</f>
        <v>10045</v>
      </c>
      <c r="G44" s="53">
        <f>[4]Лист1!G26</f>
        <v>21456</v>
      </c>
      <c r="H44" s="53">
        <f>[4]Лист1!H26</f>
        <v>254462</v>
      </c>
      <c r="I44" s="53">
        <f>[4]Лист1!I26</f>
        <v>221331</v>
      </c>
    </row>
    <row r="45" spans="1:9" ht="13.5" customHeight="1">
      <c r="A45" s="54" t="s">
        <v>30</v>
      </c>
      <c r="B45" s="53">
        <f>[4]Лист1!B27</f>
        <v>857554</v>
      </c>
      <c r="C45" s="53">
        <f>[4]Лист1!C27</f>
        <v>483781</v>
      </c>
      <c r="D45" s="53">
        <f>[4]Лист1!D27</f>
        <v>414437</v>
      </c>
      <c r="E45" s="53">
        <f>[4]Лист1!E27</f>
        <v>33320</v>
      </c>
      <c r="F45" s="53">
        <f>[4]Лист1!F27</f>
        <v>9150</v>
      </c>
      <c r="G45" s="53">
        <f>[4]Лист1!G27</f>
        <v>23160</v>
      </c>
      <c r="H45" s="53">
        <f>[4]Лист1!H27</f>
        <v>200354</v>
      </c>
      <c r="I45" s="53">
        <f>[4]Лист1!I27</f>
        <v>173419</v>
      </c>
    </row>
    <row r="46" spans="1:9">
      <c r="A46" s="54" t="s">
        <v>31</v>
      </c>
      <c r="B46" s="53">
        <f>[4]Лист1!B28</f>
        <v>1128060</v>
      </c>
      <c r="C46" s="53">
        <f>[4]Лист1!C28</f>
        <v>703176</v>
      </c>
      <c r="D46" s="53">
        <f>[4]Лист1!D28</f>
        <v>665376</v>
      </c>
      <c r="E46" s="53">
        <f>[4]Лист1!E28</f>
        <v>30432</v>
      </c>
      <c r="F46" s="53">
        <f>[4]Лист1!F28</f>
        <v>1400</v>
      </c>
      <c r="G46" s="53">
        <f>[4]Лист1!G28</f>
        <v>5968</v>
      </c>
      <c r="H46" s="53">
        <f>[4]Лист1!H28</f>
        <v>217787</v>
      </c>
      <c r="I46" s="53">
        <f>[4]Лист1!I28</f>
        <v>207097</v>
      </c>
    </row>
    <row r="47" spans="1:9">
      <c r="A47" s="54" t="s">
        <v>82</v>
      </c>
      <c r="B47" s="53">
        <f>[4]Лист1!B29</f>
        <v>1126341</v>
      </c>
      <c r="C47" s="53">
        <f>[4]Лист1!C29</f>
        <v>645867</v>
      </c>
      <c r="D47" s="53">
        <f>[4]Лист1!D29</f>
        <v>608844</v>
      </c>
      <c r="E47" s="53">
        <f>[4]Лист1!E29</f>
        <v>15368</v>
      </c>
      <c r="F47" s="53">
        <f>[4]Лист1!F29</f>
        <v>2194</v>
      </c>
      <c r="G47" s="53">
        <f>[4]Лист1!G29</f>
        <v>17605</v>
      </c>
      <c r="H47" s="53">
        <f>[4]Лист1!H29</f>
        <v>267650</v>
      </c>
      <c r="I47" s="53">
        <f>[4]Лист1!I29</f>
        <v>212824</v>
      </c>
    </row>
    <row r="48" spans="1:9" ht="22.5">
      <c r="A48" s="54" t="s">
        <v>83</v>
      </c>
      <c r="B48" s="53">
        <f>[4]Лист1!B30</f>
        <v>817066</v>
      </c>
      <c r="C48" s="53">
        <f>[4]Лист1!C30</f>
        <v>493636</v>
      </c>
      <c r="D48" s="53">
        <f>[4]Лист1!D30</f>
        <v>444001</v>
      </c>
      <c r="E48" s="53">
        <f>[4]Лист1!E30</f>
        <v>20525</v>
      </c>
      <c r="F48" s="53">
        <f>[4]Лист1!F30</f>
        <v>6595</v>
      </c>
      <c r="G48" s="53">
        <f>[4]Лист1!G30</f>
        <v>19518</v>
      </c>
      <c r="H48" s="53">
        <f>[4]Лист1!H30</f>
        <v>148011</v>
      </c>
      <c r="I48" s="53">
        <f>[4]Лист1!I30</f>
        <v>175419</v>
      </c>
    </row>
    <row r="49" spans="1:9">
      <c r="A49" s="55" t="s">
        <v>170</v>
      </c>
      <c r="B49" s="53">
        <f>[4]Лист1!B31</f>
        <v>1077894</v>
      </c>
      <c r="C49" s="53">
        <f>[4]Лист1!C31</f>
        <v>605872</v>
      </c>
      <c r="D49" s="53">
        <f>[4]Лист1!D31</f>
        <v>550112</v>
      </c>
      <c r="E49" s="53">
        <f>[4]Лист1!E31</f>
        <v>38959</v>
      </c>
      <c r="F49" s="53">
        <f>[4]Лист1!F31</f>
        <v>4662</v>
      </c>
      <c r="G49" s="53">
        <f>[4]Лист1!G31</f>
        <v>11585</v>
      </c>
      <c r="H49" s="53">
        <f>[4]Лист1!H31</f>
        <v>215915</v>
      </c>
      <c r="I49" s="53">
        <f>[4]Лист1!I31</f>
        <v>256107</v>
      </c>
    </row>
    <row r="50" spans="1:9">
      <c r="A50" s="55" t="s">
        <v>32</v>
      </c>
      <c r="B50" s="53">
        <f>[4]Лист1!B32</f>
        <v>1213504</v>
      </c>
      <c r="C50" s="53">
        <f>[4]Лист1!C32</f>
        <v>653223</v>
      </c>
      <c r="D50" s="53">
        <f>[4]Лист1!D32</f>
        <v>596389</v>
      </c>
      <c r="E50" s="53">
        <f>[4]Лист1!E32</f>
        <v>30606</v>
      </c>
      <c r="F50" s="53">
        <f>[4]Лист1!F32</f>
        <v>11017</v>
      </c>
      <c r="G50" s="53">
        <f>[4]Лист1!G32</f>
        <v>11303</v>
      </c>
      <c r="H50" s="53">
        <f>[4]Лист1!H32</f>
        <v>263924</v>
      </c>
      <c r="I50" s="53">
        <f>[4]Лист1!I32</f>
        <v>296357</v>
      </c>
    </row>
    <row r="51" spans="1:9">
      <c r="A51" s="55" t="s">
        <v>33</v>
      </c>
      <c r="B51" s="53">
        <f>[4]Лист1!B33</f>
        <v>886797</v>
      </c>
      <c r="C51" s="53">
        <f>[4]Лист1!C33</f>
        <v>511061</v>
      </c>
      <c r="D51" s="53">
        <f>[4]Лист1!D33</f>
        <v>485298</v>
      </c>
      <c r="E51" s="53">
        <f>[4]Лист1!E33</f>
        <v>22314</v>
      </c>
      <c r="F51" s="53">
        <f>[4]Лист1!F33</f>
        <v>610</v>
      </c>
      <c r="G51" s="53">
        <f>[4]Лист1!G33</f>
        <v>2821</v>
      </c>
      <c r="H51" s="53">
        <f>[4]Лист1!H33</f>
        <v>197060</v>
      </c>
      <c r="I51" s="53">
        <f>[4]Лист1!I33</f>
        <v>178676</v>
      </c>
    </row>
    <row r="52" spans="1:9">
      <c r="A52" s="136"/>
      <c r="B52" s="136"/>
      <c r="C52" s="136"/>
      <c r="D52" s="136"/>
      <c r="E52" s="136"/>
      <c r="F52" s="136"/>
      <c r="G52" s="136"/>
      <c r="H52" s="136"/>
      <c r="I52" s="136"/>
    </row>
    <row r="53" spans="1:9">
      <c r="A53" s="137" t="s">
        <v>36</v>
      </c>
      <c r="B53" s="137"/>
      <c r="C53" s="137"/>
      <c r="D53" s="137"/>
      <c r="E53" s="137"/>
      <c r="F53" s="137"/>
      <c r="G53" s="137"/>
      <c r="H53" s="137"/>
      <c r="I53" s="137"/>
    </row>
    <row r="54" spans="1:9" ht="22.5">
      <c r="A54" s="52" t="s">
        <v>18</v>
      </c>
      <c r="B54" s="53">
        <f>[5]Лист1!B13</f>
        <v>983819</v>
      </c>
      <c r="C54" s="53">
        <f>[5]Лист1!C13</f>
        <v>572627</v>
      </c>
      <c r="D54" s="53">
        <f>[5]Лист1!D13</f>
        <v>534642</v>
      </c>
      <c r="E54" s="53">
        <f>[5]Лист1!E13</f>
        <v>13709</v>
      </c>
      <c r="F54" s="53">
        <f>[5]Лист1!F13</f>
        <v>4141</v>
      </c>
      <c r="G54" s="53">
        <f>[5]Лист1!G13</f>
        <v>19759</v>
      </c>
      <c r="H54" s="53">
        <f>[5]Лист1!H13</f>
        <v>255351</v>
      </c>
      <c r="I54" s="53">
        <f>[5]Лист1!I13</f>
        <v>155841</v>
      </c>
    </row>
    <row r="55" spans="1:9">
      <c r="A55" s="54" t="s">
        <v>80</v>
      </c>
      <c r="B55" s="53">
        <f>[5]Лист1!B14</f>
        <v>930625</v>
      </c>
      <c r="C55" s="53">
        <f>[5]Лист1!C14</f>
        <v>451596</v>
      </c>
      <c r="D55" s="53">
        <f>[5]Лист1!D14</f>
        <v>389549</v>
      </c>
      <c r="E55" s="53">
        <f>[5]Лист1!E14</f>
        <v>37420</v>
      </c>
      <c r="F55" s="53">
        <f>[5]Лист1!F14</f>
        <v>4478</v>
      </c>
      <c r="G55" s="53">
        <f>[5]Лист1!G14</f>
        <v>20016</v>
      </c>
      <c r="H55" s="53">
        <f>[5]Лист1!H14</f>
        <v>327895</v>
      </c>
      <c r="I55" s="53">
        <f>[5]Лист1!I14</f>
        <v>151134</v>
      </c>
    </row>
    <row r="56" spans="1:9">
      <c r="A56" s="54" t="s">
        <v>19</v>
      </c>
      <c r="B56" s="53">
        <f>[5]Лист1!B15</f>
        <v>896987</v>
      </c>
      <c r="C56" s="53">
        <f>[5]Лист1!C15</f>
        <v>465707</v>
      </c>
      <c r="D56" s="53">
        <f>[5]Лист1!D15</f>
        <v>404089</v>
      </c>
      <c r="E56" s="53">
        <f>[5]Лист1!E15</f>
        <v>5781</v>
      </c>
      <c r="F56" s="53">
        <f>[5]Лист1!F15</f>
        <v>5248</v>
      </c>
      <c r="G56" s="53">
        <f>[5]Лист1!G15</f>
        <v>50016</v>
      </c>
      <c r="H56" s="53">
        <f>[5]Лист1!H15</f>
        <v>295952</v>
      </c>
      <c r="I56" s="53">
        <f>[5]Лист1!I15</f>
        <v>135328</v>
      </c>
    </row>
    <row r="57" spans="1:9">
      <c r="A57" s="54" t="s">
        <v>20</v>
      </c>
      <c r="B57" s="53">
        <f>[5]Лист1!B16</f>
        <v>813451</v>
      </c>
      <c r="C57" s="53">
        <f>[5]Лист1!C16</f>
        <v>471485</v>
      </c>
      <c r="D57" s="53">
        <f>[5]Лист1!D16</f>
        <v>451616</v>
      </c>
      <c r="E57" s="53">
        <f>[5]Лист1!E16</f>
        <v>2998</v>
      </c>
      <c r="F57" s="53">
        <f>[5]Лист1!F16</f>
        <v>2375</v>
      </c>
      <c r="G57" s="53">
        <f>[5]Лист1!G16</f>
        <v>14470</v>
      </c>
      <c r="H57" s="53">
        <f>[5]Лист1!H16</f>
        <v>198904</v>
      </c>
      <c r="I57" s="53">
        <f>[5]Лист1!I16</f>
        <v>143062</v>
      </c>
    </row>
    <row r="58" spans="1:9">
      <c r="A58" s="54" t="s">
        <v>21</v>
      </c>
      <c r="B58" s="53">
        <f>[5]Лист1!B17</f>
        <v>1061507</v>
      </c>
      <c r="C58" s="53">
        <f>[5]Лист1!C17</f>
        <v>640935</v>
      </c>
      <c r="D58" s="53">
        <f>[5]Лист1!D17</f>
        <v>586629</v>
      </c>
      <c r="E58" s="53">
        <f>[5]Лист1!E17</f>
        <v>30054</v>
      </c>
      <c r="F58" s="53">
        <f>[5]Лист1!F17</f>
        <v>4604</v>
      </c>
      <c r="G58" s="53">
        <f>[5]Лист1!G17</f>
        <v>19522</v>
      </c>
      <c r="H58" s="53">
        <f>[5]Лист1!H17</f>
        <v>240190</v>
      </c>
      <c r="I58" s="53">
        <f>[5]Лист1!I17</f>
        <v>180382</v>
      </c>
    </row>
    <row r="59" spans="1:9">
      <c r="A59" s="54" t="s">
        <v>22</v>
      </c>
      <c r="B59" s="53">
        <f>[5]Лист1!B18</f>
        <v>1024587</v>
      </c>
      <c r="C59" s="53">
        <f>[5]Лист1!C18</f>
        <v>617080</v>
      </c>
      <c r="D59" s="53">
        <f>[5]Лист1!D18</f>
        <v>587468</v>
      </c>
      <c r="E59" s="53">
        <f>[5]Лист1!E18</f>
        <v>628</v>
      </c>
      <c r="F59" s="53">
        <f>[5]Лист1!F18</f>
        <v>3702</v>
      </c>
      <c r="G59" s="53">
        <f>[5]Лист1!G18</f>
        <v>25281</v>
      </c>
      <c r="H59" s="53">
        <f>[5]Лист1!H18</f>
        <v>262931</v>
      </c>
      <c r="I59" s="53">
        <f>[5]Лист1!I18</f>
        <v>144576</v>
      </c>
    </row>
    <row r="60" spans="1:9">
      <c r="A60" s="54" t="s">
        <v>23</v>
      </c>
      <c r="B60" s="53">
        <f>[5]Лист1!B19</f>
        <v>816328</v>
      </c>
      <c r="C60" s="53">
        <f>[5]Лист1!C19</f>
        <v>506112</v>
      </c>
      <c r="D60" s="53">
        <f>[5]Лист1!D19</f>
        <v>473732</v>
      </c>
      <c r="E60" s="53">
        <f>[5]Лист1!E19</f>
        <v>13149</v>
      </c>
      <c r="F60" s="53">
        <f>[5]Лист1!F19</f>
        <v>5396</v>
      </c>
      <c r="G60" s="53">
        <f>[5]Лист1!G19</f>
        <v>13669</v>
      </c>
      <c r="H60" s="53">
        <f>[5]Лист1!H19</f>
        <v>176402</v>
      </c>
      <c r="I60" s="53">
        <f>[5]Лист1!I19</f>
        <v>133814</v>
      </c>
    </row>
    <row r="61" spans="1:9">
      <c r="A61" s="54" t="s">
        <v>24</v>
      </c>
      <c r="B61" s="53">
        <f>[5]Лист1!B20</f>
        <v>1040304</v>
      </c>
      <c r="C61" s="53">
        <f>[5]Лист1!C20</f>
        <v>652482</v>
      </c>
      <c r="D61" s="53">
        <f>[5]Лист1!D20</f>
        <v>634696</v>
      </c>
      <c r="E61" s="53">
        <f>[5]Лист1!E20</f>
        <v>3051</v>
      </c>
      <c r="F61" s="53">
        <f>[5]Лист1!F20</f>
        <v>3291</v>
      </c>
      <c r="G61" s="53">
        <f>[5]Лист1!G20</f>
        <v>11394</v>
      </c>
      <c r="H61" s="53">
        <f>[5]Лист1!H20</f>
        <v>221029</v>
      </c>
      <c r="I61" s="53">
        <f>[5]Лист1!I20</f>
        <v>166793</v>
      </c>
    </row>
    <row r="62" spans="1:9">
      <c r="A62" s="54" t="s">
        <v>81</v>
      </c>
      <c r="B62" s="53">
        <f>[5]Лист1!B21</f>
        <v>913769</v>
      </c>
      <c r="C62" s="53">
        <f>[5]Лист1!C21</f>
        <v>614347</v>
      </c>
      <c r="D62" s="53">
        <f>[5]Лист1!D21</f>
        <v>583863</v>
      </c>
      <c r="E62" s="53">
        <f>[5]Лист1!E21</f>
        <v>15991</v>
      </c>
      <c r="F62" s="53">
        <f>[5]Лист1!F21</f>
        <v>3484</v>
      </c>
      <c r="G62" s="53">
        <f>[5]Лист1!G21</f>
        <v>11009</v>
      </c>
      <c r="H62" s="53">
        <f>[5]Лист1!H21</f>
        <v>177567</v>
      </c>
      <c r="I62" s="53">
        <f>[5]Лист1!I21</f>
        <v>121855</v>
      </c>
    </row>
    <row r="63" spans="1:9">
      <c r="A63" s="54" t="s">
        <v>25</v>
      </c>
      <c r="B63" s="53">
        <f>[5]Лист1!B22</f>
        <v>1115514</v>
      </c>
      <c r="C63" s="53">
        <f>[5]Лист1!C22</f>
        <v>530685</v>
      </c>
      <c r="D63" s="53">
        <f>[5]Лист1!D22</f>
        <v>478833</v>
      </c>
      <c r="E63" s="53">
        <f>[5]Лист1!E22</f>
        <v>11484</v>
      </c>
      <c r="F63" s="53">
        <f>[5]Лист1!F22</f>
        <v>5186</v>
      </c>
      <c r="G63" s="53">
        <f>[5]Лист1!G22</f>
        <v>33743</v>
      </c>
      <c r="H63" s="53">
        <f>[5]Лист1!H22</f>
        <v>393237</v>
      </c>
      <c r="I63" s="53">
        <f>[5]Лист1!I22</f>
        <v>191592</v>
      </c>
    </row>
    <row r="64" spans="1:9">
      <c r="A64" s="54" t="s">
        <v>26</v>
      </c>
      <c r="B64" s="53">
        <f>[5]Лист1!B23</f>
        <v>821181</v>
      </c>
      <c r="C64" s="53">
        <f>[5]Лист1!C23</f>
        <v>420890</v>
      </c>
      <c r="D64" s="53">
        <f>[5]Лист1!D23</f>
        <v>354623</v>
      </c>
      <c r="E64" s="53">
        <f>[5]Лист1!E23</f>
        <v>17542</v>
      </c>
      <c r="F64" s="53">
        <f>[5]Лист1!F23</f>
        <v>10827</v>
      </c>
      <c r="G64" s="53">
        <f>[5]Лист1!G23</f>
        <v>36119</v>
      </c>
      <c r="H64" s="53">
        <f>[5]Лист1!H23</f>
        <v>273716</v>
      </c>
      <c r="I64" s="53">
        <f>[5]Лист1!I23</f>
        <v>126575</v>
      </c>
    </row>
    <row r="65" spans="1:9">
      <c r="A65" s="54" t="s">
        <v>27</v>
      </c>
      <c r="B65" s="53">
        <f>[5]Лист1!B24</f>
        <v>1167998</v>
      </c>
      <c r="C65" s="53">
        <f>[5]Лист1!C24</f>
        <v>625966</v>
      </c>
      <c r="D65" s="53">
        <f>[5]Лист1!D24</f>
        <v>593409</v>
      </c>
      <c r="E65" s="53">
        <f>[5]Лист1!E24</f>
        <v>8873</v>
      </c>
      <c r="F65" s="53">
        <f>[5]Лист1!F24</f>
        <v>1796</v>
      </c>
      <c r="G65" s="53">
        <f>[5]Лист1!G24</f>
        <v>21872</v>
      </c>
      <c r="H65" s="53">
        <f>[5]Лист1!H24</f>
        <v>336166</v>
      </c>
      <c r="I65" s="53">
        <f>[5]Лист1!I24</f>
        <v>205866</v>
      </c>
    </row>
    <row r="66" spans="1:9">
      <c r="A66" s="54" t="s">
        <v>28</v>
      </c>
      <c r="B66" s="53">
        <f>[5]Лист1!B25</f>
        <v>1202046</v>
      </c>
      <c r="C66" s="53">
        <f>[5]Лист1!C25</f>
        <v>706931</v>
      </c>
      <c r="D66" s="53">
        <f>[5]Лист1!D25</f>
        <v>682519</v>
      </c>
      <c r="E66" s="53">
        <f>[5]Лист1!E25</f>
        <v>17787</v>
      </c>
      <c r="F66" s="53">
        <f>[5]Лист1!F25</f>
        <v>850</v>
      </c>
      <c r="G66" s="53">
        <f>[5]Лист1!G25</f>
        <v>5775</v>
      </c>
      <c r="H66" s="53">
        <f>[5]Лист1!H25</f>
        <v>287779</v>
      </c>
      <c r="I66" s="53">
        <f>[5]Лист1!I25</f>
        <v>207336</v>
      </c>
    </row>
    <row r="67" spans="1:9">
      <c r="A67" s="54" t="s">
        <v>29</v>
      </c>
      <c r="B67" s="53">
        <f>[5]Лист1!B26</f>
        <v>848474</v>
      </c>
      <c r="C67" s="53">
        <f>[5]Лист1!C26</f>
        <v>449630</v>
      </c>
      <c r="D67" s="53">
        <f>[5]Лист1!D26</f>
        <v>390632</v>
      </c>
      <c r="E67" s="53">
        <f>[5]Лист1!E26</f>
        <v>17641</v>
      </c>
      <c r="F67" s="53">
        <f>[5]Лист1!F26</f>
        <v>6794</v>
      </c>
      <c r="G67" s="53">
        <f>[5]Лист1!G26</f>
        <v>33558</v>
      </c>
      <c r="H67" s="53">
        <f>[5]Лист1!H26</f>
        <v>277648</v>
      </c>
      <c r="I67" s="53">
        <f>[5]Лист1!I26</f>
        <v>121196</v>
      </c>
    </row>
    <row r="68" spans="1:9" ht="13.5" customHeight="1">
      <c r="A68" s="54" t="s">
        <v>30</v>
      </c>
      <c r="B68" s="53">
        <f>[5]Лист1!B27</f>
        <v>762826</v>
      </c>
      <c r="C68" s="53">
        <f>[5]Лист1!C27</f>
        <v>382505</v>
      </c>
      <c r="D68" s="53">
        <f>[5]Лист1!D27</f>
        <v>327480</v>
      </c>
      <c r="E68" s="53">
        <f>[5]Лист1!E27</f>
        <v>14118</v>
      </c>
      <c r="F68" s="53">
        <f>[5]Лист1!F27</f>
        <v>6561</v>
      </c>
      <c r="G68" s="53">
        <f>[5]Лист1!G27</f>
        <v>33291</v>
      </c>
      <c r="H68" s="53">
        <f>[5]Лист1!H27</f>
        <v>276781</v>
      </c>
      <c r="I68" s="53">
        <f>[5]Лист1!I27</f>
        <v>103540</v>
      </c>
    </row>
    <row r="69" spans="1:9">
      <c r="A69" s="55" t="s">
        <v>31</v>
      </c>
      <c r="B69" s="53">
        <f>[5]Лист1!B28</f>
        <v>1089933</v>
      </c>
      <c r="C69" s="53">
        <f>[5]Лист1!C28</f>
        <v>672818</v>
      </c>
      <c r="D69" s="53">
        <f>[5]Лист1!D28</f>
        <v>662114</v>
      </c>
      <c r="E69" s="53">
        <f>[5]Лист1!E28</f>
        <v>3511</v>
      </c>
      <c r="F69" s="53">
        <f>[5]Лист1!F28</f>
        <v>1720</v>
      </c>
      <c r="G69" s="53">
        <f>[5]Лист1!G28</f>
        <v>5473</v>
      </c>
      <c r="H69" s="53">
        <f>[5]Лист1!H28</f>
        <v>248618</v>
      </c>
      <c r="I69" s="53">
        <f>[5]Лист1!I28</f>
        <v>168497</v>
      </c>
    </row>
    <row r="70" spans="1:9">
      <c r="A70" s="55" t="s">
        <v>82</v>
      </c>
      <c r="B70" s="53">
        <f>[5]Лист1!B29</f>
        <v>1161272</v>
      </c>
      <c r="C70" s="53">
        <f>[5]Лист1!C29</f>
        <v>607920</v>
      </c>
      <c r="D70" s="53">
        <f>[5]Лист1!D29</f>
        <v>578855</v>
      </c>
      <c r="E70" s="53">
        <f>[5]Лист1!E29</f>
        <v>14786</v>
      </c>
      <c r="F70" s="53">
        <f>[5]Лист1!F29</f>
        <v>3618</v>
      </c>
      <c r="G70" s="53">
        <f>[5]Лист1!G29</f>
        <v>10258</v>
      </c>
      <c r="H70" s="53">
        <f>[5]Лист1!H29</f>
        <v>394898</v>
      </c>
      <c r="I70" s="53">
        <f>[5]Лист1!I29</f>
        <v>158454</v>
      </c>
    </row>
    <row r="71" spans="1:9" ht="22.5">
      <c r="A71" s="58" t="s">
        <v>83</v>
      </c>
      <c r="B71" s="59">
        <f>[5]Лист1!B30</f>
        <v>697621</v>
      </c>
      <c r="C71" s="59">
        <f>[5]Лист1!C30</f>
        <v>384366</v>
      </c>
      <c r="D71" s="59">
        <f>[5]Лист1!D30</f>
        <v>349784</v>
      </c>
      <c r="E71" s="59">
        <f>[5]Лист1!E30</f>
        <v>5698</v>
      </c>
      <c r="F71" s="59">
        <f>[5]Лист1!F30</f>
        <v>4198</v>
      </c>
      <c r="G71" s="59">
        <f>[5]Лист1!G30</f>
        <v>23114</v>
      </c>
      <c r="H71" s="59">
        <f>[5]Лист1!H30</f>
        <v>216723</v>
      </c>
      <c r="I71" s="59">
        <f>[5]Лист1!I30</f>
        <v>96532</v>
      </c>
    </row>
  </sheetData>
  <mergeCells count="14">
    <mergeCell ref="A53:I53"/>
    <mergeCell ref="A29:I29"/>
    <mergeCell ref="A52:I52"/>
    <mergeCell ref="A1:I1"/>
    <mergeCell ref="G3:I3"/>
    <mergeCell ref="A30:I30"/>
    <mergeCell ref="H5:H6"/>
    <mergeCell ref="I5:I6"/>
    <mergeCell ref="A4:A6"/>
    <mergeCell ref="B4:B6"/>
    <mergeCell ref="C4:I4"/>
    <mergeCell ref="C5:C6"/>
    <mergeCell ref="D5:G5"/>
    <mergeCell ref="A7:I7"/>
  </mergeCells>
  <phoneticPr fontId="14" type="noConversion"/>
  <pageMargins left="0.70866141732283472" right="0.70866141732283472" top="0.74803149606299213" bottom="0.74803149606299213" header="0.31496062992125984" footer="0.31496062992125984"/>
  <pageSetup paperSize="9" firstPageNumber="11" orientation="landscape" useFirstPageNumber="1" r:id="rId1"/>
  <headerFooter>
    <oddFooter>&amp;R&amp;"-,полужирный"&amp;8&amp;P</oddFooter>
  </headerFooter>
  <rowBreaks count="1" manualBreakCount="1">
    <brk id="29"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39"/>
  <sheetViews>
    <sheetView topLeftCell="A130" zoomScale="110" zoomScaleNormal="110" workbookViewId="0">
      <selection sqref="A1:H1"/>
    </sheetView>
  </sheetViews>
  <sheetFormatPr defaultRowHeight="12.75"/>
  <cols>
    <col min="1" max="1" width="16.28515625" style="6" customWidth="1"/>
    <col min="2" max="2" width="17.5703125" style="6" customWidth="1"/>
    <col min="3" max="4" width="15.7109375" style="6" customWidth="1"/>
    <col min="5" max="5" width="10.28515625" style="6" customWidth="1"/>
    <col min="6" max="6" width="19.5703125" style="6" customWidth="1"/>
    <col min="7" max="7" width="20.140625" style="6" customWidth="1"/>
    <col min="8" max="8" width="17.7109375" style="6" customWidth="1"/>
    <col min="9" max="16384" width="9.140625" style="15"/>
  </cols>
  <sheetData>
    <row r="1" spans="1:9" ht="12.75" customHeight="1">
      <c r="A1" s="138" t="s">
        <v>39</v>
      </c>
      <c r="B1" s="138"/>
      <c r="C1" s="138"/>
      <c r="D1" s="138"/>
      <c r="E1" s="138"/>
      <c r="F1" s="138"/>
      <c r="G1" s="138"/>
      <c r="H1" s="138"/>
    </row>
    <row r="2" spans="1:9" s="17" customFormat="1" ht="12" customHeight="1">
      <c r="A2" s="75"/>
      <c r="B2" s="72"/>
      <c r="C2" s="72"/>
      <c r="D2" s="72"/>
      <c r="E2" s="72"/>
      <c r="F2" s="72"/>
      <c r="G2" s="72"/>
      <c r="H2" s="86"/>
    </row>
    <row r="3" spans="1:9" s="17" customFormat="1" ht="10.5" customHeight="1">
      <c r="A3" s="49"/>
      <c r="B3" s="49"/>
      <c r="C3" s="49"/>
      <c r="D3" s="87"/>
      <c r="E3" s="87"/>
      <c r="F3" s="139" t="s">
        <v>64</v>
      </c>
      <c r="G3" s="139"/>
      <c r="H3" s="139"/>
      <c r="I3" s="22"/>
    </row>
    <row r="4" spans="1:9" s="17" customFormat="1" ht="27.75" customHeight="1">
      <c r="A4" s="147"/>
      <c r="B4" s="160" t="s">
        <v>147</v>
      </c>
      <c r="C4" s="154" t="s">
        <v>87</v>
      </c>
      <c r="D4" s="155"/>
      <c r="E4" s="155"/>
      <c r="F4" s="155"/>
      <c r="G4" s="155"/>
      <c r="H4" s="155"/>
      <c r="I4" s="18"/>
    </row>
    <row r="5" spans="1:9" s="17" customFormat="1" ht="49.5" customHeight="1">
      <c r="A5" s="149"/>
      <c r="B5" s="160"/>
      <c r="C5" s="50" t="s">
        <v>148</v>
      </c>
      <c r="D5" s="50" t="s">
        <v>149</v>
      </c>
      <c r="E5" s="50" t="s">
        <v>143</v>
      </c>
      <c r="F5" s="50" t="s">
        <v>144</v>
      </c>
      <c r="G5" s="50" t="s">
        <v>145</v>
      </c>
      <c r="H5" s="51" t="s">
        <v>146</v>
      </c>
      <c r="I5" s="18"/>
    </row>
    <row r="6" spans="1:9" s="18" customFormat="1" ht="11.25">
      <c r="A6" s="137" t="s">
        <v>66</v>
      </c>
      <c r="B6" s="137"/>
      <c r="C6" s="137"/>
      <c r="D6" s="137"/>
      <c r="E6" s="137"/>
      <c r="F6" s="137"/>
      <c r="G6" s="137"/>
      <c r="H6" s="137"/>
    </row>
    <row r="7" spans="1:9" s="18" customFormat="1" ht="11.25">
      <c r="A7" s="137"/>
      <c r="B7" s="137"/>
      <c r="C7" s="137"/>
      <c r="D7" s="137"/>
      <c r="E7" s="137"/>
      <c r="F7" s="137"/>
      <c r="G7" s="137"/>
      <c r="H7" s="137"/>
    </row>
    <row r="8" spans="1:9" s="20" customFormat="1" ht="22.5">
      <c r="A8" s="52" t="s">
        <v>18</v>
      </c>
      <c r="B8" s="53">
        <v>533901</v>
      </c>
      <c r="C8" s="53">
        <v>77338</v>
      </c>
      <c r="D8" s="53">
        <v>55581</v>
      </c>
      <c r="E8" s="53">
        <v>11330</v>
      </c>
      <c r="F8" s="53">
        <v>192561</v>
      </c>
      <c r="G8" s="53">
        <v>25007</v>
      </c>
      <c r="H8" s="53">
        <v>28451</v>
      </c>
    </row>
    <row r="9" spans="1:9" s="20" customFormat="1" ht="12.75" customHeight="1">
      <c r="A9" s="54" t="s">
        <v>80</v>
      </c>
      <c r="B9" s="53">
        <v>490221</v>
      </c>
      <c r="C9" s="53">
        <v>76900</v>
      </c>
      <c r="D9" s="53">
        <v>50595</v>
      </c>
      <c r="E9" s="53">
        <v>10040</v>
      </c>
      <c r="F9" s="53">
        <v>160748</v>
      </c>
      <c r="G9" s="53">
        <v>21759</v>
      </c>
      <c r="H9" s="53">
        <v>36263</v>
      </c>
    </row>
    <row r="10" spans="1:9" s="20" customFormat="1" ht="12.75" customHeight="1">
      <c r="A10" s="54" t="s">
        <v>19</v>
      </c>
      <c r="B10" s="53">
        <v>423358</v>
      </c>
      <c r="C10" s="53">
        <v>54058</v>
      </c>
      <c r="D10" s="53">
        <v>46227</v>
      </c>
      <c r="E10" s="53">
        <v>11506</v>
      </c>
      <c r="F10" s="53">
        <v>149121</v>
      </c>
      <c r="G10" s="53">
        <v>20204</v>
      </c>
      <c r="H10" s="53">
        <v>26810</v>
      </c>
    </row>
    <row r="11" spans="1:9" s="20" customFormat="1" ht="12.75" customHeight="1">
      <c r="A11" s="54" t="s">
        <v>20</v>
      </c>
      <c r="B11" s="53">
        <v>566279</v>
      </c>
      <c r="C11" s="53">
        <v>87164</v>
      </c>
      <c r="D11" s="53">
        <v>58341</v>
      </c>
      <c r="E11" s="53">
        <v>12368</v>
      </c>
      <c r="F11" s="53">
        <v>184808</v>
      </c>
      <c r="G11" s="53">
        <v>24792</v>
      </c>
      <c r="H11" s="53">
        <v>37254</v>
      </c>
    </row>
    <row r="12" spans="1:9" s="20" customFormat="1" ht="12.75" customHeight="1">
      <c r="A12" s="54" t="s">
        <v>21</v>
      </c>
      <c r="B12" s="53">
        <v>557049</v>
      </c>
      <c r="C12" s="53">
        <v>96518</v>
      </c>
      <c r="D12" s="53">
        <v>60724</v>
      </c>
      <c r="E12" s="53">
        <v>13220</v>
      </c>
      <c r="F12" s="53">
        <v>206645</v>
      </c>
      <c r="G12" s="53">
        <v>24712</v>
      </c>
      <c r="H12" s="53">
        <v>20122</v>
      </c>
    </row>
    <row r="13" spans="1:9" s="20" customFormat="1" ht="12.75" customHeight="1">
      <c r="A13" s="54" t="s">
        <v>22</v>
      </c>
      <c r="B13" s="53">
        <v>598216</v>
      </c>
      <c r="C13" s="53">
        <v>90478</v>
      </c>
      <c r="D13" s="53">
        <v>58897</v>
      </c>
      <c r="E13" s="53">
        <v>12029</v>
      </c>
      <c r="F13" s="53">
        <v>241739</v>
      </c>
      <c r="G13" s="53">
        <v>31723</v>
      </c>
      <c r="H13" s="53">
        <v>32467</v>
      </c>
    </row>
    <row r="14" spans="1:9" s="20" customFormat="1" ht="12.75" customHeight="1">
      <c r="A14" s="54" t="s">
        <v>23</v>
      </c>
      <c r="B14" s="53">
        <v>466482</v>
      </c>
      <c r="C14" s="53">
        <v>66528</v>
      </c>
      <c r="D14" s="53">
        <v>47494</v>
      </c>
      <c r="E14" s="53">
        <v>10232</v>
      </c>
      <c r="F14" s="53">
        <v>179467</v>
      </c>
      <c r="G14" s="53">
        <v>21354</v>
      </c>
      <c r="H14" s="53">
        <v>27833</v>
      </c>
    </row>
    <row r="15" spans="1:9" s="20" customFormat="1" ht="12.75" customHeight="1">
      <c r="A15" s="54" t="s">
        <v>24</v>
      </c>
      <c r="B15" s="53">
        <v>599875</v>
      </c>
      <c r="C15" s="53">
        <v>82200</v>
      </c>
      <c r="D15" s="53">
        <v>52253</v>
      </c>
      <c r="E15" s="53">
        <v>9989</v>
      </c>
      <c r="F15" s="53">
        <v>276529</v>
      </c>
      <c r="G15" s="53">
        <v>22161</v>
      </c>
      <c r="H15" s="53">
        <v>31711</v>
      </c>
    </row>
    <row r="16" spans="1:9" s="20" customFormat="1" ht="12.75" customHeight="1">
      <c r="A16" s="54" t="s">
        <v>81</v>
      </c>
      <c r="B16" s="53">
        <v>636111</v>
      </c>
      <c r="C16" s="53">
        <v>93639</v>
      </c>
      <c r="D16" s="53">
        <v>62878</v>
      </c>
      <c r="E16" s="53">
        <v>8937</v>
      </c>
      <c r="F16" s="53">
        <v>255821</v>
      </c>
      <c r="G16" s="53">
        <v>28126</v>
      </c>
      <c r="H16" s="53">
        <v>28292</v>
      </c>
    </row>
    <row r="17" spans="1:8" s="20" customFormat="1" ht="12.75" customHeight="1">
      <c r="A17" s="54" t="s">
        <v>25</v>
      </c>
      <c r="B17" s="53">
        <v>483693</v>
      </c>
      <c r="C17" s="53">
        <v>60371</v>
      </c>
      <c r="D17" s="53">
        <v>53731</v>
      </c>
      <c r="E17" s="53">
        <v>12315</v>
      </c>
      <c r="F17" s="53">
        <v>159766</v>
      </c>
      <c r="G17" s="53">
        <v>25685</v>
      </c>
      <c r="H17" s="53">
        <v>28013</v>
      </c>
    </row>
    <row r="18" spans="1:8" s="20" customFormat="1" ht="12.75" customHeight="1">
      <c r="A18" s="54" t="s">
        <v>26</v>
      </c>
      <c r="B18" s="53">
        <v>388615</v>
      </c>
      <c r="C18" s="53">
        <v>52743</v>
      </c>
      <c r="D18" s="53">
        <v>45875</v>
      </c>
      <c r="E18" s="53">
        <v>8249</v>
      </c>
      <c r="F18" s="53">
        <v>130375</v>
      </c>
      <c r="G18" s="53">
        <v>18811</v>
      </c>
      <c r="H18" s="53">
        <v>20140</v>
      </c>
    </row>
    <row r="19" spans="1:8" s="20" customFormat="1" ht="12.75" customHeight="1">
      <c r="A19" s="54" t="s">
        <v>27</v>
      </c>
      <c r="B19" s="53">
        <v>550563</v>
      </c>
      <c r="C19" s="53">
        <v>99969</v>
      </c>
      <c r="D19" s="53">
        <v>59596</v>
      </c>
      <c r="E19" s="53">
        <v>11479</v>
      </c>
      <c r="F19" s="53">
        <v>168191</v>
      </c>
      <c r="G19" s="53">
        <v>26105</v>
      </c>
      <c r="H19" s="53">
        <v>26698</v>
      </c>
    </row>
    <row r="20" spans="1:8" s="20" customFormat="1" ht="12.75" customHeight="1">
      <c r="A20" s="54" t="s">
        <v>28</v>
      </c>
      <c r="B20" s="53">
        <v>629782</v>
      </c>
      <c r="C20" s="53">
        <v>85191</v>
      </c>
      <c r="D20" s="53">
        <v>72875</v>
      </c>
      <c r="E20" s="53">
        <v>8512</v>
      </c>
      <c r="F20" s="53">
        <v>239338</v>
      </c>
      <c r="G20" s="53">
        <v>18609</v>
      </c>
      <c r="H20" s="53">
        <v>31284</v>
      </c>
    </row>
    <row r="21" spans="1:8" s="20" customFormat="1" ht="12.75" customHeight="1">
      <c r="A21" s="54" t="s">
        <v>29</v>
      </c>
      <c r="B21" s="53">
        <v>497670</v>
      </c>
      <c r="C21" s="53">
        <v>68428</v>
      </c>
      <c r="D21" s="53">
        <v>56090</v>
      </c>
      <c r="E21" s="53">
        <v>9585</v>
      </c>
      <c r="F21" s="53">
        <v>170161</v>
      </c>
      <c r="G21" s="53">
        <v>25892</v>
      </c>
      <c r="H21" s="53">
        <v>23358</v>
      </c>
    </row>
    <row r="22" spans="1:8" s="20" customFormat="1" ht="12.75" customHeight="1">
      <c r="A22" s="54" t="s">
        <v>30</v>
      </c>
      <c r="B22" s="53">
        <v>373349</v>
      </c>
      <c r="C22" s="53">
        <v>54045</v>
      </c>
      <c r="D22" s="53">
        <v>42042</v>
      </c>
      <c r="E22" s="53">
        <v>8895</v>
      </c>
      <c r="F22" s="53">
        <v>112458</v>
      </c>
      <c r="G22" s="53">
        <v>23809</v>
      </c>
      <c r="H22" s="53">
        <v>18616</v>
      </c>
    </row>
    <row r="23" spans="1:8" s="20" customFormat="1" ht="12.75" customHeight="1">
      <c r="A23" s="54" t="s">
        <v>31</v>
      </c>
      <c r="B23" s="53">
        <v>663029</v>
      </c>
      <c r="C23" s="53">
        <v>118842</v>
      </c>
      <c r="D23" s="53">
        <v>46931</v>
      </c>
      <c r="E23" s="53">
        <v>13154</v>
      </c>
      <c r="F23" s="53">
        <v>238762</v>
      </c>
      <c r="G23" s="53">
        <v>31380</v>
      </c>
      <c r="H23" s="53">
        <v>44976</v>
      </c>
    </row>
    <row r="24" spans="1:8" s="20" customFormat="1" ht="12.75" customHeight="1">
      <c r="A24" s="54" t="s">
        <v>82</v>
      </c>
      <c r="B24" s="53">
        <v>603794</v>
      </c>
      <c r="C24" s="53">
        <v>83592</v>
      </c>
      <c r="D24" s="53">
        <v>63965</v>
      </c>
      <c r="E24" s="53">
        <v>14523</v>
      </c>
      <c r="F24" s="53">
        <v>206616</v>
      </c>
      <c r="G24" s="53">
        <v>21376</v>
      </c>
      <c r="H24" s="53">
        <v>41540</v>
      </c>
    </row>
    <row r="25" spans="1:8" s="20" customFormat="1" ht="12.75" customHeight="1">
      <c r="A25" s="54" t="s">
        <v>83</v>
      </c>
      <c r="B25" s="53">
        <v>417443</v>
      </c>
      <c r="C25" s="53">
        <v>55701</v>
      </c>
      <c r="D25" s="53">
        <v>47796</v>
      </c>
      <c r="E25" s="53">
        <v>8328</v>
      </c>
      <c r="F25" s="53">
        <v>135689</v>
      </c>
      <c r="G25" s="53">
        <v>27284</v>
      </c>
      <c r="H25" s="53">
        <v>23136</v>
      </c>
    </row>
    <row r="26" spans="1:8" s="20" customFormat="1" ht="12.75" customHeight="1">
      <c r="A26" s="55" t="s">
        <v>170</v>
      </c>
      <c r="B26" s="53">
        <v>550112</v>
      </c>
      <c r="C26" s="53">
        <v>72411</v>
      </c>
      <c r="D26" s="53">
        <v>63419</v>
      </c>
      <c r="E26" s="53">
        <v>13711</v>
      </c>
      <c r="F26" s="53">
        <v>196490</v>
      </c>
      <c r="G26" s="53">
        <v>24097</v>
      </c>
      <c r="H26" s="53">
        <v>28326</v>
      </c>
    </row>
    <row r="27" spans="1:8" s="20" customFormat="1" ht="12.75" customHeight="1">
      <c r="A27" s="55" t="s">
        <v>32</v>
      </c>
      <c r="B27" s="53">
        <v>596389</v>
      </c>
      <c r="C27" s="53">
        <v>72146</v>
      </c>
      <c r="D27" s="53">
        <v>65162</v>
      </c>
      <c r="E27" s="53">
        <v>11760</v>
      </c>
      <c r="F27" s="53">
        <v>212479</v>
      </c>
      <c r="G27" s="53">
        <v>31290</v>
      </c>
      <c r="H27" s="53">
        <v>28455</v>
      </c>
    </row>
    <row r="28" spans="1:8" ht="12.75" customHeight="1">
      <c r="A28" s="55" t="s">
        <v>33</v>
      </c>
      <c r="B28" s="53">
        <v>485298</v>
      </c>
      <c r="C28" s="53">
        <v>86960</v>
      </c>
      <c r="D28" s="53">
        <v>45371</v>
      </c>
      <c r="E28" s="53">
        <v>12513</v>
      </c>
      <c r="F28" s="53">
        <v>181137</v>
      </c>
      <c r="G28" s="53">
        <v>16082</v>
      </c>
      <c r="H28" s="53">
        <v>25537</v>
      </c>
    </row>
    <row r="29" spans="1:8">
      <c r="A29" s="136"/>
      <c r="B29" s="136"/>
      <c r="C29" s="136"/>
      <c r="D29" s="136"/>
      <c r="E29" s="136"/>
      <c r="F29" s="136"/>
      <c r="G29" s="136"/>
      <c r="H29" s="136"/>
    </row>
    <row r="30" spans="1:8">
      <c r="A30" s="137" t="s">
        <v>35</v>
      </c>
      <c r="B30" s="137"/>
      <c r="C30" s="137"/>
      <c r="D30" s="137"/>
      <c r="E30" s="137"/>
      <c r="F30" s="137"/>
      <c r="G30" s="137"/>
      <c r="H30" s="137"/>
    </row>
    <row r="31" spans="1:8" ht="22.5">
      <c r="A31" s="52" t="s">
        <v>18</v>
      </c>
      <c r="B31" s="53">
        <v>533577</v>
      </c>
      <c r="C31" s="53">
        <v>71642</v>
      </c>
      <c r="D31" s="53">
        <v>58038</v>
      </c>
      <c r="E31" s="53">
        <v>11633</v>
      </c>
      <c r="F31" s="53">
        <v>193212</v>
      </c>
      <c r="G31" s="53">
        <v>25131</v>
      </c>
      <c r="H31" s="53">
        <v>28449</v>
      </c>
    </row>
    <row r="32" spans="1:8">
      <c r="A32" s="54" t="s">
        <v>80</v>
      </c>
      <c r="B32" s="53">
        <v>545253</v>
      </c>
      <c r="C32" s="53">
        <v>77565</v>
      </c>
      <c r="D32" s="53">
        <v>56878</v>
      </c>
      <c r="E32" s="53">
        <v>10087</v>
      </c>
      <c r="F32" s="53">
        <v>191105</v>
      </c>
      <c r="G32" s="53">
        <v>22346</v>
      </c>
      <c r="H32" s="53">
        <v>41361</v>
      </c>
    </row>
    <row r="33" spans="1:8">
      <c r="A33" s="54" t="s">
        <v>19</v>
      </c>
      <c r="B33" s="53">
        <v>435611</v>
      </c>
      <c r="C33" s="53">
        <v>48743</v>
      </c>
      <c r="D33" s="53">
        <v>48266</v>
      </c>
      <c r="E33" s="53">
        <v>12082</v>
      </c>
      <c r="F33" s="53">
        <v>172428</v>
      </c>
      <c r="G33" s="53">
        <v>17995</v>
      </c>
      <c r="H33" s="53">
        <v>28787</v>
      </c>
    </row>
    <row r="34" spans="1:8">
      <c r="A34" s="54" t="s">
        <v>20</v>
      </c>
      <c r="B34" s="53">
        <v>600977</v>
      </c>
      <c r="C34" s="53">
        <v>85951</v>
      </c>
      <c r="D34" s="53">
        <v>63113</v>
      </c>
      <c r="E34" s="53">
        <v>12727</v>
      </c>
      <c r="F34" s="53">
        <v>204623</v>
      </c>
      <c r="G34" s="53">
        <v>26067</v>
      </c>
      <c r="H34" s="53">
        <v>39820</v>
      </c>
    </row>
    <row r="35" spans="1:8">
      <c r="A35" s="54" t="s">
        <v>21</v>
      </c>
      <c r="B35" s="53">
        <v>462707</v>
      </c>
      <c r="C35" s="53">
        <v>74726</v>
      </c>
      <c r="D35" s="53">
        <v>59967</v>
      </c>
      <c r="E35" s="53">
        <v>12371</v>
      </c>
      <c r="F35" s="53">
        <v>156784</v>
      </c>
      <c r="G35" s="53">
        <v>20982</v>
      </c>
      <c r="H35" s="53">
        <v>18013</v>
      </c>
    </row>
    <row r="36" spans="1:8">
      <c r="A36" s="54" t="s">
        <v>22</v>
      </c>
      <c r="B36" s="53">
        <v>606200</v>
      </c>
      <c r="C36" s="53">
        <v>86040</v>
      </c>
      <c r="D36" s="53">
        <v>64209</v>
      </c>
      <c r="E36" s="53">
        <v>11704</v>
      </c>
      <c r="F36" s="53">
        <v>242294</v>
      </c>
      <c r="G36" s="53">
        <v>30489</v>
      </c>
      <c r="H36" s="53">
        <v>33691</v>
      </c>
    </row>
    <row r="37" spans="1:8">
      <c r="A37" s="54" t="s">
        <v>23</v>
      </c>
      <c r="B37" s="53">
        <v>462288</v>
      </c>
      <c r="C37" s="53">
        <v>58654</v>
      </c>
      <c r="D37" s="53">
        <v>50978</v>
      </c>
      <c r="E37" s="53">
        <v>10326</v>
      </c>
      <c r="F37" s="53">
        <v>188421</v>
      </c>
      <c r="G37" s="53">
        <v>17313</v>
      </c>
      <c r="H37" s="53">
        <v>28291</v>
      </c>
    </row>
    <row r="38" spans="1:8">
      <c r="A38" s="54" t="s">
        <v>24</v>
      </c>
      <c r="B38" s="53">
        <v>563318</v>
      </c>
      <c r="C38" s="53">
        <v>71779</v>
      </c>
      <c r="D38" s="53">
        <v>58445</v>
      </c>
      <c r="E38" s="53">
        <v>10484</v>
      </c>
      <c r="F38" s="53">
        <v>244393</v>
      </c>
      <c r="G38" s="53">
        <v>22247</v>
      </c>
      <c r="H38" s="53">
        <v>29778</v>
      </c>
    </row>
    <row r="39" spans="1:8">
      <c r="A39" s="54" t="s">
        <v>81</v>
      </c>
      <c r="B39" s="53">
        <v>699784</v>
      </c>
      <c r="C39" s="53">
        <v>82947</v>
      </c>
      <c r="D39" s="53">
        <v>66780</v>
      </c>
      <c r="E39" s="53">
        <v>10519</v>
      </c>
      <c r="F39" s="53">
        <v>310119</v>
      </c>
      <c r="G39" s="53">
        <v>30019</v>
      </c>
      <c r="H39" s="53">
        <v>30245</v>
      </c>
    </row>
    <row r="40" spans="1:8">
      <c r="A40" s="54" t="s">
        <v>25</v>
      </c>
      <c r="B40" s="53">
        <v>484416</v>
      </c>
      <c r="C40" s="53">
        <v>56680</v>
      </c>
      <c r="D40" s="53">
        <v>54807</v>
      </c>
      <c r="E40" s="53">
        <v>12512</v>
      </c>
      <c r="F40" s="53">
        <v>162201</v>
      </c>
      <c r="G40" s="53">
        <v>26540</v>
      </c>
      <c r="H40" s="53">
        <v>27256</v>
      </c>
    </row>
    <row r="41" spans="1:8">
      <c r="A41" s="54" t="s">
        <v>26</v>
      </c>
      <c r="B41" s="53">
        <v>405785</v>
      </c>
      <c r="C41" s="53">
        <v>51014</v>
      </c>
      <c r="D41" s="53">
        <v>47905</v>
      </c>
      <c r="E41" s="53">
        <v>9014</v>
      </c>
      <c r="F41" s="53">
        <v>147887</v>
      </c>
      <c r="G41" s="53">
        <v>18841</v>
      </c>
      <c r="H41" s="53">
        <v>19822</v>
      </c>
    </row>
    <row r="42" spans="1:8">
      <c r="A42" s="54" t="s">
        <v>27</v>
      </c>
      <c r="B42" s="53">
        <v>510116</v>
      </c>
      <c r="C42" s="53">
        <v>89502</v>
      </c>
      <c r="D42" s="53">
        <v>62461</v>
      </c>
      <c r="E42" s="53">
        <v>11891</v>
      </c>
      <c r="F42" s="53">
        <v>142481</v>
      </c>
      <c r="G42" s="53">
        <v>20382</v>
      </c>
      <c r="H42" s="53">
        <v>24683</v>
      </c>
    </row>
    <row r="43" spans="1:8">
      <c r="A43" s="54" t="s">
        <v>28</v>
      </c>
      <c r="B43" s="53">
        <v>584288</v>
      </c>
      <c r="C43" s="53">
        <v>80395</v>
      </c>
      <c r="D43" s="53">
        <v>65541</v>
      </c>
      <c r="E43" s="53">
        <v>7486</v>
      </c>
      <c r="F43" s="53">
        <v>221329</v>
      </c>
      <c r="G43" s="53">
        <v>17454</v>
      </c>
      <c r="H43" s="53">
        <v>29460</v>
      </c>
    </row>
    <row r="44" spans="1:8">
      <c r="A44" s="54" t="s">
        <v>29</v>
      </c>
      <c r="B44" s="53">
        <v>534573</v>
      </c>
      <c r="C44" s="53">
        <v>69868</v>
      </c>
      <c r="D44" s="53">
        <v>61468</v>
      </c>
      <c r="E44" s="53">
        <v>10310</v>
      </c>
      <c r="F44" s="53">
        <v>187756</v>
      </c>
      <c r="G44" s="53">
        <v>28004</v>
      </c>
      <c r="H44" s="53">
        <v>24241</v>
      </c>
    </row>
    <row r="45" spans="1:8" ht="16.5" customHeight="1">
      <c r="A45" s="54" t="s">
        <v>30</v>
      </c>
      <c r="B45" s="53">
        <v>414437</v>
      </c>
      <c r="C45" s="53">
        <v>50780</v>
      </c>
      <c r="D45" s="53">
        <v>48015</v>
      </c>
      <c r="E45" s="53">
        <v>10158</v>
      </c>
      <c r="F45" s="53">
        <v>140964</v>
      </c>
      <c r="G45" s="53">
        <v>25439</v>
      </c>
      <c r="H45" s="53">
        <v>20304</v>
      </c>
    </row>
    <row r="46" spans="1:8">
      <c r="A46" s="54" t="s">
        <v>31</v>
      </c>
      <c r="B46" s="53">
        <v>665376</v>
      </c>
      <c r="C46" s="53">
        <v>122877</v>
      </c>
      <c r="D46" s="53">
        <v>53663</v>
      </c>
      <c r="E46" s="53">
        <v>13977</v>
      </c>
      <c r="F46" s="53">
        <v>236893</v>
      </c>
      <c r="G46" s="53">
        <v>36553</v>
      </c>
      <c r="H46" s="53">
        <v>47707</v>
      </c>
    </row>
    <row r="47" spans="1:8">
      <c r="A47" s="54" t="s">
        <v>82</v>
      </c>
      <c r="B47" s="53">
        <v>608844</v>
      </c>
      <c r="C47" s="53">
        <v>83714</v>
      </c>
      <c r="D47" s="53">
        <v>67109</v>
      </c>
      <c r="E47" s="53">
        <v>15063</v>
      </c>
      <c r="F47" s="53">
        <v>211088</v>
      </c>
      <c r="G47" s="53">
        <v>19448</v>
      </c>
      <c r="H47" s="53">
        <v>40268</v>
      </c>
    </row>
    <row r="48" spans="1:8" ht="22.5">
      <c r="A48" s="54" t="s">
        <v>83</v>
      </c>
      <c r="B48" s="53">
        <v>444001</v>
      </c>
      <c r="C48" s="53">
        <v>54065</v>
      </c>
      <c r="D48" s="53">
        <v>49075</v>
      </c>
      <c r="E48" s="53">
        <v>8421</v>
      </c>
      <c r="F48" s="53">
        <v>153260</v>
      </c>
      <c r="G48" s="53">
        <v>30865</v>
      </c>
      <c r="H48" s="53">
        <v>23716</v>
      </c>
    </row>
    <row r="49" spans="1:8">
      <c r="A49" s="55" t="s">
        <v>170</v>
      </c>
      <c r="B49" s="53">
        <v>550112</v>
      </c>
      <c r="C49" s="53">
        <v>72411</v>
      </c>
      <c r="D49" s="53">
        <v>63419</v>
      </c>
      <c r="E49" s="53">
        <v>13711</v>
      </c>
      <c r="F49" s="53">
        <v>196490</v>
      </c>
      <c r="G49" s="53">
        <v>24097</v>
      </c>
      <c r="H49" s="53">
        <v>28326</v>
      </c>
    </row>
    <row r="50" spans="1:8">
      <c r="A50" s="55" t="s">
        <v>32</v>
      </c>
      <c r="B50" s="53">
        <v>596389</v>
      </c>
      <c r="C50" s="53">
        <v>72146</v>
      </c>
      <c r="D50" s="53">
        <v>65162</v>
      </c>
      <c r="E50" s="53">
        <v>11760</v>
      </c>
      <c r="F50" s="53">
        <v>212479</v>
      </c>
      <c r="G50" s="53">
        <v>31290</v>
      </c>
      <c r="H50" s="53">
        <v>28455</v>
      </c>
    </row>
    <row r="51" spans="1:8">
      <c r="A51" s="55" t="s">
        <v>33</v>
      </c>
      <c r="B51" s="53">
        <v>485298</v>
      </c>
      <c r="C51" s="53">
        <v>86960</v>
      </c>
      <c r="D51" s="53">
        <v>45371</v>
      </c>
      <c r="E51" s="53">
        <v>12513</v>
      </c>
      <c r="F51" s="53">
        <v>181137</v>
      </c>
      <c r="G51" s="53">
        <v>16082</v>
      </c>
      <c r="H51" s="53">
        <v>25537</v>
      </c>
    </row>
    <row r="52" spans="1:8">
      <c r="A52" s="136"/>
      <c r="B52" s="136"/>
      <c r="C52" s="136"/>
      <c r="D52" s="136"/>
      <c r="E52" s="136"/>
      <c r="F52" s="136"/>
      <c r="G52" s="136"/>
      <c r="H52" s="136"/>
    </row>
    <row r="53" spans="1:8">
      <c r="A53" s="137" t="s">
        <v>36</v>
      </c>
      <c r="B53" s="137"/>
      <c r="C53" s="137"/>
      <c r="D53" s="137"/>
      <c r="E53" s="137"/>
      <c r="F53" s="137"/>
      <c r="G53" s="137"/>
      <c r="H53" s="137"/>
    </row>
    <row r="54" spans="1:8" ht="22.5">
      <c r="A54" s="52" t="s">
        <v>18</v>
      </c>
      <c r="B54" s="53">
        <v>534642</v>
      </c>
      <c r="C54" s="53">
        <v>90398</v>
      </c>
      <c r="D54" s="53">
        <v>49951</v>
      </c>
      <c r="E54" s="53">
        <v>10634</v>
      </c>
      <c r="F54" s="53">
        <v>191063</v>
      </c>
      <c r="G54" s="53">
        <v>24723</v>
      </c>
      <c r="H54" s="53">
        <v>28453</v>
      </c>
    </row>
    <row r="55" spans="1:8">
      <c r="A55" s="54" t="s">
        <v>80</v>
      </c>
      <c r="B55" s="53">
        <v>389549</v>
      </c>
      <c r="C55" s="53">
        <v>75684</v>
      </c>
      <c r="D55" s="53">
        <v>39101</v>
      </c>
      <c r="E55" s="53">
        <v>9955</v>
      </c>
      <c r="F55" s="53">
        <v>105213</v>
      </c>
      <c r="G55" s="53">
        <v>20686</v>
      </c>
      <c r="H55" s="53">
        <v>26937</v>
      </c>
    </row>
    <row r="56" spans="1:8">
      <c r="A56" s="54" t="s">
        <v>19</v>
      </c>
      <c r="B56" s="53">
        <v>404089</v>
      </c>
      <c r="C56" s="53">
        <v>62418</v>
      </c>
      <c r="D56" s="53">
        <v>43021</v>
      </c>
      <c r="E56" s="53">
        <v>10602</v>
      </c>
      <c r="F56" s="53">
        <v>112464</v>
      </c>
      <c r="G56" s="53">
        <v>23678</v>
      </c>
      <c r="H56" s="53">
        <v>23702</v>
      </c>
    </row>
    <row r="57" spans="1:8">
      <c r="A57" s="54" t="s">
        <v>20</v>
      </c>
      <c r="B57" s="53">
        <v>451616</v>
      </c>
      <c r="C57" s="53">
        <v>91173</v>
      </c>
      <c r="D57" s="53">
        <v>42572</v>
      </c>
      <c r="E57" s="53">
        <v>11179</v>
      </c>
      <c r="F57" s="53">
        <v>119331</v>
      </c>
      <c r="G57" s="53">
        <v>20579</v>
      </c>
      <c r="H57" s="53">
        <v>28773</v>
      </c>
    </row>
    <row r="58" spans="1:8">
      <c r="A58" s="54" t="s">
        <v>21</v>
      </c>
      <c r="B58" s="53">
        <v>586629</v>
      </c>
      <c r="C58" s="53">
        <v>103351</v>
      </c>
      <c r="D58" s="53">
        <v>60961</v>
      </c>
      <c r="E58" s="53">
        <v>13487</v>
      </c>
      <c r="F58" s="53">
        <v>222277</v>
      </c>
      <c r="G58" s="53">
        <v>25882</v>
      </c>
      <c r="H58" s="53">
        <v>20783</v>
      </c>
    </row>
    <row r="59" spans="1:8">
      <c r="A59" s="54" t="s">
        <v>22</v>
      </c>
      <c r="B59" s="53">
        <v>587468</v>
      </c>
      <c r="C59" s="53">
        <v>96452</v>
      </c>
      <c r="D59" s="53">
        <v>51745</v>
      </c>
      <c r="E59" s="53">
        <v>12465</v>
      </c>
      <c r="F59" s="53">
        <v>240994</v>
      </c>
      <c r="G59" s="53">
        <v>33385</v>
      </c>
      <c r="H59" s="53">
        <v>30818</v>
      </c>
    </row>
    <row r="60" spans="1:8">
      <c r="A60" s="54" t="s">
        <v>23</v>
      </c>
      <c r="B60" s="53">
        <v>473732</v>
      </c>
      <c r="C60" s="53">
        <v>80138</v>
      </c>
      <c r="D60" s="53">
        <v>41472</v>
      </c>
      <c r="E60" s="53">
        <v>10069</v>
      </c>
      <c r="F60" s="53">
        <v>163991</v>
      </c>
      <c r="G60" s="53">
        <v>28338</v>
      </c>
      <c r="H60" s="53">
        <v>27041</v>
      </c>
    </row>
    <row r="61" spans="1:8">
      <c r="A61" s="54" t="s">
        <v>24</v>
      </c>
      <c r="B61" s="53">
        <v>634696</v>
      </c>
      <c r="C61" s="53">
        <v>92125</v>
      </c>
      <c r="D61" s="53">
        <v>46355</v>
      </c>
      <c r="E61" s="53">
        <v>9517</v>
      </c>
      <c r="F61" s="53">
        <v>307141</v>
      </c>
      <c r="G61" s="53">
        <v>22079</v>
      </c>
      <c r="H61" s="53">
        <v>33552</v>
      </c>
    </row>
    <row r="62" spans="1:8">
      <c r="A62" s="54" t="s">
        <v>81</v>
      </c>
      <c r="B62" s="53">
        <v>583863</v>
      </c>
      <c r="C62" s="53">
        <v>102412</v>
      </c>
      <c r="D62" s="53">
        <v>59676</v>
      </c>
      <c r="E62" s="53">
        <v>7639</v>
      </c>
      <c r="F62" s="53">
        <v>211268</v>
      </c>
      <c r="G62" s="53">
        <v>26572</v>
      </c>
      <c r="H62" s="53">
        <v>26689</v>
      </c>
    </row>
    <row r="63" spans="1:8">
      <c r="A63" s="54" t="s">
        <v>25</v>
      </c>
      <c r="B63" s="53">
        <v>478833</v>
      </c>
      <c r="C63" s="53">
        <v>85208</v>
      </c>
      <c r="D63" s="53">
        <v>46491</v>
      </c>
      <c r="E63" s="53">
        <v>10989</v>
      </c>
      <c r="F63" s="53">
        <v>143379</v>
      </c>
      <c r="G63" s="53">
        <v>19933</v>
      </c>
      <c r="H63" s="53">
        <v>33109</v>
      </c>
    </row>
    <row r="64" spans="1:8">
      <c r="A64" s="54" t="s">
        <v>26</v>
      </c>
      <c r="B64" s="53">
        <v>354623</v>
      </c>
      <c r="C64" s="53">
        <v>56168</v>
      </c>
      <c r="D64" s="53">
        <v>41856</v>
      </c>
      <c r="E64" s="53">
        <v>6734</v>
      </c>
      <c r="F64" s="53">
        <v>95703</v>
      </c>
      <c r="G64" s="53">
        <v>18753</v>
      </c>
      <c r="H64" s="53">
        <v>20769</v>
      </c>
    </row>
    <row r="65" spans="1:8">
      <c r="A65" s="54" t="s">
        <v>27</v>
      </c>
      <c r="B65" s="53">
        <v>593409</v>
      </c>
      <c r="C65" s="53">
        <v>111057</v>
      </c>
      <c r="D65" s="53">
        <v>56561</v>
      </c>
      <c r="E65" s="53">
        <v>11043</v>
      </c>
      <c r="F65" s="53">
        <v>195429</v>
      </c>
      <c r="G65" s="53">
        <v>32167</v>
      </c>
      <c r="H65" s="53">
        <v>28832</v>
      </c>
    </row>
    <row r="66" spans="1:8">
      <c r="A66" s="54" t="s">
        <v>28</v>
      </c>
      <c r="B66" s="53">
        <v>682519</v>
      </c>
      <c r="C66" s="53">
        <v>90751</v>
      </c>
      <c r="D66" s="53">
        <v>81377</v>
      </c>
      <c r="E66" s="53">
        <v>9702</v>
      </c>
      <c r="F66" s="53">
        <v>260210</v>
      </c>
      <c r="G66" s="53">
        <v>19946</v>
      </c>
      <c r="H66" s="53">
        <v>33398</v>
      </c>
    </row>
    <row r="67" spans="1:8">
      <c r="A67" s="54" t="s">
        <v>29</v>
      </c>
      <c r="B67" s="53">
        <v>390632</v>
      </c>
      <c r="C67" s="53">
        <v>64250</v>
      </c>
      <c r="D67" s="53">
        <v>40492</v>
      </c>
      <c r="E67" s="53">
        <v>7480</v>
      </c>
      <c r="F67" s="53">
        <v>119126</v>
      </c>
      <c r="G67" s="53">
        <v>19768</v>
      </c>
      <c r="H67" s="53">
        <v>20797</v>
      </c>
    </row>
    <row r="68" spans="1:8" ht="14.25" customHeight="1">
      <c r="A68" s="54" t="s">
        <v>30</v>
      </c>
      <c r="B68" s="53">
        <v>327480</v>
      </c>
      <c r="C68" s="53">
        <v>57690</v>
      </c>
      <c r="D68" s="53">
        <v>35375</v>
      </c>
      <c r="E68" s="53">
        <v>7486</v>
      </c>
      <c r="F68" s="53">
        <v>80632</v>
      </c>
      <c r="G68" s="53">
        <v>21990</v>
      </c>
      <c r="H68" s="53">
        <v>16731</v>
      </c>
    </row>
    <row r="69" spans="1:8">
      <c r="A69" s="55" t="s">
        <v>31</v>
      </c>
      <c r="B69" s="53">
        <v>662114</v>
      </c>
      <c r="C69" s="53">
        <v>117269</v>
      </c>
      <c r="D69" s="53">
        <v>44307</v>
      </c>
      <c r="E69" s="53">
        <v>12833</v>
      </c>
      <c r="F69" s="53">
        <v>239491</v>
      </c>
      <c r="G69" s="53">
        <v>29363</v>
      </c>
      <c r="H69" s="53">
        <v>43911</v>
      </c>
    </row>
    <row r="70" spans="1:8">
      <c r="A70" s="55" t="s">
        <v>82</v>
      </c>
      <c r="B70" s="53">
        <v>578855</v>
      </c>
      <c r="C70" s="53">
        <v>82988</v>
      </c>
      <c r="D70" s="53">
        <v>48437</v>
      </c>
      <c r="E70" s="53">
        <v>11855</v>
      </c>
      <c r="F70" s="53">
        <v>184526</v>
      </c>
      <c r="G70" s="53">
        <v>30902</v>
      </c>
      <c r="H70" s="53">
        <v>47821</v>
      </c>
    </row>
    <row r="71" spans="1:8" ht="22.5">
      <c r="A71" s="58" t="s">
        <v>83</v>
      </c>
      <c r="B71" s="59">
        <v>349784</v>
      </c>
      <c r="C71" s="59">
        <v>59868</v>
      </c>
      <c r="D71" s="59">
        <v>44538</v>
      </c>
      <c r="E71" s="59">
        <v>8092</v>
      </c>
      <c r="F71" s="59">
        <v>90922</v>
      </c>
      <c r="G71" s="59">
        <v>18160</v>
      </c>
      <c r="H71" s="59">
        <v>21658</v>
      </c>
    </row>
    <row r="72" spans="1:8">
      <c r="A72" s="56"/>
      <c r="B72" s="97"/>
      <c r="C72" s="97"/>
      <c r="D72" s="97"/>
      <c r="E72" s="97"/>
      <c r="F72" s="91" t="s">
        <v>34</v>
      </c>
      <c r="G72" s="56"/>
      <c r="H72" s="56"/>
    </row>
    <row r="73" spans="1:8" ht="24" customHeight="1">
      <c r="A73" s="115"/>
      <c r="B73" s="151" t="s">
        <v>87</v>
      </c>
      <c r="C73" s="152"/>
      <c r="D73" s="152"/>
      <c r="E73" s="152"/>
      <c r="F73" s="152"/>
      <c r="G73" s="56"/>
      <c r="H73" s="56"/>
    </row>
    <row r="74" spans="1:8" ht="67.5">
      <c r="A74" s="98"/>
      <c r="B74" s="99" t="s">
        <v>138</v>
      </c>
      <c r="C74" s="99" t="s">
        <v>139</v>
      </c>
      <c r="D74" s="99" t="s">
        <v>140</v>
      </c>
      <c r="E74" s="100" t="s">
        <v>141</v>
      </c>
      <c r="F74" s="51" t="s">
        <v>142</v>
      </c>
      <c r="G74" s="56"/>
      <c r="H74" s="56"/>
    </row>
    <row r="75" spans="1:8">
      <c r="A75" s="157" t="s">
        <v>66</v>
      </c>
      <c r="B75" s="157"/>
      <c r="C75" s="157"/>
      <c r="D75" s="157"/>
      <c r="E75" s="157"/>
      <c r="F75" s="158"/>
      <c r="G75" s="56"/>
      <c r="H75" s="56"/>
    </row>
    <row r="76" spans="1:8" ht="22.5">
      <c r="A76" s="52" t="s">
        <v>18</v>
      </c>
      <c r="B76" s="53">
        <v>46109</v>
      </c>
      <c r="C76" s="53">
        <v>36265</v>
      </c>
      <c r="D76" s="53">
        <v>32315</v>
      </c>
      <c r="E76" s="53">
        <v>7418</v>
      </c>
      <c r="F76" s="53">
        <v>21526</v>
      </c>
      <c r="G76" s="56"/>
      <c r="H76" s="56"/>
    </row>
    <row r="77" spans="1:8">
      <c r="A77" s="54" t="s">
        <v>80</v>
      </c>
      <c r="B77" s="53">
        <v>40362</v>
      </c>
      <c r="C77" s="53">
        <v>27208</v>
      </c>
      <c r="D77" s="53">
        <v>35329</v>
      </c>
      <c r="E77" s="53">
        <v>6868</v>
      </c>
      <c r="F77" s="53">
        <v>24149</v>
      </c>
      <c r="G77" s="56"/>
      <c r="H77" s="56"/>
    </row>
    <row r="78" spans="1:8">
      <c r="A78" s="54" t="s">
        <v>19</v>
      </c>
      <c r="B78" s="53">
        <v>36696</v>
      </c>
      <c r="C78" s="53">
        <v>20052</v>
      </c>
      <c r="D78" s="53">
        <v>29632</v>
      </c>
      <c r="E78" s="53">
        <v>6621</v>
      </c>
      <c r="F78" s="53">
        <v>22431</v>
      </c>
      <c r="G78" s="56"/>
      <c r="H78" s="56"/>
    </row>
    <row r="79" spans="1:8">
      <c r="A79" s="54" t="s">
        <v>20</v>
      </c>
      <c r="B79" s="53">
        <v>53577</v>
      </c>
      <c r="C79" s="53">
        <v>37636</v>
      </c>
      <c r="D79" s="53">
        <v>38174</v>
      </c>
      <c r="E79" s="53">
        <v>8827</v>
      </c>
      <c r="F79" s="53">
        <v>23338</v>
      </c>
      <c r="G79" s="56"/>
      <c r="H79" s="56"/>
    </row>
    <row r="80" spans="1:8">
      <c r="A80" s="54" t="s">
        <v>21</v>
      </c>
      <c r="B80" s="53">
        <v>37610</v>
      </c>
      <c r="C80" s="53">
        <v>35815</v>
      </c>
      <c r="D80" s="53">
        <v>31314</v>
      </c>
      <c r="E80" s="53">
        <v>9020</v>
      </c>
      <c r="F80" s="53">
        <v>21349</v>
      </c>
      <c r="G80" s="56"/>
      <c r="H80" s="56"/>
    </row>
    <row r="81" spans="1:8">
      <c r="A81" s="54" t="s">
        <v>22</v>
      </c>
      <c r="B81" s="53">
        <v>44943</v>
      </c>
      <c r="C81" s="53">
        <v>36989</v>
      </c>
      <c r="D81" s="53">
        <v>29392</v>
      </c>
      <c r="E81" s="53">
        <v>5537</v>
      </c>
      <c r="F81" s="53">
        <v>14022</v>
      </c>
      <c r="G81" s="56"/>
      <c r="H81" s="56"/>
    </row>
    <row r="82" spans="1:8">
      <c r="A82" s="54" t="s">
        <v>23</v>
      </c>
      <c r="B82" s="53">
        <v>45087</v>
      </c>
      <c r="C82" s="53">
        <v>30416</v>
      </c>
      <c r="D82" s="53">
        <v>20761</v>
      </c>
      <c r="E82" s="53">
        <v>4706</v>
      </c>
      <c r="F82" s="53">
        <v>12604</v>
      </c>
      <c r="G82" s="56"/>
      <c r="H82" s="56"/>
    </row>
    <row r="83" spans="1:8">
      <c r="A83" s="54" t="s">
        <v>24</v>
      </c>
      <c r="B83" s="53">
        <v>43349</v>
      </c>
      <c r="C83" s="53">
        <v>32604</v>
      </c>
      <c r="D83" s="53">
        <v>27534</v>
      </c>
      <c r="E83" s="53">
        <v>4649</v>
      </c>
      <c r="F83" s="53">
        <v>16896</v>
      </c>
      <c r="G83" s="56"/>
      <c r="H83" s="56"/>
    </row>
    <row r="84" spans="1:8">
      <c r="A84" s="54" t="s">
        <v>81</v>
      </c>
      <c r="B84" s="53">
        <v>43593</v>
      </c>
      <c r="C84" s="53">
        <v>42966</v>
      </c>
      <c r="D84" s="53">
        <v>40994</v>
      </c>
      <c r="E84" s="53">
        <v>10159</v>
      </c>
      <c r="F84" s="53">
        <v>20706</v>
      </c>
      <c r="G84" s="56"/>
      <c r="H84" s="56"/>
    </row>
    <row r="85" spans="1:8">
      <c r="A85" s="54" t="s">
        <v>25</v>
      </c>
      <c r="B85" s="53">
        <v>40871</v>
      </c>
      <c r="C85" s="53">
        <v>32905</v>
      </c>
      <c r="D85" s="53">
        <v>32038</v>
      </c>
      <c r="E85" s="53">
        <v>8036</v>
      </c>
      <c r="F85" s="53">
        <v>29962</v>
      </c>
      <c r="G85" s="56"/>
      <c r="H85" s="56"/>
    </row>
    <row r="86" spans="1:8">
      <c r="A86" s="54" t="s">
        <v>26</v>
      </c>
      <c r="B86" s="53">
        <v>32706</v>
      </c>
      <c r="C86" s="53">
        <v>23631</v>
      </c>
      <c r="D86" s="53">
        <v>27460</v>
      </c>
      <c r="E86" s="53">
        <v>7456</v>
      </c>
      <c r="F86" s="53">
        <v>21169</v>
      </c>
      <c r="G86" s="56"/>
      <c r="H86" s="56"/>
    </row>
    <row r="87" spans="1:8">
      <c r="A87" s="54" t="s">
        <v>27</v>
      </c>
      <c r="B87" s="53">
        <v>46056</v>
      </c>
      <c r="C87" s="53">
        <v>48410</v>
      </c>
      <c r="D87" s="53">
        <v>30972</v>
      </c>
      <c r="E87" s="53">
        <v>10810</v>
      </c>
      <c r="F87" s="53">
        <v>22277</v>
      </c>
      <c r="G87" s="56"/>
      <c r="H87" s="56"/>
    </row>
    <row r="88" spans="1:8">
      <c r="A88" s="54" t="s">
        <v>28</v>
      </c>
      <c r="B88" s="53">
        <v>72160</v>
      </c>
      <c r="C88" s="53">
        <v>42988</v>
      </c>
      <c r="D88" s="53">
        <v>44578</v>
      </c>
      <c r="E88" s="53">
        <v>4795</v>
      </c>
      <c r="F88" s="53">
        <v>9452</v>
      </c>
      <c r="G88" s="56"/>
      <c r="H88" s="56"/>
    </row>
    <row r="89" spans="1:8">
      <c r="A89" s="54" t="s">
        <v>29</v>
      </c>
      <c r="B89" s="53">
        <v>46851</v>
      </c>
      <c r="C89" s="53">
        <v>28399</v>
      </c>
      <c r="D89" s="53">
        <v>37651</v>
      </c>
      <c r="E89" s="53">
        <v>6088</v>
      </c>
      <c r="F89" s="53">
        <v>25167</v>
      </c>
      <c r="G89" s="56"/>
      <c r="H89" s="56"/>
    </row>
    <row r="90" spans="1:8" ht="10.5" customHeight="1">
      <c r="A90" s="54" t="s">
        <v>30</v>
      </c>
      <c r="B90" s="53">
        <v>34752</v>
      </c>
      <c r="C90" s="53">
        <v>18560</v>
      </c>
      <c r="D90" s="53">
        <v>30624</v>
      </c>
      <c r="E90" s="53">
        <v>7164</v>
      </c>
      <c r="F90" s="53">
        <v>22384</v>
      </c>
      <c r="G90" s="56"/>
      <c r="H90" s="56"/>
    </row>
    <row r="91" spans="1:8">
      <c r="A91" s="54" t="s">
        <v>31</v>
      </c>
      <c r="B91" s="53">
        <v>50062</v>
      </c>
      <c r="C91" s="53">
        <v>50318</v>
      </c>
      <c r="D91" s="53">
        <v>42788</v>
      </c>
      <c r="E91" s="53">
        <v>10042</v>
      </c>
      <c r="F91" s="53">
        <v>15774</v>
      </c>
      <c r="G91" s="56"/>
      <c r="H91" s="56"/>
    </row>
    <row r="92" spans="1:8">
      <c r="A92" s="54" t="s">
        <v>82</v>
      </c>
      <c r="B92" s="53">
        <v>51493</v>
      </c>
      <c r="C92" s="53">
        <v>38444</v>
      </c>
      <c r="D92" s="53">
        <v>42488</v>
      </c>
      <c r="E92" s="53">
        <v>10254</v>
      </c>
      <c r="F92" s="53">
        <v>29503</v>
      </c>
      <c r="G92" s="56"/>
      <c r="H92" s="56"/>
    </row>
    <row r="93" spans="1:8" ht="22.5">
      <c r="A93" s="54" t="s">
        <v>83</v>
      </c>
      <c r="B93" s="53">
        <v>38881</v>
      </c>
      <c r="C93" s="53">
        <v>23884</v>
      </c>
      <c r="D93" s="53">
        <v>27208</v>
      </c>
      <c r="E93" s="53">
        <v>6180</v>
      </c>
      <c r="F93" s="53">
        <v>23356</v>
      </c>
      <c r="G93" s="56"/>
      <c r="H93" s="56"/>
    </row>
    <row r="94" spans="1:8">
      <c r="A94" s="55" t="s">
        <v>170</v>
      </c>
      <c r="B94" s="53">
        <v>53415</v>
      </c>
      <c r="C94" s="53">
        <v>40736</v>
      </c>
      <c r="D94" s="53">
        <v>29486</v>
      </c>
      <c r="E94" s="53">
        <v>7523</v>
      </c>
      <c r="F94" s="53">
        <v>20498</v>
      </c>
      <c r="G94" s="56"/>
      <c r="H94" s="56"/>
    </row>
    <row r="95" spans="1:8">
      <c r="A95" s="55" t="s">
        <v>32</v>
      </c>
      <c r="B95" s="53">
        <v>57092</v>
      </c>
      <c r="C95" s="53">
        <v>44766</v>
      </c>
      <c r="D95" s="53">
        <v>34594</v>
      </c>
      <c r="E95" s="53">
        <v>7996</v>
      </c>
      <c r="F95" s="53">
        <v>30649</v>
      </c>
      <c r="G95" s="56"/>
      <c r="H95" s="56"/>
    </row>
    <row r="96" spans="1:8">
      <c r="A96" s="55" t="s">
        <v>33</v>
      </c>
      <c r="B96" s="53">
        <v>38744</v>
      </c>
      <c r="C96" s="53">
        <v>42585</v>
      </c>
      <c r="D96" s="53">
        <v>22867</v>
      </c>
      <c r="E96" s="53">
        <v>4952</v>
      </c>
      <c r="F96" s="53">
        <v>8550</v>
      </c>
      <c r="G96" s="56"/>
      <c r="H96" s="56"/>
    </row>
    <row r="97" spans="1:8">
      <c r="A97" s="159"/>
      <c r="B97" s="159"/>
      <c r="C97" s="159"/>
      <c r="D97" s="159"/>
      <c r="E97" s="159"/>
      <c r="F97" s="159"/>
      <c r="G97" s="56"/>
      <c r="H97" s="56"/>
    </row>
    <row r="98" spans="1:8" ht="12.75" customHeight="1">
      <c r="A98" s="159" t="s">
        <v>84</v>
      </c>
      <c r="B98" s="159"/>
      <c r="C98" s="159"/>
      <c r="D98" s="159"/>
      <c r="E98" s="159"/>
      <c r="F98" s="159"/>
      <c r="G98" s="96"/>
      <c r="H98" s="96"/>
    </row>
    <row r="99" spans="1:8" ht="22.5">
      <c r="A99" s="52" t="s">
        <v>18</v>
      </c>
      <c r="B99" s="53">
        <v>47502</v>
      </c>
      <c r="C99" s="53">
        <v>37411</v>
      </c>
      <c r="D99" s="53">
        <v>31203</v>
      </c>
      <c r="E99" s="53">
        <v>6851</v>
      </c>
      <c r="F99" s="53">
        <v>22505</v>
      </c>
    </row>
    <row r="100" spans="1:8">
      <c r="A100" s="54" t="s">
        <v>80</v>
      </c>
      <c r="B100" s="53">
        <v>44170</v>
      </c>
      <c r="C100" s="53">
        <v>28502</v>
      </c>
      <c r="D100" s="53">
        <v>38236</v>
      </c>
      <c r="E100" s="53">
        <v>7410</v>
      </c>
      <c r="F100" s="53">
        <v>27593</v>
      </c>
    </row>
    <row r="101" spans="1:8">
      <c r="A101" s="54" t="s">
        <v>19</v>
      </c>
      <c r="B101" s="53">
        <v>35288</v>
      </c>
      <c r="C101" s="53">
        <v>20883</v>
      </c>
      <c r="D101" s="53">
        <v>25130</v>
      </c>
      <c r="E101" s="53">
        <v>5086</v>
      </c>
      <c r="F101" s="53">
        <v>20923</v>
      </c>
    </row>
    <row r="102" spans="1:8">
      <c r="A102" s="54" t="s">
        <v>20</v>
      </c>
      <c r="B102" s="53">
        <v>57138</v>
      </c>
      <c r="C102" s="53">
        <v>38185</v>
      </c>
      <c r="D102" s="53">
        <v>40009</v>
      </c>
      <c r="E102" s="53">
        <v>8978</v>
      </c>
      <c r="F102" s="53">
        <v>24366</v>
      </c>
    </row>
    <row r="103" spans="1:8">
      <c r="A103" s="54" t="s">
        <v>21</v>
      </c>
      <c r="B103" s="53">
        <v>28405</v>
      </c>
      <c r="C103" s="53">
        <v>37715</v>
      </c>
      <c r="D103" s="53">
        <v>25153</v>
      </c>
      <c r="E103" s="53">
        <v>9067</v>
      </c>
      <c r="F103" s="53">
        <v>19524</v>
      </c>
    </row>
    <row r="104" spans="1:8">
      <c r="A104" s="54" t="s">
        <v>22</v>
      </c>
      <c r="B104" s="53">
        <v>48778</v>
      </c>
      <c r="C104" s="53">
        <v>39738</v>
      </c>
      <c r="D104" s="53">
        <v>29577</v>
      </c>
      <c r="E104" s="53">
        <v>4831</v>
      </c>
      <c r="F104" s="53">
        <v>14849</v>
      </c>
    </row>
    <row r="105" spans="1:8">
      <c r="A105" s="54" t="s">
        <v>23</v>
      </c>
      <c r="B105" s="53">
        <v>44275</v>
      </c>
      <c r="C105" s="53">
        <v>30765</v>
      </c>
      <c r="D105" s="53">
        <v>17466</v>
      </c>
      <c r="E105" s="53">
        <v>3833</v>
      </c>
      <c r="F105" s="53">
        <v>11966</v>
      </c>
    </row>
    <row r="106" spans="1:8">
      <c r="A106" s="54" t="s">
        <v>24</v>
      </c>
      <c r="B106" s="53">
        <v>44195</v>
      </c>
      <c r="C106" s="53">
        <v>32963</v>
      </c>
      <c r="D106" s="53">
        <v>29813</v>
      </c>
      <c r="E106" s="53">
        <v>2855</v>
      </c>
      <c r="F106" s="53">
        <v>16366</v>
      </c>
    </row>
    <row r="107" spans="1:8">
      <c r="A107" s="54" t="s">
        <v>81</v>
      </c>
      <c r="B107" s="53">
        <v>50254</v>
      </c>
      <c r="C107" s="53">
        <v>50451</v>
      </c>
      <c r="D107" s="53">
        <v>38534</v>
      </c>
      <c r="E107" s="53">
        <v>8676</v>
      </c>
      <c r="F107" s="53">
        <v>21240</v>
      </c>
    </row>
    <row r="108" spans="1:8">
      <c r="A108" s="54" t="s">
        <v>25</v>
      </c>
      <c r="B108" s="53">
        <v>41159</v>
      </c>
      <c r="C108" s="53">
        <v>33991</v>
      </c>
      <c r="D108" s="53">
        <v>31706</v>
      </c>
      <c r="E108" s="53">
        <v>7443</v>
      </c>
      <c r="F108" s="53">
        <v>30121</v>
      </c>
    </row>
    <row r="109" spans="1:8">
      <c r="A109" s="54" t="s">
        <v>26</v>
      </c>
      <c r="B109" s="53">
        <v>33406</v>
      </c>
      <c r="C109" s="53">
        <v>26457</v>
      </c>
      <c r="D109" s="53">
        <v>24679</v>
      </c>
      <c r="E109" s="53">
        <v>6867</v>
      </c>
      <c r="F109" s="53">
        <v>19893</v>
      </c>
    </row>
    <row r="110" spans="1:8">
      <c r="A110" s="54" t="s">
        <v>27</v>
      </c>
      <c r="B110" s="53">
        <v>45566</v>
      </c>
      <c r="C110" s="53">
        <v>49561</v>
      </c>
      <c r="D110" s="53">
        <v>31335</v>
      </c>
      <c r="E110" s="53">
        <v>9455</v>
      </c>
      <c r="F110" s="53">
        <v>22799</v>
      </c>
    </row>
    <row r="111" spans="1:8">
      <c r="A111" s="54" t="s">
        <v>28</v>
      </c>
      <c r="B111" s="53">
        <v>69878</v>
      </c>
      <c r="C111" s="53">
        <v>36430</v>
      </c>
      <c r="D111" s="53">
        <v>44072</v>
      </c>
      <c r="E111" s="53">
        <v>3901</v>
      </c>
      <c r="F111" s="53">
        <v>8342</v>
      </c>
    </row>
    <row r="112" spans="1:8">
      <c r="A112" s="54" t="s">
        <v>29</v>
      </c>
      <c r="B112" s="53">
        <v>51100</v>
      </c>
      <c r="C112" s="53">
        <v>32145</v>
      </c>
      <c r="D112" s="53">
        <v>37446</v>
      </c>
      <c r="E112" s="53">
        <v>5728</v>
      </c>
      <c r="F112" s="53">
        <v>26507</v>
      </c>
    </row>
    <row r="113" spans="1:8" ht="16.5" customHeight="1">
      <c r="A113" s="54" t="s">
        <v>30</v>
      </c>
      <c r="B113" s="53">
        <v>38238</v>
      </c>
      <c r="C113" s="53">
        <v>22386</v>
      </c>
      <c r="D113" s="53">
        <v>28982</v>
      </c>
      <c r="E113" s="53">
        <v>6249</v>
      </c>
      <c r="F113" s="53">
        <v>22922</v>
      </c>
    </row>
    <row r="114" spans="1:8">
      <c r="A114" s="54" t="s">
        <v>31</v>
      </c>
      <c r="B114" s="53">
        <v>42379</v>
      </c>
      <c r="C114" s="53">
        <v>47892</v>
      </c>
      <c r="D114" s="53">
        <v>37434</v>
      </c>
      <c r="E114" s="53">
        <v>8056</v>
      </c>
      <c r="F114" s="53">
        <v>17945</v>
      </c>
    </row>
    <row r="115" spans="1:8">
      <c r="A115" s="54" t="s">
        <v>82</v>
      </c>
      <c r="B115" s="53">
        <v>52576</v>
      </c>
      <c r="C115" s="53">
        <v>38658</v>
      </c>
      <c r="D115" s="53">
        <v>41201</v>
      </c>
      <c r="E115" s="53">
        <v>10441</v>
      </c>
      <c r="F115" s="53">
        <v>29278</v>
      </c>
    </row>
    <row r="116" spans="1:8" ht="22.5">
      <c r="A116" s="54" t="s">
        <v>83</v>
      </c>
      <c r="B116" s="53">
        <v>40128</v>
      </c>
      <c r="C116" s="53">
        <v>25724</v>
      </c>
      <c r="D116" s="53">
        <v>28117</v>
      </c>
      <c r="E116" s="53">
        <v>5848</v>
      </c>
      <c r="F116" s="53">
        <v>24782</v>
      </c>
    </row>
    <row r="117" spans="1:8">
      <c r="A117" s="55" t="s">
        <v>170</v>
      </c>
      <c r="B117" s="53">
        <v>53415</v>
      </c>
      <c r="C117" s="53">
        <v>40736</v>
      </c>
      <c r="D117" s="53">
        <v>29486</v>
      </c>
      <c r="E117" s="53">
        <v>7523</v>
      </c>
      <c r="F117" s="53">
        <v>20498</v>
      </c>
    </row>
    <row r="118" spans="1:8">
      <c r="A118" s="55" t="s">
        <v>32</v>
      </c>
      <c r="B118" s="53">
        <v>57092</v>
      </c>
      <c r="C118" s="53">
        <v>44766</v>
      </c>
      <c r="D118" s="53">
        <v>34594</v>
      </c>
      <c r="E118" s="53">
        <v>7996</v>
      </c>
      <c r="F118" s="53">
        <v>30649</v>
      </c>
    </row>
    <row r="119" spans="1:8">
      <c r="A119" s="55" t="s">
        <v>33</v>
      </c>
      <c r="B119" s="53">
        <v>38744</v>
      </c>
      <c r="C119" s="53">
        <v>42585</v>
      </c>
      <c r="D119" s="53">
        <v>22867</v>
      </c>
      <c r="E119" s="53">
        <v>4952</v>
      </c>
      <c r="F119" s="53">
        <v>8550</v>
      </c>
    </row>
    <row r="120" spans="1:8">
      <c r="A120" s="136"/>
      <c r="B120" s="136"/>
      <c r="C120" s="136"/>
      <c r="D120" s="136"/>
      <c r="E120" s="136"/>
      <c r="F120" s="136"/>
      <c r="G120" s="56"/>
      <c r="H120" s="56"/>
    </row>
    <row r="121" spans="1:8">
      <c r="A121" s="137" t="s">
        <v>36</v>
      </c>
      <c r="B121" s="137"/>
      <c r="C121" s="137"/>
      <c r="D121" s="137"/>
      <c r="E121" s="137"/>
      <c r="F121" s="137"/>
      <c r="G121" s="56"/>
      <c r="H121" s="56"/>
    </row>
    <row r="122" spans="1:8" ht="22.5">
      <c r="A122" s="52" t="s">
        <v>18</v>
      </c>
      <c r="B122" s="53">
        <v>42917</v>
      </c>
      <c r="C122" s="53">
        <v>33638</v>
      </c>
      <c r="D122" s="53">
        <v>34862</v>
      </c>
      <c r="E122" s="53">
        <v>8720</v>
      </c>
      <c r="F122" s="53">
        <v>19283</v>
      </c>
      <c r="G122" s="56"/>
      <c r="H122" s="56"/>
    </row>
    <row r="123" spans="1:8">
      <c r="A123" s="54" t="s">
        <v>80</v>
      </c>
      <c r="B123" s="53">
        <v>33397</v>
      </c>
      <c r="C123" s="53">
        <v>24842</v>
      </c>
      <c r="D123" s="53">
        <v>30011</v>
      </c>
      <c r="E123" s="53">
        <v>5876</v>
      </c>
      <c r="F123" s="53">
        <v>17847</v>
      </c>
      <c r="G123" s="56"/>
      <c r="H123" s="56"/>
    </row>
    <row r="124" spans="1:8">
      <c r="A124" s="54" t="s">
        <v>19</v>
      </c>
      <c r="B124" s="53">
        <v>38910</v>
      </c>
      <c r="C124" s="53">
        <v>18746</v>
      </c>
      <c r="D124" s="53">
        <v>36712</v>
      </c>
      <c r="E124" s="53">
        <v>9033</v>
      </c>
      <c r="F124" s="53">
        <v>24803</v>
      </c>
      <c r="G124" s="56"/>
      <c r="H124" s="56"/>
    </row>
    <row r="125" spans="1:8">
      <c r="A125" s="54" t="s">
        <v>20</v>
      </c>
      <c r="B125" s="53">
        <v>41809</v>
      </c>
      <c r="C125" s="53">
        <v>35823</v>
      </c>
      <c r="D125" s="53">
        <v>32110</v>
      </c>
      <c r="E125" s="53">
        <v>8327</v>
      </c>
      <c r="F125" s="53">
        <v>19940</v>
      </c>
      <c r="G125" s="56"/>
      <c r="H125" s="56"/>
    </row>
    <row r="126" spans="1:8">
      <c r="A126" s="54" t="s">
        <v>21</v>
      </c>
      <c r="B126" s="53">
        <v>40497</v>
      </c>
      <c r="C126" s="53">
        <v>35219</v>
      </c>
      <c r="D126" s="53">
        <v>33246</v>
      </c>
      <c r="E126" s="53">
        <v>9005</v>
      </c>
      <c r="F126" s="53">
        <v>21921</v>
      </c>
      <c r="G126" s="56"/>
      <c r="H126" s="56"/>
    </row>
    <row r="127" spans="1:8">
      <c r="A127" s="54" t="s">
        <v>22</v>
      </c>
      <c r="B127" s="53">
        <v>39781</v>
      </c>
      <c r="C127" s="53">
        <v>33290</v>
      </c>
      <c r="D127" s="53">
        <v>29144</v>
      </c>
      <c r="E127" s="53">
        <v>6486</v>
      </c>
      <c r="F127" s="53">
        <v>12908</v>
      </c>
      <c r="G127" s="56"/>
      <c r="H127" s="56"/>
    </row>
    <row r="128" spans="1:8">
      <c r="A128" s="54" t="s">
        <v>23</v>
      </c>
      <c r="B128" s="53">
        <v>46491</v>
      </c>
      <c r="C128" s="53">
        <v>29812</v>
      </c>
      <c r="D128" s="53">
        <v>26457</v>
      </c>
      <c r="E128" s="53">
        <v>6216</v>
      </c>
      <c r="F128" s="53">
        <v>13707</v>
      </c>
      <c r="G128" s="56"/>
      <c r="H128" s="56"/>
    </row>
    <row r="129" spans="1:8">
      <c r="A129" s="54" t="s">
        <v>24</v>
      </c>
      <c r="B129" s="53">
        <v>42544</v>
      </c>
      <c r="C129" s="53">
        <v>32261</v>
      </c>
      <c r="D129" s="53">
        <v>25363</v>
      </c>
      <c r="E129" s="53">
        <v>6358</v>
      </c>
      <c r="F129" s="53">
        <v>17401</v>
      </c>
      <c r="G129" s="56"/>
      <c r="H129" s="56"/>
    </row>
    <row r="130" spans="1:8">
      <c r="A130" s="54" t="s">
        <v>81</v>
      </c>
      <c r="B130" s="53">
        <v>38128</v>
      </c>
      <c r="C130" s="53">
        <v>36823</v>
      </c>
      <c r="D130" s="53">
        <v>43012</v>
      </c>
      <c r="E130" s="53">
        <v>11376</v>
      </c>
      <c r="F130" s="53">
        <v>20268</v>
      </c>
      <c r="G130" s="56"/>
      <c r="H130" s="56"/>
    </row>
    <row r="131" spans="1:8">
      <c r="A131" s="54" t="s">
        <v>25</v>
      </c>
      <c r="B131" s="53">
        <v>38938</v>
      </c>
      <c r="C131" s="53">
        <v>25596</v>
      </c>
      <c r="D131" s="53">
        <v>34269</v>
      </c>
      <c r="E131" s="53">
        <v>12027</v>
      </c>
      <c r="F131" s="53">
        <v>28894</v>
      </c>
      <c r="G131" s="56"/>
      <c r="H131" s="56"/>
    </row>
    <row r="132" spans="1:8">
      <c r="A132" s="54" t="s">
        <v>26</v>
      </c>
      <c r="B132" s="53">
        <v>31321</v>
      </c>
      <c r="C132" s="53">
        <v>18035</v>
      </c>
      <c r="D132" s="53">
        <v>32966</v>
      </c>
      <c r="E132" s="53">
        <v>8624</v>
      </c>
      <c r="F132" s="53">
        <v>23694</v>
      </c>
      <c r="G132" s="56"/>
      <c r="H132" s="56"/>
    </row>
    <row r="133" spans="1:8">
      <c r="A133" s="54" t="s">
        <v>27</v>
      </c>
      <c r="B133" s="53">
        <v>46574</v>
      </c>
      <c r="C133" s="53">
        <v>47191</v>
      </c>
      <c r="D133" s="53">
        <v>30587</v>
      </c>
      <c r="E133" s="53">
        <v>12245</v>
      </c>
      <c r="F133" s="53">
        <v>21723</v>
      </c>
      <c r="G133" s="56"/>
      <c r="H133" s="56"/>
    </row>
    <row r="134" spans="1:8">
      <c r="A134" s="54" t="s">
        <v>28</v>
      </c>
      <c r="B134" s="53">
        <v>74806</v>
      </c>
      <c r="C134" s="53">
        <v>50591</v>
      </c>
      <c r="D134" s="53">
        <v>45165</v>
      </c>
      <c r="E134" s="53">
        <v>5833</v>
      </c>
      <c r="F134" s="53">
        <v>10740</v>
      </c>
      <c r="G134" s="56"/>
      <c r="H134" s="56"/>
    </row>
    <row r="135" spans="1:8">
      <c r="A135" s="54" t="s">
        <v>29</v>
      </c>
      <c r="B135" s="53">
        <v>34528</v>
      </c>
      <c r="C135" s="53">
        <v>17535</v>
      </c>
      <c r="D135" s="53">
        <v>38247</v>
      </c>
      <c r="E135" s="53">
        <v>7130</v>
      </c>
      <c r="F135" s="53">
        <v>21279</v>
      </c>
      <c r="G135" s="56"/>
      <c r="H135" s="56"/>
    </row>
    <row r="136" spans="1:8" ht="14.25" customHeight="1">
      <c r="A136" s="54" t="s">
        <v>30</v>
      </c>
      <c r="B136" s="53">
        <v>30861</v>
      </c>
      <c r="C136" s="53">
        <v>14290</v>
      </c>
      <c r="D136" s="53">
        <v>32456</v>
      </c>
      <c r="E136" s="53">
        <v>8186</v>
      </c>
      <c r="F136" s="53">
        <v>21783</v>
      </c>
      <c r="G136" s="56"/>
      <c r="H136" s="56"/>
    </row>
    <row r="137" spans="1:8">
      <c r="A137" s="55" t="s">
        <v>31</v>
      </c>
      <c r="B137" s="53">
        <v>53057</v>
      </c>
      <c r="C137" s="53">
        <v>51264</v>
      </c>
      <c r="D137" s="53">
        <v>44875</v>
      </c>
      <c r="E137" s="53">
        <v>10817</v>
      </c>
      <c r="F137" s="53">
        <v>14927</v>
      </c>
      <c r="G137" s="56"/>
      <c r="H137" s="56"/>
    </row>
    <row r="138" spans="1:8">
      <c r="A138" s="55" t="s">
        <v>82</v>
      </c>
      <c r="B138" s="53">
        <v>46144</v>
      </c>
      <c r="C138" s="53">
        <v>37388</v>
      </c>
      <c r="D138" s="53">
        <v>48843</v>
      </c>
      <c r="E138" s="53">
        <v>9334</v>
      </c>
      <c r="F138" s="53">
        <v>30617</v>
      </c>
      <c r="G138" s="56"/>
      <c r="H138" s="56"/>
    </row>
    <row r="139" spans="1:8" ht="14.25" customHeight="1">
      <c r="A139" s="58" t="s">
        <v>83</v>
      </c>
      <c r="B139" s="59">
        <v>35705</v>
      </c>
      <c r="C139" s="59">
        <v>19197</v>
      </c>
      <c r="D139" s="59">
        <v>24894</v>
      </c>
      <c r="E139" s="59">
        <v>7026</v>
      </c>
      <c r="F139" s="59">
        <v>19724</v>
      </c>
      <c r="G139" s="56"/>
      <c r="H139" s="56"/>
    </row>
  </sheetData>
  <mergeCells count="17">
    <mergeCell ref="C4:H4"/>
    <mergeCell ref="A29:H29"/>
    <mergeCell ref="A6:H6"/>
    <mergeCell ref="A7:H7"/>
    <mergeCell ref="A1:H1"/>
    <mergeCell ref="F3:H3"/>
    <mergeCell ref="A4:A5"/>
    <mergeCell ref="B4:B5"/>
    <mergeCell ref="A121:F121"/>
    <mergeCell ref="A30:H30"/>
    <mergeCell ref="A53:H53"/>
    <mergeCell ref="B73:F73"/>
    <mergeCell ref="A75:F75"/>
    <mergeCell ref="A98:F98"/>
    <mergeCell ref="A120:F120"/>
    <mergeCell ref="A97:F97"/>
    <mergeCell ref="A52:H52"/>
  </mergeCells>
  <phoneticPr fontId="14" type="noConversion"/>
  <pageMargins left="0.70866141732283472" right="0.70866141732283472" top="0.74803149606299213" bottom="0.74803149606299213" header="0.31496062992125984" footer="0.31496062992125984"/>
  <pageSetup paperSize="9" firstPageNumber="14"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06"/>
  <sheetViews>
    <sheetView workbookViewId="0">
      <selection activeCell="K69" sqref="K69"/>
    </sheetView>
  </sheetViews>
  <sheetFormatPr defaultRowHeight="12.75"/>
  <cols>
    <col min="1" max="1" width="17.5703125" style="15" customWidth="1"/>
    <col min="2" max="2" width="15.7109375" style="15" customWidth="1"/>
    <col min="3" max="3" width="18.5703125" style="15" customWidth="1"/>
    <col min="4" max="4" width="21.85546875" style="15" customWidth="1"/>
    <col min="5" max="5" width="23.85546875" style="15" customWidth="1"/>
    <col min="6" max="6" width="19" style="15" customWidth="1"/>
    <col min="7" max="7" width="15.5703125" style="15" customWidth="1"/>
    <col min="8" max="16384" width="9.140625" style="15"/>
  </cols>
  <sheetData>
    <row r="1" spans="1:10" ht="12.75" customHeight="1">
      <c r="A1" s="161" t="s">
        <v>40</v>
      </c>
      <c r="B1" s="161"/>
      <c r="C1" s="161"/>
      <c r="D1" s="161"/>
      <c r="E1" s="161"/>
      <c r="F1" s="161"/>
      <c r="G1" s="161"/>
      <c r="H1" s="10"/>
      <c r="I1" s="10"/>
      <c r="J1" s="10"/>
    </row>
    <row r="2" spans="1:10" ht="14.25" customHeight="1">
      <c r="A2" s="56"/>
      <c r="B2" s="56"/>
      <c r="C2" s="56"/>
      <c r="D2" s="56"/>
      <c r="E2" s="56"/>
      <c r="F2" s="56"/>
      <c r="G2" s="56"/>
      <c r="H2" s="10"/>
      <c r="I2" s="10"/>
      <c r="J2" s="10"/>
    </row>
    <row r="3" spans="1:10" s="17" customFormat="1" ht="10.5" customHeight="1">
      <c r="A3" s="49"/>
      <c r="B3" s="49"/>
      <c r="C3" s="49"/>
      <c r="D3" s="87"/>
      <c r="E3" s="139" t="s">
        <v>64</v>
      </c>
      <c r="F3" s="139"/>
      <c r="G3" s="139"/>
      <c r="H3" s="13"/>
      <c r="I3" s="13"/>
      <c r="J3" s="23"/>
    </row>
    <row r="4" spans="1:10" s="17" customFormat="1" ht="28.5" customHeight="1">
      <c r="A4" s="165"/>
      <c r="B4" s="160" t="s">
        <v>132</v>
      </c>
      <c r="C4" s="160" t="s">
        <v>87</v>
      </c>
      <c r="D4" s="160"/>
      <c r="E4" s="160"/>
      <c r="F4" s="160"/>
      <c r="G4" s="154"/>
      <c r="H4" s="11"/>
      <c r="I4" s="23"/>
      <c r="J4" s="23"/>
    </row>
    <row r="5" spans="1:10" s="17" customFormat="1" ht="56.25">
      <c r="A5" s="166"/>
      <c r="B5" s="160"/>
      <c r="C5" s="50" t="s">
        <v>133</v>
      </c>
      <c r="D5" s="50" t="s">
        <v>134</v>
      </c>
      <c r="E5" s="50" t="s">
        <v>135</v>
      </c>
      <c r="F5" s="50" t="s">
        <v>136</v>
      </c>
      <c r="G5" s="51" t="s">
        <v>137</v>
      </c>
      <c r="H5" s="11"/>
      <c r="I5" s="23"/>
      <c r="J5" s="23"/>
    </row>
    <row r="6" spans="1:10" s="18" customFormat="1" ht="11.25">
      <c r="A6" s="157" t="s">
        <v>66</v>
      </c>
      <c r="B6" s="157"/>
      <c r="C6" s="157"/>
      <c r="D6" s="157"/>
      <c r="E6" s="157"/>
      <c r="F6" s="157"/>
      <c r="G6" s="157"/>
      <c r="H6" s="24"/>
      <c r="I6" s="11"/>
      <c r="J6" s="11"/>
    </row>
    <row r="7" spans="1:10" ht="22.5">
      <c r="A7" s="52" t="s">
        <v>18</v>
      </c>
      <c r="B7" s="53">
        <v>235638</v>
      </c>
      <c r="C7" s="53">
        <v>84539</v>
      </c>
      <c r="D7" s="53">
        <v>41102</v>
      </c>
      <c r="E7" s="53">
        <v>4495</v>
      </c>
      <c r="F7" s="53">
        <v>11604</v>
      </c>
      <c r="G7" s="53">
        <v>15809</v>
      </c>
      <c r="H7" s="10"/>
      <c r="I7" s="10"/>
      <c r="J7" s="10"/>
    </row>
    <row r="8" spans="1:10">
      <c r="A8" s="54" t="s">
        <v>80</v>
      </c>
      <c r="B8" s="53">
        <v>241975</v>
      </c>
      <c r="C8" s="53">
        <v>80513</v>
      </c>
      <c r="D8" s="53">
        <v>32822</v>
      </c>
      <c r="E8" s="53">
        <v>2708</v>
      </c>
      <c r="F8" s="53">
        <v>45728</v>
      </c>
      <c r="G8" s="53">
        <v>13096</v>
      </c>
      <c r="H8" s="10"/>
      <c r="I8" s="10"/>
      <c r="J8" s="10"/>
    </row>
    <row r="9" spans="1:10">
      <c r="A9" s="54" t="s">
        <v>19</v>
      </c>
      <c r="B9" s="53">
        <v>270409</v>
      </c>
      <c r="C9" s="53">
        <v>61009</v>
      </c>
      <c r="D9" s="53">
        <v>48954</v>
      </c>
      <c r="E9" s="53">
        <v>7815</v>
      </c>
      <c r="F9" s="53">
        <v>38446</v>
      </c>
      <c r="G9" s="53">
        <v>16948</v>
      </c>
      <c r="H9" s="10"/>
      <c r="I9" s="10"/>
      <c r="J9" s="10"/>
    </row>
    <row r="10" spans="1:10">
      <c r="A10" s="54" t="s">
        <v>20</v>
      </c>
      <c r="B10" s="53">
        <v>224181</v>
      </c>
      <c r="C10" s="53">
        <v>81482</v>
      </c>
      <c r="D10" s="53">
        <v>43081</v>
      </c>
      <c r="E10" s="53">
        <v>3666</v>
      </c>
      <c r="F10" s="53">
        <v>621</v>
      </c>
      <c r="G10" s="53">
        <v>10988</v>
      </c>
      <c r="H10" s="10"/>
      <c r="I10" s="10"/>
      <c r="J10" s="10"/>
    </row>
    <row r="11" spans="1:10">
      <c r="A11" s="54" t="s">
        <v>21</v>
      </c>
      <c r="B11" s="53">
        <v>224980</v>
      </c>
      <c r="C11" s="53">
        <v>58748</v>
      </c>
      <c r="D11" s="53">
        <v>33474</v>
      </c>
      <c r="E11" s="53">
        <v>1162</v>
      </c>
      <c r="F11" s="53">
        <v>27975</v>
      </c>
      <c r="G11" s="53">
        <v>16403</v>
      </c>
      <c r="H11" s="10"/>
      <c r="I11" s="10"/>
      <c r="J11" s="10"/>
    </row>
    <row r="12" spans="1:10">
      <c r="A12" s="54" t="s">
        <v>22</v>
      </c>
      <c r="B12" s="53">
        <v>237765</v>
      </c>
      <c r="C12" s="53">
        <v>101551</v>
      </c>
      <c r="D12" s="53">
        <v>44329</v>
      </c>
      <c r="E12" s="53">
        <v>8579</v>
      </c>
      <c r="F12" s="53" t="s">
        <v>210</v>
      </c>
      <c r="G12" s="53">
        <v>12293</v>
      </c>
      <c r="H12" s="36"/>
      <c r="I12" s="10"/>
      <c r="J12" s="10"/>
    </row>
    <row r="13" spans="1:10">
      <c r="A13" s="54" t="s">
        <v>23</v>
      </c>
      <c r="B13" s="53">
        <v>180468</v>
      </c>
      <c r="C13" s="53">
        <v>61767</v>
      </c>
      <c r="D13" s="53">
        <v>34957</v>
      </c>
      <c r="E13" s="53">
        <v>4490</v>
      </c>
      <c r="F13" s="53">
        <v>317</v>
      </c>
      <c r="G13" s="53">
        <v>9529</v>
      </c>
      <c r="H13" s="10"/>
      <c r="I13" s="10"/>
      <c r="J13" s="10"/>
    </row>
    <row r="14" spans="1:10">
      <c r="A14" s="54" t="s">
        <v>24</v>
      </c>
      <c r="B14" s="53">
        <v>223734</v>
      </c>
      <c r="C14" s="53">
        <v>101818</v>
      </c>
      <c r="D14" s="53">
        <v>41763</v>
      </c>
      <c r="E14" s="53">
        <v>3212</v>
      </c>
      <c r="F14" s="53">
        <v>7077</v>
      </c>
      <c r="G14" s="53">
        <v>14582</v>
      </c>
      <c r="H14" s="10"/>
      <c r="I14" s="10"/>
      <c r="J14" s="10"/>
    </row>
    <row r="15" spans="1:10" ht="13.5" customHeight="1">
      <c r="A15" s="54" t="s">
        <v>81</v>
      </c>
      <c r="B15" s="53">
        <v>207529</v>
      </c>
      <c r="C15" s="53">
        <v>66803</v>
      </c>
      <c r="D15" s="53">
        <v>32301</v>
      </c>
      <c r="E15" s="53">
        <v>3351</v>
      </c>
      <c r="F15" s="53">
        <v>29987</v>
      </c>
      <c r="G15" s="53">
        <v>7944</v>
      </c>
      <c r="H15" s="10"/>
      <c r="I15" s="10"/>
      <c r="J15" s="10"/>
    </row>
    <row r="16" spans="1:10" ht="12.75" customHeight="1">
      <c r="A16" s="54" t="s">
        <v>25</v>
      </c>
      <c r="B16" s="53">
        <v>296803</v>
      </c>
      <c r="C16" s="53">
        <v>90561</v>
      </c>
      <c r="D16" s="53">
        <v>53422</v>
      </c>
      <c r="E16" s="53">
        <v>6684</v>
      </c>
      <c r="F16" s="53">
        <v>15005</v>
      </c>
      <c r="G16" s="53">
        <v>20133</v>
      </c>
      <c r="H16" s="10"/>
      <c r="I16" s="10"/>
      <c r="J16" s="10"/>
    </row>
    <row r="17" spans="1:10" ht="12.75" customHeight="1">
      <c r="A17" s="54" t="s">
        <v>26</v>
      </c>
      <c r="B17" s="53">
        <v>217833</v>
      </c>
      <c r="C17" s="53">
        <v>61331</v>
      </c>
      <c r="D17" s="53">
        <v>41004</v>
      </c>
      <c r="E17" s="53">
        <v>4372</v>
      </c>
      <c r="F17" s="53">
        <v>11473</v>
      </c>
      <c r="G17" s="53">
        <v>16893</v>
      </c>
      <c r="H17" s="10"/>
      <c r="I17" s="10"/>
      <c r="J17" s="10"/>
    </row>
    <row r="18" spans="1:10" ht="12.75" customHeight="1">
      <c r="A18" s="54" t="s">
        <v>27</v>
      </c>
      <c r="B18" s="53">
        <v>259847</v>
      </c>
      <c r="C18" s="53">
        <v>103621</v>
      </c>
      <c r="D18" s="53">
        <v>46756</v>
      </c>
      <c r="E18" s="53">
        <v>4433</v>
      </c>
      <c r="F18" s="53">
        <v>6915</v>
      </c>
      <c r="G18" s="53">
        <v>9739</v>
      </c>
      <c r="H18" s="10"/>
      <c r="I18" s="10"/>
      <c r="J18" s="10"/>
    </row>
    <row r="19" spans="1:10" ht="12.75" customHeight="1">
      <c r="A19" s="54" t="s">
        <v>28</v>
      </c>
      <c r="B19" s="53">
        <v>247026</v>
      </c>
      <c r="C19" s="53">
        <v>134939</v>
      </c>
      <c r="D19" s="53">
        <v>43726</v>
      </c>
      <c r="E19" s="53">
        <v>408</v>
      </c>
      <c r="F19" s="53" t="s">
        <v>210</v>
      </c>
      <c r="G19" s="53">
        <v>9060</v>
      </c>
      <c r="H19" s="10"/>
      <c r="I19" s="10"/>
      <c r="J19" s="10"/>
    </row>
    <row r="20" spans="1:10" ht="12.75" customHeight="1">
      <c r="A20" s="54" t="s">
        <v>29</v>
      </c>
      <c r="B20" s="53">
        <v>260406</v>
      </c>
      <c r="C20" s="53">
        <v>78856</v>
      </c>
      <c r="D20" s="53">
        <v>48446</v>
      </c>
      <c r="E20" s="53">
        <v>9684</v>
      </c>
      <c r="F20" s="53">
        <v>15862</v>
      </c>
      <c r="G20" s="53">
        <v>17244</v>
      </c>
      <c r="H20" s="10"/>
      <c r="I20" s="10"/>
      <c r="J20" s="10"/>
    </row>
    <row r="21" spans="1:10" ht="13.5" customHeight="1">
      <c r="A21" s="54" t="s">
        <v>30</v>
      </c>
      <c r="B21" s="53">
        <v>236466</v>
      </c>
      <c r="C21" s="53">
        <v>64411</v>
      </c>
      <c r="D21" s="53">
        <v>43966</v>
      </c>
      <c r="E21" s="53">
        <v>6204</v>
      </c>
      <c r="F21" s="53">
        <v>27620</v>
      </c>
      <c r="G21" s="53">
        <v>18709</v>
      </c>
      <c r="H21" s="10"/>
      <c r="I21" s="10"/>
      <c r="J21" s="10"/>
    </row>
    <row r="22" spans="1:10" ht="12.75" customHeight="1">
      <c r="A22" s="54" t="s">
        <v>31</v>
      </c>
      <c r="B22" s="53">
        <v>239969</v>
      </c>
      <c r="C22" s="53">
        <v>121314</v>
      </c>
      <c r="D22" s="53">
        <v>35788</v>
      </c>
      <c r="E22" s="53">
        <v>3432</v>
      </c>
      <c r="F22" s="53">
        <v>9874</v>
      </c>
      <c r="G22" s="53">
        <v>16400</v>
      </c>
      <c r="H22" s="10"/>
      <c r="I22" s="10"/>
      <c r="J22" s="10"/>
    </row>
    <row r="23" spans="1:10" ht="12.75" customHeight="1">
      <c r="A23" s="54" t="s">
        <v>82</v>
      </c>
      <c r="B23" s="53">
        <v>289077</v>
      </c>
      <c r="C23" s="53">
        <v>110672</v>
      </c>
      <c r="D23" s="53">
        <v>45686</v>
      </c>
      <c r="E23" s="53">
        <v>9465</v>
      </c>
      <c r="F23" s="53">
        <v>13042</v>
      </c>
      <c r="G23" s="53">
        <v>12181</v>
      </c>
      <c r="H23" s="10"/>
      <c r="I23" s="10"/>
      <c r="J23" s="10"/>
    </row>
    <row r="24" spans="1:10" ht="12.75" customHeight="1">
      <c r="A24" s="54" t="s">
        <v>83</v>
      </c>
      <c r="B24" s="53">
        <v>167380</v>
      </c>
      <c r="C24" s="53">
        <v>49508</v>
      </c>
      <c r="D24" s="53">
        <v>25089</v>
      </c>
      <c r="E24" s="53">
        <v>2491</v>
      </c>
      <c r="F24" s="53">
        <v>17150</v>
      </c>
      <c r="G24" s="53">
        <v>16023</v>
      </c>
      <c r="H24" s="10"/>
      <c r="I24" s="10"/>
      <c r="J24" s="10"/>
    </row>
    <row r="25" spans="1:10">
      <c r="A25" s="55" t="s">
        <v>170</v>
      </c>
      <c r="B25" s="53">
        <v>215915</v>
      </c>
      <c r="C25" s="53">
        <v>74079</v>
      </c>
      <c r="D25" s="53">
        <v>42981</v>
      </c>
      <c r="E25" s="53">
        <v>2372</v>
      </c>
      <c r="F25" s="53">
        <v>1451</v>
      </c>
      <c r="G25" s="53">
        <v>12452</v>
      </c>
      <c r="H25" s="10"/>
      <c r="I25" s="10"/>
      <c r="J25" s="10"/>
    </row>
    <row r="26" spans="1:10" ht="14.25" customHeight="1">
      <c r="A26" s="55" t="s">
        <v>32</v>
      </c>
      <c r="B26" s="53">
        <v>263924</v>
      </c>
      <c r="C26" s="53">
        <v>91203</v>
      </c>
      <c r="D26" s="53">
        <v>50128</v>
      </c>
      <c r="E26" s="53">
        <v>7767</v>
      </c>
      <c r="F26" s="53">
        <v>198</v>
      </c>
      <c r="G26" s="53">
        <v>24321</v>
      </c>
      <c r="H26" s="10"/>
      <c r="I26" s="10"/>
      <c r="J26" s="10"/>
    </row>
    <row r="27" spans="1:10">
      <c r="A27" s="55" t="s">
        <v>33</v>
      </c>
      <c r="B27" s="53">
        <v>197060</v>
      </c>
      <c r="C27" s="53">
        <v>111686</v>
      </c>
      <c r="D27" s="53">
        <v>22398</v>
      </c>
      <c r="E27" s="53">
        <v>150</v>
      </c>
      <c r="F27" s="53" t="s">
        <v>210</v>
      </c>
      <c r="G27" s="53">
        <v>11669</v>
      </c>
      <c r="H27" s="10"/>
      <c r="I27" s="10"/>
      <c r="J27" s="10"/>
    </row>
    <row r="28" spans="1:10">
      <c r="A28" s="136"/>
      <c r="B28" s="136"/>
      <c r="C28" s="136"/>
      <c r="D28" s="136"/>
      <c r="E28" s="136"/>
      <c r="F28" s="136"/>
      <c r="G28" s="56"/>
      <c r="H28" s="10"/>
      <c r="I28" s="10"/>
      <c r="J28" s="10"/>
    </row>
    <row r="29" spans="1:10">
      <c r="A29" s="137" t="s">
        <v>35</v>
      </c>
      <c r="B29" s="137"/>
      <c r="C29" s="137"/>
      <c r="D29" s="137"/>
      <c r="E29" s="137"/>
      <c r="F29" s="137"/>
      <c r="G29" s="137"/>
      <c r="H29" s="10"/>
      <c r="I29" s="10"/>
      <c r="J29" s="10"/>
    </row>
    <row r="30" spans="1:10" ht="22.5">
      <c r="A30" s="52" t="s">
        <v>18</v>
      </c>
      <c r="B30" s="53">
        <v>227039</v>
      </c>
      <c r="C30" s="53">
        <v>85327</v>
      </c>
      <c r="D30" s="53">
        <v>40453</v>
      </c>
      <c r="E30" s="53">
        <v>4576</v>
      </c>
      <c r="F30" s="53">
        <v>2882</v>
      </c>
      <c r="G30" s="53">
        <v>16535</v>
      </c>
      <c r="H30" s="10"/>
      <c r="I30" s="10"/>
      <c r="J30" s="10"/>
    </row>
    <row r="31" spans="1:10">
      <c r="A31" s="54" t="s">
        <v>80</v>
      </c>
      <c r="B31" s="53">
        <v>195008</v>
      </c>
      <c r="C31" s="53">
        <v>71132</v>
      </c>
      <c r="D31" s="53">
        <v>28120</v>
      </c>
      <c r="E31" s="53">
        <v>2315</v>
      </c>
      <c r="F31" s="53">
        <v>22774</v>
      </c>
      <c r="G31" s="53">
        <v>9755</v>
      </c>
      <c r="H31" s="10"/>
      <c r="I31" s="10"/>
      <c r="J31" s="10"/>
    </row>
    <row r="32" spans="1:10">
      <c r="A32" s="54" t="s">
        <v>19</v>
      </c>
      <c r="B32" s="53">
        <v>254168</v>
      </c>
      <c r="C32" s="53">
        <v>61546</v>
      </c>
      <c r="D32" s="53">
        <v>50773</v>
      </c>
      <c r="E32" s="53">
        <v>8767</v>
      </c>
      <c r="F32" s="53">
        <v>14891</v>
      </c>
      <c r="G32" s="53">
        <v>16559</v>
      </c>
      <c r="H32" s="10"/>
      <c r="I32" s="10"/>
      <c r="J32" s="10"/>
    </row>
    <row r="33" spans="1:10">
      <c r="A33" s="54" t="s">
        <v>20</v>
      </c>
      <c r="B33" s="53">
        <v>231831</v>
      </c>
      <c r="C33" s="53">
        <v>88740</v>
      </c>
      <c r="D33" s="53">
        <v>43993</v>
      </c>
      <c r="E33" s="53">
        <v>3855</v>
      </c>
      <c r="F33" s="53" t="s">
        <v>210</v>
      </c>
      <c r="G33" s="53">
        <v>11985</v>
      </c>
      <c r="H33" s="10"/>
      <c r="I33" s="10"/>
      <c r="J33" s="10"/>
    </row>
    <row r="34" spans="1:10">
      <c r="A34" s="54" t="s">
        <v>21</v>
      </c>
      <c r="B34" s="53">
        <v>176469</v>
      </c>
      <c r="C34" s="53">
        <v>53900</v>
      </c>
      <c r="D34" s="53">
        <v>36204</v>
      </c>
      <c r="E34" s="53">
        <v>802</v>
      </c>
      <c r="F34" s="53">
        <v>2738</v>
      </c>
      <c r="G34" s="53">
        <v>21971</v>
      </c>
      <c r="H34" s="10"/>
      <c r="I34" s="10"/>
      <c r="J34" s="10"/>
    </row>
    <row r="35" spans="1:10">
      <c r="A35" s="54" t="s">
        <v>22</v>
      </c>
      <c r="B35" s="53">
        <v>219071</v>
      </c>
      <c r="C35" s="53">
        <v>91706</v>
      </c>
      <c r="D35" s="53">
        <v>44087</v>
      </c>
      <c r="E35" s="53">
        <v>3908</v>
      </c>
      <c r="F35" s="53" t="s">
        <v>210</v>
      </c>
      <c r="G35" s="53">
        <v>13947</v>
      </c>
      <c r="H35" s="10"/>
      <c r="I35" s="10"/>
      <c r="J35" s="10"/>
    </row>
    <row r="36" spans="1:10">
      <c r="A36" s="54" t="s">
        <v>23</v>
      </c>
      <c r="B36" s="53">
        <v>182821</v>
      </c>
      <c r="C36" s="53">
        <v>62115</v>
      </c>
      <c r="D36" s="53">
        <v>36381</v>
      </c>
      <c r="E36" s="53">
        <v>3958</v>
      </c>
      <c r="F36" s="53">
        <v>410</v>
      </c>
      <c r="G36" s="53">
        <v>9284</v>
      </c>
    </row>
    <row r="37" spans="1:10">
      <c r="A37" s="54" t="s">
        <v>24</v>
      </c>
      <c r="B37" s="53">
        <v>226575</v>
      </c>
      <c r="C37" s="53">
        <v>122374</v>
      </c>
      <c r="D37" s="53">
        <v>28371</v>
      </c>
      <c r="E37" s="53">
        <v>3486</v>
      </c>
      <c r="F37" s="53">
        <v>1510</v>
      </c>
      <c r="G37" s="53">
        <v>16106</v>
      </c>
    </row>
    <row r="38" spans="1:10">
      <c r="A38" s="54" t="s">
        <v>81</v>
      </c>
      <c r="B38" s="53">
        <v>244042</v>
      </c>
      <c r="C38" s="53">
        <v>69021</v>
      </c>
      <c r="D38" s="53">
        <v>45731</v>
      </c>
      <c r="E38" s="53">
        <v>3708</v>
      </c>
      <c r="F38" s="53">
        <v>18248</v>
      </c>
      <c r="G38" s="53">
        <v>13840</v>
      </c>
    </row>
    <row r="39" spans="1:10">
      <c r="A39" s="54" t="s">
        <v>25</v>
      </c>
      <c r="B39" s="53">
        <v>282470</v>
      </c>
      <c r="C39" s="53">
        <v>91812</v>
      </c>
      <c r="D39" s="53">
        <v>52696</v>
      </c>
      <c r="E39" s="53">
        <v>6505</v>
      </c>
      <c r="F39" s="53">
        <v>4339</v>
      </c>
      <c r="G39" s="53">
        <v>19876</v>
      </c>
    </row>
    <row r="40" spans="1:10">
      <c r="A40" s="54" t="s">
        <v>26</v>
      </c>
      <c r="B40" s="53">
        <v>189606</v>
      </c>
      <c r="C40" s="53">
        <v>69046</v>
      </c>
      <c r="D40" s="53">
        <v>35114</v>
      </c>
      <c r="E40" s="53">
        <v>3258</v>
      </c>
      <c r="F40" s="53">
        <v>2105</v>
      </c>
      <c r="G40" s="53">
        <v>17071</v>
      </c>
    </row>
    <row r="41" spans="1:10">
      <c r="A41" s="54" t="s">
        <v>27</v>
      </c>
      <c r="B41" s="53">
        <v>187802</v>
      </c>
      <c r="C41" s="53">
        <v>73942</v>
      </c>
      <c r="D41" s="53">
        <v>35906</v>
      </c>
      <c r="E41" s="53">
        <v>1267</v>
      </c>
      <c r="F41" s="53">
        <v>105</v>
      </c>
      <c r="G41" s="53">
        <v>8161</v>
      </c>
    </row>
    <row r="42" spans="1:10">
      <c r="A42" s="54" t="s">
        <v>28</v>
      </c>
      <c r="B42" s="53">
        <v>211870</v>
      </c>
      <c r="C42" s="53">
        <v>125779</v>
      </c>
      <c r="D42" s="53">
        <v>27548</v>
      </c>
      <c r="E42" s="53">
        <v>66</v>
      </c>
      <c r="F42" s="53" t="s">
        <v>210</v>
      </c>
      <c r="G42" s="53">
        <v>9019</v>
      </c>
    </row>
    <row r="43" spans="1:10">
      <c r="A43" s="54" t="s">
        <v>29</v>
      </c>
      <c r="B43" s="53">
        <v>254462</v>
      </c>
      <c r="C43" s="53">
        <v>86001</v>
      </c>
      <c r="D43" s="53">
        <v>49244</v>
      </c>
      <c r="E43" s="53">
        <v>11496</v>
      </c>
      <c r="F43" s="53">
        <v>349</v>
      </c>
      <c r="G43" s="53">
        <v>18305</v>
      </c>
    </row>
    <row r="44" spans="1:10" ht="22.5">
      <c r="A44" s="54" t="s">
        <v>30</v>
      </c>
      <c r="B44" s="53">
        <v>200354</v>
      </c>
      <c r="C44" s="53">
        <v>58693</v>
      </c>
      <c r="D44" s="53">
        <v>38350</v>
      </c>
      <c r="E44" s="53">
        <v>8080</v>
      </c>
      <c r="F44" s="53">
        <v>7771</v>
      </c>
      <c r="G44" s="53">
        <v>21077</v>
      </c>
    </row>
    <row r="45" spans="1:10">
      <c r="A45" s="54" t="s">
        <v>31</v>
      </c>
      <c r="B45" s="53">
        <v>217787</v>
      </c>
      <c r="C45" s="53">
        <v>125807</v>
      </c>
      <c r="D45" s="53">
        <v>27029</v>
      </c>
      <c r="E45" s="53" t="s">
        <v>210</v>
      </c>
      <c r="F45" s="53">
        <v>4852</v>
      </c>
      <c r="G45" s="53">
        <v>11930</v>
      </c>
    </row>
    <row r="46" spans="1:10">
      <c r="A46" s="54" t="s">
        <v>82</v>
      </c>
      <c r="B46" s="53">
        <v>267650</v>
      </c>
      <c r="C46" s="53">
        <v>110156</v>
      </c>
      <c r="D46" s="53">
        <v>44577</v>
      </c>
      <c r="E46" s="53">
        <v>10219</v>
      </c>
      <c r="F46" s="53">
        <v>1498</v>
      </c>
      <c r="G46" s="53">
        <v>12383</v>
      </c>
    </row>
    <row r="47" spans="1:10">
      <c r="A47" s="54" t="s">
        <v>83</v>
      </c>
      <c r="B47" s="53">
        <v>148011</v>
      </c>
      <c r="C47" s="53">
        <v>49830</v>
      </c>
      <c r="D47" s="53">
        <v>22911</v>
      </c>
      <c r="E47" s="53">
        <v>2047</v>
      </c>
      <c r="F47" s="53">
        <v>1658</v>
      </c>
      <c r="G47" s="53">
        <v>15988</v>
      </c>
    </row>
    <row r="48" spans="1:10">
      <c r="A48" s="55" t="s">
        <v>170</v>
      </c>
      <c r="B48" s="53">
        <v>215915</v>
      </c>
      <c r="C48" s="53">
        <v>74079</v>
      </c>
      <c r="D48" s="53">
        <v>42981</v>
      </c>
      <c r="E48" s="53">
        <v>2372</v>
      </c>
      <c r="F48" s="53">
        <v>1451</v>
      </c>
      <c r="G48" s="53">
        <v>12452</v>
      </c>
    </row>
    <row r="49" spans="1:7">
      <c r="A49" s="55" t="s">
        <v>32</v>
      </c>
      <c r="B49" s="53">
        <v>263924</v>
      </c>
      <c r="C49" s="53">
        <v>91203</v>
      </c>
      <c r="D49" s="53">
        <v>50128</v>
      </c>
      <c r="E49" s="53">
        <v>7767</v>
      </c>
      <c r="F49" s="53">
        <v>198</v>
      </c>
      <c r="G49" s="53">
        <v>24321</v>
      </c>
    </row>
    <row r="50" spans="1:7">
      <c r="A50" s="55" t="s">
        <v>33</v>
      </c>
      <c r="B50" s="53">
        <v>197060</v>
      </c>
      <c r="C50" s="53">
        <v>111686</v>
      </c>
      <c r="D50" s="53">
        <v>22398</v>
      </c>
      <c r="E50" s="53">
        <v>150</v>
      </c>
      <c r="F50" s="53" t="s">
        <v>210</v>
      </c>
      <c r="G50" s="53">
        <v>11669</v>
      </c>
    </row>
    <row r="51" spans="1:7">
      <c r="A51" s="136"/>
      <c r="B51" s="136"/>
      <c r="C51" s="136"/>
      <c r="D51" s="136"/>
      <c r="E51" s="136"/>
      <c r="F51" s="136"/>
      <c r="G51" s="56"/>
    </row>
    <row r="52" spans="1:7">
      <c r="A52" s="137" t="s">
        <v>36</v>
      </c>
      <c r="B52" s="137"/>
      <c r="C52" s="137"/>
      <c r="D52" s="137"/>
      <c r="E52" s="137"/>
      <c r="F52" s="137"/>
      <c r="G52" s="137"/>
    </row>
    <row r="53" spans="1:7" ht="22.5">
      <c r="A53" s="52" t="s">
        <v>18</v>
      </c>
      <c r="B53" s="53">
        <v>255351</v>
      </c>
      <c r="C53" s="53">
        <v>82731</v>
      </c>
      <c r="D53" s="53">
        <v>42592</v>
      </c>
      <c r="E53" s="53">
        <v>4308</v>
      </c>
      <c r="F53" s="53">
        <v>31599</v>
      </c>
      <c r="G53" s="53">
        <v>14145</v>
      </c>
    </row>
    <row r="54" spans="1:7">
      <c r="A54" s="54" t="s">
        <v>80</v>
      </c>
      <c r="B54" s="53">
        <v>327895</v>
      </c>
      <c r="C54" s="53">
        <v>97675</v>
      </c>
      <c r="D54" s="53">
        <v>41424</v>
      </c>
      <c r="E54" s="53">
        <v>3426</v>
      </c>
      <c r="F54" s="53">
        <v>87719</v>
      </c>
      <c r="G54" s="53">
        <v>19208</v>
      </c>
    </row>
    <row r="55" spans="1:7">
      <c r="A55" s="54" t="s">
        <v>19</v>
      </c>
      <c r="B55" s="53">
        <v>295952</v>
      </c>
      <c r="C55" s="53">
        <v>60164</v>
      </c>
      <c r="D55" s="53">
        <v>46093</v>
      </c>
      <c r="E55" s="53">
        <v>6318</v>
      </c>
      <c r="F55" s="53">
        <v>75489</v>
      </c>
      <c r="G55" s="53">
        <v>17560</v>
      </c>
    </row>
    <row r="56" spans="1:7">
      <c r="A56" s="54" t="s">
        <v>20</v>
      </c>
      <c r="B56" s="53">
        <v>198904</v>
      </c>
      <c r="C56" s="53">
        <v>57504</v>
      </c>
      <c r="D56" s="53">
        <v>40066</v>
      </c>
      <c r="E56" s="53">
        <v>3040</v>
      </c>
      <c r="F56" s="53">
        <v>2673</v>
      </c>
      <c r="G56" s="53">
        <v>7693</v>
      </c>
    </row>
    <row r="57" spans="1:7">
      <c r="A57" s="54" t="s">
        <v>21</v>
      </c>
      <c r="B57" s="53">
        <v>240190</v>
      </c>
      <c r="C57" s="53">
        <v>60265</v>
      </c>
      <c r="D57" s="53">
        <v>32619</v>
      </c>
      <c r="E57" s="53">
        <v>1275</v>
      </c>
      <c r="F57" s="53">
        <v>35888</v>
      </c>
      <c r="G57" s="53">
        <v>14657</v>
      </c>
    </row>
    <row r="58" spans="1:7">
      <c r="A58" s="54" t="s">
        <v>22</v>
      </c>
      <c r="B58" s="53">
        <v>262931</v>
      </c>
      <c r="C58" s="53">
        <v>114801</v>
      </c>
      <c r="D58" s="53">
        <v>44654</v>
      </c>
      <c r="E58" s="53">
        <v>14866</v>
      </c>
      <c r="F58" s="53" t="s">
        <v>210</v>
      </c>
      <c r="G58" s="53">
        <v>10068</v>
      </c>
    </row>
    <row r="59" spans="1:7">
      <c r="A59" s="54" t="s">
        <v>23</v>
      </c>
      <c r="B59" s="53">
        <v>176402</v>
      </c>
      <c r="C59" s="53">
        <v>61172</v>
      </c>
      <c r="D59" s="53">
        <v>32496</v>
      </c>
      <c r="E59" s="53">
        <v>5411</v>
      </c>
      <c r="F59" s="53">
        <v>157</v>
      </c>
      <c r="G59" s="53">
        <v>9953</v>
      </c>
    </row>
    <row r="60" spans="1:7">
      <c r="A60" s="54" t="s">
        <v>24</v>
      </c>
      <c r="B60" s="53">
        <v>221029</v>
      </c>
      <c r="C60" s="53">
        <v>82241</v>
      </c>
      <c r="D60" s="53">
        <v>54518</v>
      </c>
      <c r="E60" s="53">
        <v>2951</v>
      </c>
      <c r="F60" s="53">
        <v>12380</v>
      </c>
      <c r="G60" s="53">
        <v>13130</v>
      </c>
    </row>
    <row r="61" spans="1:7">
      <c r="A61" s="54" t="s">
        <v>81</v>
      </c>
      <c r="B61" s="53">
        <v>177567</v>
      </c>
      <c r="C61" s="53">
        <v>64985</v>
      </c>
      <c r="D61" s="53">
        <v>21281</v>
      </c>
      <c r="E61" s="53">
        <v>3058</v>
      </c>
      <c r="F61" s="53">
        <v>39619</v>
      </c>
      <c r="G61" s="53">
        <v>3106</v>
      </c>
    </row>
    <row r="62" spans="1:7">
      <c r="A62" s="54" t="s">
        <v>25</v>
      </c>
      <c r="B62" s="53">
        <v>393237</v>
      </c>
      <c r="C62" s="53">
        <v>82158</v>
      </c>
      <c r="D62" s="53">
        <v>58304</v>
      </c>
      <c r="E62" s="53">
        <v>7890</v>
      </c>
      <c r="F62" s="53">
        <v>86764</v>
      </c>
      <c r="G62" s="53">
        <v>21865</v>
      </c>
    </row>
    <row r="63" spans="1:7">
      <c r="A63" s="54" t="s">
        <v>26</v>
      </c>
      <c r="B63" s="53">
        <v>273716</v>
      </c>
      <c r="C63" s="53">
        <v>46054</v>
      </c>
      <c r="D63" s="53">
        <v>52665</v>
      </c>
      <c r="E63" s="53">
        <v>6579</v>
      </c>
      <c r="F63" s="53">
        <v>30021</v>
      </c>
      <c r="G63" s="53">
        <v>16540</v>
      </c>
    </row>
    <row r="64" spans="1:7">
      <c r="A64" s="54" t="s">
        <v>27</v>
      </c>
      <c r="B64" s="53">
        <v>336166</v>
      </c>
      <c r="C64" s="53">
        <v>135062</v>
      </c>
      <c r="D64" s="53">
        <v>58250</v>
      </c>
      <c r="E64" s="53">
        <v>7786</v>
      </c>
      <c r="F64" s="53">
        <v>14129</v>
      </c>
      <c r="G64" s="53">
        <v>11409</v>
      </c>
    </row>
    <row r="65" spans="1:7">
      <c r="A65" s="54" t="s">
        <v>28</v>
      </c>
      <c r="B65" s="53">
        <v>287779</v>
      </c>
      <c r="C65" s="53">
        <v>145561</v>
      </c>
      <c r="D65" s="53">
        <v>62479</v>
      </c>
      <c r="E65" s="53">
        <v>805</v>
      </c>
      <c r="F65" s="53" t="s">
        <v>210</v>
      </c>
      <c r="G65" s="53">
        <v>9107</v>
      </c>
    </row>
    <row r="66" spans="1:7">
      <c r="A66" s="54" t="s">
        <v>29</v>
      </c>
      <c r="B66" s="53">
        <v>277648</v>
      </c>
      <c r="C66" s="53">
        <v>58133</v>
      </c>
      <c r="D66" s="53">
        <v>46133</v>
      </c>
      <c r="E66" s="53">
        <v>4429</v>
      </c>
      <c r="F66" s="53">
        <v>60853</v>
      </c>
      <c r="G66" s="53">
        <v>14169</v>
      </c>
    </row>
    <row r="67" spans="1:7" ht="22.5">
      <c r="A67" s="54" t="s">
        <v>30</v>
      </c>
      <c r="B67" s="53">
        <v>276781</v>
      </c>
      <c r="C67" s="53">
        <v>70798</v>
      </c>
      <c r="D67" s="53">
        <v>50235</v>
      </c>
      <c r="E67" s="53">
        <v>4110</v>
      </c>
      <c r="F67" s="53">
        <v>49780</v>
      </c>
      <c r="G67" s="53">
        <v>16065</v>
      </c>
    </row>
    <row r="68" spans="1:7">
      <c r="A68" s="55" t="s">
        <v>31</v>
      </c>
      <c r="B68" s="53">
        <v>248618</v>
      </c>
      <c r="C68" s="53">
        <v>119561</v>
      </c>
      <c r="D68" s="53">
        <v>39203</v>
      </c>
      <c r="E68" s="53">
        <v>4770</v>
      </c>
      <c r="F68" s="53">
        <v>11832</v>
      </c>
      <c r="G68" s="53">
        <v>18143</v>
      </c>
    </row>
    <row r="69" spans="1:7">
      <c r="A69" s="55" t="s">
        <v>82</v>
      </c>
      <c r="B69" s="53">
        <v>394898</v>
      </c>
      <c r="C69" s="53">
        <v>113210</v>
      </c>
      <c r="D69" s="53">
        <v>51161</v>
      </c>
      <c r="E69" s="53">
        <v>5740</v>
      </c>
      <c r="F69" s="53">
        <v>70056</v>
      </c>
      <c r="G69" s="53">
        <v>11184</v>
      </c>
    </row>
    <row r="70" spans="1:7">
      <c r="A70" s="58" t="s">
        <v>83</v>
      </c>
      <c r="B70" s="59">
        <v>216723</v>
      </c>
      <c r="C70" s="59">
        <v>48693</v>
      </c>
      <c r="D70" s="59">
        <v>30637</v>
      </c>
      <c r="E70" s="59">
        <v>3621</v>
      </c>
      <c r="F70" s="59">
        <v>56616</v>
      </c>
      <c r="G70" s="59">
        <v>16114</v>
      </c>
    </row>
    <row r="71" spans="1:7">
      <c r="A71" s="56"/>
      <c r="B71" s="90"/>
      <c r="C71" s="90"/>
      <c r="D71" s="90"/>
      <c r="E71" s="90"/>
      <c r="F71" s="91" t="s">
        <v>34</v>
      </c>
      <c r="G71" s="92"/>
    </row>
    <row r="72" spans="1:7" ht="29.25" customHeight="1">
      <c r="A72" s="147"/>
      <c r="B72" s="154" t="s">
        <v>87</v>
      </c>
      <c r="C72" s="155"/>
      <c r="D72" s="155"/>
      <c r="E72" s="155"/>
      <c r="F72" s="155"/>
      <c r="G72" s="49"/>
    </row>
    <row r="73" spans="1:7" ht="78.75">
      <c r="A73" s="149"/>
      <c r="B73" s="50" t="s">
        <v>127</v>
      </c>
      <c r="C73" s="50" t="s">
        <v>128</v>
      </c>
      <c r="D73" s="50" t="s">
        <v>129</v>
      </c>
      <c r="E73" s="50" t="s">
        <v>130</v>
      </c>
      <c r="F73" s="51" t="s">
        <v>131</v>
      </c>
      <c r="G73" s="49"/>
    </row>
    <row r="74" spans="1:7">
      <c r="A74" s="157" t="s">
        <v>66</v>
      </c>
      <c r="B74" s="157"/>
      <c r="C74" s="157"/>
      <c r="D74" s="157"/>
      <c r="E74" s="157"/>
      <c r="F74" s="157"/>
      <c r="G74" s="93"/>
    </row>
    <row r="75" spans="1:7" ht="22.5">
      <c r="A75" s="52" t="s">
        <v>18</v>
      </c>
      <c r="B75" s="53">
        <v>38565</v>
      </c>
      <c r="C75" s="53">
        <v>3005</v>
      </c>
      <c r="D75" s="53">
        <v>6082</v>
      </c>
      <c r="E75" s="53">
        <v>235</v>
      </c>
      <c r="F75" s="53">
        <v>2346</v>
      </c>
      <c r="G75" s="81"/>
    </row>
    <row r="76" spans="1:7">
      <c r="A76" s="54" t="s">
        <v>80</v>
      </c>
      <c r="B76" s="53">
        <v>45592</v>
      </c>
      <c r="C76" s="53">
        <v>774</v>
      </c>
      <c r="D76" s="53">
        <v>2543</v>
      </c>
      <c r="E76" s="53">
        <v>128</v>
      </c>
      <c r="F76" s="53">
        <v>974</v>
      </c>
      <c r="G76" s="81"/>
    </row>
    <row r="77" spans="1:7">
      <c r="A77" s="54" t="s">
        <v>19</v>
      </c>
      <c r="B77" s="53">
        <v>53404</v>
      </c>
      <c r="C77" s="53">
        <v>7360</v>
      </c>
      <c r="D77" s="53">
        <v>9236</v>
      </c>
      <c r="E77" s="53">
        <v>93</v>
      </c>
      <c r="F77" s="53">
        <v>3060</v>
      </c>
      <c r="G77" s="81"/>
    </row>
    <row r="78" spans="1:7">
      <c r="A78" s="54" t="s">
        <v>20</v>
      </c>
      <c r="B78" s="53">
        <v>32955</v>
      </c>
      <c r="C78" s="53">
        <v>7009</v>
      </c>
      <c r="D78" s="53">
        <v>14109</v>
      </c>
      <c r="E78" s="53">
        <v>191</v>
      </c>
      <c r="F78" s="53">
        <v>2049</v>
      </c>
      <c r="G78" s="81"/>
    </row>
    <row r="79" spans="1:7">
      <c r="A79" s="54" t="s">
        <v>21</v>
      </c>
      <c r="B79" s="53">
        <v>57266</v>
      </c>
      <c r="C79" s="53">
        <v>2722</v>
      </c>
      <c r="D79" s="53">
        <v>2535</v>
      </c>
      <c r="E79" s="53">
        <v>43</v>
      </c>
      <c r="F79" s="53">
        <v>796</v>
      </c>
      <c r="G79" s="81"/>
    </row>
    <row r="80" spans="1:7">
      <c r="A80" s="54" t="s">
        <v>22</v>
      </c>
      <c r="B80" s="53">
        <v>31760</v>
      </c>
      <c r="C80" s="53">
        <v>1908</v>
      </c>
      <c r="D80" s="53">
        <v>2754</v>
      </c>
      <c r="E80" s="53">
        <v>341</v>
      </c>
      <c r="F80" s="53">
        <v>1463</v>
      </c>
      <c r="G80" s="81"/>
    </row>
    <row r="81" spans="1:7">
      <c r="A81" s="54" t="s">
        <v>23</v>
      </c>
      <c r="B81" s="53">
        <v>26988</v>
      </c>
      <c r="C81" s="53">
        <v>5320</v>
      </c>
      <c r="D81" s="53">
        <v>12734</v>
      </c>
      <c r="E81" s="53">
        <v>759</v>
      </c>
      <c r="F81" s="53">
        <v>2643</v>
      </c>
      <c r="G81" s="81"/>
    </row>
    <row r="82" spans="1:7">
      <c r="A82" s="54" t="s">
        <v>24</v>
      </c>
      <c r="B82" s="53">
        <v>18501</v>
      </c>
      <c r="C82" s="53">
        <v>3781</v>
      </c>
      <c r="D82" s="53">
        <v>5161</v>
      </c>
      <c r="E82" s="53">
        <v>67</v>
      </c>
      <c r="F82" s="53">
        <v>1242</v>
      </c>
      <c r="G82" s="81"/>
    </row>
    <row r="83" spans="1:7">
      <c r="A83" s="54" t="s">
        <v>81</v>
      </c>
      <c r="B83" s="53">
        <v>34965</v>
      </c>
      <c r="C83" s="53">
        <v>2448</v>
      </c>
      <c r="D83" s="53">
        <v>5164</v>
      </c>
      <c r="E83" s="53">
        <v>9</v>
      </c>
      <c r="F83" s="53">
        <v>1941</v>
      </c>
      <c r="G83" s="81"/>
    </row>
    <row r="84" spans="1:7">
      <c r="A84" s="54" t="s">
        <v>25</v>
      </c>
      <c r="B84" s="53">
        <v>63298</v>
      </c>
      <c r="C84" s="53">
        <v>5375</v>
      </c>
      <c r="D84" s="53">
        <v>5247</v>
      </c>
      <c r="E84" s="53">
        <v>348</v>
      </c>
      <c r="F84" s="53">
        <v>4736</v>
      </c>
      <c r="G84" s="81"/>
    </row>
    <row r="85" spans="1:7">
      <c r="A85" s="54" t="s">
        <v>26</v>
      </c>
      <c r="B85" s="53">
        <v>48498</v>
      </c>
      <c r="C85" s="53">
        <v>3127</v>
      </c>
      <c r="D85" s="53">
        <v>6227</v>
      </c>
      <c r="E85" s="53">
        <v>59</v>
      </c>
      <c r="F85" s="53">
        <v>3573</v>
      </c>
      <c r="G85" s="81"/>
    </row>
    <row r="86" spans="1:7">
      <c r="A86" s="54" t="s">
        <v>27</v>
      </c>
      <c r="B86" s="53">
        <v>33690</v>
      </c>
      <c r="C86" s="53">
        <v>4414</v>
      </c>
      <c r="D86" s="53">
        <v>10907</v>
      </c>
      <c r="E86" s="53">
        <v>222</v>
      </c>
      <c r="F86" s="53">
        <v>3380</v>
      </c>
      <c r="G86" s="81"/>
    </row>
    <row r="87" spans="1:7">
      <c r="A87" s="54" t="s">
        <v>28</v>
      </c>
      <c r="B87" s="53">
        <v>11122</v>
      </c>
      <c r="C87" s="53">
        <v>2438</v>
      </c>
      <c r="D87" s="53">
        <v>1736</v>
      </c>
      <c r="E87" s="53">
        <v>271</v>
      </c>
      <c r="F87" s="53">
        <v>1759</v>
      </c>
      <c r="G87" s="81"/>
    </row>
    <row r="88" spans="1:7">
      <c r="A88" s="54" t="s">
        <v>29</v>
      </c>
      <c r="B88" s="53">
        <v>40765</v>
      </c>
      <c r="C88" s="53">
        <v>5512</v>
      </c>
      <c r="D88" s="53">
        <v>6636</v>
      </c>
      <c r="E88" s="53">
        <v>261</v>
      </c>
      <c r="F88" s="53">
        <v>3560</v>
      </c>
      <c r="G88" s="81"/>
    </row>
    <row r="89" spans="1:7" ht="22.5">
      <c r="A89" s="54" t="s">
        <v>30</v>
      </c>
      <c r="B89" s="53">
        <v>42243</v>
      </c>
      <c r="C89" s="53">
        <v>3192</v>
      </c>
      <c r="D89" s="53">
        <v>4548</v>
      </c>
      <c r="E89" s="53">
        <v>12</v>
      </c>
      <c r="F89" s="53">
        <v>3002</v>
      </c>
      <c r="G89" s="81"/>
    </row>
    <row r="90" spans="1:7">
      <c r="A90" s="54" t="s">
        <v>31</v>
      </c>
      <c r="B90" s="53">
        <v>18288</v>
      </c>
      <c r="C90" s="53">
        <v>2098</v>
      </c>
      <c r="D90" s="53">
        <v>3376</v>
      </c>
      <c r="E90" s="53">
        <v>526</v>
      </c>
      <c r="F90" s="53">
        <v>1006</v>
      </c>
      <c r="G90" s="81"/>
    </row>
    <row r="91" spans="1:7">
      <c r="A91" s="54" t="s">
        <v>82</v>
      </c>
      <c r="B91" s="53">
        <v>47585</v>
      </c>
      <c r="C91" s="53">
        <v>3565</v>
      </c>
      <c r="D91" s="53">
        <v>9343</v>
      </c>
      <c r="E91" s="53">
        <v>343</v>
      </c>
      <c r="F91" s="53">
        <v>3368</v>
      </c>
      <c r="G91" s="81"/>
    </row>
    <row r="92" spans="1:7">
      <c r="A92" s="54" t="s">
        <v>83</v>
      </c>
      <c r="B92" s="53">
        <v>29108</v>
      </c>
      <c r="C92" s="53">
        <v>2109</v>
      </c>
      <c r="D92" s="53">
        <v>3030</v>
      </c>
      <c r="E92" s="53">
        <v>31</v>
      </c>
      <c r="F92" s="53">
        <v>3180</v>
      </c>
      <c r="G92" s="81"/>
    </row>
    <row r="93" spans="1:7">
      <c r="A93" s="55" t="s">
        <v>170</v>
      </c>
      <c r="B93" s="53">
        <v>44114</v>
      </c>
      <c r="C93" s="53">
        <v>1037</v>
      </c>
      <c r="D93" s="53">
        <v>8349</v>
      </c>
      <c r="E93" s="53">
        <v>111</v>
      </c>
      <c r="F93" s="53">
        <v>1998</v>
      </c>
      <c r="G93" s="81"/>
    </row>
    <row r="94" spans="1:7">
      <c r="A94" s="55" t="s">
        <v>32</v>
      </c>
      <c r="B94" s="53">
        <v>44267</v>
      </c>
      <c r="C94" s="53">
        <v>1747</v>
      </c>
      <c r="D94" s="53">
        <v>8463</v>
      </c>
      <c r="E94" s="53">
        <v>535</v>
      </c>
      <c r="F94" s="53">
        <v>3184</v>
      </c>
      <c r="G94" s="81"/>
    </row>
    <row r="95" spans="1:7">
      <c r="A95" s="55" t="s">
        <v>33</v>
      </c>
      <c r="B95" s="53">
        <v>18253</v>
      </c>
      <c r="C95" s="53" t="s">
        <v>210</v>
      </c>
      <c r="D95" s="53">
        <v>626</v>
      </c>
      <c r="E95" s="53" t="s">
        <v>210</v>
      </c>
      <c r="F95" s="53">
        <v>42</v>
      </c>
      <c r="G95" s="81"/>
    </row>
    <row r="96" spans="1:7">
      <c r="A96" s="136"/>
      <c r="B96" s="136"/>
      <c r="C96" s="136"/>
      <c r="D96" s="136"/>
      <c r="E96" s="136"/>
      <c r="F96" s="136"/>
      <c r="G96" s="56"/>
    </row>
    <row r="97" spans="1:7">
      <c r="A97" s="137" t="s">
        <v>35</v>
      </c>
      <c r="B97" s="137"/>
      <c r="C97" s="137"/>
      <c r="D97" s="137"/>
      <c r="E97" s="137"/>
      <c r="F97" s="137"/>
      <c r="G97" s="137"/>
    </row>
    <row r="98" spans="1:7" ht="22.5">
      <c r="A98" s="52" t="s">
        <v>18</v>
      </c>
      <c r="B98" s="53">
        <v>36734</v>
      </c>
      <c r="C98" s="53">
        <v>2972</v>
      </c>
      <c r="D98" s="53">
        <v>6512</v>
      </c>
      <c r="E98" s="53">
        <v>245</v>
      </c>
      <c r="F98" s="53">
        <v>2583</v>
      </c>
      <c r="G98" s="53"/>
    </row>
    <row r="99" spans="1:7">
      <c r="A99" s="54" t="s">
        <v>80</v>
      </c>
      <c r="B99" s="53">
        <v>40099</v>
      </c>
      <c r="C99" s="53">
        <v>1175</v>
      </c>
      <c r="D99" s="53">
        <v>2647</v>
      </c>
      <c r="E99" s="53">
        <v>64</v>
      </c>
      <c r="F99" s="53">
        <v>910</v>
      </c>
      <c r="G99" s="53"/>
    </row>
    <row r="100" spans="1:7">
      <c r="A100" s="54" t="s">
        <v>19</v>
      </c>
      <c r="B100" s="53">
        <v>52727</v>
      </c>
      <c r="C100" s="53">
        <v>8743</v>
      </c>
      <c r="D100" s="53">
        <v>11923</v>
      </c>
      <c r="E100" s="53">
        <v>111</v>
      </c>
      <c r="F100" s="53">
        <v>3652</v>
      </c>
      <c r="G100" s="53"/>
    </row>
    <row r="101" spans="1:7">
      <c r="A101" s="54" t="s">
        <v>20</v>
      </c>
      <c r="B101" s="53">
        <v>27210</v>
      </c>
      <c r="C101" s="53">
        <v>8236</v>
      </c>
      <c r="D101" s="53">
        <v>16409</v>
      </c>
      <c r="E101" s="53">
        <v>176</v>
      </c>
      <c r="F101" s="53">
        <v>2177</v>
      </c>
      <c r="G101" s="53"/>
    </row>
    <row r="102" spans="1:7">
      <c r="A102" s="54" t="s">
        <v>21</v>
      </c>
      <c r="B102" s="53">
        <v>30207</v>
      </c>
      <c r="C102" s="53">
        <v>4827</v>
      </c>
      <c r="D102" s="53">
        <v>1290</v>
      </c>
      <c r="E102" s="53" t="s">
        <v>210</v>
      </c>
      <c r="F102" s="53">
        <v>626</v>
      </c>
      <c r="G102" s="53"/>
    </row>
    <row r="103" spans="1:7">
      <c r="A103" s="54" t="s">
        <v>22</v>
      </c>
      <c r="B103" s="53">
        <v>25149</v>
      </c>
      <c r="C103" s="53">
        <v>1113</v>
      </c>
      <c r="D103" s="53">
        <v>3320</v>
      </c>
      <c r="E103" s="53">
        <v>529</v>
      </c>
      <c r="F103" s="53">
        <v>1673</v>
      </c>
      <c r="G103" s="53"/>
    </row>
    <row r="104" spans="1:7">
      <c r="A104" s="54" t="s">
        <v>23</v>
      </c>
      <c r="B104" s="53">
        <v>23489</v>
      </c>
      <c r="C104" s="53">
        <v>7274</v>
      </c>
      <c r="D104" s="53">
        <v>14870</v>
      </c>
      <c r="E104" s="53">
        <v>1129</v>
      </c>
      <c r="F104" s="53">
        <v>2939</v>
      </c>
      <c r="G104" s="53"/>
    </row>
    <row r="105" spans="1:7">
      <c r="A105" s="54" t="s">
        <v>24</v>
      </c>
      <c r="B105" s="53">
        <v>22533</v>
      </c>
      <c r="C105" s="53">
        <v>2920</v>
      </c>
      <c r="D105" s="53">
        <v>4992</v>
      </c>
      <c r="E105" s="53" t="s">
        <v>210</v>
      </c>
      <c r="F105" s="53">
        <v>1207</v>
      </c>
      <c r="G105" s="53"/>
    </row>
    <row r="106" spans="1:7">
      <c r="A106" s="54" t="s">
        <v>81</v>
      </c>
      <c r="B106" s="53">
        <v>53782</v>
      </c>
      <c r="C106" s="53">
        <v>5409</v>
      </c>
      <c r="D106" s="53">
        <v>8819</v>
      </c>
      <c r="E106" s="53">
        <v>19</v>
      </c>
      <c r="F106" s="53">
        <v>3945</v>
      </c>
      <c r="G106" s="53"/>
    </row>
    <row r="107" spans="1:7">
      <c r="A107" s="54" t="s">
        <v>25</v>
      </c>
      <c r="B107" s="53">
        <v>60249</v>
      </c>
      <c r="C107" s="53">
        <v>5447</v>
      </c>
      <c r="D107" s="53">
        <v>4703</v>
      </c>
      <c r="E107" s="53">
        <v>396</v>
      </c>
      <c r="F107" s="53">
        <v>4855</v>
      </c>
      <c r="G107" s="53"/>
    </row>
    <row r="108" spans="1:7">
      <c r="A108" s="54" t="s">
        <v>26</v>
      </c>
      <c r="B108" s="53">
        <v>28650</v>
      </c>
      <c r="C108" s="53">
        <v>2474</v>
      </c>
      <c r="D108" s="53">
        <v>6142</v>
      </c>
      <c r="E108" s="53" t="s">
        <v>210</v>
      </c>
      <c r="F108" s="53">
        <v>4044</v>
      </c>
      <c r="G108" s="53"/>
    </row>
    <row r="109" spans="1:7">
      <c r="A109" s="54" t="s">
        <v>27</v>
      </c>
      <c r="B109" s="53">
        <v>31642</v>
      </c>
      <c r="C109" s="53">
        <v>1791</v>
      </c>
      <c r="D109" s="53">
        <v>7585</v>
      </c>
      <c r="E109" s="53">
        <v>316</v>
      </c>
      <c r="F109" s="53">
        <v>2055</v>
      </c>
      <c r="G109" s="53"/>
    </row>
    <row r="110" spans="1:7">
      <c r="A110" s="54" t="s">
        <v>28</v>
      </c>
      <c r="B110" s="53">
        <v>13415</v>
      </c>
      <c r="C110" s="53">
        <v>883</v>
      </c>
      <c r="D110" s="53">
        <v>160</v>
      </c>
      <c r="E110" s="53" t="s">
        <v>210</v>
      </c>
      <c r="F110" s="53">
        <v>830</v>
      </c>
      <c r="G110" s="53"/>
    </row>
    <row r="111" spans="1:7">
      <c r="A111" s="54" t="s">
        <v>29</v>
      </c>
      <c r="B111" s="53">
        <v>36139</v>
      </c>
      <c r="C111" s="53">
        <v>6479</v>
      </c>
      <c r="D111" s="53">
        <v>6268</v>
      </c>
      <c r="E111" s="53">
        <v>327</v>
      </c>
      <c r="F111" s="53">
        <v>3564</v>
      </c>
      <c r="G111" s="53"/>
    </row>
    <row r="112" spans="1:7" ht="22.5">
      <c r="A112" s="54" t="s">
        <v>30</v>
      </c>
      <c r="B112" s="53">
        <v>34137</v>
      </c>
      <c r="C112" s="53">
        <v>3950</v>
      </c>
      <c r="D112" s="53">
        <v>3921</v>
      </c>
      <c r="E112" s="53" t="s">
        <v>210</v>
      </c>
      <c r="F112" s="53">
        <v>3162</v>
      </c>
      <c r="G112" s="53"/>
    </row>
    <row r="113" spans="1:7">
      <c r="A113" s="54" t="s">
        <v>31</v>
      </c>
      <c r="B113" s="53">
        <v>17050</v>
      </c>
      <c r="C113" s="53" t="s">
        <v>210</v>
      </c>
      <c r="D113" s="53" t="s">
        <v>210</v>
      </c>
      <c r="E113" s="53" t="s">
        <v>210</v>
      </c>
      <c r="F113" s="53">
        <v>208</v>
      </c>
      <c r="G113" s="53"/>
    </row>
    <row r="114" spans="1:7">
      <c r="A114" s="54" t="s">
        <v>82</v>
      </c>
      <c r="B114" s="53">
        <v>36322</v>
      </c>
      <c r="C114" s="53">
        <v>3625</v>
      </c>
      <c r="D114" s="53">
        <v>9245</v>
      </c>
      <c r="E114" s="53">
        <v>393</v>
      </c>
      <c r="F114" s="53">
        <v>3458</v>
      </c>
      <c r="G114" s="53"/>
    </row>
    <row r="115" spans="1:7">
      <c r="A115" s="54" t="s">
        <v>83</v>
      </c>
      <c r="B115" s="53">
        <v>26198</v>
      </c>
      <c r="C115" s="53">
        <v>2001</v>
      </c>
      <c r="D115" s="53">
        <v>2532</v>
      </c>
      <c r="E115" s="53">
        <v>42</v>
      </c>
      <c r="F115" s="53">
        <v>3802</v>
      </c>
      <c r="G115" s="53"/>
    </row>
    <row r="116" spans="1:7">
      <c r="A116" s="55" t="s">
        <v>170</v>
      </c>
      <c r="B116" s="53">
        <v>44114</v>
      </c>
      <c r="C116" s="53">
        <v>1037</v>
      </c>
      <c r="D116" s="53">
        <v>8349</v>
      </c>
      <c r="E116" s="53">
        <v>111</v>
      </c>
      <c r="F116" s="53">
        <v>1998</v>
      </c>
      <c r="G116" s="53"/>
    </row>
    <row r="117" spans="1:7">
      <c r="A117" s="55" t="s">
        <v>32</v>
      </c>
      <c r="B117" s="53">
        <v>44267</v>
      </c>
      <c r="C117" s="53">
        <v>1747</v>
      </c>
      <c r="D117" s="53">
        <v>8463</v>
      </c>
      <c r="E117" s="53">
        <v>535</v>
      </c>
      <c r="F117" s="53">
        <v>3184</v>
      </c>
      <c r="G117" s="53"/>
    </row>
    <row r="118" spans="1:7">
      <c r="A118" s="55" t="s">
        <v>33</v>
      </c>
      <c r="B118" s="53">
        <v>18253</v>
      </c>
      <c r="C118" s="53" t="s">
        <v>210</v>
      </c>
      <c r="D118" s="53">
        <v>626</v>
      </c>
      <c r="E118" s="53" t="s">
        <v>210</v>
      </c>
      <c r="F118" s="53">
        <v>42</v>
      </c>
      <c r="G118" s="53"/>
    </row>
    <row r="119" spans="1:7">
      <c r="A119" s="136"/>
      <c r="B119" s="136"/>
      <c r="C119" s="136"/>
      <c r="D119" s="136"/>
      <c r="E119" s="136"/>
      <c r="F119" s="136"/>
      <c r="G119" s="56"/>
    </row>
    <row r="120" spans="1:7">
      <c r="A120" s="137" t="s">
        <v>36</v>
      </c>
      <c r="B120" s="137"/>
      <c r="C120" s="137"/>
      <c r="D120" s="137"/>
      <c r="E120" s="137"/>
      <c r="F120" s="137"/>
      <c r="G120" s="137"/>
    </row>
    <row r="121" spans="1:7" ht="22.5">
      <c r="A121" s="52" t="s">
        <v>18</v>
      </c>
      <c r="B121" s="53">
        <v>42764</v>
      </c>
      <c r="C121" s="53">
        <v>3080</v>
      </c>
      <c r="D121" s="53">
        <v>5098</v>
      </c>
      <c r="E121" s="53">
        <v>213</v>
      </c>
      <c r="F121" s="53">
        <v>1803</v>
      </c>
      <c r="G121" s="53"/>
    </row>
    <row r="122" spans="1:7">
      <c r="A122" s="54" t="s">
        <v>80</v>
      </c>
      <c r="B122" s="53">
        <v>55642</v>
      </c>
      <c r="C122" s="53">
        <v>40</v>
      </c>
      <c r="D122" s="53">
        <v>2352</v>
      </c>
      <c r="E122" s="53">
        <v>244</v>
      </c>
      <c r="F122" s="53">
        <v>1093</v>
      </c>
      <c r="G122" s="53"/>
    </row>
    <row r="123" spans="1:7">
      <c r="A123" s="54" t="s">
        <v>19</v>
      </c>
      <c r="B123" s="53">
        <v>54469</v>
      </c>
      <c r="C123" s="53">
        <v>5187</v>
      </c>
      <c r="D123" s="53">
        <v>5009</v>
      </c>
      <c r="E123" s="53">
        <v>64</v>
      </c>
      <c r="F123" s="53">
        <v>2130</v>
      </c>
      <c r="G123" s="53"/>
    </row>
    <row r="124" spans="1:7">
      <c r="A124" s="54" t="s">
        <v>20</v>
      </c>
      <c r="B124" s="53">
        <v>51941</v>
      </c>
      <c r="C124" s="53">
        <v>2956</v>
      </c>
      <c r="D124" s="53">
        <v>6510</v>
      </c>
      <c r="E124" s="53">
        <v>240</v>
      </c>
      <c r="F124" s="53">
        <v>1626</v>
      </c>
      <c r="G124" s="53"/>
    </row>
    <row r="125" spans="1:7">
      <c r="A125" s="54" t="s">
        <v>21</v>
      </c>
      <c r="B125" s="53">
        <v>65750</v>
      </c>
      <c r="C125" s="53">
        <v>2062</v>
      </c>
      <c r="D125" s="53">
        <v>2926</v>
      </c>
      <c r="E125" s="53">
        <v>57</v>
      </c>
      <c r="F125" s="53">
        <v>850</v>
      </c>
      <c r="G125" s="53"/>
    </row>
    <row r="126" spans="1:7">
      <c r="A126" s="54" t="s">
        <v>22</v>
      </c>
      <c r="B126" s="53">
        <v>40660</v>
      </c>
      <c r="C126" s="53">
        <v>2980</v>
      </c>
      <c r="D126" s="53">
        <v>1992</v>
      </c>
      <c r="E126" s="53">
        <v>88</v>
      </c>
      <c r="F126" s="53">
        <v>1182</v>
      </c>
      <c r="G126" s="53"/>
    </row>
    <row r="127" spans="1:7">
      <c r="A127" s="54" t="s">
        <v>23</v>
      </c>
      <c r="B127" s="53">
        <v>33035</v>
      </c>
      <c r="C127" s="53">
        <v>1941</v>
      </c>
      <c r="D127" s="53">
        <v>9040</v>
      </c>
      <c r="E127" s="53">
        <v>118</v>
      </c>
      <c r="F127" s="53">
        <v>2132</v>
      </c>
      <c r="G127" s="53"/>
    </row>
    <row r="128" spans="1:7">
      <c r="A128" s="54" t="s">
        <v>24</v>
      </c>
      <c r="B128" s="53">
        <v>14661</v>
      </c>
      <c r="C128" s="53">
        <v>4601</v>
      </c>
      <c r="D128" s="53">
        <v>5322</v>
      </c>
      <c r="E128" s="53">
        <v>131</v>
      </c>
      <c r="F128" s="53">
        <v>1274</v>
      </c>
      <c r="G128" s="53"/>
    </row>
    <row r="129" spans="1:7">
      <c r="A129" s="54" t="s">
        <v>81</v>
      </c>
      <c r="B129" s="53">
        <v>19523</v>
      </c>
      <c r="C129" s="53">
        <v>18</v>
      </c>
      <c r="D129" s="53">
        <v>2164</v>
      </c>
      <c r="E129" s="53" t="s">
        <v>210</v>
      </c>
      <c r="F129" s="53">
        <v>296</v>
      </c>
      <c r="G129" s="53"/>
    </row>
    <row r="130" spans="1:7">
      <c r="A130" s="54" t="s">
        <v>25</v>
      </c>
      <c r="B130" s="53">
        <v>83816</v>
      </c>
      <c r="C130" s="53">
        <v>4895</v>
      </c>
      <c r="D130" s="53">
        <v>8904</v>
      </c>
      <c r="E130" s="53">
        <v>21</v>
      </c>
      <c r="F130" s="53">
        <v>3934</v>
      </c>
      <c r="G130" s="53"/>
    </row>
    <row r="131" spans="1:7">
      <c r="A131" s="54" t="s">
        <v>26</v>
      </c>
      <c r="B131" s="53">
        <v>87795</v>
      </c>
      <c r="C131" s="53">
        <v>4420</v>
      </c>
      <c r="D131" s="53">
        <v>6394</v>
      </c>
      <c r="E131" s="53">
        <v>175</v>
      </c>
      <c r="F131" s="53">
        <v>2642</v>
      </c>
      <c r="G131" s="53"/>
    </row>
    <row r="132" spans="1:7">
      <c r="A132" s="54" t="s">
        <v>27</v>
      </c>
      <c r="B132" s="53">
        <v>35860</v>
      </c>
      <c r="C132" s="53">
        <v>7193</v>
      </c>
      <c r="D132" s="53">
        <v>14425</v>
      </c>
      <c r="E132" s="53">
        <v>122</v>
      </c>
      <c r="F132" s="53">
        <v>4785</v>
      </c>
      <c r="G132" s="53"/>
    </row>
    <row r="133" spans="1:7">
      <c r="A133" s="54" t="s">
        <v>28</v>
      </c>
      <c r="B133" s="53">
        <v>8464</v>
      </c>
      <c r="C133" s="53">
        <v>4240</v>
      </c>
      <c r="D133" s="53">
        <v>3562</v>
      </c>
      <c r="E133" s="53">
        <v>585</v>
      </c>
      <c r="F133" s="53">
        <v>2835</v>
      </c>
      <c r="G133" s="53"/>
    </row>
    <row r="134" spans="1:7">
      <c r="A134" s="54" t="s">
        <v>29</v>
      </c>
      <c r="B134" s="53">
        <v>54184</v>
      </c>
      <c r="C134" s="53">
        <v>2706</v>
      </c>
      <c r="D134" s="53">
        <v>7701</v>
      </c>
      <c r="E134" s="53">
        <v>72</v>
      </c>
      <c r="F134" s="53">
        <v>3549</v>
      </c>
      <c r="G134" s="53"/>
    </row>
    <row r="135" spans="1:7" ht="22.5">
      <c r="A135" s="54" t="s">
        <v>30</v>
      </c>
      <c r="B135" s="53">
        <v>51292</v>
      </c>
      <c r="C135" s="53">
        <v>2346</v>
      </c>
      <c r="D135" s="53">
        <v>5247</v>
      </c>
      <c r="E135" s="53">
        <v>25</v>
      </c>
      <c r="F135" s="53">
        <v>2823</v>
      </c>
      <c r="G135" s="53"/>
    </row>
    <row r="136" spans="1:7">
      <c r="A136" s="55" t="s">
        <v>31</v>
      </c>
      <c r="B136" s="53">
        <v>18771</v>
      </c>
      <c r="C136" s="53">
        <v>2916</v>
      </c>
      <c r="D136" s="53">
        <v>4693</v>
      </c>
      <c r="E136" s="53">
        <v>731</v>
      </c>
      <c r="F136" s="53">
        <v>1318</v>
      </c>
      <c r="G136" s="53"/>
    </row>
    <row r="137" spans="1:7">
      <c r="A137" s="55" t="s">
        <v>82</v>
      </c>
      <c r="B137" s="53">
        <v>103210</v>
      </c>
      <c r="C137" s="53">
        <v>3269</v>
      </c>
      <c r="D137" s="53">
        <v>9826</v>
      </c>
      <c r="E137" s="53">
        <v>98</v>
      </c>
      <c r="F137" s="53">
        <v>2927</v>
      </c>
      <c r="G137" s="53"/>
    </row>
    <row r="138" spans="1:7">
      <c r="A138" s="58" t="s">
        <v>83</v>
      </c>
      <c r="B138" s="59">
        <v>36522</v>
      </c>
      <c r="C138" s="59">
        <v>2383</v>
      </c>
      <c r="D138" s="59">
        <v>4299</v>
      </c>
      <c r="E138" s="59" t="s">
        <v>210</v>
      </c>
      <c r="F138" s="59">
        <v>1594</v>
      </c>
      <c r="G138" s="53"/>
    </row>
    <row r="139" spans="1:7">
      <c r="A139" s="56"/>
      <c r="B139" s="90"/>
      <c r="C139" s="90"/>
      <c r="D139" s="90"/>
      <c r="E139" s="116" t="s">
        <v>34</v>
      </c>
      <c r="F139" s="94"/>
      <c r="G139" s="94"/>
    </row>
    <row r="140" spans="1:7" ht="12.75" customHeight="1">
      <c r="A140" s="147"/>
      <c r="B140" s="162" t="s">
        <v>17</v>
      </c>
      <c r="C140" s="163"/>
      <c r="D140" s="163"/>
      <c r="E140" s="163"/>
      <c r="F140" s="119"/>
      <c r="G140" s="49"/>
    </row>
    <row r="141" spans="1:7" ht="45">
      <c r="A141" s="149"/>
      <c r="B141" s="118" t="s">
        <v>123</v>
      </c>
      <c r="C141" s="118" t="s">
        <v>124</v>
      </c>
      <c r="D141" s="118" t="s">
        <v>125</v>
      </c>
      <c r="E141" s="117" t="s">
        <v>126</v>
      </c>
      <c r="F141" s="119"/>
      <c r="G141" s="49"/>
    </row>
    <row r="142" spans="1:7">
      <c r="A142" s="164" t="s">
        <v>66</v>
      </c>
      <c r="B142" s="164"/>
      <c r="C142" s="164"/>
      <c r="D142" s="164"/>
      <c r="E142" s="164"/>
      <c r="F142" s="49"/>
      <c r="G142" s="49"/>
    </row>
    <row r="143" spans="1:7" ht="22.5">
      <c r="A143" s="52" t="s">
        <v>18</v>
      </c>
      <c r="B143" s="53">
        <v>1328</v>
      </c>
      <c r="C143" s="53">
        <v>704</v>
      </c>
      <c r="D143" s="53">
        <v>21949</v>
      </c>
      <c r="E143" s="53">
        <v>3875</v>
      </c>
      <c r="F143" s="95"/>
      <c r="G143" s="49"/>
    </row>
    <row r="144" spans="1:7">
      <c r="A144" s="54" t="s">
        <v>80</v>
      </c>
      <c r="B144" s="53">
        <v>934</v>
      </c>
      <c r="C144" s="53">
        <v>411</v>
      </c>
      <c r="D144" s="53">
        <v>13020</v>
      </c>
      <c r="E144" s="53">
        <v>2732</v>
      </c>
      <c r="F144" s="49"/>
      <c r="G144" s="49"/>
    </row>
    <row r="145" spans="1:7">
      <c r="A145" s="54" t="s">
        <v>19</v>
      </c>
      <c r="B145" s="53">
        <v>1298</v>
      </c>
      <c r="C145" s="53">
        <v>837</v>
      </c>
      <c r="D145" s="53">
        <v>17934</v>
      </c>
      <c r="E145" s="53">
        <v>4015</v>
      </c>
      <c r="F145" s="49"/>
      <c r="G145" s="49"/>
    </row>
    <row r="146" spans="1:7">
      <c r="A146" s="54" t="s">
        <v>20</v>
      </c>
      <c r="B146" s="53">
        <v>1706</v>
      </c>
      <c r="C146" s="53">
        <v>688</v>
      </c>
      <c r="D146" s="53">
        <v>21763</v>
      </c>
      <c r="E146" s="53">
        <v>3873</v>
      </c>
      <c r="F146" s="49"/>
      <c r="G146" s="49"/>
    </row>
    <row r="147" spans="1:7">
      <c r="A147" s="54" t="s">
        <v>21</v>
      </c>
      <c r="B147" s="53">
        <v>975</v>
      </c>
      <c r="C147" s="53">
        <v>385</v>
      </c>
      <c r="D147" s="53">
        <v>20198</v>
      </c>
      <c r="E147" s="53">
        <v>2298</v>
      </c>
      <c r="F147" s="49"/>
      <c r="G147" s="49"/>
    </row>
    <row r="148" spans="1:7">
      <c r="A148" s="54" t="s">
        <v>22</v>
      </c>
      <c r="B148" s="53">
        <v>1017</v>
      </c>
      <c r="C148" s="53">
        <v>827</v>
      </c>
      <c r="D148" s="53">
        <v>26583</v>
      </c>
      <c r="E148" s="53">
        <v>4360</v>
      </c>
      <c r="F148" s="49"/>
      <c r="G148" s="49"/>
    </row>
    <row r="149" spans="1:7">
      <c r="A149" s="54" t="s">
        <v>23</v>
      </c>
      <c r="B149" s="53">
        <v>1624</v>
      </c>
      <c r="C149" s="53">
        <v>747</v>
      </c>
      <c r="D149" s="53">
        <v>15781</v>
      </c>
      <c r="E149" s="53">
        <v>2812</v>
      </c>
      <c r="F149" s="49"/>
      <c r="G149" s="49"/>
    </row>
    <row r="150" spans="1:7">
      <c r="A150" s="54" t="s">
        <v>24</v>
      </c>
      <c r="B150" s="53">
        <v>1037</v>
      </c>
      <c r="C150" s="53">
        <v>319</v>
      </c>
      <c r="D150" s="53">
        <v>21896</v>
      </c>
      <c r="E150" s="53">
        <v>3278</v>
      </c>
      <c r="F150" s="49"/>
      <c r="G150" s="49"/>
    </row>
    <row r="151" spans="1:7">
      <c r="A151" s="54" t="s">
        <v>81</v>
      </c>
      <c r="B151" s="53">
        <v>1001</v>
      </c>
      <c r="C151" s="53">
        <v>645</v>
      </c>
      <c r="D151" s="53">
        <v>19411</v>
      </c>
      <c r="E151" s="53">
        <v>1559</v>
      </c>
      <c r="F151" s="49"/>
      <c r="G151" s="49"/>
    </row>
    <row r="152" spans="1:7">
      <c r="A152" s="54" t="s">
        <v>25</v>
      </c>
      <c r="B152" s="53">
        <v>1696</v>
      </c>
      <c r="C152" s="53">
        <v>676</v>
      </c>
      <c r="D152" s="53">
        <v>25250</v>
      </c>
      <c r="E152" s="53">
        <v>4372</v>
      </c>
      <c r="F152" s="49"/>
      <c r="G152" s="49"/>
    </row>
    <row r="153" spans="1:7">
      <c r="A153" s="54" t="s">
        <v>26</v>
      </c>
      <c r="B153" s="53">
        <v>1028</v>
      </c>
      <c r="C153" s="53">
        <v>502</v>
      </c>
      <c r="D153" s="53">
        <v>17760</v>
      </c>
      <c r="E153" s="53">
        <v>1986</v>
      </c>
      <c r="F153" s="49"/>
      <c r="G153" s="49"/>
    </row>
    <row r="154" spans="1:7">
      <c r="A154" s="54" t="s">
        <v>27</v>
      </c>
      <c r="B154" s="53">
        <v>1679</v>
      </c>
      <c r="C154" s="53">
        <v>1386</v>
      </c>
      <c r="D154" s="53">
        <v>20928</v>
      </c>
      <c r="E154" s="53">
        <v>11777</v>
      </c>
      <c r="F154" s="49"/>
      <c r="G154" s="49"/>
    </row>
    <row r="155" spans="1:7">
      <c r="A155" s="54" t="s">
        <v>28</v>
      </c>
      <c r="B155" s="53">
        <v>671</v>
      </c>
      <c r="C155" s="53">
        <v>400</v>
      </c>
      <c r="D155" s="53">
        <v>31114</v>
      </c>
      <c r="E155" s="53">
        <v>9382</v>
      </c>
      <c r="F155" s="49"/>
      <c r="G155" s="49"/>
    </row>
    <row r="156" spans="1:7">
      <c r="A156" s="54" t="s">
        <v>29</v>
      </c>
      <c r="B156" s="53">
        <v>1854</v>
      </c>
      <c r="C156" s="53">
        <v>1106</v>
      </c>
      <c r="D156" s="53">
        <v>26009</v>
      </c>
      <c r="E156" s="53">
        <v>4611</v>
      </c>
      <c r="F156" s="49"/>
      <c r="G156" s="49"/>
    </row>
    <row r="157" spans="1:7" ht="22.5">
      <c r="A157" s="54" t="s">
        <v>30</v>
      </c>
      <c r="B157" s="53">
        <v>1432</v>
      </c>
      <c r="C157" s="53">
        <v>710</v>
      </c>
      <c r="D157" s="53">
        <v>17774</v>
      </c>
      <c r="E157" s="53">
        <v>2643</v>
      </c>
      <c r="F157" s="49"/>
      <c r="G157" s="49"/>
    </row>
    <row r="158" spans="1:7">
      <c r="A158" s="54" t="s">
        <v>31</v>
      </c>
      <c r="B158" s="53">
        <v>709</v>
      </c>
      <c r="C158" s="53">
        <v>187</v>
      </c>
      <c r="D158" s="53">
        <v>22773</v>
      </c>
      <c r="E158" s="53">
        <v>4198</v>
      </c>
      <c r="F158" s="49"/>
      <c r="G158" s="49"/>
    </row>
    <row r="159" spans="1:7">
      <c r="A159" s="54" t="s">
        <v>82</v>
      </c>
      <c r="B159" s="53">
        <v>1713</v>
      </c>
      <c r="C159" s="53">
        <v>683</v>
      </c>
      <c r="D159" s="53">
        <v>25438</v>
      </c>
      <c r="E159" s="53">
        <v>5993</v>
      </c>
      <c r="F159" s="49"/>
      <c r="G159" s="49"/>
    </row>
    <row r="160" spans="1:7">
      <c r="A160" s="54" t="s">
        <v>83</v>
      </c>
      <c r="B160" s="53">
        <v>972</v>
      </c>
      <c r="C160" s="53">
        <v>412</v>
      </c>
      <c r="D160" s="53">
        <v>15515</v>
      </c>
      <c r="E160" s="53">
        <v>2762</v>
      </c>
      <c r="F160" s="49"/>
      <c r="G160" s="49"/>
    </row>
    <row r="161" spans="1:7">
      <c r="A161" s="55" t="s">
        <v>170</v>
      </c>
      <c r="B161" s="53">
        <v>1456</v>
      </c>
      <c r="C161" s="53">
        <v>606</v>
      </c>
      <c r="D161" s="53">
        <v>22102</v>
      </c>
      <c r="E161" s="53">
        <v>2807</v>
      </c>
      <c r="F161" s="49"/>
      <c r="G161" s="49"/>
    </row>
    <row r="162" spans="1:7">
      <c r="A162" s="55" t="s">
        <v>32</v>
      </c>
      <c r="B162" s="53">
        <v>2262</v>
      </c>
      <c r="C162" s="53">
        <v>1603</v>
      </c>
      <c r="D162" s="53">
        <v>23256</v>
      </c>
      <c r="E162" s="53">
        <v>4990</v>
      </c>
      <c r="F162" s="49"/>
      <c r="G162" s="49"/>
    </row>
    <row r="163" spans="1:7">
      <c r="A163" s="55" t="s">
        <v>33</v>
      </c>
      <c r="B163" s="53">
        <v>205</v>
      </c>
      <c r="C163" s="53" t="s">
        <v>210</v>
      </c>
      <c r="D163" s="53">
        <v>29980</v>
      </c>
      <c r="E163" s="53">
        <v>2051</v>
      </c>
      <c r="F163" s="49"/>
      <c r="G163" s="49"/>
    </row>
    <row r="164" spans="1:7">
      <c r="A164" s="136"/>
      <c r="B164" s="136"/>
      <c r="C164" s="136"/>
      <c r="D164" s="136"/>
      <c r="E164" s="136"/>
      <c r="F164" s="93"/>
      <c r="G164" s="93"/>
    </row>
    <row r="165" spans="1:7">
      <c r="A165" s="137" t="s">
        <v>35</v>
      </c>
      <c r="B165" s="137"/>
      <c r="C165" s="137"/>
      <c r="D165" s="137"/>
      <c r="E165" s="137"/>
      <c r="F165" s="96"/>
      <c r="G165" s="96"/>
    </row>
    <row r="166" spans="1:7" ht="22.5">
      <c r="A166" s="52" t="s">
        <v>18</v>
      </c>
      <c r="B166" s="53">
        <v>1390</v>
      </c>
      <c r="C166" s="53">
        <v>801</v>
      </c>
      <c r="D166" s="53">
        <v>22320</v>
      </c>
      <c r="E166" s="53">
        <v>3709</v>
      </c>
      <c r="F166" s="96"/>
      <c r="G166" s="96"/>
    </row>
    <row r="167" spans="1:7">
      <c r="A167" s="54" t="s">
        <v>80</v>
      </c>
      <c r="B167" s="53">
        <v>995</v>
      </c>
      <c r="C167" s="53">
        <v>458</v>
      </c>
      <c r="D167" s="53">
        <v>12465</v>
      </c>
      <c r="E167" s="53">
        <v>2099</v>
      </c>
      <c r="F167" s="96"/>
      <c r="G167" s="96"/>
    </row>
    <row r="168" spans="1:7">
      <c r="A168" s="54" t="s">
        <v>19</v>
      </c>
      <c r="B168" s="53">
        <v>1237</v>
      </c>
      <c r="C168" s="53">
        <v>980</v>
      </c>
      <c r="D168" s="53">
        <v>17168</v>
      </c>
      <c r="E168" s="53">
        <v>5091</v>
      </c>
      <c r="F168" s="96"/>
      <c r="G168" s="96"/>
    </row>
    <row r="169" spans="1:7">
      <c r="A169" s="54" t="s">
        <v>20</v>
      </c>
      <c r="B169" s="53">
        <v>1606</v>
      </c>
      <c r="C169" s="53">
        <v>833</v>
      </c>
      <c r="D169" s="53">
        <v>22799</v>
      </c>
      <c r="E169" s="53">
        <v>3812</v>
      </c>
      <c r="F169" s="96"/>
      <c r="G169" s="96"/>
    </row>
    <row r="170" spans="1:7">
      <c r="A170" s="54" t="s">
        <v>21</v>
      </c>
      <c r="B170" s="53">
        <v>1091</v>
      </c>
      <c r="C170" s="53">
        <v>365</v>
      </c>
      <c r="D170" s="53">
        <v>21710</v>
      </c>
      <c r="E170" s="53">
        <v>738</v>
      </c>
      <c r="F170" s="96"/>
      <c r="G170" s="96"/>
    </row>
    <row r="171" spans="1:7">
      <c r="A171" s="54" t="s">
        <v>22</v>
      </c>
      <c r="B171" s="53">
        <v>1080</v>
      </c>
      <c r="C171" s="53">
        <v>652</v>
      </c>
      <c r="D171" s="53">
        <v>26161</v>
      </c>
      <c r="E171" s="53">
        <v>5746</v>
      </c>
      <c r="F171" s="96"/>
      <c r="G171" s="96"/>
    </row>
    <row r="172" spans="1:7">
      <c r="A172" s="54" t="s">
        <v>23</v>
      </c>
      <c r="B172" s="53">
        <v>1166</v>
      </c>
      <c r="C172" s="53">
        <v>962</v>
      </c>
      <c r="D172" s="53">
        <v>15811</v>
      </c>
      <c r="E172" s="53">
        <v>3033</v>
      </c>
      <c r="F172" s="96"/>
      <c r="G172" s="96"/>
    </row>
    <row r="173" spans="1:7">
      <c r="A173" s="54" t="s">
        <v>24</v>
      </c>
      <c r="B173" s="53">
        <v>976</v>
      </c>
      <c r="C173" s="53">
        <v>250</v>
      </c>
      <c r="D173" s="53">
        <v>17511</v>
      </c>
      <c r="E173" s="53">
        <v>4339</v>
      </c>
      <c r="F173" s="96"/>
      <c r="G173" s="96"/>
    </row>
    <row r="174" spans="1:7">
      <c r="A174" s="54" t="s">
        <v>81</v>
      </c>
      <c r="B174" s="53">
        <v>1363</v>
      </c>
      <c r="C174" s="53">
        <v>761</v>
      </c>
      <c r="D174" s="53">
        <v>16872</v>
      </c>
      <c r="E174" s="53">
        <v>2524</v>
      </c>
      <c r="F174" s="96"/>
      <c r="G174" s="96"/>
    </row>
    <row r="175" spans="1:7">
      <c r="A175" s="54" t="s">
        <v>25</v>
      </c>
      <c r="B175" s="53">
        <v>1656</v>
      </c>
      <c r="C175" s="53">
        <v>729</v>
      </c>
      <c r="D175" s="53">
        <v>24882</v>
      </c>
      <c r="E175" s="53">
        <v>4325</v>
      </c>
      <c r="F175" s="96"/>
      <c r="G175" s="96"/>
    </row>
    <row r="176" spans="1:7">
      <c r="A176" s="54" t="s">
        <v>26</v>
      </c>
      <c r="B176" s="53">
        <v>891</v>
      </c>
      <c r="C176" s="53">
        <v>524</v>
      </c>
      <c r="D176" s="53">
        <v>17738</v>
      </c>
      <c r="E176" s="53">
        <v>2549</v>
      </c>
      <c r="F176" s="96"/>
      <c r="G176" s="96"/>
    </row>
    <row r="177" spans="1:7">
      <c r="A177" s="54" t="s">
        <v>27</v>
      </c>
      <c r="B177" s="53">
        <v>1086</v>
      </c>
      <c r="C177" s="53">
        <v>1139</v>
      </c>
      <c r="D177" s="53">
        <v>15737</v>
      </c>
      <c r="E177" s="53">
        <v>7070</v>
      </c>
      <c r="F177" s="96"/>
      <c r="G177" s="96"/>
    </row>
    <row r="178" spans="1:7">
      <c r="A178" s="54" t="s">
        <v>28</v>
      </c>
      <c r="B178" s="53">
        <v>706</v>
      </c>
      <c r="C178" s="53">
        <v>298</v>
      </c>
      <c r="D178" s="53">
        <v>30889</v>
      </c>
      <c r="E178" s="53">
        <v>2277</v>
      </c>
      <c r="F178" s="96"/>
      <c r="G178" s="96"/>
    </row>
    <row r="179" spans="1:7">
      <c r="A179" s="54" t="s">
        <v>29</v>
      </c>
      <c r="B179" s="53">
        <v>1824</v>
      </c>
      <c r="C179" s="53">
        <v>1314</v>
      </c>
      <c r="D179" s="53">
        <v>27945</v>
      </c>
      <c r="E179" s="53">
        <v>5207</v>
      </c>
      <c r="F179" s="96"/>
      <c r="G179" s="96"/>
    </row>
    <row r="180" spans="1:7" ht="22.5">
      <c r="A180" s="54" t="s">
        <v>30</v>
      </c>
      <c r="B180" s="53">
        <v>1650</v>
      </c>
      <c r="C180" s="53">
        <v>770</v>
      </c>
      <c r="D180" s="53">
        <v>15807</v>
      </c>
      <c r="E180" s="53">
        <v>2986</v>
      </c>
      <c r="F180" s="96"/>
      <c r="G180" s="96"/>
    </row>
    <row r="181" spans="1:7">
      <c r="A181" s="54" t="s">
        <v>31</v>
      </c>
      <c r="B181" s="53">
        <v>466</v>
      </c>
      <c r="C181" s="53">
        <v>100</v>
      </c>
      <c r="D181" s="53">
        <v>28074</v>
      </c>
      <c r="E181" s="53">
        <v>2271</v>
      </c>
      <c r="F181" s="96"/>
      <c r="G181" s="96"/>
    </row>
    <row r="182" spans="1:7">
      <c r="A182" s="54" t="s">
        <v>82</v>
      </c>
      <c r="B182" s="53">
        <v>1776</v>
      </c>
      <c r="C182" s="53">
        <v>771</v>
      </c>
      <c r="D182" s="53">
        <v>26419</v>
      </c>
      <c r="E182" s="53">
        <v>6808</v>
      </c>
      <c r="F182" s="96"/>
      <c r="G182" s="96"/>
    </row>
    <row r="183" spans="1:7">
      <c r="A183" s="54" t="s">
        <v>83</v>
      </c>
      <c r="B183" s="53">
        <v>941</v>
      </c>
      <c r="C183" s="53">
        <v>448</v>
      </c>
      <c r="D183" s="53">
        <v>16754</v>
      </c>
      <c r="E183" s="53">
        <v>2859</v>
      </c>
      <c r="F183" s="96"/>
      <c r="G183" s="96"/>
    </row>
    <row r="184" spans="1:7">
      <c r="A184" s="55" t="s">
        <v>170</v>
      </c>
      <c r="B184" s="53">
        <v>1456</v>
      </c>
      <c r="C184" s="53">
        <v>606</v>
      </c>
      <c r="D184" s="53">
        <v>22102</v>
      </c>
      <c r="E184" s="53">
        <v>2807</v>
      </c>
      <c r="F184" s="96"/>
      <c r="G184" s="96"/>
    </row>
    <row r="185" spans="1:7">
      <c r="A185" s="55" t="s">
        <v>32</v>
      </c>
      <c r="B185" s="53">
        <v>2262</v>
      </c>
      <c r="C185" s="53">
        <v>1603</v>
      </c>
      <c r="D185" s="53">
        <v>23256</v>
      </c>
      <c r="E185" s="53">
        <v>4990</v>
      </c>
      <c r="F185" s="96"/>
      <c r="G185" s="96"/>
    </row>
    <row r="186" spans="1:7">
      <c r="A186" s="55" t="s">
        <v>33</v>
      </c>
      <c r="B186" s="53">
        <v>205</v>
      </c>
      <c r="C186" s="53" t="s">
        <v>210</v>
      </c>
      <c r="D186" s="53">
        <v>29980</v>
      </c>
      <c r="E186" s="53">
        <v>2051</v>
      </c>
      <c r="F186" s="96"/>
      <c r="G186" s="96"/>
    </row>
    <row r="187" spans="1:7">
      <c r="A187" s="136"/>
      <c r="B187" s="136"/>
      <c r="C187" s="136"/>
      <c r="D187" s="136"/>
      <c r="E187" s="136"/>
      <c r="F187" s="93"/>
      <c r="G187" s="93"/>
    </row>
    <row r="188" spans="1:7">
      <c r="A188" s="137" t="s">
        <v>36</v>
      </c>
      <c r="B188" s="137"/>
      <c r="C188" s="137"/>
      <c r="D188" s="137"/>
      <c r="E188" s="137"/>
      <c r="F188" s="96"/>
      <c r="G188" s="96"/>
    </row>
    <row r="189" spans="1:7" ht="22.5">
      <c r="A189" s="52" t="s">
        <v>18</v>
      </c>
      <c r="B189" s="53">
        <v>1184</v>
      </c>
      <c r="C189" s="53">
        <v>480</v>
      </c>
      <c r="D189" s="53">
        <v>21098</v>
      </c>
      <c r="E189" s="53">
        <v>4256</v>
      </c>
      <c r="F189" s="53"/>
      <c r="G189" s="53"/>
    </row>
    <row r="190" spans="1:7">
      <c r="A190" s="54" t="s">
        <v>80</v>
      </c>
      <c r="B190" s="53">
        <v>822</v>
      </c>
      <c r="C190" s="53">
        <v>325</v>
      </c>
      <c r="D190" s="53">
        <v>14035</v>
      </c>
      <c r="E190" s="53">
        <v>3890</v>
      </c>
      <c r="F190" s="53"/>
      <c r="G190" s="53"/>
    </row>
    <row r="191" spans="1:7">
      <c r="A191" s="54" t="s">
        <v>19</v>
      </c>
      <c r="B191" s="53">
        <v>1394</v>
      </c>
      <c r="C191" s="53">
        <v>613</v>
      </c>
      <c r="D191" s="53">
        <v>19139</v>
      </c>
      <c r="E191" s="53">
        <v>2323</v>
      </c>
      <c r="F191" s="53"/>
      <c r="G191" s="53"/>
    </row>
    <row r="192" spans="1:7">
      <c r="A192" s="54" t="s">
        <v>20</v>
      </c>
      <c r="B192" s="53">
        <v>2034</v>
      </c>
      <c r="C192" s="53">
        <v>207</v>
      </c>
      <c r="D192" s="53">
        <v>18339</v>
      </c>
      <c r="E192" s="53">
        <v>4075</v>
      </c>
      <c r="F192" s="53"/>
      <c r="G192" s="53"/>
    </row>
    <row r="193" spans="1:7">
      <c r="A193" s="54" t="s">
        <v>21</v>
      </c>
      <c r="B193" s="53">
        <v>938</v>
      </c>
      <c r="C193" s="53">
        <v>392</v>
      </c>
      <c r="D193" s="53">
        <v>19724</v>
      </c>
      <c r="E193" s="53">
        <v>2787</v>
      </c>
      <c r="F193" s="53"/>
      <c r="G193" s="53"/>
    </row>
    <row r="194" spans="1:7">
      <c r="A194" s="54" t="s">
        <v>22</v>
      </c>
      <c r="B194" s="53">
        <v>932</v>
      </c>
      <c r="C194" s="53">
        <v>1062</v>
      </c>
      <c r="D194" s="53">
        <v>27152</v>
      </c>
      <c r="E194" s="53">
        <v>2494</v>
      </c>
      <c r="F194" s="53"/>
      <c r="G194" s="53"/>
    </row>
    <row r="195" spans="1:7">
      <c r="A195" s="54" t="s">
        <v>23</v>
      </c>
      <c r="B195" s="53">
        <v>2415</v>
      </c>
      <c r="C195" s="53">
        <v>374</v>
      </c>
      <c r="D195" s="53">
        <v>15729</v>
      </c>
      <c r="E195" s="53">
        <v>2429</v>
      </c>
      <c r="F195" s="53"/>
      <c r="G195" s="53"/>
    </row>
    <row r="196" spans="1:7">
      <c r="A196" s="54" t="s">
        <v>24</v>
      </c>
      <c r="B196" s="53">
        <v>1094</v>
      </c>
      <c r="C196" s="53">
        <v>385</v>
      </c>
      <c r="D196" s="53">
        <v>26073</v>
      </c>
      <c r="E196" s="53">
        <v>2268</v>
      </c>
      <c r="F196" s="53"/>
      <c r="G196" s="53"/>
    </row>
    <row r="197" spans="1:7">
      <c r="A197" s="54" t="s">
        <v>81</v>
      </c>
      <c r="B197" s="53">
        <v>704</v>
      </c>
      <c r="C197" s="53">
        <v>551</v>
      </c>
      <c r="D197" s="53">
        <v>21494</v>
      </c>
      <c r="E197" s="53">
        <v>768</v>
      </c>
      <c r="F197" s="53"/>
      <c r="G197" s="53"/>
    </row>
    <row r="198" spans="1:7">
      <c r="A198" s="54" t="s">
        <v>25</v>
      </c>
      <c r="B198" s="53">
        <v>1960</v>
      </c>
      <c r="C198" s="53">
        <v>317</v>
      </c>
      <c r="D198" s="53">
        <v>27724</v>
      </c>
      <c r="E198" s="53">
        <v>4685</v>
      </c>
      <c r="F198" s="53"/>
      <c r="G198" s="53"/>
    </row>
    <row r="199" spans="1:7">
      <c r="A199" s="54" t="s">
        <v>26</v>
      </c>
      <c r="B199" s="53">
        <v>1301</v>
      </c>
      <c r="C199" s="53">
        <v>456</v>
      </c>
      <c r="D199" s="53">
        <v>17803</v>
      </c>
      <c r="E199" s="53">
        <v>871</v>
      </c>
      <c r="F199" s="53"/>
      <c r="G199" s="53"/>
    </row>
    <row r="200" spans="1:7">
      <c r="A200" s="54" t="s">
        <v>27</v>
      </c>
      <c r="B200" s="53">
        <v>2307</v>
      </c>
      <c r="C200" s="53">
        <v>1648</v>
      </c>
      <c r="D200" s="53">
        <v>26427</v>
      </c>
      <c r="E200" s="53">
        <v>16763</v>
      </c>
      <c r="F200" s="53"/>
      <c r="G200" s="53"/>
    </row>
    <row r="201" spans="1:7">
      <c r="A201" s="54" t="s">
        <v>28</v>
      </c>
      <c r="B201" s="53">
        <v>630</v>
      </c>
      <c r="C201" s="53">
        <v>518</v>
      </c>
      <c r="D201" s="53">
        <v>31375</v>
      </c>
      <c r="E201" s="53">
        <v>17618</v>
      </c>
      <c r="F201" s="53"/>
      <c r="G201" s="53"/>
    </row>
    <row r="202" spans="1:7">
      <c r="A202" s="54" t="s">
        <v>29</v>
      </c>
      <c r="B202" s="53">
        <v>1939</v>
      </c>
      <c r="C202" s="53">
        <v>502</v>
      </c>
      <c r="D202" s="53">
        <v>20393</v>
      </c>
      <c r="E202" s="53">
        <v>2885</v>
      </c>
      <c r="F202" s="53"/>
      <c r="G202" s="53"/>
    </row>
    <row r="203" spans="1:7" ht="22.5">
      <c r="A203" s="54" t="s">
        <v>30</v>
      </c>
      <c r="B203" s="53">
        <v>1189</v>
      </c>
      <c r="C203" s="53">
        <v>642</v>
      </c>
      <c r="D203" s="53">
        <v>19970</v>
      </c>
      <c r="E203" s="53">
        <v>2259</v>
      </c>
      <c r="F203" s="53"/>
      <c r="G203" s="53"/>
    </row>
    <row r="204" spans="1:7">
      <c r="A204" s="55" t="s">
        <v>31</v>
      </c>
      <c r="B204" s="53">
        <v>804</v>
      </c>
      <c r="C204" s="53">
        <v>221</v>
      </c>
      <c r="D204" s="53">
        <v>20706</v>
      </c>
      <c r="E204" s="53">
        <v>4949</v>
      </c>
      <c r="F204" s="53"/>
      <c r="G204" s="53"/>
    </row>
    <row r="205" spans="1:7">
      <c r="A205" s="55" t="s">
        <v>82</v>
      </c>
      <c r="B205" s="53">
        <v>1406</v>
      </c>
      <c r="C205" s="53">
        <v>245</v>
      </c>
      <c r="D205" s="53">
        <v>20598</v>
      </c>
      <c r="E205" s="53">
        <v>1968</v>
      </c>
      <c r="F205" s="53"/>
      <c r="G205" s="53"/>
    </row>
    <row r="206" spans="1:7">
      <c r="A206" s="58" t="s">
        <v>83</v>
      </c>
      <c r="B206" s="59">
        <v>1050</v>
      </c>
      <c r="C206" s="59">
        <v>320</v>
      </c>
      <c r="D206" s="59">
        <v>12358</v>
      </c>
      <c r="E206" s="59">
        <v>2516</v>
      </c>
      <c r="F206" s="53"/>
      <c r="G206" s="53"/>
    </row>
  </sheetData>
  <mergeCells count="24">
    <mergeCell ref="B4:B5"/>
    <mergeCell ref="C4:G4"/>
    <mergeCell ref="A96:F96"/>
    <mergeCell ref="A74:F74"/>
    <mergeCell ref="A51:F51"/>
    <mergeCell ref="A28:F28"/>
    <mergeCell ref="A72:A73"/>
    <mergeCell ref="B72:F72"/>
    <mergeCell ref="A1:G1"/>
    <mergeCell ref="E3:G3"/>
    <mergeCell ref="A188:E188"/>
    <mergeCell ref="A97:G97"/>
    <mergeCell ref="A120:G120"/>
    <mergeCell ref="A140:A141"/>
    <mergeCell ref="B140:E140"/>
    <mergeCell ref="A142:E142"/>
    <mergeCell ref="A165:E165"/>
    <mergeCell ref="A187:E187"/>
    <mergeCell ref="A164:E164"/>
    <mergeCell ref="A119:F119"/>
    <mergeCell ref="A6:G6"/>
    <mergeCell ref="A29:G29"/>
    <mergeCell ref="A52:G52"/>
    <mergeCell ref="A4:A5"/>
  </mergeCells>
  <phoneticPr fontId="14" type="noConversion"/>
  <pageMargins left="0.70866141732283472" right="0.70866141732283472" top="0.74803149606299213" bottom="0.74803149606299213" header="0.31496062992125984" footer="0.31496062992125984"/>
  <pageSetup paperSize="9" firstPageNumber="1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66"/>
  <sheetViews>
    <sheetView topLeftCell="A136" workbookViewId="0">
      <selection activeCell="M70" sqref="M70"/>
    </sheetView>
  </sheetViews>
  <sheetFormatPr defaultRowHeight="12.75"/>
  <cols>
    <col min="1" max="1" width="19.42578125" style="6" customWidth="1"/>
    <col min="2" max="2" width="17" style="6" customWidth="1"/>
    <col min="3" max="3" width="15" style="6" customWidth="1"/>
    <col min="4" max="4" width="10.42578125" style="6" customWidth="1"/>
    <col min="5" max="5" width="13.7109375" style="6" customWidth="1"/>
    <col min="6" max="6" width="15.140625" style="6" customWidth="1"/>
    <col min="7" max="7" width="11.85546875" style="6" customWidth="1"/>
    <col min="8" max="8" width="18.140625" style="6" customWidth="1"/>
    <col min="9" max="9" width="9.140625" style="6"/>
    <col min="10" max="16384" width="9.140625" style="10"/>
  </cols>
  <sheetData>
    <row r="1" spans="1:16" ht="15" customHeight="1">
      <c r="A1" s="138" t="s">
        <v>154</v>
      </c>
      <c r="B1" s="138"/>
      <c r="C1" s="138"/>
      <c r="D1" s="138"/>
      <c r="E1" s="138"/>
      <c r="F1" s="138"/>
      <c r="G1" s="138"/>
      <c r="H1" s="138"/>
      <c r="I1" s="56"/>
    </row>
    <row r="2" spans="1:16" s="23" customFormat="1" ht="11.25">
      <c r="A2" s="75"/>
      <c r="B2" s="75"/>
      <c r="C2" s="75"/>
      <c r="D2" s="75"/>
      <c r="E2" s="75"/>
      <c r="F2" s="75"/>
      <c r="G2" s="75"/>
      <c r="H2" s="86"/>
      <c r="I2" s="49"/>
    </row>
    <row r="3" spans="1:16" s="23" customFormat="1" ht="10.5" customHeight="1">
      <c r="A3" s="49"/>
      <c r="B3" s="49"/>
      <c r="C3" s="49"/>
      <c r="D3" s="87"/>
      <c r="E3" s="87"/>
      <c r="F3" s="139" t="s">
        <v>64</v>
      </c>
      <c r="G3" s="139"/>
      <c r="H3" s="139"/>
      <c r="I3" s="49"/>
    </row>
    <row r="4" spans="1:16" s="23" customFormat="1" ht="24" customHeight="1">
      <c r="A4" s="88"/>
      <c r="B4" s="160" t="s">
        <v>116</v>
      </c>
      <c r="C4" s="151" t="s">
        <v>115</v>
      </c>
      <c r="D4" s="152"/>
      <c r="E4" s="152"/>
      <c r="F4" s="152"/>
      <c r="G4" s="152"/>
      <c r="H4" s="152"/>
      <c r="I4" s="63"/>
    </row>
    <row r="5" spans="1:16" s="23" customFormat="1" ht="68.25" customHeight="1">
      <c r="A5" s="89"/>
      <c r="B5" s="160"/>
      <c r="C5" s="50" t="s">
        <v>117</v>
      </c>
      <c r="D5" s="50" t="s">
        <v>118</v>
      </c>
      <c r="E5" s="50" t="s">
        <v>119</v>
      </c>
      <c r="F5" s="50" t="s">
        <v>120</v>
      </c>
      <c r="G5" s="50" t="s">
        <v>121</v>
      </c>
      <c r="H5" s="51" t="s">
        <v>122</v>
      </c>
      <c r="I5" s="63"/>
    </row>
    <row r="6" spans="1:16" s="11" customFormat="1" ht="11.25">
      <c r="A6" s="157" t="s">
        <v>66</v>
      </c>
      <c r="B6" s="157"/>
      <c r="C6" s="157"/>
      <c r="D6" s="157"/>
      <c r="E6" s="157"/>
      <c r="F6" s="157"/>
      <c r="G6" s="157"/>
      <c r="H6" s="157"/>
      <c r="I6" s="49"/>
    </row>
    <row r="7" spans="1:16" s="1" customFormat="1" ht="12" customHeight="1">
      <c r="A7" s="52" t="s">
        <v>18</v>
      </c>
      <c r="B7" s="53">
        <v>202075</v>
      </c>
      <c r="C7" s="53">
        <v>64080</v>
      </c>
      <c r="D7" s="53">
        <v>15503</v>
      </c>
      <c r="E7" s="53">
        <v>13034</v>
      </c>
      <c r="F7" s="53">
        <v>24036</v>
      </c>
      <c r="G7" s="53">
        <v>36469</v>
      </c>
      <c r="H7" s="53">
        <v>11944</v>
      </c>
      <c r="I7" s="81"/>
      <c r="J7" s="33"/>
      <c r="K7" s="33"/>
      <c r="L7" s="33"/>
      <c r="M7" s="33"/>
      <c r="N7" s="33"/>
      <c r="O7" s="33"/>
      <c r="P7" s="33"/>
    </row>
    <row r="8" spans="1:16" s="1" customFormat="1" ht="12" customHeight="1">
      <c r="A8" s="54" t="s">
        <v>80</v>
      </c>
      <c r="B8" s="53">
        <v>148230</v>
      </c>
      <c r="C8" s="53">
        <v>44798</v>
      </c>
      <c r="D8" s="53">
        <v>8644</v>
      </c>
      <c r="E8" s="53">
        <v>7612</v>
      </c>
      <c r="F8" s="53">
        <v>19509</v>
      </c>
      <c r="G8" s="53">
        <v>30105</v>
      </c>
      <c r="H8" s="53">
        <v>3665</v>
      </c>
      <c r="I8" s="81"/>
      <c r="J8" s="33"/>
      <c r="K8" s="33"/>
      <c r="L8" s="33"/>
      <c r="M8" s="33"/>
      <c r="N8" s="33"/>
      <c r="O8" s="33"/>
      <c r="P8" s="33"/>
    </row>
    <row r="9" spans="1:16" s="1" customFormat="1" ht="12" customHeight="1">
      <c r="A9" s="54" t="s">
        <v>19</v>
      </c>
      <c r="B9" s="53">
        <v>157271</v>
      </c>
      <c r="C9" s="53">
        <v>48973</v>
      </c>
      <c r="D9" s="53">
        <v>13368</v>
      </c>
      <c r="E9" s="53">
        <v>10071</v>
      </c>
      <c r="F9" s="53">
        <v>15889</v>
      </c>
      <c r="G9" s="53">
        <v>36969</v>
      </c>
      <c r="H9" s="53">
        <v>7527</v>
      </c>
      <c r="I9" s="81"/>
      <c r="J9" s="33"/>
      <c r="K9" s="33"/>
      <c r="L9" s="33"/>
      <c r="M9" s="33"/>
      <c r="N9" s="33"/>
      <c r="O9" s="33"/>
      <c r="P9" s="33"/>
    </row>
    <row r="10" spans="1:16" s="1" customFormat="1" ht="12" customHeight="1">
      <c r="A10" s="54" t="s">
        <v>20</v>
      </c>
      <c r="B10" s="53">
        <v>198640</v>
      </c>
      <c r="C10" s="53">
        <v>67361</v>
      </c>
      <c r="D10" s="53">
        <v>20473</v>
      </c>
      <c r="E10" s="53">
        <v>11950</v>
      </c>
      <c r="F10" s="53">
        <v>18281</v>
      </c>
      <c r="G10" s="53">
        <v>37565</v>
      </c>
      <c r="H10" s="53">
        <v>7023</v>
      </c>
      <c r="I10" s="81"/>
      <c r="J10" s="33"/>
      <c r="K10" s="33"/>
      <c r="L10" s="33"/>
      <c r="M10" s="33"/>
      <c r="N10" s="33"/>
      <c r="O10" s="33"/>
      <c r="P10" s="33"/>
    </row>
    <row r="11" spans="1:16" s="1" customFormat="1" ht="12" customHeight="1">
      <c r="A11" s="54" t="s">
        <v>21</v>
      </c>
      <c r="B11" s="53">
        <v>182655</v>
      </c>
      <c r="C11" s="53">
        <v>54879</v>
      </c>
      <c r="D11" s="53">
        <v>12447</v>
      </c>
      <c r="E11" s="53">
        <v>9879</v>
      </c>
      <c r="F11" s="53">
        <v>33491</v>
      </c>
      <c r="G11" s="53">
        <v>32991</v>
      </c>
      <c r="H11" s="53">
        <v>6050</v>
      </c>
      <c r="I11" s="81"/>
      <c r="J11" s="33"/>
      <c r="K11" s="33"/>
      <c r="L11" s="33"/>
      <c r="M11" s="33"/>
      <c r="N11" s="33"/>
      <c r="O11" s="33"/>
      <c r="P11" s="33"/>
    </row>
    <row r="12" spans="1:16" s="1" customFormat="1" ht="12" customHeight="1">
      <c r="A12" s="54" t="s">
        <v>22</v>
      </c>
      <c r="B12" s="53">
        <v>178749</v>
      </c>
      <c r="C12" s="53">
        <v>49296</v>
      </c>
      <c r="D12" s="53">
        <v>16700</v>
      </c>
      <c r="E12" s="53">
        <v>8248</v>
      </c>
      <c r="F12" s="53">
        <v>29220</v>
      </c>
      <c r="G12" s="53">
        <v>42068</v>
      </c>
      <c r="H12" s="53">
        <v>4186</v>
      </c>
      <c r="I12" s="81"/>
      <c r="J12" s="33"/>
      <c r="K12" s="33"/>
      <c r="L12" s="33"/>
      <c r="M12" s="33"/>
      <c r="N12" s="33"/>
      <c r="O12" s="33"/>
      <c r="P12" s="33"/>
    </row>
    <row r="13" spans="1:16" s="1" customFormat="1" ht="12" customHeight="1">
      <c r="A13" s="54" t="s">
        <v>23</v>
      </c>
      <c r="B13" s="53">
        <v>163977</v>
      </c>
      <c r="C13" s="53">
        <v>54309</v>
      </c>
      <c r="D13" s="53">
        <v>14258</v>
      </c>
      <c r="E13" s="53">
        <v>10597</v>
      </c>
      <c r="F13" s="53">
        <v>17749</v>
      </c>
      <c r="G13" s="53">
        <v>37103</v>
      </c>
      <c r="H13" s="53">
        <v>5535</v>
      </c>
      <c r="I13" s="81"/>
      <c r="J13" s="33"/>
      <c r="K13" s="33"/>
      <c r="L13" s="33"/>
      <c r="M13" s="33"/>
      <c r="N13" s="33"/>
      <c r="O13" s="33"/>
      <c r="P13" s="33"/>
    </row>
    <row r="14" spans="1:16" s="1" customFormat="1" ht="12" customHeight="1">
      <c r="A14" s="54" t="s">
        <v>24</v>
      </c>
      <c r="B14" s="53">
        <v>181106</v>
      </c>
      <c r="C14" s="53">
        <v>54000</v>
      </c>
      <c r="D14" s="53">
        <v>12395</v>
      </c>
      <c r="E14" s="53">
        <v>5979</v>
      </c>
      <c r="F14" s="53">
        <v>23157</v>
      </c>
      <c r="G14" s="53">
        <v>35726</v>
      </c>
      <c r="H14" s="53">
        <v>6728</v>
      </c>
      <c r="I14" s="81"/>
      <c r="J14" s="33"/>
      <c r="K14" s="33"/>
      <c r="L14" s="33"/>
      <c r="M14" s="33"/>
      <c r="N14" s="33"/>
      <c r="O14" s="33"/>
      <c r="P14" s="33"/>
    </row>
    <row r="15" spans="1:16" s="1" customFormat="1" ht="12" customHeight="1">
      <c r="A15" s="54" t="s">
        <v>81</v>
      </c>
      <c r="B15" s="53">
        <v>143557</v>
      </c>
      <c r="C15" s="53">
        <v>38090</v>
      </c>
      <c r="D15" s="53">
        <v>12169</v>
      </c>
      <c r="E15" s="53">
        <v>11378</v>
      </c>
      <c r="F15" s="53">
        <v>15116</v>
      </c>
      <c r="G15" s="53">
        <v>30128</v>
      </c>
      <c r="H15" s="53">
        <v>6864</v>
      </c>
      <c r="I15" s="81"/>
      <c r="J15" s="33"/>
      <c r="K15" s="33"/>
      <c r="L15" s="33"/>
      <c r="M15" s="33"/>
      <c r="N15" s="33"/>
      <c r="O15" s="33"/>
      <c r="P15" s="33"/>
    </row>
    <row r="16" spans="1:16" s="1" customFormat="1" ht="12" customHeight="1">
      <c r="A16" s="54" t="s">
        <v>25</v>
      </c>
      <c r="B16" s="53">
        <v>218099</v>
      </c>
      <c r="C16" s="53">
        <v>65421</v>
      </c>
      <c r="D16" s="53">
        <v>21848</v>
      </c>
      <c r="E16" s="53">
        <v>18310</v>
      </c>
      <c r="F16" s="53">
        <v>19100</v>
      </c>
      <c r="G16" s="53">
        <v>39588</v>
      </c>
      <c r="H16" s="53">
        <v>17267</v>
      </c>
      <c r="I16" s="81"/>
      <c r="J16" s="33"/>
      <c r="K16" s="33"/>
      <c r="L16" s="33"/>
      <c r="M16" s="33"/>
      <c r="N16" s="33"/>
      <c r="O16" s="33"/>
      <c r="P16" s="33"/>
    </row>
    <row r="17" spans="1:16" s="1" customFormat="1" ht="12" customHeight="1">
      <c r="A17" s="54" t="s">
        <v>26</v>
      </c>
      <c r="B17" s="53">
        <v>163493</v>
      </c>
      <c r="C17" s="53">
        <v>64510</v>
      </c>
      <c r="D17" s="53">
        <v>7912</v>
      </c>
      <c r="E17" s="53">
        <v>6606</v>
      </c>
      <c r="F17" s="53">
        <v>15613</v>
      </c>
      <c r="G17" s="53">
        <v>34007</v>
      </c>
      <c r="H17" s="53">
        <v>5321</v>
      </c>
      <c r="I17" s="81"/>
      <c r="J17" s="33"/>
      <c r="K17" s="33"/>
      <c r="L17" s="33"/>
      <c r="M17" s="33"/>
      <c r="N17" s="33"/>
      <c r="O17" s="33"/>
      <c r="P17" s="33"/>
    </row>
    <row r="18" spans="1:16" s="1" customFormat="1" ht="12" customHeight="1">
      <c r="A18" s="54" t="s">
        <v>27</v>
      </c>
      <c r="B18" s="53">
        <v>199159</v>
      </c>
      <c r="C18" s="53">
        <v>59576</v>
      </c>
      <c r="D18" s="53">
        <v>13713</v>
      </c>
      <c r="E18" s="53">
        <v>11464</v>
      </c>
      <c r="F18" s="53">
        <v>25851</v>
      </c>
      <c r="G18" s="53">
        <v>34562</v>
      </c>
      <c r="H18" s="53">
        <v>6547</v>
      </c>
      <c r="I18" s="81"/>
      <c r="J18" s="33"/>
      <c r="K18" s="33"/>
      <c r="L18" s="33"/>
      <c r="M18" s="33"/>
      <c r="N18" s="33"/>
      <c r="O18" s="33"/>
      <c r="P18" s="33"/>
    </row>
    <row r="19" spans="1:16" s="1" customFormat="1" ht="12" customHeight="1">
      <c r="A19" s="54" t="s">
        <v>28</v>
      </c>
      <c r="B19" s="53">
        <v>209207</v>
      </c>
      <c r="C19" s="53">
        <v>60671</v>
      </c>
      <c r="D19" s="53">
        <v>10727</v>
      </c>
      <c r="E19" s="53">
        <v>7978</v>
      </c>
      <c r="F19" s="53">
        <v>32864</v>
      </c>
      <c r="G19" s="53">
        <v>42050</v>
      </c>
      <c r="H19" s="53">
        <v>18754</v>
      </c>
      <c r="I19" s="81"/>
      <c r="J19" s="33"/>
      <c r="K19" s="33"/>
      <c r="L19" s="33"/>
      <c r="M19" s="33"/>
      <c r="N19" s="33"/>
      <c r="O19" s="33"/>
      <c r="P19" s="33"/>
    </row>
    <row r="20" spans="1:16" s="1" customFormat="1" ht="12" customHeight="1">
      <c r="A20" s="54" t="s">
        <v>29</v>
      </c>
      <c r="B20" s="53">
        <v>195659</v>
      </c>
      <c r="C20" s="53">
        <v>62980</v>
      </c>
      <c r="D20" s="53">
        <v>18836</v>
      </c>
      <c r="E20" s="53">
        <v>12967</v>
      </c>
      <c r="F20" s="53">
        <v>20089</v>
      </c>
      <c r="G20" s="53">
        <v>39895</v>
      </c>
      <c r="H20" s="53">
        <v>8898</v>
      </c>
      <c r="I20" s="81"/>
      <c r="J20" s="33"/>
      <c r="K20" s="33"/>
      <c r="L20" s="33"/>
      <c r="M20" s="33"/>
      <c r="N20" s="33"/>
      <c r="O20" s="33"/>
      <c r="P20" s="33"/>
    </row>
    <row r="21" spans="1:16" s="1" customFormat="1" ht="12" customHeight="1">
      <c r="A21" s="54" t="s">
        <v>30</v>
      </c>
      <c r="B21" s="53">
        <v>140400</v>
      </c>
      <c r="C21" s="53">
        <v>51339</v>
      </c>
      <c r="D21" s="53">
        <v>7480</v>
      </c>
      <c r="E21" s="53">
        <v>7440</v>
      </c>
      <c r="F21" s="53">
        <v>12123</v>
      </c>
      <c r="G21" s="53">
        <v>33897</v>
      </c>
      <c r="H21" s="53">
        <v>3741</v>
      </c>
      <c r="I21" s="81"/>
      <c r="J21" s="33"/>
      <c r="K21" s="33"/>
      <c r="L21" s="33"/>
      <c r="M21" s="33"/>
      <c r="N21" s="33"/>
      <c r="O21" s="33"/>
      <c r="P21" s="33"/>
    </row>
    <row r="22" spans="1:16" s="1" customFormat="1" ht="12" customHeight="1">
      <c r="A22" s="54" t="s">
        <v>31</v>
      </c>
      <c r="B22" s="53">
        <v>179325</v>
      </c>
      <c r="C22" s="53">
        <v>56262</v>
      </c>
      <c r="D22" s="53">
        <v>9261</v>
      </c>
      <c r="E22" s="53">
        <v>15372</v>
      </c>
      <c r="F22" s="53">
        <v>21917</v>
      </c>
      <c r="G22" s="53">
        <v>29366</v>
      </c>
      <c r="H22" s="53">
        <v>9421</v>
      </c>
      <c r="I22" s="81"/>
      <c r="J22" s="33"/>
      <c r="K22" s="33"/>
      <c r="L22" s="33"/>
      <c r="M22" s="33"/>
      <c r="N22" s="33"/>
      <c r="O22" s="33"/>
      <c r="P22" s="33"/>
    </row>
    <row r="23" spans="1:16" s="1" customFormat="1" ht="12" customHeight="1">
      <c r="A23" s="54" t="s">
        <v>82</v>
      </c>
      <c r="B23" s="53">
        <v>203669</v>
      </c>
      <c r="C23" s="53">
        <v>72454</v>
      </c>
      <c r="D23" s="53">
        <v>17204</v>
      </c>
      <c r="E23" s="53">
        <v>6158</v>
      </c>
      <c r="F23" s="53">
        <v>16129</v>
      </c>
      <c r="G23" s="53">
        <v>39466</v>
      </c>
      <c r="H23" s="53">
        <v>13204</v>
      </c>
      <c r="I23" s="81"/>
      <c r="J23" s="33"/>
      <c r="K23" s="33"/>
      <c r="L23" s="33"/>
      <c r="M23" s="33"/>
      <c r="N23" s="33"/>
      <c r="O23" s="33"/>
      <c r="P23" s="33"/>
    </row>
    <row r="24" spans="1:16" s="1" customFormat="1" ht="12" customHeight="1">
      <c r="A24" s="54" t="s">
        <v>83</v>
      </c>
      <c r="B24" s="53">
        <v>153182</v>
      </c>
      <c r="C24" s="53">
        <v>48154</v>
      </c>
      <c r="D24" s="53">
        <v>5875</v>
      </c>
      <c r="E24" s="53">
        <v>11183</v>
      </c>
      <c r="F24" s="53">
        <v>14696</v>
      </c>
      <c r="G24" s="53">
        <v>38429</v>
      </c>
      <c r="H24" s="53">
        <v>11550</v>
      </c>
      <c r="I24" s="81"/>
      <c r="J24" s="33"/>
      <c r="K24" s="33"/>
      <c r="L24" s="33"/>
      <c r="M24" s="33"/>
      <c r="N24" s="33"/>
      <c r="O24" s="33"/>
      <c r="P24" s="33"/>
    </row>
    <row r="25" spans="1:16" s="1" customFormat="1" ht="12" customHeight="1">
      <c r="A25" s="55" t="s">
        <v>170</v>
      </c>
      <c r="B25" s="53">
        <v>256107</v>
      </c>
      <c r="C25" s="53">
        <v>99064</v>
      </c>
      <c r="D25" s="53">
        <v>21616</v>
      </c>
      <c r="E25" s="53">
        <v>12002</v>
      </c>
      <c r="F25" s="53">
        <v>27480</v>
      </c>
      <c r="G25" s="53">
        <v>39603</v>
      </c>
      <c r="H25" s="53">
        <v>15257</v>
      </c>
      <c r="I25" s="81"/>
      <c r="J25" s="33"/>
      <c r="K25" s="33"/>
      <c r="L25" s="33"/>
      <c r="M25" s="33"/>
      <c r="N25" s="33"/>
      <c r="O25" s="33"/>
      <c r="P25" s="33"/>
    </row>
    <row r="26" spans="1:16" s="1" customFormat="1" ht="12" customHeight="1">
      <c r="A26" s="55" t="s">
        <v>32</v>
      </c>
      <c r="B26" s="53">
        <v>296357</v>
      </c>
      <c r="C26" s="53">
        <v>80062</v>
      </c>
      <c r="D26" s="53">
        <v>27140</v>
      </c>
      <c r="E26" s="53">
        <v>28334</v>
      </c>
      <c r="F26" s="53">
        <v>37099</v>
      </c>
      <c r="G26" s="53">
        <v>39163</v>
      </c>
      <c r="H26" s="53">
        <v>28638</v>
      </c>
      <c r="I26" s="81"/>
      <c r="J26" s="33"/>
      <c r="K26" s="33"/>
      <c r="L26" s="33"/>
      <c r="M26" s="33"/>
      <c r="N26" s="33"/>
      <c r="O26" s="33"/>
      <c r="P26" s="33"/>
    </row>
    <row r="27" spans="1:16" s="1" customFormat="1" ht="12" customHeight="1">
      <c r="A27" s="55" t="s">
        <v>33</v>
      </c>
      <c r="B27" s="53">
        <v>178676</v>
      </c>
      <c r="C27" s="53">
        <v>68487</v>
      </c>
      <c r="D27" s="53">
        <v>7926</v>
      </c>
      <c r="E27" s="53">
        <v>4101</v>
      </c>
      <c r="F27" s="53">
        <v>22843</v>
      </c>
      <c r="G27" s="53">
        <v>34370</v>
      </c>
      <c r="H27" s="53">
        <v>7345</v>
      </c>
      <c r="I27" s="81"/>
      <c r="J27" s="33"/>
      <c r="K27" s="33"/>
      <c r="L27" s="33"/>
      <c r="M27" s="33"/>
      <c r="N27" s="33"/>
      <c r="O27" s="33"/>
      <c r="P27" s="33"/>
    </row>
    <row r="28" spans="1:16">
      <c r="A28" s="136"/>
      <c r="B28" s="136"/>
      <c r="C28" s="136"/>
      <c r="D28" s="136"/>
      <c r="E28" s="136"/>
      <c r="F28" s="136"/>
      <c r="G28" s="136"/>
      <c r="H28" s="136"/>
      <c r="I28" s="56"/>
    </row>
    <row r="29" spans="1:16">
      <c r="A29" s="137" t="s">
        <v>35</v>
      </c>
      <c r="B29" s="137"/>
      <c r="C29" s="137"/>
      <c r="D29" s="137"/>
      <c r="E29" s="137"/>
      <c r="F29" s="137"/>
      <c r="G29" s="137"/>
      <c r="H29" s="137"/>
      <c r="I29" s="56"/>
    </row>
    <row r="30" spans="1:16" ht="22.5">
      <c r="A30" s="52" t="s">
        <v>18</v>
      </c>
      <c r="B30" s="53">
        <v>222243</v>
      </c>
      <c r="C30" s="53">
        <v>71754</v>
      </c>
      <c r="D30" s="53">
        <v>18212</v>
      </c>
      <c r="E30" s="53">
        <v>14731</v>
      </c>
      <c r="F30" s="53">
        <v>25411</v>
      </c>
      <c r="G30" s="53">
        <v>37132</v>
      </c>
      <c r="H30" s="53">
        <v>15316</v>
      </c>
      <c r="I30" s="56"/>
    </row>
    <row r="31" spans="1:16">
      <c r="A31" s="54" t="s">
        <v>80</v>
      </c>
      <c r="B31" s="53">
        <v>146643</v>
      </c>
      <c r="C31" s="53">
        <v>54110</v>
      </c>
      <c r="D31" s="53">
        <v>7797</v>
      </c>
      <c r="E31" s="53">
        <v>8080</v>
      </c>
      <c r="F31" s="53">
        <v>15919</v>
      </c>
      <c r="G31" s="53">
        <v>29464</v>
      </c>
      <c r="H31" s="53">
        <v>5287</v>
      </c>
      <c r="I31" s="56"/>
    </row>
    <row r="32" spans="1:16">
      <c r="A32" s="54" t="s">
        <v>19</v>
      </c>
      <c r="B32" s="53">
        <v>171223</v>
      </c>
      <c r="C32" s="53">
        <v>56196</v>
      </c>
      <c r="D32" s="53">
        <v>13730</v>
      </c>
      <c r="E32" s="53">
        <v>11547</v>
      </c>
      <c r="F32" s="53">
        <v>18154</v>
      </c>
      <c r="G32" s="53">
        <v>33847</v>
      </c>
      <c r="H32" s="53">
        <v>9989</v>
      </c>
      <c r="I32" s="56"/>
    </row>
    <row r="33" spans="1:9">
      <c r="A33" s="54" t="s">
        <v>20</v>
      </c>
      <c r="B33" s="53">
        <v>215459</v>
      </c>
      <c r="C33" s="53">
        <v>74211</v>
      </c>
      <c r="D33" s="53">
        <v>24373</v>
      </c>
      <c r="E33" s="53">
        <v>10378</v>
      </c>
      <c r="F33" s="53">
        <v>19305</v>
      </c>
      <c r="G33" s="53">
        <v>38069</v>
      </c>
      <c r="H33" s="53">
        <v>8423</v>
      </c>
      <c r="I33" s="56"/>
    </row>
    <row r="34" spans="1:9">
      <c r="A34" s="54" t="s">
        <v>21</v>
      </c>
      <c r="B34" s="53">
        <v>189905</v>
      </c>
      <c r="C34" s="53">
        <v>70461</v>
      </c>
      <c r="D34" s="53">
        <v>8086</v>
      </c>
      <c r="E34" s="53">
        <v>15316</v>
      </c>
      <c r="F34" s="53">
        <v>33292</v>
      </c>
      <c r="G34" s="53">
        <v>38021</v>
      </c>
      <c r="H34" s="53">
        <v>4181</v>
      </c>
      <c r="I34" s="56"/>
    </row>
    <row r="35" spans="1:9">
      <c r="A35" s="54" t="s">
        <v>22</v>
      </c>
      <c r="B35" s="53">
        <v>204133</v>
      </c>
      <c r="C35" s="53">
        <v>56499</v>
      </c>
      <c r="D35" s="53">
        <v>24179</v>
      </c>
      <c r="E35" s="53">
        <v>10160</v>
      </c>
      <c r="F35" s="53">
        <v>30158</v>
      </c>
      <c r="G35" s="53">
        <v>45097</v>
      </c>
      <c r="H35" s="53">
        <v>6115</v>
      </c>
      <c r="I35" s="56"/>
    </row>
    <row r="36" spans="1:9">
      <c r="A36" s="54" t="s">
        <v>23</v>
      </c>
      <c r="B36" s="53">
        <v>181427</v>
      </c>
      <c r="C36" s="53">
        <v>60298</v>
      </c>
      <c r="D36" s="53">
        <v>17934</v>
      </c>
      <c r="E36" s="53">
        <v>12986</v>
      </c>
      <c r="F36" s="53">
        <v>17836</v>
      </c>
      <c r="G36" s="53">
        <v>35774</v>
      </c>
      <c r="H36" s="53">
        <v>7845</v>
      </c>
      <c r="I36" s="56"/>
    </row>
    <row r="37" spans="1:9">
      <c r="A37" s="54" t="s">
        <v>24</v>
      </c>
      <c r="B37" s="53">
        <v>196132</v>
      </c>
      <c r="C37" s="53">
        <v>47018</v>
      </c>
      <c r="D37" s="53">
        <v>22054</v>
      </c>
      <c r="E37" s="53">
        <v>8263</v>
      </c>
      <c r="F37" s="53">
        <v>28043</v>
      </c>
      <c r="G37" s="53">
        <v>32191</v>
      </c>
      <c r="H37" s="53">
        <v>11397</v>
      </c>
      <c r="I37" s="56"/>
    </row>
    <row r="38" spans="1:9">
      <c r="A38" s="54" t="s">
        <v>81</v>
      </c>
      <c r="B38" s="53">
        <v>170004</v>
      </c>
      <c r="C38" s="53">
        <v>49172</v>
      </c>
      <c r="D38" s="53">
        <v>16500</v>
      </c>
      <c r="E38" s="53">
        <v>10406</v>
      </c>
      <c r="F38" s="53">
        <v>16105</v>
      </c>
      <c r="G38" s="53">
        <v>29740</v>
      </c>
      <c r="H38" s="53">
        <v>10280</v>
      </c>
      <c r="I38" s="56"/>
    </row>
    <row r="39" spans="1:9">
      <c r="A39" s="54" t="s">
        <v>25</v>
      </c>
      <c r="B39" s="53">
        <v>222039</v>
      </c>
      <c r="C39" s="53">
        <v>69310</v>
      </c>
      <c r="D39" s="53">
        <v>22074</v>
      </c>
      <c r="E39" s="53">
        <v>18661</v>
      </c>
      <c r="F39" s="53">
        <v>18159</v>
      </c>
      <c r="G39" s="53">
        <v>38838</v>
      </c>
      <c r="H39" s="53">
        <v>18647</v>
      </c>
      <c r="I39" s="56"/>
    </row>
    <row r="40" spans="1:9">
      <c r="A40" s="54" t="s">
        <v>26</v>
      </c>
      <c r="B40" s="53">
        <v>182141</v>
      </c>
      <c r="C40" s="53">
        <v>74165</v>
      </c>
      <c r="D40" s="53">
        <v>9047</v>
      </c>
      <c r="E40" s="53">
        <v>7616</v>
      </c>
      <c r="F40" s="53">
        <v>18086</v>
      </c>
      <c r="G40" s="53">
        <v>33349</v>
      </c>
      <c r="H40" s="53">
        <v>6969</v>
      </c>
      <c r="I40" s="56"/>
    </row>
    <row r="41" spans="1:9">
      <c r="A41" s="54" t="s">
        <v>27</v>
      </c>
      <c r="B41" s="53">
        <v>192828</v>
      </c>
      <c r="C41" s="53">
        <v>59630</v>
      </c>
      <c r="D41" s="53">
        <v>13795</v>
      </c>
      <c r="E41" s="53">
        <v>10853</v>
      </c>
      <c r="F41" s="53">
        <v>23880</v>
      </c>
      <c r="G41" s="53">
        <v>32492</v>
      </c>
      <c r="H41" s="53">
        <v>8850</v>
      </c>
      <c r="I41" s="56"/>
    </row>
    <row r="42" spans="1:9">
      <c r="A42" s="54" t="s">
        <v>28</v>
      </c>
      <c r="B42" s="53">
        <v>210822</v>
      </c>
      <c r="C42" s="53">
        <v>61447</v>
      </c>
      <c r="D42" s="53">
        <v>14278</v>
      </c>
      <c r="E42" s="53">
        <v>7806</v>
      </c>
      <c r="F42" s="53">
        <v>33196</v>
      </c>
      <c r="G42" s="53">
        <v>41334</v>
      </c>
      <c r="H42" s="53">
        <v>21653</v>
      </c>
      <c r="I42" s="56"/>
    </row>
    <row r="43" spans="1:9">
      <c r="A43" s="54" t="s">
        <v>29</v>
      </c>
      <c r="B43" s="53">
        <v>221331</v>
      </c>
      <c r="C43" s="53">
        <v>73789</v>
      </c>
      <c r="D43" s="53">
        <v>21718</v>
      </c>
      <c r="E43" s="53">
        <v>15952</v>
      </c>
      <c r="F43" s="53">
        <v>22676</v>
      </c>
      <c r="G43" s="53">
        <v>39299</v>
      </c>
      <c r="H43" s="53">
        <v>11498</v>
      </c>
      <c r="I43" s="56"/>
    </row>
    <row r="44" spans="1:9">
      <c r="A44" s="54" t="s">
        <v>30</v>
      </c>
      <c r="B44" s="53">
        <v>173419</v>
      </c>
      <c r="C44" s="53">
        <v>67561</v>
      </c>
      <c r="D44" s="53">
        <v>10304</v>
      </c>
      <c r="E44" s="53">
        <v>10896</v>
      </c>
      <c r="F44" s="53">
        <v>15738</v>
      </c>
      <c r="G44" s="53">
        <v>33885</v>
      </c>
      <c r="H44" s="53">
        <v>6647</v>
      </c>
      <c r="I44" s="56"/>
    </row>
    <row r="45" spans="1:9">
      <c r="A45" s="54" t="s">
        <v>31</v>
      </c>
      <c r="B45" s="53">
        <v>207097</v>
      </c>
      <c r="C45" s="53">
        <v>53471</v>
      </c>
      <c r="D45" s="53">
        <v>9346</v>
      </c>
      <c r="E45" s="53">
        <v>11200</v>
      </c>
      <c r="F45" s="53">
        <v>29312</v>
      </c>
      <c r="G45" s="53">
        <v>27534</v>
      </c>
      <c r="H45" s="53">
        <v>21869</v>
      </c>
      <c r="I45" s="56"/>
    </row>
    <row r="46" spans="1:9">
      <c r="A46" s="54" t="s">
        <v>82</v>
      </c>
      <c r="B46" s="53">
        <v>212824</v>
      </c>
      <c r="C46" s="53">
        <v>78947</v>
      </c>
      <c r="D46" s="53">
        <v>18350</v>
      </c>
      <c r="E46" s="53">
        <v>5690</v>
      </c>
      <c r="F46" s="53">
        <v>14936</v>
      </c>
      <c r="G46" s="53">
        <v>39545</v>
      </c>
      <c r="H46" s="53">
        <v>15430</v>
      </c>
      <c r="I46" s="56"/>
    </row>
    <row r="47" spans="1:9">
      <c r="A47" s="54" t="s">
        <v>83</v>
      </c>
      <c r="B47" s="53">
        <v>175419</v>
      </c>
      <c r="C47" s="53">
        <v>55434</v>
      </c>
      <c r="D47" s="53">
        <v>6371</v>
      </c>
      <c r="E47" s="53">
        <v>13450</v>
      </c>
      <c r="F47" s="53">
        <v>16879</v>
      </c>
      <c r="G47" s="53">
        <v>42090</v>
      </c>
      <c r="H47" s="53">
        <v>15445</v>
      </c>
      <c r="I47" s="56"/>
    </row>
    <row r="48" spans="1:9">
      <c r="A48" s="55" t="s">
        <v>170</v>
      </c>
      <c r="B48" s="53">
        <v>256107</v>
      </c>
      <c r="C48" s="53">
        <v>99064</v>
      </c>
      <c r="D48" s="53">
        <v>21616</v>
      </c>
      <c r="E48" s="53">
        <v>12002</v>
      </c>
      <c r="F48" s="53">
        <v>27480</v>
      </c>
      <c r="G48" s="53">
        <v>39603</v>
      </c>
      <c r="H48" s="53">
        <v>15257</v>
      </c>
      <c r="I48" s="56"/>
    </row>
    <row r="49" spans="1:9">
      <c r="A49" s="55" t="s">
        <v>32</v>
      </c>
      <c r="B49" s="53">
        <v>296357</v>
      </c>
      <c r="C49" s="53">
        <v>80062</v>
      </c>
      <c r="D49" s="53">
        <v>27140</v>
      </c>
      <c r="E49" s="53">
        <v>28334</v>
      </c>
      <c r="F49" s="53">
        <v>37099</v>
      </c>
      <c r="G49" s="53">
        <v>39163</v>
      </c>
      <c r="H49" s="53">
        <v>28638</v>
      </c>
      <c r="I49" s="56"/>
    </row>
    <row r="50" spans="1:9">
      <c r="A50" s="55" t="s">
        <v>33</v>
      </c>
      <c r="B50" s="53">
        <v>178676</v>
      </c>
      <c r="C50" s="53">
        <v>68487</v>
      </c>
      <c r="D50" s="53">
        <v>7926</v>
      </c>
      <c r="E50" s="53">
        <v>4101</v>
      </c>
      <c r="F50" s="53">
        <v>22843</v>
      </c>
      <c r="G50" s="53">
        <v>34370</v>
      </c>
      <c r="H50" s="53">
        <v>7345</v>
      </c>
      <c r="I50" s="56"/>
    </row>
    <row r="51" spans="1:9">
      <c r="A51" s="136"/>
      <c r="B51" s="136"/>
      <c r="C51" s="136"/>
      <c r="D51" s="136"/>
      <c r="E51" s="136"/>
      <c r="F51" s="136"/>
      <c r="G51" s="136"/>
      <c r="H51" s="136"/>
      <c r="I51" s="56"/>
    </row>
    <row r="52" spans="1:9">
      <c r="A52" s="137" t="s">
        <v>36</v>
      </c>
      <c r="B52" s="137"/>
      <c r="C52" s="137"/>
      <c r="D52" s="137"/>
      <c r="E52" s="137"/>
      <c r="F52" s="137"/>
      <c r="G52" s="137"/>
      <c r="H52" s="137"/>
      <c r="I52" s="56"/>
    </row>
    <row r="53" spans="1:9" ht="22.5">
      <c r="A53" s="52" t="s">
        <v>18</v>
      </c>
      <c r="B53" s="53">
        <v>155841</v>
      </c>
      <c r="C53" s="53">
        <v>46490</v>
      </c>
      <c r="D53" s="53">
        <v>9293</v>
      </c>
      <c r="E53" s="53">
        <v>9144</v>
      </c>
      <c r="F53" s="53">
        <v>20886</v>
      </c>
      <c r="G53" s="53">
        <v>34948</v>
      </c>
      <c r="H53" s="53">
        <v>4214</v>
      </c>
      <c r="I53" s="56"/>
    </row>
    <row r="54" spans="1:9">
      <c r="A54" s="54" t="s">
        <v>80</v>
      </c>
      <c r="B54" s="53">
        <v>151134</v>
      </c>
      <c r="C54" s="53">
        <v>27767</v>
      </c>
      <c r="D54" s="53">
        <v>10192</v>
      </c>
      <c r="E54" s="53">
        <v>6755</v>
      </c>
      <c r="F54" s="53">
        <v>26077</v>
      </c>
      <c r="G54" s="53">
        <v>31278</v>
      </c>
      <c r="H54" s="53">
        <v>697</v>
      </c>
      <c r="I54" s="56"/>
    </row>
    <row r="55" spans="1:9">
      <c r="A55" s="54" t="s">
        <v>19</v>
      </c>
      <c r="B55" s="53">
        <v>135328</v>
      </c>
      <c r="C55" s="53">
        <v>37607</v>
      </c>
      <c r="D55" s="53">
        <v>12799</v>
      </c>
      <c r="E55" s="53">
        <v>7749</v>
      </c>
      <c r="F55" s="53">
        <v>12328</v>
      </c>
      <c r="G55" s="53">
        <v>41879</v>
      </c>
      <c r="H55" s="53">
        <v>3657</v>
      </c>
      <c r="I55" s="56"/>
    </row>
    <row r="56" spans="1:9">
      <c r="A56" s="54" t="s">
        <v>20</v>
      </c>
      <c r="B56" s="53">
        <v>143062</v>
      </c>
      <c r="C56" s="53">
        <v>44731</v>
      </c>
      <c r="D56" s="53">
        <v>7586</v>
      </c>
      <c r="E56" s="53">
        <v>17144</v>
      </c>
      <c r="F56" s="53">
        <v>14895</v>
      </c>
      <c r="G56" s="53">
        <v>35896</v>
      </c>
      <c r="H56" s="53">
        <v>2396</v>
      </c>
      <c r="I56" s="56"/>
    </row>
    <row r="57" spans="1:9">
      <c r="A57" s="54" t="s">
        <v>21</v>
      </c>
      <c r="B57" s="53">
        <v>180382</v>
      </c>
      <c r="C57" s="53">
        <v>49995</v>
      </c>
      <c r="D57" s="53">
        <v>13814</v>
      </c>
      <c r="E57" s="53">
        <v>8174</v>
      </c>
      <c r="F57" s="53">
        <v>33554</v>
      </c>
      <c r="G57" s="53">
        <v>31414</v>
      </c>
      <c r="H57" s="53">
        <v>6636</v>
      </c>
      <c r="I57" s="56"/>
    </row>
    <row r="58" spans="1:9">
      <c r="A58" s="54" t="s">
        <v>22</v>
      </c>
      <c r="B58" s="53">
        <v>144576</v>
      </c>
      <c r="C58" s="53">
        <v>39602</v>
      </c>
      <c r="D58" s="53">
        <v>6632</v>
      </c>
      <c r="E58" s="53">
        <v>5674</v>
      </c>
      <c r="F58" s="53">
        <v>27957</v>
      </c>
      <c r="G58" s="53">
        <v>37989</v>
      </c>
      <c r="H58" s="53">
        <v>1589</v>
      </c>
      <c r="I58" s="56"/>
    </row>
    <row r="59" spans="1:9">
      <c r="A59" s="54" t="s">
        <v>23</v>
      </c>
      <c r="B59" s="53">
        <v>133814</v>
      </c>
      <c r="C59" s="53">
        <v>43958</v>
      </c>
      <c r="D59" s="53">
        <v>7905</v>
      </c>
      <c r="E59" s="53">
        <v>6467</v>
      </c>
      <c r="F59" s="53">
        <v>17597</v>
      </c>
      <c r="G59" s="53">
        <v>39400</v>
      </c>
      <c r="H59" s="53">
        <v>1542</v>
      </c>
      <c r="I59" s="56"/>
    </row>
    <row r="60" spans="1:9">
      <c r="A60" s="54" t="s">
        <v>24</v>
      </c>
      <c r="B60" s="53">
        <v>166793</v>
      </c>
      <c r="C60" s="53">
        <v>60649</v>
      </c>
      <c r="D60" s="53">
        <v>3195</v>
      </c>
      <c r="E60" s="53">
        <v>3803</v>
      </c>
      <c r="F60" s="53">
        <v>18503</v>
      </c>
      <c r="G60" s="53">
        <v>39093</v>
      </c>
      <c r="H60" s="53">
        <v>2282</v>
      </c>
      <c r="I60" s="56"/>
    </row>
    <row r="61" spans="1:9">
      <c r="A61" s="54" t="s">
        <v>81</v>
      </c>
      <c r="B61" s="53">
        <v>121855</v>
      </c>
      <c r="C61" s="53">
        <v>28994</v>
      </c>
      <c r="D61" s="53">
        <v>8615</v>
      </c>
      <c r="E61" s="53">
        <v>12175</v>
      </c>
      <c r="F61" s="53">
        <v>14304</v>
      </c>
      <c r="G61" s="53">
        <v>30447</v>
      </c>
      <c r="H61" s="53">
        <v>4061</v>
      </c>
      <c r="I61" s="56"/>
    </row>
    <row r="62" spans="1:9">
      <c r="A62" s="54" t="s">
        <v>25</v>
      </c>
      <c r="B62" s="53">
        <v>191592</v>
      </c>
      <c r="C62" s="53">
        <v>39256</v>
      </c>
      <c r="D62" s="53">
        <v>20322</v>
      </c>
      <c r="E62" s="53">
        <v>15954</v>
      </c>
      <c r="F62" s="53">
        <v>25429</v>
      </c>
      <c r="G62" s="53">
        <v>44633</v>
      </c>
      <c r="H62" s="53">
        <v>7982</v>
      </c>
      <c r="I62" s="56"/>
    </row>
    <row r="63" spans="1:9">
      <c r="A63" s="54" t="s">
        <v>26</v>
      </c>
      <c r="B63" s="53">
        <v>126575</v>
      </c>
      <c r="C63" s="53">
        <v>45395</v>
      </c>
      <c r="D63" s="53">
        <v>5665</v>
      </c>
      <c r="E63" s="53">
        <v>4606</v>
      </c>
      <c r="F63" s="53">
        <v>10718</v>
      </c>
      <c r="G63" s="53">
        <v>35312</v>
      </c>
      <c r="H63" s="53">
        <v>2059</v>
      </c>
      <c r="I63" s="56"/>
    </row>
    <row r="64" spans="1:9">
      <c r="A64" s="54" t="s">
        <v>27</v>
      </c>
      <c r="B64" s="53">
        <v>205866</v>
      </c>
      <c r="C64" s="53">
        <v>59517</v>
      </c>
      <c r="D64" s="53">
        <v>13625</v>
      </c>
      <c r="E64" s="53">
        <v>12111</v>
      </c>
      <c r="F64" s="53">
        <v>27938</v>
      </c>
      <c r="G64" s="53">
        <v>36755</v>
      </c>
      <c r="H64" s="53">
        <v>4108</v>
      </c>
      <c r="I64" s="56"/>
    </row>
    <row r="65" spans="1:9">
      <c r="A65" s="54" t="s">
        <v>28</v>
      </c>
      <c r="B65" s="53">
        <v>207336</v>
      </c>
      <c r="C65" s="53">
        <v>59775</v>
      </c>
      <c r="D65" s="53">
        <v>6610</v>
      </c>
      <c r="E65" s="53">
        <v>8177</v>
      </c>
      <c r="F65" s="53">
        <v>32480</v>
      </c>
      <c r="G65" s="53">
        <v>42880</v>
      </c>
      <c r="H65" s="53">
        <v>15394</v>
      </c>
      <c r="I65" s="56"/>
    </row>
    <row r="66" spans="1:9">
      <c r="A66" s="54" t="s">
        <v>29</v>
      </c>
      <c r="B66" s="53">
        <v>121196</v>
      </c>
      <c r="C66" s="53">
        <v>31618</v>
      </c>
      <c r="D66" s="53">
        <v>10475</v>
      </c>
      <c r="E66" s="53">
        <v>4311</v>
      </c>
      <c r="F66" s="53">
        <v>12586</v>
      </c>
      <c r="G66" s="53">
        <v>41626</v>
      </c>
      <c r="H66" s="53">
        <v>1358</v>
      </c>
      <c r="I66" s="56"/>
    </row>
    <row r="67" spans="1:9">
      <c r="A67" s="54" t="s">
        <v>30</v>
      </c>
      <c r="B67" s="53">
        <v>103540</v>
      </c>
      <c r="C67" s="53">
        <v>33232</v>
      </c>
      <c r="D67" s="53">
        <v>4328</v>
      </c>
      <c r="E67" s="53">
        <v>3582</v>
      </c>
      <c r="F67" s="53">
        <v>8088</v>
      </c>
      <c r="G67" s="53">
        <v>33910</v>
      </c>
      <c r="H67" s="53">
        <v>496</v>
      </c>
      <c r="I67" s="56"/>
    </row>
    <row r="68" spans="1:9">
      <c r="A68" s="55" t="s">
        <v>31</v>
      </c>
      <c r="B68" s="53">
        <v>168497</v>
      </c>
      <c r="C68" s="53">
        <v>57350</v>
      </c>
      <c r="D68" s="53">
        <v>9228</v>
      </c>
      <c r="E68" s="53">
        <v>16999</v>
      </c>
      <c r="F68" s="53">
        <v>19034</v>
      </c>
      <c r="G68" s="53">
        <v>30080</v>
      </c>
      <c r="H68" s="53">
        <v>4567</v>
      </c>
      <c r="I68" s="56"/>
    </row>
    <row r="69" spans="1:9">
      <c r="A69" s="55" t="s">
        <v>82</v>
      </c>
      <c r="B69" s="53">
        <v>158454</v>
      </c>
      <c r="C69" s="53">
        <v>40379</v>
      </c>
      <c r="D69" s="53">
        <v>11547</v>
      </c>
      <c r="E69" s="53">
        <v>8469</v>
      </c>
      <c r="F69" s="53">
        <v>22021</v>
      </c>
      <c r="G69" s="53">
        <v>39074</v>
      </c>
      <c r="H69" s="53">
        <v>2208</v>
      </c>
      <c r="I69" s="56"/>
    </row>
    <row r="70" spans="1:9">
      <c r="A70" s="58" t="s">
        <v>83</v>
      </c>
      <c r="B70" s="59">
        <v>96532</v>
      </c>
      <c r="C70" s="59">
        <v>29607</v>
      </c>
      <c r="D70" s="59">
        <v>4612</v>
      </c>
      <c r="E70" s="59">
        <v>5408</v>
      </c>
      <c r="F70" s="59">
        <v>9134</v>
      </c>
      <c r="G70" s="59">
        <v>29104</v>
      </c>
      <c r="H70" s="59">
        <v>1627</v>
      </c>
      <c r="I70" s="56"/>
    </row>
    <row r="71" spans="1:9">
      <c r="A71" s="55"/>
      <c r="B71" s="57"/>
      <c r="C71" s="57"/>
      <c r="D71" s="57"/>
      <c r="E71" s="57"/>
      <c r="F71" s="57"/>
      <c r="G71" s="57"/>
      <c r="H71" s="57"/>
      <c r="I71" s="56"/>
    </row>
    <row r="72" spans="1:9">
      <c r="A72" s="56"/>
      <c r="B72" s="90"/>
      <c r="C72" s="69"/>
      <c r="D72" s="69"/>
      <c r="E72" s="69"/>
      <c r="F72" s="69"/>
      <c r="G72" s="69"/>
      <c r="H72" s="139" t="s">
        <v>34</v>
      </c>
      <c r="I72" s="139"/>
    </row>
    <row r="73" spans="1:9">
      <c r="A73" s="147"/>
      <c r="B73" s="168" t="s">
        <v>38</v>
      </c>
      <c r="C73" s="168"/>
      <c r="D73" s="168"/>
      <c r="E73" s="168"/>
      <c r="F73" s="168"/>
      <c r="G73" s="168"/>
      <c r="H73" s="168"/>
      <c r="I73" s="162"/>
    </row>
    <row r="74" spans="1:9" ht="78.75">
      <c r="A74" s="149"/>
      <c r="B74" s="50" t="s">
        <v>107</v>
      </c>
      <c r="C74" s="50" t="s">
        <v>108</v>
      </c>
      <c r="D74" s="50" t="s">
        <v>109</v>
      </c>
      <c r="E74" s="50" t="s">
        <v>110</v>
      </c>
      <c r="F74" s="50" t="s">
        <v>111</v>
      </c>
      <c r="G74" s="50" t="s">
        <v>112</v>
      </c>
      <c r="H74" s="50" t="s">
        <v>113</v>
      </c>
      <c r="I74" s="51" t="s">
        <v>114</v>
      </c>
    </row>
    <row r="75" spans="1:9">
      <c r="A75" s="167" t="s">
        <v>79</v>
      </c>
      <c r="B75" s="167"/>
      <c r="C75" s="167"/>
      <c r="D75" s="167"/>
      <c r="E75" s="167"/>
      <c r="F75" s="167"/>
      <c r="G75" s="167"/>
      <c r="H75" s="167"/>
      <c r="I75" s="167"/>
    </row>
    <row r="76" spans="1:9" ht="22.5">
      <c r="A76" s="52" t="s">
        <v>18</v>
      </c>
      <c r="B76" s="53">
        <v>8921</v>
      </c>
      <c r="C76" s="53">
        <v>194</v>
      </c>
      <c r="D76" s="53">
        <v>1261</v>
      </c>
      <c r="E76" s="53">
        <v>210</v>
      </c>
      <c r="F76" s="53">
        <v>106</v>
      </c>
      <c r="G76" s="53">
        <v>767</v>
      </c>
      <c r="H76" s="53">
        <v>170</v>
      </c>
      <c r="I76" s="53">
        <v>25380</v>
      </c>
    </row>
    <row r="77" spans="1:9">
      <c r="A77" s="54" t="s">
        <v>80</v>
      </c>
      <c r="B77" s="53">
        <v>4290</v>
      </c>
      <c r="C77" s="53" t="s">
        <v>210</v>
      </c>
      <c r="D77" s="53">
        <v>1107</v>
      </c>
      <c r="E77" s="53">
        <v>192</v>
      </c>
      <c r="F77" s="53">
        <v>37</v>
      </c>
      <c r="G77" s="53">
        <v>557</v>
      </c>
      <c r="H77" s="53">
        <v>39</v>
      </c>
      <c r="I77" s="53">
        <v>27675</v>
      </c>
    </row>
    <row r="78" spans="1:9">
      <c r="A78" s="54" t="s">
        <v>19</v>
      </c>
      <c r="B78" s="53">
        <v>3234</v>
      </c>
      <c r="C78" s="53">
        <v>252</v>
      </c>
      <c r="D78" s="53">
        <v>705</v>
      </c>
      <c r="E78" s="53">
        <v>59</v>
      </c>
      <c r="F78" s="53" t="s">
        <v>210</v>
      </c>
      <c r="G78" s="53">
        <v>506</v>
      </c>
      <c r="H78" s="53">
        <v>130</v>
      </c>
      <c r="I78" s="53">
        <v>19588</v>
      </c>
    </row>
    <row r="79" spans="1:9">
      <c r="A79" s="54" t="s">
        <v>20</v>
      </c>
      <c r="B79" s="53">
        <v>7511</v>
      </c>
      <c r="C79" s="53">
        <v>32</v>
      </c>
      <c r="D79" s="53">
        <v>1597</v>
      </c>
      <c r="E79" s="53">
        <v>392</v>
      </c>
      <c r="F79" s="53">
        <v>42</v>
      </c>
      <c r="G79" s="53">
        <v>1084</v>
      </c>
      <c r="H79" s="53">
        <v>47</v>
      </c>
      <c r="I79" s="53">
        <v>25282</v>
      </c>
    </row>
    <row r="80" spans="1:9">
      <c r="A80" s="54" t="s">
        <v>21</v>
      </c>
      <c r="B80" s="53">
        <v>15210</v>
      </c>
      <c r="C80" s="53">
        <v>41</v>
      </c>
      <c r="D80" s="53">
        <v>614</v>
      </c>
      <c r="E80" s="53">
        <v>75</v>
      </c>
      <c r="F80" s="53">
        <v>97</v>
      </c>
      <c r="G80" s="53">
        <v>668</v>
      </c>
      <c r="H80" s="53" t="s">
        <v>210</v>
      </c>
      <c r="I80" s="53">
        <v>16213</v>
      </c>
    </row>
    <row r="81" spans="1:9">
      <c r="A81" s="54" t="s">
        <v>22</v>
      </c>
      <c r="B81" s="53">
        <v>2372</v>
      </c>
      <c r="C81" s="53" t="s">
        <v>210</v>
      </c>
      <c r="D81" s="53">
        <v>1948</v>
      </c>
      <c r="E81" s="53">
        <v>340</v>
      </c>
      <c r="F81" s="53">
        <v>12</v>
      </c>
      <c r="G81" s="53">
        <v>400</v>
      </c>
      <c r="H81" s="53" t="s">
        <v>210</v>
      </c>
      <c r="I81" s="53">
        <v>23959</v>
      </c>
    </row>
    <row r="82" spans="1:9">
      <c r="A82" s="54" t="s">
        <v>23</v>
      </c>
      <c r="B82" s="53">
        <v>2248</v>
      </c>
      <c r="C82" s="53">
        <v>410</v>
      </c>
      <c r="D82" s="53">
        <v>1597</v>
      </c>
      <c r="E82" s="53">
        <v>215</v>
      </c>
      <c r="F82" s="53">
        <v>169</v>
      </c>
      <c r="G82" s="53">
        <v>1159</v>
      </c>
      <c r="H82" s="53">
        <v>55</v>
      </c>
      <c r="I82" s="53">
        <v>18573</v>
      </c>
    </row>
    <row r="83" spans="1:9">
      <c r="A83" s="54" t="s">
        <v>24</v>
      </c>
      <c r="B83" s="53">
        <v>13309</v>
      </c>
      <c r="C83" s="53">
        <v>63</v>
      </c>
      <c r="D83" s="53">
        <v>959</v>
      </c>
      <c r="E83" s="53">
        <v>155</v>
      </c>
      <c r="F83" s="53">
        <v>90</v>
      </c>
      <c r="G83" s="53">
        <v>744</v>
      </c>
      <c r="H83" s="53">
        <v>137</v>
      </c>
      <c r="I83" s="53">
        <v>27664</v>
      </c>
    </row>
    <row r="84" spans="1:9">
      <c r="A84" s="54" t="s">
        <v>81</v>
      </c>
      <c r="B84" s="53">
        <v>7887</v>
      </c>
      <c r="C84" s="53" t="s">
        <v>210</v>
      </c>
      <c r="D84" s="53">
        <v>850</v>
      </c>
      <c r="E84" s="53">
        <v>140</v>
      </c>
      <c r="F84" s="53">
        <v>57</v>
      </c>
      <c r="G84" s="53">
        <v>721</v>
      </c>
      <c r="H84" s="53">
        <v>125</v>
      </c>
      <c r="I84" s="53">
        <v>20032</v>
      </c>
    </row>
    <row r="85" spans="1:9">
      <c r="A85" s="54" t="s">
        <v>25</v>
      </c>
      <c r="B85" s="53">
        <v>6060</v>
      </c>
      <c r="C85" s="53">
        <v>155</v>
      </c>
      <c r="D85" s="53">
        <v>1481</v>
      </c>
      <c r="E85" s="53">
        <v>180</v>
      </c>
      <c r="F85" s="53">
        <v>68</v>
      </c>
      <c r="G85" s="53">
        <v>951</v>
      </c>
      <c r="H85" s="53">
        <v>108</v>
      </c>
      <c r="I85" s="53">
        <v>27562</v>
      </c>
    </row>
    <row r="86" spans="1:9">
      <c r="A86" s="54" t="s">
        <v>26</v>
      </c>
      <c r="B86" s="53">
        <v>3736</v>
      </c>
      <c r="C86" s="53" t="s">
        <v>210</v>
      </c>
      <c r="D86" s="53">
        <v>856</v>
      </c>
      <c r="E86" s="53">
        <v>246</v>
      </c>
      <c r="F86" s="53">
        <v>80</v>
      </c>
      <c r="G86" s="53">
        <v>332</v>
      </c>
      <c r="H86" s="53">
        <v>129</v>
      </c>
      <c r="I86" s="53">
        <v>24145</v>
      </c>
    </row>
    <row r="87" spans="1:9">
      <c r="A87" s="54" t="s">
        <v>27</v>
      </c>
      <c r="B87" s="53">
        <v>17785</v>
      </c>
      <c r="C87" s="53">
        <v>50</v>
      </c>
      <c r="D87" s="53">
        <v>1503</v>
      </c>
      <c r="E87" s="53">
        <v>188</v>
      </c>
      <c r="F87" s="53">
        <v>332</v>
      </c>
      <c r="G87" s="53">
        <v>1001</v>
      </c>
      <c r="H87" s="53">
        <v>74</v>
      </c>
      <c r="I87" s="53">
        <v>26513</v>
      </c>
    </row>
    <row r="88" spans="1:9">
      <c r="A88" s="54" t="s">
        <v>28</v>
      </c>
      <c r="B88" s="53">
        <v>1530</v>
      </c>
      <c r="C88" s="53" t="s">
        <v>210</v>
      </c>
      <c r="D88" s="53">
        <v>2575</v>
      </c>
      <c r="E88" s="53">
        <v>149</v>
      </c>
      <c r="F88" s="53">
        <v>88</v>
      </c>
      <c r="G88" s="53">
        <v>1411</v>
      </c>
      <c r="H88" s="53" t="s">
        <v>210</v>
      </c>
      <c r="I88" s="53">
        <v>30410</v>
      </c>
    </row>
    <row r="89" spans="1:9">
      <c r="A89" s="54" t="s">
        <v>29</v>
      </c>
      <c r="B89" s="53">
        <v>4710</v>
      </c>
      <c r="C89" s="53">
        <v>501</v>
      </c>
      <c r="D89" s="53">
        <v>1291</v>
      </c>
      <c r="E89" s="53">
        <v>131</v>
      </c>
      <c r="F89" s="53">
        <v>25</v>
      </c>
      <c r="G89" s="53">
        <v>707</v>
      </c>
      <c r="H89" s="53">
        <v>34</v>
      </c>
      <c r="I89" s="53">
        <v>24595</v>
      </c>
    </row>
    <row r="90" spans="1:9">
      <c r="A90" s="54" t="s">
        <v>30</v>
      </c>
      <c r="B90" s="53">
        <v>2998</v>
      </c>
      <c r="C90" s="53" t="s">
        <v>210</v>
      </c>
      <c r="D90" s="53">
        <v>1090</v>
      </c>
      <c r="E90" s="53">
        <v>97</v>
      </c>
      <c r="F90" s="53" t="s">
        <v>210</v>
      </c>
      <c r="G90" s="53">
        <v>484</v>
      </c>
      <c r="H90" s="53">
        <v>163</v>
      </c>
      <c r="I90" s="53">
        <v>19548</v>
      </c>
    </row>
    <row r="91" spans="1:9">
      <c r="A91" s="54" t="s">
        <v>31</v>
      </c>
      <c r="B91" s="53">
        <v>12316</v>
      </c>
      <c r="C91" s="53">
        <v>146</v>
      </c>
      <c r="D91" s="53">
        <v>1425</v>
      </c>
      <c r="E91" s="53">
        <v>356</v>
      </c>
      <c r="F91" s="53">
        <v>152</v>
      </c>
      <c r="G91" s="53">
        <v>332</v>
      </c>
      <c r="H91" s="53" t="s">
        <v>210</v>
      </c>
      <c r="I91" s="53">
        <v>22999</v>
      </c>
    </row>
    <row r="92" spans="1:9">
      <c r="A92" s="54" t="s">
        <v>82</v>
      </c>
      <c r="B92" s="53">
        <v>10225</v>
      </c>
      <c r="C92" s="53">
        <v>1334</v>
      </c>
      <c r="D92" s="53">
        <v>730</v>
      </c>
      <c r="E92" s="53">
        <v>61</v>
      </c>
      <c r="F92" s="53">
        <v>513</v>
      </c>
      <c r="G92" s="53">
        <v>681</v>
      </c>
      <c r="H92" s="53">
        <v>173</v>
      </c>
      <c r="I92" s="53">
        <v>25337</v>
      </c>
    </row>
    <row r="93" spans="1:9">
      <c r="A93" s="54" t="s">
        <v>83</v>
      </c>
      <c r="B93" s="53">
        <v>1544</v>
      </c>
      <c r="C93" s="53" t="s">
        <v>210</v>
      </c>
      <c r="D93" s="53">
        <v>885</v>
      </c>
      <c r="E93" s="53">
        <v>335</v>
      </c>
      <c r="F93" s="53">
        <v>93</v>
      </c>
      <c r="G93" s="53">
        <v>730</v>
      </c>
      <c r="H93" s="53">
        <v>281</v>
      </c>
      <c r="I93" s="53">
        <v>19427</v>
      </c>
    </row>
    <row r="94" spans="1:9">
      <c r="A94" s="55" t="s">
        <v>170</v>
      </c>
      <c r="B94" s="53">
        <v>9586</v>
      </c>
      <c r="C94" s="53">
        <v>748</v>
      </c>
      <c r="D94" s="53">
        <v>1100</v>
      </c>
      <c r="E94" s="53">
        <v>95</v>
      </c>
      <c r="F94" s="53">
        <v>79</v>
      </c>
      <c r="G94" s="53">
        <v>712</v>
      </c>
      <c r="H94" s="53" t="s">
        <v>210</v>
      </c>
      <c r="I94" s="53">
        <v>28765</v>
      </c>
    </row>
    <row r="95" spans="1:9">
      <c r="A95" s="55" t="s">
        <v>32</v>
      </c>
      <c r="B95" s="53">
        <v>17947</v>
      </c>
      <c r="C95" s="53">
        <v>284</v>
      </c>
      <c r="D95" s="53">
        <v>2027</v>
      </c>
      <c r="E95" s="53">
        <v>402</v>
      </c>
      <c r="F95" s="53">
        <v>243</v>
      </c>
      <c r="G95" s="53">
        <v>1324</v>
      </c>
      <c r="H95" s="53">
        <v>766</v>
      </c>
      <c r="I95" s="53">
        <v>32928</v>
      </c>
    </row>
    <row r="96" spans="1:9">
      <c r="A96" s="55" t="s">
        <v>33</v>
      </c>
      <c r="B96" s="53">
        <v>4935</v>
      </c>
      <c r="C96" s="53" t="s">
        <v>210</v>
      </c>
      <c r="D96" s="53">
        <v>253</v>
      </c>
      <c r="E96" s="53">
        <v>35</v>
      </c>
      <c r="F96" s="53" t="s">
        <v>210</v>
      </c>
      <c r="G96" s="53">
        <v>142</v>
      </c>
      <c r="H96" s="53" t="s">
        <v>210</v>
      </c>
      <c r="I96" s="53">
        <v>28239</v>
      </c>
    </row>
    <row r="97" spans="1:9">
      <c r="A97" s="56"/>
      <c r="B97" s="56"/>
      <c r="C97" s="56"/>
      <c r="D97" s="56"/>
      <c r="E97" s="56"/>
      <c r="F97" s="56"/>
      <c r="G97" s="56"/>
      <c r="H97" s="56"/>
      <c r="I97" s="56"/>
    </row>
    <row r="98" spans="1:9">
      <c r="A98" s="137" t="s">
        <v>35</v>
      </c>
      <c r="B98" s="137"/>
      <c r="C98" s="137"/>
      <c r="D98" s="137"/>
      <c r="E98" s="137"/>
      <c r="F98" s="137"/>
      <c r="G98" s="137"/>
      <c r="H98" s="137"/>
      <c r="I98" s="137"/>
    </row>
    <row r="99" spans="1:9" ht="22.5">
      <c r="A99" s="52" t="s">
        <v>18</v>
      </c>
      <c r="B99" s="53">
        <v>9114</v>
      </c>
      <c r="C99" s="53">
        <v>248</v>
      </c>
      <c r="D99" s="53">
        <v>1428</v>
      </c>
      <c r="E99" s="53">
        <v>226</v>
      </c>
      <c r="F99" s="53">
        <v>118</v>
      </c>
      <c r="G99" s="53">
        <v>880</v>
      </c>
      <c r="H99" s="53">
        <v>223</v>
      </c>
      <c r="I99" s="53">
        <v>27450</v>
      </c>
    </row>
    <row r="100" spans="1:9">
      <c r="A100" s="54" t="s">
        <v>80</v>
      </c>
      <c r="B100" s="53">
        <v>5487</v>
      </c>
      <c r="C100" s="53" t="s">
        <v>210</v>
      </c>
      <c r="D100" s="53">
        <v>688</v>
      </c>
      <c r="E100" s="53">
        <v>110</v>
      </c>
      <c r="F100" s="53" t="s">
        <v>210</v>
      </c>
      <c r="G100" s="53">
        <v>379</v>
      </c>
      <c r="H100" s="53">
        <v>40</v>
      </c>
      <c r="I100" s="53">
        <v>19282</v>
      </c>
    </row>
    <row r="101" spans="1:9">
      <c r="A101" s="54" t="s">
        <v>19</v>
      </c>
      <c r="B101" s="53">
        <v>4848</v>
      </c>
      <c r="C101" s="53">
        <v>241</v>
      </c>
      <c r="D101" s="53">
        <v>985</v>
      </c>
      <c r="E101" s="53">
        <v>96</v>
      </c>
      <c r="F101" s="53" t="s">
        <v>210</v>
      </c>
      <c r="G101" s="53">
        <v>756</v>
      </c>
      <c r="H101" s="53">
        <v>205</v>
      </c>
      <c r="I101" s="53">
        <v>20629</v>
      </c>
    </row>
    <row r="102" spans="1:9">
      <c r="A102" s="54" t="s">
        <v>20</v>
      </c>
      <c r="B102" s="53">
        <v>9353</v>
      </c>
      <c r="C102" s="53">
        <v>42</v>
      </c>
      <c r="D102" s="53">
        <v>1871</v>
      </c>
      <c r="E102" s="53">
        <v>458</v>
      </c>
      <c r="F102" s="53">
        <v>45</v>
      </c>
      <c r="G102" s="53">
        <v>1261</v>
      </c>
      <c r="H102" s="53">
        <v>52</v>
      </c>
      <c r="I102" s="53">
        <v>27618</v>
      </c>
    </row>
    <row r="103" spans="1:9">
      <c r="A103" s="54" t="s">
        <v>21</v>
      </c>
      <c r="B103" s="53">
        <v>5595</v>
      </c>
      <c r="C103" s="53">
        <v>171</v>
      </c>
      <c r="D103" s="53">
        <v>604</v>
      </c>
      <c r="E103" s="53">
        <v>40</v>
      </c>
      <c r="F103" s="53">
        <v>86</v>
      </c>
      <c r="G103" s="53">
        <v>1422</v>
      </c>
      <c r="H103" s="53" t="s">
        <v>210</v>
      </c>
      <c r="I103" s="53">
        <v>12630</v>
      </c>
    </row>
    <row r="104" spans="1:9">
      <c r="A104" s="54" t="s">
        <v>22</v>
      </c>
      <c r="B104" s="53">
        <v>3227</v>
      </c>
      <c r="C104" s="53" t="s">
        <v>210</v>
      </c>
      <c r="D104" s="53">
        <v>1233</v>
      </c>
      <c r="E104" s="53">
        <v>362</v>
      </c>
      <c r="F104" s="53">
        <v>21</v>
      </c>
      <c r="G104" s="53">
        <v>675</v>
      </c>
      <c r="H104" s="53" t="s">
        <v>210</v>
      </c>
      <c r="I104" s="53">
        <v>26407</v>
      </c>
    </row>
    <row r="105" spans="1:9">
      <c r="A105" s="54" t="s">
        <v>23</v>
      </c>
      <c r="B105" s="53">
        <v>3420</v>
      </c>
      <c r="C105" s="53">
        <v>647</v>
      </c>
      <c r="D105" s="53">
        <v>2299</v>
      </c>
      <c r="E105" s="53">
        <v>297</v>
      </c>
      <c r="F105" s="53">
        <v>66</v>
      </c>
      <c r="G105" s="53">
        <v>1378</v>
      </c>
      <c r="H105" s="53">
        <v>86</v>
      </c>
      <c r="I105" s="53">
        <v>20561</v>
      </c>
    </row>
    <row r="106" spans="1:9">
      <c r="A106" s="54" t="s">
        <v>24</v>
      </c>
      <c r="B106" s="53">
        <v>11379</v>
      </c>
      <c r="C106" s="53" t="s">
        <v>210</v>
      </c>
      <c r="D106" s="53">
        <v>1079</v>
      </c>
      <c r="E106" s="53">
        <v>55</v>
      </c>
      <c r="F106" s="53" t="s">
        <v>210</v>
      </c>
      <c r="G106" s="53">
        <v>1031</v>
      </c>
      <c r="H106" s="53">
        <v>134</v>
      </c>
      <c r="I106" s="53">
        <v>33488</v>
      </c>
    </row>
    <row r="107" spans="1:9">
      <c r="A107" s="54" t="s">
        <v>81</v>
      </c>
      <c r="B107" s="53">
        <v>9530</v>
      </c>
      <c r="C107" s="53" t="s">
        <v>210</v>
      </c>
      <c r="D107" s="53">
        <v>1019</v>
      </c>
      <c r="E107" s="53">
        <v>173</v>
      </c>
      <c r="F107" s="53">
        <v>24</v>
      </c>
      <c r="G107" s="53">
        <v>934</v>
      </c>
      <c r="H107" s="53">
        <v>277</v>
      </c>
      <c r="I107" s="53">
        <v>25844</v>
      </c>
    </row>
    <row r="108" spans="1:9">
      <c r="A108" s="54" t="s">
        <v>25</v>
      </c>
      <c r="B108" s="53">
        <v>6609</v>
      </c>
      <c r="C108" s="53">
        <v>163</v>
      </c>
      <c r="D108" s="53">
        <v>1592</v>
      </c>
      <c r="E108" s="53">
        <v>205</v>
      </c>
      <c r="F108" s="53">
        <v>66</v>
      </c>
      <c r="G108" s="53">
        <v>1007</v>
      </c>
      <c r="H108" s="53">
        <v>124</v>
      </c>
      <c r="I108" s="53">
        <v>26584</v>
      </c>
    </row>
    <row r="109" spans="1:9">
      <c r="A109" s="54" t="s">
        <v>26</v>
      </c>
      <c r="B109" s="53">
        <v>3819</v>
      </c>
      <c r="C109" s="53" t="s">
        <v>210</v>
      </c>
      <c r="D109" s="53">
        <v>1037</v>
      </c>
      <c r="E109" s="53">
        <v>317</v>
      </c>
      <c r="F109" s="53">
        <v>120</v>
      </c>
      <c r="G109" s="53">
        <v>319</v>
      </c>
      <c r="H109" s="53">
        <v>119</v>
      </c>
      <c r="I109" s="53">
        <v>27178</v>
      </c>
    </row>
    <row r="110" spans="1:9">
      <c r="A110" s="54" t="s">
        <v>27</v>
      </c>
      <c r="B110" s="53">
        <v>15983</v>
      </c>
      <c r="C110" s="53" t="s">
        <v>210</v>
      </c>
      <c r="D110" s="53">
        <v>1517</v>
      </c>
      <c r="E110" s="53">
        <v>226</v>
      </c>
      <c r="F110" s="53">
        <v>445</v>
      </c>
      <c r="G110" s="53">
        <v>800</v>
      </c>
      <c r="H110" s="53">
        <v>42</v>
      </c>
      <c r="I110" s="53">
        <v>24315</v>
      </c>
    </row>
    <row r="111" spans="1:9">
      <c r="A111" s="54" t="s">
        <v>28</v>
      </c>
      <c r="B111" s="53">
        <v>1610</v>
      </c>
      <c r="C111" s="53" t="s">
        <v>210</v>
      </c>
      <c r="D111" s="53">
        <v>3138</v>
      </c>
      <c r="E111" s="53">
        <v>180</v>
      </c>
      <c r="F111" s="53">
        <v>164</v>
      </c>
      <c r="G111" s="53">
        <v>1321</v>
      </c>
      <c r="H111" s="53" t="s">
        <v>210</v>
      </c>
      <c r="I111" s="53">
        <v>24695</v>
      </c>
    </row>
    <row r="112" spans="1:9">
      <c r="A112" s="54" t="s">
        <v>29</v>
      </c>
      <c r="B112" s="53">
        <v>5873</v>
      </c>
      <c r="C112" s="53">
        <v>670</v>
      </c>
      <c r="D112" s="53">
        <v>1518</v>
      </c>
      <c r="E112" s="53">
        <v>141</v>
      </c>
      <c r="F112" s="53">
        <v>34</v>
      </c>
      <c r="G112" s="53">
        <v>841</v>
      </c>
      <c r="H112" s="53">
        <v>43</v>
      </c>
      <c r="I112" s="53">
        <v>27279</v>
      </c>
    </row>
    <row r="113" spans="1:9">
      <c r="A113" s="54" t="s">
        <v>30</v>
      </c>
      <c r="B113" s="53">
        <v>2945</v>
      </c>
      <c r="C113" s="53" t="s">
        <v>210</v>
      </c>
      <c r="D113" s="53">
        <v>1396</v>
      </c>
      <c r="E113" s="53">
        <v>149</v>
      </c>
      <c r="F113" s="53" t="s">
        <v>210</v>
      </c>
      <c r="G113" s="53">
        <v>712</v>
      </c>
      <c r="H113" s="53">
        <v>293</v>
      </c>
      <c r="I113" s="53">
        <v>22893</v>
      </c>
    </row>
    <row r="114" spans="1:9">
      <c r="A114" s="54" t="s">
        <v>31</v>
      </c>
      <c r="B114" s="53">
        <v>15423</v>
      </c>
      <c r="C114" s="53" t="s">
        <v>210</v>
      </c>
      <c r="D114" s="53">
        <v>2843</v>
      </c>
      <c r="E114" s="53">
        <v>161</v>
      </c>
      <c r="F114" s="53">
        <v>424</v>
      </c>
      <c r="G114" s="53">
        <v>490</v>
      </c>
      <c r="H114" s="53" t="s">
        <v>210</v>
      </c>
      <c r="I114" s="53">
        <v>35024</v>
      </c>
    </row>
    <row r="115" spans="1:9">
      <c r="A115" s="54" t="s">
        <v>82</v>
      </c>
      <c r="B115" s="53">
        <v>10587</v>
      </c>
      <c r="C115" s="53">
        <v>1440</v>
      </c>
      <c r="D115" s="53">
        <v>666</v>
      </c>
      <c r="E115" s="53">
        <v>70</v>
      </c>
      <c r="F115" s="53">
        <v>617</v>
      </c>
      <c r="G115" s="53">
        <v>669</v>
      </c>
      <c r="H115" s="53">
        <v>196</v>
      </c>
      <c r="I115" s="53">
        <v>25681</v>
      </c>
    </row>
    <row r="116" spans="1:9">
      <c r="A116" s="54" t="s">
        <v>83</v>
      </c>
      <c r="B116" s="53">
        <v>1982</v>
      </c>
      <c r="C116" s="53" t="s">
        <v>210</v>
      </c>
      <c r="D116" s="53">
        <v>1139</v>
      </c>
      <c r="E116" s="53">
        <v>428</v>
      </c>
      <c r="F116" s="53">
        <v>130</v>
      </c>
      <c r="G116" s="53">
        <v>696</v>
      </c>
      <c r="H116" s="53">
        <v>234</v>
      </c>
      <c r="I116" s="53">
        <v>21141</v>
      </c>
    </row>
    <row r="117" spans="1:9">
      <c r="A117" s="55" t="s">
        <v>170</v>
      </c>
      <c r="B117" s="53">
        <v>9586</v>
      </c>
      <c r="C117" s="53">
        <v>748</v>
      </c>
      <c r="D117" s="53">
        <v>1100</v>
      </c>
      <c r="E117" s="53">
        <v>95</v>
      </c>
      <c r="F117" s="53">
        <v>79</v>
      </c>
      <c r="G117" s="53">
        <v>712</v>
      </c>
      <c r="H117" s="53" t="s">
        <v>210</v>
      </c>
      <c r="I117" s="53">
        <v>28765</v>
      </c>
    </row>
    <row r="118" spans="1:9">
      <c r="A118" s="55" t="s">
        <v>32</v>
      </c>
      <c r="B118" s="53">
        <v>17947</v>
      </c>
      <c r="C118" s="53">
        <v>284</v>
      </c>
      <c r="D118" s="53">
        <v>2027</v>
      </c>
      <c r="E118" s="53">
        <v>402</v>
      </c>
      <c r="F118" s="53">
        <v>243</v>
      </c>
      <c r="G118" s="53">
        <v>1324</v>
      </c>
      <c r="H118" s="53">
        <v>766</v>
      </c>
      <c r="I118" s="53">
        <v>32928</v>
      </c>
    </row>
    <row r="119" spans="1:9">
      <c r="A119" s="55" t="s">
        <v>33</v>
      </c>
      <c r="B119" s="53">
        <v>4935</v>
      </c>
      <c r="C119" s="53" t="s">
        <v>210</v>
      </c>
      <c r="D119" s="53">
        <v>253</v>
      </c>
      <c r="E119" s="53">
        <v>35</v>
      </c>
      <c r="F119" s="53" t="s">
        <v>210</v>
      </c>
      <c r="G119" s="53">
        <v>142</v>
      </c>
      <c r="H119" s="53" t="s">
        <v>210</v>
      </c>
      <c r="I119" s="53">
        <v>28239</v>
      </c>
    </row>
    <row r="120" spans="1:9">
      <c r="A120" s="136"/>
      <c r="B120" s="136"/>
      <c r="C120" s="136"/>
      <c r="D120" s="136"/>
      <c r="E120" s="136"/>
      <c r="F120" s="136"/>
      <c r="G120" s="136"/>
      <c r="H120" s="136"/>
      <c r="I120" s="136"/>
    </row>
    <row r="121" spans="1:9">
      <c r="A121" s="137" t="s">
        <v>36</v>
      </c>
      <c r="B121" s="137"/>
      <c r="C121" s="137"/>
      <c r="D121" s="137"/>
      <c r="E121" s="137"/>
      <c r="F121" s="137"/>
      <c r="G121" s="137"/>
      <c r="H121" s="137"/>
      <c r="I121" s="137"/>
    </row>
    <row r="122" spans="1:9" ht="22.5">
      <c r="A122" s="52" t="s">
        <v>18</v>
      </c>
      <c r="B122" s="53">
        <v>8478</v>
      </c>
      <c r="C122" s="53">
        <v>70</v>
      </c>
      <c r="D122" s="53">
        <v>878</v>
      </c>
      <c r="E122" s="53">
        <v>172</v>
      </c>
      <c r="F122" s="53">
        <v>77</v>
      </c>
      <c r="G122" s="53">
        <v>509</v>
      </c>
      <c r="H122" s="53">
        <v>48</v>
      </c>
      <c r="I122" s="53">
        <v>20634</v>
      </c>
    </row>
    <row r="123" spans="1:9">
      <c r="A123" s="54" t="s">
        <v>80</v>
      </c>
      <c r="B123" s="53">
        <v>2099</v>
      </c>
      <c r="C123" s="53" t="s">
        <v>210</v>
      </c>
      <c r="D123" s="53">
        <v>1874</v>
      </c>
      <c r="E123" s="53">
        <v>343</v>
      </c>
      <c r="F123" s="53">
        <v>104</v>
      </c>
      <c r="G123" s="53">
        <v>883</v>
      </c>
      <c r="H123" s="53">
        <v>36</v>
      </c>
      <c r="I123" s="53">
        <v>43029</v>
      </c>
    </row>
    <row r="124" spans="1:9">
      <c r="A124" s="54" t="s">
        <v>19</v>
      </c>
      <c r="B124" s="53">
        <v>697</v>
      </c>
      <c r="C124" s="53">
        <v>270</v>
      </c>
      <c r="D124" s="53">
        <v>266</v>
      </c>
      <c r="E124" s="53" t="s">
        <v>210</v>
      </c>
      <c r="F124" s="53" t="s">
        <v>210</v>
      </c>
      <c r="G124" s="53">
        <v>112</v>
      </c>
      <c r="H124" s="53">
        <v>13</v>
      </c>
      <c r="I124" s="53">
        <v>17951</v>
      </c>
    </row>
    <row r="125" spans="1:9">
      <c r="A125" s="54" t="s">
        <v>20</v>
      </c>
      <c r="B125" s="53">
        <v>1426</v>
      </c>
      <c r="C125" s="53" t="s">
        <v>210</v>
      </c>
      <c r="D125" s="53">
        <v>691</v>
      </c>
      <c r="E125" s="53">
        <v>171</v>
      </c>
      <c r="F125" s="53">
        <v>31</v>
      </c>
      <c r="G125" s="53">
        <v>500</v>
      </c>
      <c r="H125" s="53">
        <v>33</v>
      </c>
      <c r="I125" s="53">
        <v>17562</v>
      </c>
    </row>
    <row r="126" spans="1:9">
      <c r="A126" s="54" t="s">
        <v>21</v>
      </c>
      <c r="B126" s="53">
        <v>18224</v>
      </c>
      <c r="C126" s="53" t="s">
        <v>210</v>
      </c>
      <c r="D126" s="53">
        <v>617</v>
      </c>
      <c r="E126" s="53">
        <v>86</v>
      </c>
      <c r="F126" s="53">
        <v>100</v>
      </c>
      <c r="G126" s="53">
        <v>432</v>
      </c>
      <c r="H126" s="53" t="s">
        <v>210</v>
      </c>
      <c r="I126" s="53">
        <v>17336</v>
      </c>
    </row>
    <row r="127" spans="1:9">
      <c r="A127" s="54" t="s">
        <v>22</v>
      </c>
      <c r="B127" s="53">
        <v>1220</v>
      </c>
      <c r="C127" s="53" t="s">
        <v>210</v>
      </c>
      <c r="D127" s="53">
        <v>2910</v>
      </c>
      <c r="E127" s="53">
        <v>309</v>
      </c>
      <c r="F127" s="53" t="s">
        <v>210</v>
      </c>
      <c r="G127" s="53">
        <v>31</v>
      </c>
      <c r="H127" s="53" t="s">
        <v>210</v>
      </c>
      <c r="I127" s="53">
        <v>20663</v>
      </c>
    </row>
    <row r="128" spans="1:9">
      <c r="A128" s="54" t="s">
        <v>23</v>
      </c>
      <c r="B128" s="53">
        <v>222</v>
      </c>
      <c r="C128" s="53" t="s">
        <v>210</v>
      </c>
      <c r="D128" s="53">
        <v>384</v>
      </c>
      <c r="E128" s="53">
        <v>75</v>
      </c>
      <c r="F128" s="53">
        <v>349</v>
      </c>
      <c r="G128" s="53">
        <v>780</v>
      </c>
      <c r="H128" s="53" t="s">
        <v>210</v>
      </c>
      <c r="I128" s="53">
        <v>15135</v>
      </c>
    </row>
    <row r="129" spans="1:9">
      <c r="A129" s="54" t="s">
        <v>24</v>
      </c>
      <c r="B129" s="53">
        <v>15147</v>
      </c>
      <c r="C129" s="53">
        <v>122</v>
      </c>
      <c r="D129" s="53">
        <v>845</v>
      </c>
      <c r="E129" s="53">
        <v>249</v>
      </c>
      <c r="F129" s="53">
        <v>176</v>
      </c>
      <c r="G129" s="53">
        <v>472</v>
      </c>
      <c r="H129" s="53">
        <v>140</v>
      </c>
      <c r="I129" s="53">
        <v>22117</v>
      </c>
    </row>
    <row r="130" spans="1:9">
      <c r="A130" s="54" t="s">
        <v>81</v>
      </c>
      <c r="B130" s="53">
        <v>6540</v>
      </c>
      <c r="C130" s="53" t="s">
        <v>210</v>
      </c>
      <c r="D130" s="53">
        <v>712</v>
      </c>
      <c r="E130" s="53">
        <v>114</v>
      </c>
      <c r="F130" s="53">
        <v>84</v>
      </c>
      <c r="G130" s="53">
        <v>546</v>
      </c>
      <c r="H130" s="53" t="s">
        <v>210</v>
      </c>
      <c r="I130" s="53">
        <v>15263</v>
      </c>
    </row>
    <row r="131" spans="1:9">
      <c r="A131" s="54" t="s">
        <v>25</v>
      </c>
      <c r="B131" s="53">
        <v>2369</v>
      </c>
      <c r="C131" s="53">
        <v>101</v>
      </c>
      <c r="D131" s="53">
        <v>736</v>
      </c>
      <c r="E131" s="53">
        <v>14</v>
      </c>
      <c r="F131" s="53">
        <v>81</v>
      </c>
      <c r="G131" s="53">
        <v>573</v>
      </c>
      <c r="H131" s="53" t="s">
        <v>210</v>
      </c>
      <c r="I131" s="53">
        <v>34142</v>
      </c>
    </row>
    <row r="132" spans="1:9">
      <c r="A132" s="54" t="s">
        <v>26</v>
      </c>
      <c r="B132" s="53">
        <v>3571</v>
      </c>
      <c r="C132" s="53" t="s">
        <v>210</v>
      </c>
      <c r="D132" s="53">
        <v>498</v>
      </c>
      <c r="E132" s="53">
        <v>106</v>
      </c>
      <c r="F132" s="53" t="s">
        <v>210</v>
      </c>
      <c r="G132" s="53">
        <v>357</v>
      </c>
      <c r="H132" s="53">
        <v>149</v>
      </c>
      <c r="I132" s="53">
        <v>18139</v>
      </c>
    </row>
    <row r="133" spans="1:9">
      <c r="A133" s="54" t="s">
        <v>27</v>
      </c>
      <c r="B133" s="53">
        <v>19694</v>
      </c>
      <c r="C133" s="53">
        <v>103</v>
      </c>
      <c r="D133" s="53">
        <v>1488</v>
      </c>
      <c r="E133" s="53">
        <v>149</v>
      </c>
      <c r="F133" s="53">
        <v>213</v>
      </c>
      <c r="G133" s="53">
        <v>1214</v>
      </c>
      <c r="H133" s="53">
        <v>109</v>
      </c>
      <c r="I133" s="53">
        <v>28842</v>
      </c>
    </row>
    <row r="134" spans="1:9">
      <c r="A134" s="54" t="s">
        <v>28</v>
      </c>
      <c r="B134" s="53">
        <v>1437</v>
      </c>
      <c r="C134" s="53" t="s">
        <v>210</v>
      </c>
      <c r="D134" s="53">
        <v>1921</v>
      </c>
      <c r="E134" s="53">
        <v>112</v>
      </c>
      <c r="F134" s="53" t="s">
        <v>210</v>
      </c>
      <c r="G134" s="53">
        <v>1516</v>
      </c>
      <c r="H134" s="53" t="s">
        <v>210</v>
      </c>
      <c r="I134" s="53">
        <v>37034</v>
      </c>
    </row>
    <row r="135" spans="1:9">
      <c r="A135" s="54" t="s">
        <v>29</v>
      </c>
      <c r="B135" s="53">
        <v>1338</v>
      </c>
      <c r="C135" s="53">
        <v>11</v>
      </c>
      <c r="D135" s="53">
        <v>631</v>
      </c>
      <c r="E135" s="53">
        <v>100</v>
      </c>
      <c r="F135" s="53" t="s">
        <v>210</v>
      </c>
      <c r="G135" s="53">
        <v>320</v>
      </c>
      <c r="H135" s="53">
        <v>10</v>
      </c>
      <c r="I135" s="53">
        <v>16812</v>
      </c>
    </row>
    <row r="136" spans="1:9">
      <c r="A136" s="54" t="s">
        <v>30</v>
      </c>
      <c r="B136" s="53">
        <v>3057</v>
      </c>
      <c r="C136" s="53" t="s">
        <v>210</v>
      </c>
      <c r="D136" s="53">
        <v>747</v>
      </c>
      <c r="E136" s="53">
        <v>39</v>
      </c>
      <c r="F136" s="53" t="s">
        <v>210</v>
      </c>
      <c r="G136" s="53">
        <v>229</v>
      </c>
      <c r="H136" s="53">
        <v>19</v>
      </c>
      <c r="I136" s="53">
        <v>15813</v>
      </c>
    </row>
    <row r="137" spans="1:9">
      <c r="A137" s="55" t="s">
        <v>31</v>
      </c>
      <c r="B137" s="53">
        <v>11105</v>
      </c>
      <c r="C137" s="53">
        <v>203</v>
      </c>
      <c r="D137" s="53">
        <v>873</v>
      </c>
      <c r="E137" s="53">
        <v>432</v>
      </c>
      <c r="F137" s="53">
        <v>46</v>
      </c>
      <c r="G137" s="53">
        <v>270</v>
      </c>
      <c r="H137" s="53" t="s">
        <v>210</v>
      </c>
      <c r="I137" s="53">
        <v>18310</v>
      </c>
    </row>
    <row r="138" spans="1:9">
      <c r="A138" s="55" t="s">
        <v>82</v>
      </c>
      <c r="B138" s="53">
        <v>8440</v>
      </c>
      <c r="C138" s="53">
        <v>815</v>
      </c>
      <c r="D138" s="53">
        <v>1045</v>
      </c>
      <c r="E138" s="53">
        <v>17</v>
      </c>
      <c r="F138" s="53" t="s">
        <v>210</v>
      </c>
      <c r="G138" s="53">
        <v>742</v>
      </c>
      <c r="H138" s="53">
        <v>59</v>
      </c>
      <c r="I138" s="53">
        <v>23638</v>
      </c>
    </row>
    <row r="139" spans="1:9">
      <c r="A139" s="58" t="s">
        <v>83</v>
      </c>
      <c r="B139" s="59">
        <v>429</v>
      </c>
      <c r="C139" s="59" t="s">
        <v>210</v>
      </c>
      <c r="D139" s="59">
        <v>237</v>
      </c>
      <c r="E139" s="59">
        <v>96</v>
      </c>
      <c r="F139" s="59" t="s">
        <v>210</v>
      </c>
      <c r="G139" s="59">
        <v>816</v>
      </c>
      <c r="H139" s="59">
        <v>402</v>
      </c>
      <c r="I139" s="59">
        <v>15060</v>
      </c>
    </row>
    <row r="140" spans="1:9">
      <c r="A140" s="10"/>
      <c r="B140" s="10"/>
      <c r="C140" s="10"/>
      <c r="D140" s="10"/>
      <c r="E140" s="10"/>
      <c r="F140" s="10"/>
      <c r="G140" s="10"/>
      <c r="H140" s="10"/>
      <c r="I140" s="10"/>
    </row>
    <row r="141" spans="1:9">
      <c r="A141" s="10"/>
      <c r="B141" s="10"/>
      <c r="C141" s="10"/>
      <c r="D141" s="10"/>
      <c r="E141" s="10"/>
      <c r="F141" s="10"/>
      <c r="G141" s="10"/>
      <c r="H141" s="10"/>
      <c r="I141" s="10"/>
    </row>
    <row r="142" spans="1:9">
      <c r="A142" s="10"/>
      <c r="B142" s="10"/>
      <c r="C142" s="10"/>
      <c r="D142" s="10"/>
      <c r="E142" s="10"/>
      <c r="F142" s="10"/>
      <c r="G142" s="10"/>
      <c r="H142" s="10"/>
      <c r="I142" s="10"/>
    </row>
    <row r="143" spans="1:9">
      <c r="A143" s="10"/>
      <c r="B143" s="10"/>
      <c r="C143" s="10"/>
      <c r="D143" s="10"/>
      <c r="E143" s="10"/>
      <c r="F143" s="10"/>
      <c r="G143" s="10"/>
      <c r="H143" s="10"/>
      <c r="I143" s="10"/>
    </row>
    <row r="144" spans="1:9">
      <c r="A144" s="10"/>
      <c r="B144" s="10"/>
      <c r="C144" s="10"/>
      <c r="D144" s="10"/>
      <c r="E144" s="10"/>
      <c r="F144" s="10"/>
      <c r="G144" s="10"/>
      <c r="H144" s="10"/>
      <c r="I144" s="10"/>
    </row>
    <row r="145" s="10" customFormat="1"/>
    <row r="146" s="10" customFormat="1"/>
    <row r="147" s="10" customFormat="1"/>
    <row r="148" s="10" customFormat="1"/>
    <row r="149" s="10" customFormat="1"/>
    <row r="150" s="10" customFormat="1"/>
    <row r="151" s="10" customFormat="1"/>
    <row r="152" s="10" customFormat="1"/>
    <row r="153" s="10" customFormat="1"/>
    <row r="154" s="10" customFormat="1"/>
    <row r="155" s="10" customFormat="1"/>
    <row r="156" s="10" customFormat="1"/>
    <row r="157" s="10" customFormat="1"/>
    <row r="158" s="10" customFormat="1"/>
    <row r="159" s="10" customFormat="1"/>
    <row r="160" s="10" customFormat="1"/>
    <row r="161" s="10" customFormat="1"/>
    <row r="162" s="10" customFormat="1"/>
    <row r="163" s="10" customFormat="1"/>
    <row r="164" s="10" customFormat="1"/>
    <row r="165" s="10" customFormat="1"/>
    <row r="166" s="10" customFormat="1"/>
    <row r="167" s="10" customFormat="1"/>
    <row r="168" s="10" customFormat="1"/>
    <row r="169" s="10" customFormat="1"/>
    <row r="170" s="10" customFormat="1"/>
    <row r="171" s="10" customFormat="1"/>
    <row r="172" s="10" customFormat="1"/>
    <row r="173" s="10" customFormat="1"/>
    <row r="174" s="10" customFormat="1"/>
    <row r="175" s="10" customFormat="1"/>
    <row r="176" s="10" customFormat="1"/>
    <row r="177" s="10" customFormat="1"/>
    <row r="178" s="10" customFormat="1"/>
    <row r="179" s="10" customFormat="1"/>
    <row r="180" s="10" customFormat="1"/>
    <row r="181" s="10" customFormat="1"/>
    <row r="182" s="10" customFormat="1"/>
    <row r="183" s="10" customFormat="1"/>
    <row r="184" s="10" customFormat="1"/>
    <row r="185" s="10" customFormat="1"/>
    <row r="186" s="10" customFormat="1"/>
    <row r="187" s="10" customFormat="1"/>
    <row r="188" s="10" customFormat="1"/>
    <row r="189" s="10" customFormat="1"/>
    <row r="190" s="10" customFormat="1"/>
    <row r="191" s="10" customFormat="1"/>
    <row r="192" s="10" customFormat="1"/>
    <row r="193" s="10" customFormat="1"/>
    <row r="194" s="10" customFormat="1"/>
    <row r="195" s="10" customFormat="1"/>
    <row r="196" s="10" customFormat="1"/>
    <row r="197" s="10" customFormat="1"/>
    <row r="198" s="10" customFormat="1"/>
    <row r="199" s="10" customFormat="1"/>
    <row r="200" s="10" customFormat="1"/>
    <row r="201" s="10" customFormat="1"/>
    <row r="202" s="10" customFormat="1"/>
    <row r="203" s="10" customFormat="1"/>
    <row r="204" s="10" customFormat="1"/>
    <row r="205" s="10" customFormat="1"/>
    <row r="206" s="10" customFormat="1"/>
    <row r="207" s="10" customFormat="1"/>
    <row r="208" s="10" customFormat="1"/>
    <row r="209" s="10" customFormat="1"/>
    <row r="210" s="10" customFormat="1"/>
    <row r="211" s="10" customFormat="1"/>
    <row r="212" s="10" customFormat="1"/>
    <row r="213" s="10" customFormat="1"/>
    <row r="214" s="10" customFormat="1"/>
    <row r="215" s="10" customFormat="1"/>
    <row r="216" s="10" customFormat="1"/>
    <row r="217" s="10" customFormat="1"/>
    <row r="218" s="10" customFormat="1"/>
    <row r="219" s="10" customFormat="1"/>
    <row r="220" s="10" customFormat="1"/>
    <row r="221" s="10" customFormat="1"/>
    <row r="222" s="10" customFormat="1"/>
    <row r="223" s="10" customFormat="1"/>
    <row r="224" s="10" customFormat="1"/>
    <row r="225" s="10" customFormat="1"/>
    <row r="226" s="10" customFormat="1"/>
    <row r="227" s="10" customFormat="1"/>
    <row r="228" s="10" customFormat="1"/>
    <row r="229" s="10" customFormat="1"/>
    <row r="230" s="10" customFormat="1"/>
    <row r="231" s="10" customFormat="1"/>
    <row r="232" s="10" customFormat="1"/>
    <row r="233" s="10" customFormat="1"/>
    <row r="234" s="10" customFormat="1"/>
    <row r="235" s="10" customFormat="1"/>
    <row r="236" s="10" customFormat="1"/>
    <row r="237" s="10" customFormat="1"/>
    <row r="238" s="10" customFormat="1"/>
    <row r="239" s="10" customFormat="1"/>
    <row r="240" s="10" customFormat="1"/>
    <row r="241" s="10" customFormat="1"/>
    <row r="242" s="10" customFormat="1"/>
    <row r="243" s="10" customFormat="1"/>
    <row r="244" s="10" customFormat="1"/>
    <row r="245" s="10" customFormat="1"/>
    <row r="246" s="10" customFormat="1"/>
    <row r="247" s="10" customFormat="1"/>
    <row r="248" s="10" customFormat="1"/>
    <row r="249" s="10" customFormat="1"/>
    <row r="250" s="10" customFormat="1"/>
    <row r="251" s="10" customFormat="1"/>
    <row r="252" s="10" customFormat="1"/>
    <row r="253" s="10" customFormat="1"/>
    <row r="254" s="10" customFormat="1"/>
    <row r="255" s="10" customFormat="1"/>
    <row r="256" s="10" customFormat="1"/>
    <row r="257" s="10" customFormat="1"/>
    <row r="258" s="10" customFormat="1"/>
    <row r="259" s="10" customFormat="1"/>
    <row r="260" s="10" customFormat="1"/>
    <row r="261" s="10" customFormat="1"/>
    <row r="262" s="10" customFormat="1"/>
    <row r="263" s="10" customFormat="1"/>
    <row r="264" s="10" customFormat="1"/>
    <row r="265" s="10" customFormat="1"/>
    <row r="266" s="10" customFormat="1"/>
    <row r="267" s="10" customFormat="1"/>
    <row r="268" s="10" customFormat="1"/>
    <row r="269" s="10" customFormat="1"/>
    <row r="270" s="10" customFormat="1"/>
    <row r="271" s="10" customFormat="1"/>
    <row r="272" s="10" customFormat="1"/>
    <row r="273" s="10" customFormat="1"/>
    <row r="274" s="10" customFormat="1"/>
    <row r="275" s="10" customFormat="1"/>
    <row r="276" s="10" customFormat="1"/>
    <row r="277" s="10" customFormat="1"/>
    <row r="278" s="10" customFormat="1"/>
    <row r="279" s="10" customFormat="1"/>
    <row r="280" s="10" customFormat="1"/>
    <row r="281" s="10" customFormat="1"/>
    <row r="282" s="10" customFormat="1"/>
    <row r="283" s="10" customFormat="1"/>
    <row r="284" s="10" customFormat="1"/>
    <row r="285" s="10" customFormat="1"/>
    <row r="286" s="10" customFormat="1"/>
    <row r="287" s="10" customFormat="1"/>
    <row r="288" s="10" customFormat="1"/>
    <row r="289" s="10" customFormat="1"/>
    <row r="290" s="10" customFormat="1"/>
    <row r="291" s="10" customFormat="1"/>
    <row r="292" s="10" customFormat="1"/>
    <row r="293" s="10" customFormat="1"/>
    <row r="294" s="10" customFormat="1"/>
    <row r="295" s="10" customFormat="1"/>
    <row r="296" s="10" customFormat="1"/>
    <row r="297" s="10" customFormat="1"/>
    <row r="298" s="10" customFormat="1"/>
    <row r="299" s="10" customFormat="1"/>
    <row r="300" s="10" customFormat="1"/>
    <row r="301" s="10" customFormat="1"/>
    <row r="302" s="10" customFormat="1"/>
    <row r="303" s="10" customFormat="1"/>
    <row r="304" s="10" customFormat="1"/>
    <row r="305" s="10" customFormat="1"/>
    <row r="306" s="10" customFormat="1"/>
    <row r="307" s="10" customFormat="1"/>
    <row r="308" s="10" customFormat="1"/>
    <row r="309" s="10" customFormat="1"/>
    <row r="310" s="10" customFormat="1"/>
    <row r="311" s="10" customFormat="1"/>
    <row r="312" s="10" customFormat="1"/>
    <row r="313" s="10" customFormat="1"/>
    <row r="314" s="10" customFormat="1"/>
    <row r="315" s="10" customFormat="1"/>
    <row r="316" s="10" customFormat="1"/>
    <row r="317" s="10" customFormat="1"/>
    <row r="318" s="10" customFormat="1"/>
    <row r="319" s="10" customFormat="1"/>
    <row r="320" s="10" customFormat="1"/>
    <row r="321" s="10" customFormat="1"/>
    <row r="322" s="10" customFormat="1"/>
    <row r="323" s="10" customFormat="1"/>
    <row r="324" s="10" customFormat="1"/>
    <row r="325" s="10" customFormat="1"/>
    <row r="326" s="10" customFormat="1"/>
    <row r="327" s="10" customFormat="1"/>
    <row r="328" s="10" customFormat="1"/>
    <row r="329" s="10" customFormat="1"/>
    <row r="330" s="10" customFormat="1"/>
    <row r="331" s="10" customFormat="1"/>
    <row r="332" s="10" customFormat="1"/>
    <row r="333" s="10" customFormat="1"/>
    <row r="334" s="10" customFormat="1"/>
    <row r="335" s="10" customFormat="1"/>
    <row r="336" s="10" customFormat="1"/>
    <row r="337" s="10" customFormat="1"/>
    <row r="338" s="10" customFormat="1"/>
    <row r="339" s="10" customFormat="1"/>
    <row r="340" s="10" customFormat="1"/>
    <row r="341" s="10" customFormat="1"/>
    <row r="342" s="10" customFormat="1"/>
    <row r="343" s="10" customFormat="1"/>
    <row r="344" s="10" customFormat="1"/>
    <row r="345" s="10" customFormat="1"/>
    <row r="346" s="10" customFormat="1"/>
    <row r="347" s="10" customFormat="1"/>
    <row r="348" s="10" customFormat="1"/>
    <row r="349" s="10" customFormat="1"/>
    <row r="350" s="10" customFormat="1"/>
    <row r="351" s="10" customFormat="1"/>
    <row r="352" s="10" customFormat="1"/>
    <row r="353" s="10" customFormat="1"/>
    <row r="354" s="10" customFormat="1"/>
    <row r="355" s="10" customFormat="1"/>
    <row r="356" s="10" customFormat="1"/>
    <row r="357" s="10" customFormat="1"/>
    <row r="358" s="10" customFormat="1"/>
    <row r="359" s="10" customFormat="1"/>
    <row r="360" s="10" customFormat="1"/>
    <row r="361" s="10" customFormat="1"/>
    <row r="362" s="10" customFormat="1"/>
    <row r="363" s="10" customFormat="1"/>
    <row r="364" s="10" customFormat="1"/>
    <row r="365" s="10" customFormat="1"/>
    <row r="366" s="10" customFormat="1"/>
    <row r="367" s="10" customFormat="1"/>
    <row r="368" s="10" customFormat="1"/>
    <row r="369" s="10" customFormat="1"/>
    <row r="370" s="10" customFormat="1"/>
    <row r="371" s="10" customFormat="1"/>
    <row r="372" s="10" customFormat="1"/>
    <row r="373" s="10" customFormat="1"/>
    <row r="374" s="10" customFormat="1"/>
    <row r="375" s="10" customFormat="1"/>
    <row r="376" s="10" customFormat="1"/>
    <row r="377" s="10" customFormat="1"/>
    <row r="378" s="10" customFormat="1"/>
    <row r="379" s="10" customFormat="1"/>
    <row r="380" s="10" customFormat="1"/>
    <row r="381" s="10" customFormat="1"/>
    <row r="382" s="10" customFormat="1"/>
    <row r="383" s="10" customFormat="1"/>
    <row r="384" s="10" customFormat="1"/>
    <row r="385" s="10" customFormat="1"/>
    <row r="386" s="10" customFormat="1"/>
    <row r="387" s="10" customFormat="1"/>
    <row r="388" s="10" customFormat="1"/>
    <row r="389" s="10" customFormat="1"/>
    <row r="390" s="10" customFormat="1"/>
    <row r="391" s="10" customFormat="1"/>
    <row r="392" s="10" customFormat="1"/>
    <row r="393" s="10" customFormat="1"/>
    <row r="394" s="10" customFormat="1"/>
    <row r="395" s="10" customFormat="1"/>
    <row r="396" s="10" customFormat="1"/>
    <row r="397" s="10" customFormat="1"/>
    <row r="398" s="10" customFormat="1"/>
    <row r="399" s="10" customFormat="1"/>
    <row r="400" s="10" customFormat="1"/>
    <row r="401" s="10" customFormat="1"/>
    <row r="402" s="10" customFormat="1"/>
    <row r="403" s="10" customFormat="1"/>
    <row r="404" s="10" customFormat="1"/>
    <row r="405" s="10" customFormat="1"/>
    <row r="406" s="10" customFormat="1"/>
    <row r="407" s="10" customFormat="1"/>
    <row r="408" s="10" customFormat="1"/>
    <row r="409" s="10" customFormat="1"/>
    <row r="410" s="10" customFormat="1"/>
    <row r="411" s="10" customFormat="1"/>
    <row r="412" s="10" customFormat="1"/>
    <row r="413" s="10" customFormat="1"/>
    <row r="414" s="10" customFormat="1"/>
    <row r="415" s="10" customFormat="1"/>
    <row r="416" s="10" customFormat="1"/>
    <row r="417" s="10" customFormat="1"/>
    <row r="418" s="10" customFormat="1"/>
    <row r="419" s="10" customFormat="1"/>
    <row r="420" s="10" customFormat="1"/>
    <row r="421" s="10" customFormat="1"/>
    <row r="422" s="10" customFormat="1"/>
    <row r="423" s="10" customFormat="1"/>
    <row r="424" s="10" customFormat="1"/>
    <row r="425" s="10" customFormat="1"/>
    <row r="426" s="10" customFormat="1"/>
    <row r="427" s="10" customFormat="1"/>
    <row r="428" s="10" customFormat="1"/>
    <row r="429" s="10" customFormat="1"/>
    <row r="430" s="10" customFormat="1"/>
    <row r="431" s="10" customFormat="1"/>
    <row r="432" s="10" customFormat="1"/>
    <row r="433" s="10" customFormat="1"/>
    <row r="434" s="10" customFormat="1"/>
    <row r="435" s="10" customFormat="1"/>
    <row r="436" s="10" customFormat="1"/>
    <row r="437" s="10" customFormat="1"/>
    <row r="438" s="10" customFormat="1"/>
    <row r="439" s="10" customFormat="1"/>
    <row r="440" s="10" customFormat="1"/>
    <row r="441" s="10" customFormat="1"/>
    <row r="442" s="10" customFormat="1"/>
    <row r="443" s="10" customFormat="1"/>
    <row r="444" s="10" customFormat="1"/>
    <row r="445" s="10" customFormat="1"/>
    <row r="446" s="10" customFormat="1"/>
    <row r="447" s="10" customFormat="1"/>
    <row r="448" s="10" customFormat="1"/>
    <row r="449" s="10" customFormat="1"/>
    <row r="450" s="10" customFormat="1"/>
    <row r="451" s="10" customFormat="1"/>
    <row r="452" s="10" customFormat="1"/>
    <row r="453" s="10" customFormat="1"/>
    <row r="454" s="10" customFormat="1"/>
    <row r="455" s="10" customFormat="1"/>
    <row r="456" s="10" customFormat="1"/>
    <row r="457" s="10" customFormat="1"/>
    <row r="458" s="10" customFormat="1"/>
    <row r="459" s="10" customFormat="1"/>
    <row r="460" s="10" customFormat="1"/>
    <row r="461" s="10" customFormat="1"/>
    <row r="462" s="10" customFormat="1"/>
    <row r="463" s="10" customFormat="1"/>
    <row r="464" s="10" customFormat="1"/>
    <row r="465" s="10" customFormat="1"/>
    <row r="466" s="10" customFormat="1"/>
    <row r="467" s="10" customFormat="1"/>
    <row r="468" s="10" customFormat="1"/>
    <row r="469" s="10" customFormat="1"/>
    <row r="470" s="10" customFormat="1"/>
    <row r="471" s="10" customFormat="1"/>
    <row r="472" s="10" customFormat="1"/>
    <row r="473" s="10" customFormat="1"/>
    <row r="474" s="10" customFormat="1"/>
    <row r="475" s="10" customFormat="1"/>
    <row r="476" s="10" customFormat="1"/>
    <row r="477" s="10" customFormat="1"/>
    <row r="478" s="10" customFormat="1"/>
    <row r="479" s="10" customFormat="1"/>
    <row r="480" s="10" customFormat="1"/>
    <row r="481" s="10" customFormat="1"/>
    <row r="482" s="10" customFormat="1"/>
    <row r="483" s="10" customFormat="1"/>
    <row r="484" s="10" customFormat="1"/>
    <row r="485" s="10" customFormat="1"/>
    <row r="486" s="10" customFormat="1"/>
    <row r="487" s="10" customFormat="1"/>
    <row r="488" s="10" customFormat="1"/>
    <row r="489" s="10" customFormat="1"/>
    <row r="490" s="10" customFormat="1"/>
    <row r="491" s="10" customFormat="1"/>
    <row r="492" s="10" customFormat="1"/>
    <row r="493" s="10" customFormat="1"/>
    <row r="494" s="10" customFormat="1"/>
    <row r="495" s="10" customFormat="1"/>
    <row r="496" s="10" customFormat="1"/>
    <row r="497" s="10" customFormat="1"/>
    <row r="498" s="10" customFormat="1"/>
    <row r="499" s="10" customFormat="1"/>
    <row r="500" s="10" customFormat="1"/>
    <row r="501" s="10" customFormat="1"/>
    <row r="502" s="10" customFormat="1"/>
    <row r="503" s="10" customFormat="1"/>
    <row r="504" s="10" customFormat="1"/>
    <row r="505" s="10" customFormat="1"/>
    <row r="506" s="10" customFormat="1"/>
    <row r="507" s="10" customFormat="1"/>
    <row r="508" s="10" customFormat="1"/>
    <row r="509" s="10" customFormat="1"/>
    <row r="510" s="10" customFormat="1"/>
    <row r="511" s="10" customFormat="1"/>
    <row r="512" s="10" customFormat="1"/>
    <row r="513" s="10" customFormat="1"/>
    <row r="514" s="10" customFormat="1"/>
    <row r="515" s="10" customFormat="1"/>
    <row r="516" s="10" customFormat="1"/>
    <row r="517" s="10" customFormat="1"/>
    <row r="518" s="10" customFormat="1"/>
    <row r="519" s="10" customFormat="1"/>
    <row r="520" s="10" customFormat="1"/>
    <row r="521" s="10" customFormat="1"/>
    <row r="522" s="10" customFormat="1"/>
    <row r="523" s="10" customFormat="1"/>
    <row r="524" s="10" customFormat="1"/>
    <row r="525" s="10" customFormat="1"/>
    <row r="526" s="10" customFormat="1"/>
    <row r="527" s="10" customFormat="1"/>
    <row r="528" s="10" customFormat="1"/>
    <row r="529" s="10" customFormat="1"/>
    <row r="530" s="10" customFormat="1"/>
    <row r="531" s="10" customFormat="1"/>
    <row r="532" s="10" customFormat="1"/>
    <row r="533" s="10" customFormat="1"/>
    <row r="534" s="10" customFormat="1"/>
    <row r="535" s="10" customFormat="1"/>
    <row r="536" s="10" customFormat="1"/>
    <row r="537" s="10" customFormat="1"/>
    <row r="538" s="10" customFormat="1"/>
    <row r="539" s="10" customFormat="1"/>
    <row r="540" s="10" customFormat="1"/>
    <row r="541" s="10" customFormat="1"/>
    <row r="542" s="10" customFormat="1"/>
    <row r="543" s="10" customFormat="1"/>
    <row r="544" s="10" customFormat="1"/>
    <row r="545" s="10" customFormat="1"/>
    <row r="546" s="10" customFormat="1"/>
    <row r="547" s="10" customFormat="1"/>
    <row r="548" s="10" customFormat="1"/>
    <row r="549" s="10" customFormat="1"/>
    <row r="550" s="10" customFormat="1"/>
    <row r="551" s="10" customFormat="1"/>
    <row r="552" s="10" customFormat="1"/>
    <row r="553" s="10" customFormat="1"/>
    <row r="554" s="10" customFormat="1"/>
    <row r="555" s="10" customFormat="1"/>
    <row r="556" s="10" customFormat="1"/>
    <row r="557" s="10" customFormat="1"/>
    <row r="558" s="10" customFormat="1"/>
    <row r="559" s="10" customFormat="1"/>
    <row r="560" s="10" customFormat="1"/>
    <row r="561" s="10" customFormat="1"/>
    <row r="562" s="10" customFormat="1"/>
    <row r="563" s="10" customFormat="1"/>
    <row r="564" s="10" customFormat="1"/>
    <row r="565" s="10" customFormat="1"/>
    <row r="566" s="10" customFormat="1"/>
    <row r="567" s="10" customFormat="1"/>
    <row r="568" s="10" customFormat="1"/>
    <row r="569" s="10" customFormat="1"/>
    <row r="570" s="10" customFormat="1"/>
    <row r="571" s="10" customFormat="1"/>
    <row r="572" s="10" customFormat="1"/>
    <row r="573" s="10" customFormat="1"/>
    <row r="574" s="10" customFormat="1"/>
    <row r="575" s="10" customFormat="1"/>
    <row r="576" s="10" customFormat="1"/>
    <row r="577" s="10" customFormat="1"/>
    <row r="578" s="10" customFormat="1"/>
    <row r="579" s="10" customFormat="1"/>
    <row r="580" s="10" customFormat="1"/>
    <row r="581" s="10" customFormat="1"/>
    <row r="582" s="10" customFormat="1"/>
    <row r="583" s="10" customFormat="1"/>
    <row r="584" s="10" customFormat="1"/>
    <row r="585" s="10" customFormat="1"/>
    <row r="586" s="10" customFormat="1"/>
    <row r="587" s="10" customFormat="1"/>
    <row r="588" s="10" customFormat="1"/>
    <row r="589" s="10" customFormat="1"/>
    <row r="590" s="10" customFormat="1"/>
    <row r="591" s="10" customFormat="1"/>
    <row r="592" s="10" customFormat="1"/>
    <row r="593" s="10" customFormat="1"/>
    <row r="594" s="10" customFormat="1"/>
    <row r="595" s="10" customFormat="1"/>
    <row r="596" s="10" customFormat="1"/>
    <row r="597" s="10" customFormat="1"/>
    <row r="598" s="10" customFormat="1"/>
    <row r="599" s="10" customFormat="1"/>
    <row r="600" s="10" customFormat="1"/>
    <row r="601" s="10" customFormat="1"/>
    <row r="602" s="10" customFormat="1"/>
    <row r="603" s="10" customFormat="1"/>
    <row r="604" s="10" customFormat="1"/>
    <row r="605" s="10" customFormat="1"/>
    <row r="606" s="10" customFormat="1"/>
    <row r="607" s="10" customFormat="1"/>
    <row r="608" s="10" customFormat="1"/>
    <row r="609" s="10" customFormat="1"/>
    <row r="610" s="10" customFormat="1"/>
    <row r="611" s="10" customFormat="1"/>
    <row r="612" s="10" customFormat="1"/>
    <row r="613" s="10" customFormat="1"/>
    <row r="614" s="10" customFormat="1"/>
    <row r="615" s="10" customFormat="1"/>
    <row r="616" s="10" customFormat="1"/>
    <row r="617" s="10" customFormat="1"/>
    <row r="618" s="10" customFormat="1"/>
    <row r="619" s="10" customFormat="1"/>
    <row r="620" s="10" customFormat="1"/>
    <row r="621" s="10" customFormat="1"/>
    <row r="622" s="10" customFormat="1"/>
    <row r="623" s="10" customFormat="1"/>
    <row r="624" s="10" customFormat="1"/>
    <row r="625" s="10" customFormat="1"/>
    <row r="626" s="10" customFormat="1"/>
    <row r="627" s="10" customFormat="1"/>
    <row r="628" s="10" customFormat="1"/>
    <row r="629" s="10" customFormat="1"/>
    <row r="630" s="10" customFormat="1"/>
    <row r="631" s="10" customFormat="1"/>
    <row r="632" s="10" customFormat="1"/>
    <row r="633" s="10" customFormat="1"/>
    <row r="634" s="10" customFormat="1"/>
    <row r="635" s="10" customFormat="1"/>
    <row r="636" s="10" customFormat="1"/>
    <row r="637" s="10" customFormat="1"/>
    <row r="638" s="10" customFormat="1"/>
    <row r="639" s="10" customFormat="1"/>
    <row r="640" s="10" customFormat="1"/>
    <row r="641" s="10" customFormat="1"/>
    <row r="642" s="10" customFormat="1"/>
    <row r="643" s="10" customFormat="1"/>
    <row r="644" s="10" customFormat="1"/>
    <row r="645" s="10" customFormat="1"/>
    <row r="646" s="10" customFormat="1"/>
    <row r="647" s="10" customFormat="1"/>
    <row r="648" s="10" customFormat="1"/>
    <row r="649" s="10" customFormat="1"/>
    <row r="650" s="10" customFormat="1"/>
    <row r="651" s="10" customFormat="1"/>
    <row r="652" s="10" customFormat="1"/>
    <row r="653" s="10" customFormat="1"/>
    <row r="654" s="10" customFormat="1"/>
    <row r="655" s="10" customFormat="1"/>
    <row r="656" s="10" customFormat="1"/>
    <row r="657" s="10" customFormat="1"/>
    <row r="658" s="10" customFormat="1"/>
    <row r="659" s="10" customFormat="1"/>
    <row r="660" s="10" customFormat="1"/>
    <row r="661" s="10" customFormat="1"/>
    <row r="662" s="10" customFormat="1"/>
    <row r="663" s="10" customFormat="1"/>
    <row r="664" s="10" customFormat="1"/>
    <row r="665" s="10" customFormat="1"/>
    <row r="666" s="10" customFormat="1"/>
    <row r="667" s="10" customFormat="1"/>
    <row r="668" s="10" customFormat="1"/>
    <row r="669" s="10" customFormat="1"/>
    <row r="670" s="10" customFormat="1"/>
    <row r="671" s="10" customFormat="1"/>
    <row r="672" s="10" customFormat="1"/>
    <row r="673" s="10" customFormat="1"/>
    <row r="674" s="10" customFormat="1"/>
    <row r="675" s="10" customFormat="1"/>
    <row r="676" s="10" customFormat="1"/>
    <row r="677" s="10" customFormat="1"/>
    <row r="678" s="10" customFormat="1"/>
    <row r="679" s="10" customFormat="1"/>
    <row r="680" s="10" customFormat="1"/>
    <row r="681" s="10" customFormat="1"/>
    <row r="682" s="10" customFormat="1"/>
    <row r="683" s="10" customFormat="1"/>
    <row r="684" s="10" customFormat="1"/>
    <row r="685" s="10" customFormat="1"/>
    <row r="686" s="10" customFormat="1"/>
    <row r="687" s="10" customFormat="1"/>
    <row r="688" s="10" customFormat="1"/>
    <row r="689" s="10" customFormat="1"/>
    <row r="690" s="10" customFormat="1"/>
    <row r="691" s="10" customFormat="1"/>
    <row r="692" s="10" customFormat="1"/>
    <row r="693" s="10" customFormat="1"/>
    <row r="694" s="10" customFormat="1"/>
    <row r="695" s="10" customFormat="1"/>
    <row r="696" s="10" customFormat="1"/>
    <row r="697" s="10" customFormat="1"/>
    <row r="698" s="10" customFormat="1"/>
    <row r="699" s="10" customFormat="1"/>
    <row r="700" s="10" customFormat="1"/>
    <row r="701" s="10" customFormat="1"/>
    <row r="702" s="10" customFormat="1"/>
    <row r="703" s="10" customFormat="1"/>
    <row r="704" s="10" customFormat="1"/>
    <row r="705" s="10" customFormat="1"/>
    <row r="706" s="10" customFormat="1"/>
    <row r="707" s="10" customFormat="1"/>
    <row r="708" s="10" customFormat="1"/>
    <row r="709" s="10" customFormat="1"/>
    <row r="710" s="10" customFormat="1"/>
    <row r="711" s="10" customFormat="1"/>
    <row r="712" s="10" customFormat="1"/>
    <row r="713" s="10" customFormat="1"/>
    <row r="714" s="10" customFormat="1"/>
    <row r="715" s="10" customFormat="1"/>
    <row r="716" s="10" customFormat="1"/>
    <row r="717" s="10" customFormat="1"/>
    <row r="718" s="10" customFormat="1"/>
    <row r="719" s="10" customFormat="1"/>
    <row r="720" s="10" customFormat="1"/>
    <row r="721" s="10" customFormat="1"/>
    <row r="722" s="10" customFormat="1"/>
    <row r="723" s="10" customFormat="1"/>
    <row r="724" s="10" customFormat="1"/>
    <row r="725" s="10" customFormat="1"/>
    <row r="726" s="10" customFormat="1"/>
    <row r="727" s="10" customFormat="1"/>
    <row r="728" s="10" customFormat="1"/>
    <row r="729" s="10" customFormat="1"/>
    <row r="730" s="10" customFormat="1"/>
    <row r="731" s="10" customFormat="1"/>
    <row r="732" s="10" customFormat="1"/>
    <row r="733" s="10" customFormat="1"/>
    <row r="734" s="10" customFormat="1"/>
    <row r="735" s="10" customFormat="1"/>
    <row r="736" s="10" customFormat="1"/>
    <row r="737" s="10" customFormat="1"/>
    <row r="738" s="10" customFormat="1"/>
    <row r="739" s="10" customFormat="1"/>
    <row r="740" s="10" customFormat="1"/>
    <row r="741" s="10" customFormat="1"/>
    <row r="742" s="10" customFormat="1"/>
    <row r="743" s="10" customFormat="1"/>
    <row r="744" s="10" customFormat="1"/>
    <row r="745" s="10" customFormat="1"/>
    <row r="746" s="10" customFormat="1"/>
    <row r="747" s="10" customFormat="1"/>
    <row r="748" s="10" customFormat="1"/>
    <row r="749" s="10" customFormat="1"/>
    <row r="750" s="10" customFormat="1"/>
    <row r="751" s="10" customFormat="1"/>
    <row r="752" s="10" customFormat="1"/>
    <row r="753" s="10" customFormat="1"/>
    <row r="754" s="10" customFormat="1"/>
    <row r="755" s="10" customFormat="1"/>
    <row r="756" s="10" customFormat="1"/>
    <row r="757" s="10" customFormat="1"/>
    <row r="758" s="10" customFormat="1"/>
    <row r="759" s="10" customFormat="1"/>
    <row r="760" s="10" customFormat="1"/>
    <row r="761" s="10" customFormat="1"/>
    <row r="762" s="10" customFormat="1"/>
    <row r="763" s="10" customFormat="1"/>
    <row r="764" s="10" customFormat="1"/>
    <row r="765" s="10" customFormat="1"/>
    <row r="766" s="10" customFormat="1"/>
  </sheetData>
  <mergeCells count="16">
    <mergeCell ref="B4:B5"/>
    <mergeCell ref="A98:I98"/>
    <mergeCell ref="H72:I72"/>
    <mergeCell ref="A121:I121"/>
    <mergeCell ref="A1:H1"/>
    <mergeCell ref="F3:H3"/>
    <mergeCell ref="C4:H4"/>
    <mergeCell ref="A73:A74"/>
    <mergeCell ref="A6:H6"/>
    <mergeCell ref="A120:I120"/>
    <mergeCell ref="A51:H51"/>
    <mergeCell ref="A28:H28"/>
    <mergeCell ref="A29:H29"/>
    <mergeCell ref="A52:H52"/>
    <mergeCell ref="A75:I75"/>
    <mergeCell ref="B73:I73"/>
  </mergeCells>
  <phoneticPr fontId="14" type="noConversion"/>
  <pageMargins left="0.70866141732283472" right="0.70866141732283472" top="0.74803149606299213" bottom="0.74803149606299213" header="0.31496062992125984" footer="0.31496062992125984"/>
  <pageSetup paperSize="9" firstPageNumber="22"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vt:i4>
      </vt:variant>
    </vt:vector>
  </HeadingPairs>
  <TitlesOfParts>
    <vt:vector size="14" baseType="lpstr">
      <vt:lpstr>Мұқаба</vt:lpstr>
      <vt:lpstr>Шартты белгілер</vt:lpstr>
      <vt:lpstr>Мазмұны</vt:lpstr>
      <vt:lpstr>Әдіснамалық түсініктемелер</vt:lpstr>
      <vt:lpstr>1.1 </vt:lpstr>
      <vt:lpstr>1.2 </vt:lpstr>
      <vt:lpstr>1.3</vt:lpstr>
      <vt:lpstr>1.4</vt:lpstr>
      <vt:lpstr>1.5</vt:lpstr>
      <vt:lpstr>1.6</vt:lpstr>
      <vt:lpstr>1.7</vt:lpstr>
      <vt:lpstr>2.1</vt:lpstr>
      <vt:lpstr>3.1</vt:lpstr>
      <vt:lpstr>'1.3'!Область_печати</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Дана Маликова</cp:lastModifiedBy>
  <cp:lastPrinted>2022-09-12T05:14:29Z</cp:lastPrinted>
  <dcterms:created xsi:type="dcterms:W3CDTF">2009-03-11T05:00:38Z</dcterms:created>
  <dcterms:modified xsi:type="dcterms:W3CDTF">2026-03-18T13:24:42Z</dcterms:modified>
</cp:coreProperties>
</file>