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730" windowHeight="11760"/>
  </bookViews>
  <sheets>
    <sheet name=" Cover" sheetId="4" r:id="rId1"/>
    <sheet name=" Conventions" sheetId="5" r:id="rId2"/>
    <sheet name=" Content" sheetId="6" r:id="rId3"/>
    <sheet name=" Method.explanations" sheetId="7" r:id="rId4"/>
    <sheet name="1" sheetId="1" r:id="rId5"/>
    <sheet name="2" sheetId="2" r:id="rId6"/>
    <sheet name="3" sheetId="3" r:id="rId7"/>
  </sheets>
  <externalReferences>
    <externalReference r:id="rId8"/>
    <externalReference r:id="rId9"/>
  </externalReferences>
  <definedNames>
    <definedName name="_xlnm._FilterDatabase" localSheetId="4" hidden="1">'1'!$A$6:$L$1886</definedName>
    <definedName name="_xlnm._FilterDatabase" localSheetId="5" hidden="1">'2'!$A$6:$J$73</definedName>
    <definedName name="_xlnm._FilterDatabase" localSheetId="6" hidden="1">'3'!$A$6:$P$131</definedName>
    <definedName name="A1271377">'[1]1'!#REF!</definedName>
    <definedName name="_xlnm.Print_Area" localSheetId="2">[2]Содержание!$A$1:$B$551</definedName>
    <definedName name="_xlnm.Print_Area" localSheetId="4">'1'!$A$1:$L$1889</definedName>
    <definedName name="_xlnm.Print_Area" localSheetId="5">'2'!$A$1:$J$77</definedName>
    <definedName name="_xlnm.Print_Area" localSheetId="6">'3'!$A$1:$L$141</definedName>
  </definedNames>
  <calcPr calcId="162913"/>
</workbook>
</file>

<file path=xl/calcChain.xml><?xml version="1.0" encoding="utf-8"?>
<calcChain xmlns="http://schemas.openxmlformats.org/spreadsheetml/2006/main">
  <c r="L1886" i="1" l="1"/>
  <c r="K1886" i="1"/>
  <c r="J1886" i="1"/>
  <c r="I1886" i="1"/>
  <c r="H1886" i="1"/>
  <c r="L1885" i="1"/>
  <c r="K1885" i="1"/>
  <c r="J1885" i="1"/>
  <c r="I1885" i="1"/>
  <c r="I1884" i="1" s="1"/>
  <c r="H1885" i="1"/>
  <c r="L1884" i="1"/>
  <c r="K1884" i="1"/>
  <c r="J1884" i="1"/>
  <c r="L1883" i="1"/>
  <c r="K1883" i="1"/>
  <c r="J1883" i="1"/>
  <c r="I1883" i="1"/>
  <c r="H1883" i="1"/>
  <c r="L1882" i="1"/>
  <c r="K1882" i="1"/>
  <c r="J1882" i="1"/>
  <c r="I1882" i="1"/>
  <c r="H1882" i="1"/>
  <c r="H1881" i="1" s="1"/>
  <c r="L1881" i="1"/>
  <c r="K1881" i="1"/>
  <c r="J1881" i="1"/>
  <c r="L1878" i="1"/>
  <c r="K1878" i="1"/>
  <c r="J1878" i="1"/>
  <c r="I1878" i="1"/>
  <c r="H1878" i="1"/>
  <c r="L1877" i="1"/>
  <c r="K1877" i="1"/>
  <c r="J1877" i="1"/>
  <c r="I1877" i="1"/>
  <c r="H1877" i="1"/>
  <c r="L1876" i="1"/>
  <c r="K1876" i="1"/>
  <c r="J1876" i="1"/>
  <c r="L1875" i="1"/>
  <c r="K1875" i="1"/>
  <c r="J1875" i="1"/>
  <c r="I1875" i="1"/>
  <c r="H1875" i="1"/>
  <c r="L1874" i="1"/>
  <c r="K1874" i="1"/>
  <c r="J1874" i="1"/>
  <c r="I1874" i="1"/>
  <c r="H1874" i="1"/>
  <c r="H1873" i="1" s="1"/>
  <c r="L1873" i="1"/>
  <c r="K1873" i="1"/>
  <c r="J1873" i="1"/>
  <c r="L1871" i="1"/>
  <c r="K1871" i="1"/>
  <c r="J1871" i="1"/>
  <c r="I1871" i="1"/>
  <c r="H1871" i="1"/>
  <c r="L1870" i="1"/>
  <c r="K1870" i="1"/>
  <c r="J1870" i="1"/>
  <c r="I1870" i="1"/>
  <c r="I1869" i="1" s="1"/>
  <c r="H1870" i="1"/>
  <c r="H1869" i="1" s="1"/>
  <c r="L1869" i="1"/>
  <c r="K1869" i="1"/>
  <c r="J1869" i="1"/>
  <c r="L1868" i="1"/>
  <c r="K1868" i="1"/>
  <c r="J1868" i="1"/>
  <c r="I1868" i="1"/>
  <c r="H1868" i="1"/>
  <c r="L1867" i="1"/>
  <c r="K1867" i="1"/>
  <c r="J1867" i="1"/>
  <c r="I1867" i="1"/>
  <c r="I1866" i="1" s="1"/>
  <c r="H1867" i="1"/>
  <c r="L1866" i="1"/>
  <c r="K1866" i="1"/>
  <c r="J1866" i="1"/>
  <c r="H1866" i="1"/>
  <c r="L1864" i="1"/>
  <c r="K1864" i="1"/>
  <c r="J1864" i="1"/>
  <c r="I1864" i="1"/>
  <c r="H1864" i="1"/>
  <c r="H1862" i="1" s="1"/>
  <c r="I1863" i="1"/>
  <c r="H1863" i="1"/>
  <c r="L1862" i="1"/>
  <c r="K1862" i="1"/>
  <c r="J1862" i="1"/>
  <c r="L1861" i="1"/>
  <c r="K1861" i="1"/>
  <c r="J1861" i="1"/>
  <c r="I1861" i="1"/>
  <c r="H1861" i="1"/>
  <c r="L1860" i="1"/>
  <c r="K1860" i="1"/>
  <c r="J1860" i="1"/>
  <c r="I1860" i="1"/>
  <c r="I1859" i="1" s="1"/>
  <c r="H1860" i="1"/>
  <c r="H1859" i="1" s="1"/>
  <c r="L1859" i="1"/>
  <c r="K1859" i="1"/>
  <c r="J1859" i="1"/>
  <c r="L1857" i="1"/>
  <c r="K1857" i="1"/>
  <c r="J1857" i="1"/>
  <c r="I1857" i="1"/>
  <c r="H1857" i="1"/>
  <c r="L1856" i="1"/>
  <c r="K1856" i="1"/>
  <c r="I1856" i="1"/>
  <c r="H1856" i="1"/>
  <c r="L1855" i="1"/>
  <c r="K1855" i="1"/>
  <c r="J1855" i="1"/>
  <c r="I1855" i="1"/>
  <c r="L1854" i="1"/>
  <c r="K1854" i="1"/>
  <c r="J1854" i="1"/>
  <c r="I1854" i="1"/>
  <c r="H1854" i="1"/>
  <c r="L1853" i="1"/>
  <c r="K1853" i="1"/>
  <c r="J1853" i="1"/>
  <c r="I1853" i="1"/>
  <c r="I1852" i="1" s="1"/>
  <c r="H1853" i="1"/>
  <c r="L1852" i="1"/>
  <c r="K1852" i="1"/>
  <c r="J1852" i="1"/>
  <c r="H1852" i="1"/>
  <c r="L1850" i="1"/>
  <c r="K1850" i="1"/>
  <c r="J1850" i="1"/>
  <c r="I1850" i="1"/>
  <c r="H1850" i="1"/>
  <c r="L1849" i="1"/>
  <c r="K1849" i="1"/>
  <c r="J1849" i="1"/>
  <c r="I1849" i="1"/>
  <c r="I1848" i="1" s="1"/>
  <c r="H1849" i="1"/>
  <c r="H1848" i="1" s="1"/>
  <c r="L1848" i="1"/>
  <c r="K1848" i="1"/>
  <c r="J1848" i="1"/>
  <c r="L1847" i="1"/>
  <c r="K1847" i="1"/>
  <c r="J1847" i="1"/>
  <c r="I1847" i="1"/>
  <c r="H1847" i="1"/>
  <c r="L1846" i="1"/>
  <c r="K1846" i="1"/>
  <c r="J1846" i="1"/>
  <c r="I1846" i="1"/>
  <c r="I1845" i="1" s="1"/>
  <c r="H1846" i="1"/>
  <c r="L1845" i="1"/>
  <c r="K1845" i="1"/>
  <c r="J1845" i="1"/>
  <c r="L1843" i="1"/>
  <c r="K1843" i="1"/>
  <c r="J1843" i="1"/>
  <c r="I1843" i="1"/>
  <c r="H1843" i="1"/>
  <c r="L1842" i="1"/>
  <c r="K1842" i="1"/>
  <c r="J1842" i="1"/>
  <c r="I1842" i="1"/>
  <c r="H1842" i="1"/>
  <c r="H1841" i="1" s="1"/>
  <c r="L1841" i="1"/>
  <c r="K1841" i="1"/>
  <c r="J1841" i="1"/>
  <c r="I1841" i="1"/>
  <c r="L1840" i="1"/>
  <c r="K1840" i="1"/>
  <c r="J1840" i="1"/>
  <c r="I1840" i="1"/>
  <c r="H1840" i="1"/>
  <c r="L1839" i="1"/>
  <c r="K1839" i="1"/>
  <c r="J1839" i="1"/>
  <c r="I1839" i="1"/>
  <c r="I1838" i="1" s="1"/>
  <c r="H1839" i="1"/>
  <c r="H1838" i="1" s="1"/>
  <c r="L1838" i="1"/>
  <c r="K1838" i="1"/>
  <c r="J1838" i="1"/>
  <c r="L1836" i="1"/>
  <c r="K1836" i="1"/>
  <c r="J1836" i="1"/>
  <c r="I1836" i="1"/>
  <c r="H1836" i="1"/>
  <c r="L1835" i="1"/>
  <c r="K1835" i="1"/>
  <c r="J1835" i="1"/>
  <c r="I1835" i="1"/>
  <c r="H1835" i="1"/>
  <c r="L1834" i="1"/>
  <c r="K1834" i="1"/>
  <c r="J1834" i="1"/>
  <c r="L1833" i="1"/>
  <c r="K1833" i="1"/>
  <c r="J1833" i="1"/>
  <c r="I1833" i="1"/>
  <c r="H1833" i="1"/>
  <c r="L1832" i="1"/>
  <c r="K1832" i="1"/>
  <c r="J1832" i="1"/>
  <c r="I1832" i="1"/>
  <c r="I1831" i="1" s="1"/>
  <c r="H1832" i="1"/>
  <c r="H1831" i="1" s="1"/>
  <c r="L1831" i="1"/>
  <c r="K1831" i="1"/>
  <c r="J1831" i="1"/>
  <c r="L1829" i="1"/>
  <c r="K1829" i="1"/>
  <c r="J1829" i="1"/>
  <c r="I1829" i="1"/>
  <c r="H1829" i="1"/>
  <c r="L1828" i="1"/>
  <c r="J1828" i="1"/>
  <c r="I1828" i="1"/>
  <c r="H1828" i="1"/>
  <c r="L1827" i="1"/>
  <c r="K1827" i="1"/>
  <c r="J1827" i="1"/>
  <c r="I1827" i="1"/>
  <c r="H1827" i="1"/>
  <c r="L1826" i="1"/>
  <c r="K1826" i="1"/>
  <c r="J1826" i="1"/>
  <c r="I1826" i="1"/>
  <c r="H1826" i="1"/>
  <c r="H1824" i="1" s="1"/>
  <c r="L1825" i="1"/>
  <c r="K1825" i="1"/>
  <c r="J1825" i="1"/>
  <c r="I1825" i="1"/>
  <c r="H1825" i="1"/>
  <c r="L1824" i="1"/>
  <c r="K1824" i="1"/>
  <c r="J1824" i="1"/>
  <c r="L1822" i="1"/>
  <c r="K1822" i="1"/>
  <c r="J1822" i="1"/>
  <c r="I1822" i="1"/>
  <c r="H1822" i="1"/>
  <c r="L1821" i="1"/>
  <c r="K1821" i="1"/>
  <c r="J1821" i="1"/>
  <c r="I1821" i="1"/>
  <c r="I1820" i="1" s="1"/>
  <c r="H1821" i="1"/>
  <c r="L1820" i="1"/>
  <c r="K1820" i="1"/>
  <c r="J1820" i="1"/>
  <c r="L1819" i="1"/>
  <c r="K1819" i="1"/>
  <c r="J1819" i="1"/>
  <c r="I1819" i="1"/>
  <c r="H1819" i="1"/>
  <c r="L1818" i="1"/>
  <c r="K1818" i="1"/>
  <c r="J1818" i="1"/>
  <c r="I1818" i="1"/>
  <c r="H1818" i="1"/>
  <c r="H1817" i="1" s="1"/>
  <c r="L1817" i="1"/>
  <c r="K1817" i="1"/>
  <c r="J1817" i="1"/>
  <c r="I1817" i="1"/>
  <c r="L1815" i="1"/>
  <c r="K1815" i="1"/>
  <c r="J1815" i="1"/>
  <c r="I1815" i="1"/>
  <c r="H1815" i="1"/>
  <c r="L1814" i="1"/>
  <c r="K1814" i="1"/>
  <c r="J1814" i="1"/>
  <c r="I1814" i="1"/>
  <c r="I1813" i="1" s="1"/>
  <c r="H1814" i="1"/>
  <c r="H1813" i="1" s="1"/>
  <c r="L1813" i="1"/>
  <c r="K1813" i="1"/>
  <c r="J1813" i="1"/>
  <c r="L1812" i="1"/>
  <c r="K1812" i="1"/>
  <c r="J1812" i="1"/>
  <c r="I1812" i="1"/>
  <c r="H1812" i="1"/>
  <c r="H1810" i="1" s="1"/>
  <c r="L1811" i="1"/>
  <c r="K1811" i="1"/>
  <c r="J1811" i="1"/>
  <c r="I1811" i="1"/>
  <c r="I1810" i="1" s="1"/>
  <c r="H1811" i="1"/>
  <c r="L1810" i="1"/>
  <c r="K1810" i="1"/>
  <c r="J1810" i="1"/>
  <c r="L1808" i="1"/>
  <c r="K1808" i="1"/>
  <c r="J1808" i="1"/>
  <c r="I1808" i="1"/>
  <c r="H1808" i="1"/>
  <c r="L1807" i="1"/>
  <c r="K1807" i="1"/>
  <c r="J1807" i="1"/>
  <c r="I1807" i="1"/>
  <c r="I1806" i="1" s="1"/>
  <c r="H1807" i="1"/>
  <c r="H1806" i="1" s="1"/>
  <c r="L1806" i="1"/>
  <c r="K1806" i="1"/>
  <c r="J1806" i="1"/>
  <c r="L1805" i="1"/>
  <c r="K1805" i="1"/>
  <c r="J1805" i="1"/>
  <c r="I1805" i="1"/>
  <c r="H1805" i="1"/>
  <c r="L1804" i="1"/>
  <c r="K1804" i="1"/>
  <c r="J1804" i="1"/>
  <c r="I1804" i="1"/>
  <c r="H1804" i="1"/>
  <c r="H1803" i="1" s="1"/>
  <c r="L1803" i="1"/>
  <c r="K1803" i="1"/>
  <c r="J1803" i="1"/>
  <c r="I1803" i="1"/>
  <c r="K1798" i="1"/>
  <c r="J1798" i="1"/>
  <c r="L1797" i="1"/>
  <c r="K1797" i="1"/>
  <c r="J1797" i="1"/>
  <c r="G1796" i="1"/>
  <c r="G1799" i="1" s="1"/>
  <c r="G1801" i="1" s="1"/>
  <c r="F1796" i="1"/>
  <c r="F1799" i="1" s="1"/>
  <c r="F1801" i="1" s="1"/>
  <c r="E1796" i="1"/>
  <c r="D1796" i="1"/>
  <c r="D1799" i="1" s="1"/>
  <c r="K1799" i="1" s="1"/>
  <c r="C1796" i="1"/>
  <c r="C1799" i="1" s="1"/>
  <c r="C1801" i="1" s="1"/>
  <c r="B1796" i="1"/>
  <c r="B1799" i="1" s="1"/>
  <c r="B1801" i="1" s="1"/>
  <c r="L1794" i="1"/>
  <c r="K1794" i="1"/>
  <c r="J1794" i="1"/>
  <c r="I1794" i="1"/>
  <c r="H1794" i="1"/>
  <c r="H1792" i="1" s="1"/>
  <c r="L1793" i="1"/>
  <c r="K1793" i="1"/>
  <c r="J1793" i="1"/>
  <c r="I1793" i="1"/>
  <c r="I1792" i="1" s="1"/>
  <c r="H1793" i="1"/>
  <c r="L1792" i="1"/>
  <c r="K1792" i="1"/>
  <c r="J1792" i="1"/>
  <c r="L1791" i="1"/>
  <c r="K1791" i="1"/>
  <c r="J1791" i="1"/>
  <c r="I1791" i="1"/>
  <c r="I1789" i="1" s="1"/>
  <c r="H1791" i="1"/>
  <c r="L1790" i="1"/>
  <c r="K1790" i="1"/>
  <c r="J1790" i="1"/>
  <c r="I1790" i="1"/>
  <c r="H1790" i="1"/>
  <c r="H1789" i="1" s="1"/>
  <c r="L1789" i="1"/>
  <c r="K1789" i="1"/>
  <c r="J1789" i="1"/>
  <c r="L1787" i="1"/>
  <c r="K1787" i="1"/>
  <c r="J1787" i="1"/>
  <c r="I1787" i="1"/>
  <c r="H1787" i="1"/>
  <c r="L1786" i="1"/>
  <c r="K1786" i="1"/>
  <c r="I1786" i="1"/>
  <c r="H1786" i="1"/>
  <c r="H1785" i="1" s="1"/>
  <c r="L1785" i="1"/>
  <c r="K1785" i="1"/>
  <c r="J1785" i="1"/>
  <c r="I1785" i="1"/>
  <c r="L1784" i="1"/>
  <c r="K1784" i="1"/>
  <c r="J1784" i="1"/>
  <c r="I1784" i="1"/>
  <c r="H1784" i="1"/>
  <c r="I1783" i="1"/>
  <c r="I1782" i="1" s="1"/>
  <c r="H1783" i="1"/>
  <c r="H1782" i="1" s="1"/>
  <c r="L1782" i="1"/>
  <c r="K1782" i="1"/>
  <c r="J1782" i="1"/>
  <c r="L1780" i="1"/>
  <c r="K1780" i="1"/>
  <c r="J1780" i="1"/>
  <c r="I1780" i="1"/>
  <c r="H1780" i="1"/>
  <c r="L1779" i="1"/>
  <c r="K1779" i="1"/>
  <c r="J1779" i="1"/>
  <c r="I1779" i="1"/>
  <c r="I1778" i="1" s="1"/>
  <c r="H1779" i="1"/>
  <c r="L1778" i="1"/>
  <c r="K1778" i="1"/>
  <c r="J1778" i="1"/>
  <c r="H1778" i="1"/>
  <c r="L1777" i="1"/>
  <c r="K1777" i="1"/>
  <c r="J1777" i="1"/>
  <c r="I1777" i="1"/>
  <c r="I1775" i="1" s="1"/>
  <c r="H1777" i="1"/>
  <c r="L1776" i="1"/>
  <c r="K1776" i="1"/>
  <c r="J1776" i="1"/>
  <c r="I1776" i="1"/>
  <c r="H1776" i="1"/>
  <c r="H1775" i="1" s="1"/>
  <c r="L1775" i="1"/>
  <c r="K1775" i="1"/>
  <c r="J1775" i="1"/>
  <c r="L1773" i="1"/>
  <c r="K1773" i="1"/>
  <c r="J1773" i="1"/>
  <c r="I1773" i="1"/>
  <c r="H1773" i="1"/>
  <c r="L1772" i="1"/>
  <c r="K1772" i="1"/>
  <c r="J1772" i="1"/>
  <c r="I1772" i="1"/>
  <c r="H1772" i="1"/>
  <c r="H1771" i="1" s="1"/>
  <c r="L1771" i="1"/>
  <c r="K1771" i="1"/>
  <c r="J1771" i="1"/>
  <c r="L1770" i="1"/>
  <c r="K1770" i="1"/>
  <c r="J1770" i="1"/>
  <c r="I1770" i="1"/>
  <c r="H1770" i="1"/>
  <c r="L1769" i="1"/>
  <c r="K1769" i="1"/>
  <c r="J1769" i="1"/>
  <c r="I1769" i="1"/>
  <c r="I1768" i="1" s="1"/>
  <c r="H1769" i="1"/>
  <c r="H1768" i="1" s="1"/>
  <c r="L1768" i="1"/>
  <c r="K1768" i="1"/>
  <c r="J1768" i="1"/>
  <c r="L1766" i="1"/>
  <c r="K1766" i="1"/>
  <c r="J1766" i="1"/>
  <c r="I1766" i="1"/>
  <c r="H1766" i="1"/>
  <c r="L1765" i="1"/>
  <c r="K1765" i="1"/>
  <c r="I1765" i="1"/>
  <c r="H1765" i="1"/>
  <c r="H1764" i="1" s="1"/>
  <c r="L1764" i="1"/>
  <c r="K1764" i="1"/>
  <c r="J1764" i="1"/>
  <c r="L1763" i="1"/>
  <c r="K1763" i="1"/>
  <c r="J1763" i="1"/>
  <c r="I1763" i="1"/>
  <c r="H1763" i="1"/>
  <c r="L1762" i="1"/>
  <c r="K1762" i="1"/>
  <c r="J1762" i="1"/>
  <c r="I1762" i="1"/>
  <c r="H1762" i="1"/>
  <c r="H1761" i="1" s="1"/>
  <c r="L1761" i="1"/>
  <c r="K1761" i="1"/>
  <c r="J1761" i="1"/>
  <c r="L1759" i="1"/>
  <c r="K1759" i="1"/>
  <c r="J1759" i="1"/>
  <c r="I1759" i="1"/>
  <c r="H1759" i="1"/>
  <c r="L1758" i="1"/>
  <c r="K1758" i="1"/>
  <c r="J1758" i="1"/>
  <c r="I1758" i="1"/>
  <c r="H1758" i="1"/>
  <c r="L1757" i="1"/>
  <c r="K1757" i="1"/>
  <c r="J1757" i="1"/>
  <c r="I1757" i="1"/>
  <c r="L1756" i="1"/>
  <c r="K1756" i="1"/>
  <c r="J1756" i="1"/>
  <c r="I1756" i="1"/>
  <c r="H1756" i="1"/>
  <c r="L1755" i="1"/>
  <c r="K1755" i="1"/>
  <c r="J1755" i="1"/>
  <c r="I1755" i="1"/>
  <c r="I1754" i="1" s="1"/>
  <c r="H1755" i="1"/>
  <c r="L1754" i="1"/>
  <c r="K1754" i="1"/>
  <c r="J1754" i="1"/>
  <c r="H1754" i="1"/>
  <c r="L1752" i="1"/>
  <c r="K1752" i="1"/>
  <c r="J1752" i="1"/>
  <c r="I1752" i="1"/>
  <c r="H1752" i="1"/>
  <c r="L1751" i="1"/>
  <c r="K1751" i="1"/>
  <c r="J1751" i="1"/>
  <c r="I1751" i="1"/>
  <c r="I1750" i="1" s="1"/>
  <c r="H1751" i="1"/>
  <c r="H1750" i="1" s="1"/>
  <c r="L1750" i="1"/>
  <c r="K1750" i="1"/>
  <c r="J1750" i="1"/>
  <c r="L1749" i="1"/>
  <c r="K1749" i="1"/>
  <c r="J1749" i="1"/>
  <c r="I1749" i="1"/>
  <c r="H1749" i="1"/>
  <c r="L1748" i="1"/>
  <c r="K1748" i="1"/>
  <c r="J1748" i="1"/>
  <c r="I1748" i="1"/>
  <c r="H1748" i="1"/>
  <c r="H1747" i="1" s="1"/>
  <c r="L1747" i="1"/>
  <c r="K1747" i="1"/>
  <c r="J1747" i="1"/>
  <c r="L1745" i="1"/>
  <c r="K1745" i="1"/>
  <c r="J1745" i="1"/>
  <c r="I1745" i="1"/>
  <c r="H1745" i="1"/>
  <c r="L1744" i="1"/>
  <c r="K1744" i="1"/>
  <c r="J1744" i="1"/>
  <c r="I1744" i="1"/>
  <c r="I1743" i="1" s="1"/>
  <c r="H1744" i="1"/>
  <c r="H1743" i="1" s="1"/>
  <c r="L1743" i="1"/>
  <c r="K1743" i="1"/>
  <c r="J1743" i="1"/>
  <c r="L1742" i="1"/>
  <c r="K1742" i="1"/>
  <c r="J1742" i="1"/>
  <c r="I1742" i="1"/>
  <c r="H1742" i="1"/>
  <c r="L1741" i="1"/>
  <c r="K1741" i="1"/>
  <c r="J1741" i="1"/>
  <c r="I1741" i="1"/>
  <c r="I1740" i="1" s="1"/>
  <c r="H1741" i="1"/>
  <c r="L1740" i="1"/>
  <c r="K1740" i="1"/>
  <c r="J1740" i="1"/>
  <c r="H1740" i="1"/>
  <c r="L1738" i="1"/>
  <c r="K1738" i="1"/>
  <c r="J1738" i="1"/>
  <c r="I1738" i="1"/>
  <c r="H1738" i="1"/>
  <c r="L1737" i="1"/>
  <c r="K1737" i="1"/>
  <c r="J1737" i="1"/>
  <c r="I1737" i="1"/>
  <c r="H1737" i="1"/>
  <c r="H1736" i="1" s="1"/>
  <c r="L1736" i="1"/>
  <c r="K1736" i="1"/>
  <c r="J1736" i="1"/>
  <c r="L1735" i="1"/>
  <c r="K1735" i="1"/>
  <c r="J1735" i="1"/>
  <c r="I1735" i="1"/>
  <c r="H1735" i="1"/>
  <c r="I1734" i="1"/>
  <c r="I1733" i="1" s="1"/>
  <c r="L1733" i="1"/>
  <c r="K1733" i="1"/>
  <c r="J1733" i="1"/>
  <c r="L1731" i="1"/>
  <c r="K1731" i="1"/>
  <c r="J1731" i="1"/>
  <c r="I1731" i="1"/>
  <c r="I1729" i="1" s="1"/>
  <c r="H1731" i="1"/>
  <c r="L1730" i="1"/>
  <c r="K1730" i="1"/>
  <c r="J1730" i="1"/>
  <c r="I1730" i="1"/>
  <c r="H1730" i="1"/>
  <c r="H1729" i="1" s="1"/>
  <c r="L1729" i="1"/>
  <c r="K1729" i="1"/>
  <c r="J1729" i="1"/>
  <c r="L1728" i="1"/>
  <c r="K1728" i="1"/>
  <c r="J1728" i="1"/>
  <c r="I1728" i="1"/>
  <c r="H1728" i="1"/>
  <c r="L1727" i="1"/>
  <c r="K1727" i="1"/>
  <c r="J1727" i="1"/>
  <c r="I1727" i="1"/>
  <c r="H1727" i="1"/>
  <c r="L1726" i="1"/>
  <c r="K1726" i="1"/>
  <c r="J1726" i="1"/>
  <c r="L1724" i="1"/>
  <c r="K1724" i="1"/>
  <c r="J1724" i="1"/>
  <c r="I1724" i="1"/>
  <c r="H1724" i="1"/>
  <c r="L1723" i="1"/>
  <c r="J1723" i="1"/>
  <c r="I1723" i="1"/>
  <c r="H1723" i="1"/>
  <c r="H1722" i="1" s="1"/>
  <c r="L1722" i="1"/>
  <c r="K1722" i="1"/>
  <c r="J1722" i="1"/>
  <c r="I1722" i="1"/>
  <c r="L1721" i="1"/>
  <c r="K1721" i="1"/>
  <c r="J1721" i="1"/>
  <c r="I1721" i="1"/>
  <c r="I1719" i="1" s="1"/>
  <c r="H1721" i="1"/>
  <c r="L1720" i="1"/>
  <c r="K1720" i="1"/>
  <c r="J1720" i="1"/>
  <c r="I1720" i="1"/>
  <c r="H1720" i="1"/>
  <c r="H1719" i="1" s="1"/>
  <c r="L1719" i="1"/>
  <c r="K1719" i="1"/>
  <c r="J1719" i="1"/>
  <c r="L1717" i="1"/>
  <c r="K1717" i="1"/>
  <c r="J1717" i="1"/>
  <c r="I1717" i="1"/>
  <c r="H1717" i="1"/>
  <c r="L1716" i="1"/>
  <c r="K1716" i="1"/>
  <c r="I1716" i="1"/>
  <c r="I1715" i="1" s="1"/>
  <c r="H1716" i="1"/>
  <c r="L1715" i="1"/>
  <c r="K1715" i="1"/>
  <c r="J1715" i="1"/>
  <c r="L1714" i="1"/>
  <c r="K1714" i="1"/>
  <c r="J1714" i="1"/>
  <c r="I1714" i="1"/>
  <c r="H1714" i="1"/>
  <c r="L1713" i="1"/>
  <c r="K1713" i="1"/>
  <c r="J1713" i="1"/>
  <c r="I1713" i="1"/>
  <c r="I1712" i="1" s="1"/>
  <c r="H1713" i="1"/>
  <c r="L1712" i="1"/>
  <c r="K1712" i="1"/>
  <c r="J1712" i="1"/>
  <c r="L1710" i="1"/>
  <c r="K1710" i="1"/>
  <c r="J1710" i="1"/>
  <c r="I1710" i="1"/>
  <c r="H1710" i="1"/>
  <c r="L1709" i="1"/>
  <c r="K1709" i="1"/>
  <c r="J1709" i="1"/>
  <c r="I1709" i="1"/>
  <c r="I1708" i="1" s="1"/>
  <c r="H1709" i="1"/>
  <c r="L1708" i="1"/>
  <c r="K1708" i="1"/>
  <c r="J1708" i="1"/>
  <c r="H1708" i="1"/>
  <c r="L1707" i="1"/>
  <c r="K1707" i="1"/>
  <c r="J1707" i="1"/>
  <c r="I1707" i="1"/>
  <c r="I1705" i="1" s="1"/>
  <c r="H1707" i="1"/>
  <c r="L1706" i="1"/>
  <c r="K1706" i="1"/>
  <c r="J1706" i="1"/>
  <c r="I1706" i="1"/>
  <c r="H1706" i="1"/>
  <c r="H1705" i="1" s="1"/>
  <c r="L1705" i="1"/>
  <c r="K1705" i="1"/>
  <c r="J1705" i="1"/>
  <c r="L1703" i="1"/>
  <c r="K1703" i="1"/>
  <c r="J1703" i="1"/>
  <c r="I1703" i="1"/>
  <c r="H1703" i="1"/>
  <c r="L1702" i="1"/>
  <c r="K1702" i="1"/>
  <c r="J1702" i="1"/>
  <c r="I1702" i="1"/>
  <c r="I1701" i="1" s="1"/>
  <c r="H1702" i="1"/>
  <c r="L1701" i="1"/>
  <c r="K1701" i="1"/>
  <c r="J1701" i="1"/>
  <c r="L1700" i="1"/>
  <c r="K1700" i="1"/>
  <c r="J1700" i="1"/>
  <c r="I1700" i="1"/>
  <c r="H1700" i="1"/>
  <c r="L1699" i="1"/>
  <c r="I1699" i="1"/>
  <c r="I1698" i="1" s="1"/>
  <c r="H1699" i="1"/>
  <c r="L1698" i="1"/>
  <c r="K1698" i="1"/>
  <c r="J1698" i="1"/>
  <c r="H1698" i="1"/>
  <c r="L1696" i="1"/>
  <c r="K1696" i="1"/>
  <c r="J1696" i="1"/>
  <c r="I1696" i="1"/>
  <c r="H1696" i="1"/>
  <c r="L1695" i="1"/>
  <c r="K1695" i="1"/>
  <c r="J1695" i="1"/>
  <c r="I1695" i="1"/>
  <c r="I1694" i="1" s="1"/>
  <c r="H1695" i="1"/>
  <c r="L1694" i="1"/>
  <c r="K1694" i="1"/>
  <c r="J1694" i="1"/>
  <c r="L1693" i="1"/>
  <c r="K1693" i="1"/>
  <c r="J1693" i="1"/>
  <c r="I1693" i="1"/>
  <c r="H1693" i="1"/>
  <c r="L1692" i="1"/>
  <c r="K1692" i="1"/>
  <c r="I1692" i="1"/>
  <c r="I1691" i="1" s="1"/>
  <c r="H1692" i="1"/>
  <c r="L1691" i="1"/>
  <c r="K1691" i="1"/>
  <c r="J1691" i="1"/>
  <c r="H1691" i="1"/>
  <c r="L1689" i="1"/>
  <c r="K1689" i="1"/>
  <c r="J1689" i="1"/>
  <c r="I1689" i="1"/>
  <c r="H1689" i="1"/>
  <c r="L1688" i="1"/>
  <c r="K1688" i="1"/>
  <c r="J1688" i="1"/>
  <c r="I1688" i="1"/>
  <c r="I1687" i="1" s="1"/>
  <c r="H1688" i="1"/>
  <c r="H1687" i="1" s="1"/>
  <c r="L1687" i="1"/>
  <c r="K1687" i="1"/>
  <c r="J1687" i="1"/>
  <c r="L1686" i="1"/>
  <c r="K1686" i="1"/>
  <c r="J1686" i="1"/>
  <c r="I1686" i="1"/>
  <c r="H1686" i="1"/>
  <c r="I1685" i="1"/>
  <c r="H1685" i="1"/>
  <c r="L1684" i="1"/>
  <c r="K1684" i="1"/>
  <c r="J1684" i="1"/>
  <c r="L1681" i="1"/>
  <c r="K1681" i="1"/>
  <c r="J1681" i="1"/>
  <c r="L1679" i="1"/>
  <c r="K1679" i="1"/>
  <c r="J1679" i="1"/>
  <c r="L1678" i="1"/>
  <c r="K1678" i="1"/>
  <c r="L1677" i="1"/>
  <c r="G1677" i="1"/>
  <c r="G1680" i="1" s="1"/>
  <c r="G1682" i="1" s="1"/>
  <c r="F1677" i="1"/>
  <c r="F1680" i="1" s="1"/>
  <c r="F1682" i="1" s="1"/>
  <c r="E1677" i="1"/>
  <c r="E1680" i="1" s="1"/>
  <c r="D1677" i="1"/>
  <c r="D1680" i="1" s="1"/>
  <c r="D1682" i="1" s="1"/>
  <c r="C1677" i="1"/>
  <c r="C1680" i="1" s="1"/>
  <c r="C1682" i="1" s="1"/>
  <c r="B1677" i="1"/>
  <c r="B1680" i="1" s="1"/>
  <c r="B1682" i="1" s="1"/>
  <c r="L1675" i="1"/>
  <c r="K1675" i="1"/>
  <c r="J1675" i="1"/>
  <c r="I1675" i="1"/>
  <c r="H1675" i="1"/>
  <c r="L1674" i="1"/>
  <c r="K1674" i="1"/>
  <c r="I1674" i="1"/>
  <c r="I1673" i="1" s="1"/>
  <c r="H1674" i="1"/>
  <c r="L1673" i="1"/>
  <c r="K1673" i="1"/>
  <c r="J1673" i="1"/>
  <c r="H1673" i="1"/>
  <c r="L1672" i="1"/>
  <c r="K1672" i="1"/>
  <c r="J1672" i="1"/>
  <c r="I1672" i="1"/>
  <c r="H1672" i="1"/>
  <c r="L1671" i="1"/>
  <c r="K1671" i="1"/>
  <c r="I1671" i="1"/>
  <c r="H1671" i="1"/>
  <c r="H1670" i="1" s="1"/>
  <c r="L1670" i="1"/>
  <c r="K1670" i="1"/>
  <c r="J1670" i="1"/>
  <c r="L1668" i="1"/>
  <c r="K1668" i="1"/>
  <c r="J1668" i="1"/>
  <c r="I1668" i="1"/>
  <c r="H1668" i="1"/>
  <c r="L1667" i="1"/>
  <c r="K1667" i="1"/>
  <c r="J1667" i="1"/>
  <c r="I1667" i="1"/>
  <c r="I1666" i="1" s="1"/>
  <c r="H1667" i="1"/>
  <c r="H1666" i="1" s="1"/>
  <c r="L1666" i="1"/>
  <c r="K1666" i="1"/>
  <c r="J1666" i="1"/>
  <c r="L1665" i="1"/>
  <c r="K1665" i="1"/>
  <c r="J1665" i="1"/>
  <c r="I1665" i="1"/>
  <c r="I1663" i="1" s="1"/>
  <c r="H1665" i="1"/>
  <c r="L1664" i="1"/>
  <c r="K1664" i="1"/>
  <c r="J1664" i="1"/>
  <c r="I1664" i="1"/>
  <c r="H1664" i="1"/>
  <c r="H1663" i="1" s="1"/>
  <c r="L1663" i="1"/>
  <c r="K1663" i="1"/>
  <c r="J1663" i="1"/>
  <c r="L1661" i="1"/>
  <c r="K1661" i="1"/>
  <c r="J1661" i="1"/>
  <c r="I1661" i="1"/>
  <c r="H1661" i="1"/>
  <c r="L1660" i="1"/>
  <c r="K1660" i="1"/>
  <c r="J1660" i="1"/>
  <c r="I1660" i="1"/>
  <c r="I1659" i="1" s="1"/>
  <c r="H1660" i="1"/>
  <c r="H1659" i="1" s="1"/>
  <c r="L1659" i="1"/>
  <c r="K1659" i="1"/>
  <c r="J1659" i="1"/>
  <c r="L1658" i="1"/>
  <c r="K1658" i="1"/>
  <c r="J1658" i="1"/>
  <c r="I1658" i="1"/>
  <c r="H1658" i="1"/>
  <c r="L1657" i="1"/>
  <c r="K1657" i="1"/>
  <c r="J1657" i="1"/>
  <c r="I1657" i="1"/>
  <c r="I1656" i="1" s="1"/>
  <c r="H1657" i="1"/>
  <c r="L1656" i="1"/>
  <c r="K1656" i="1"/>
  <c r="J1656" i="1"/>
  <c r="L1654" i="1"/>
  <c r="K1654" i="1"/>
  <c r="J1654" i="1"/>
  <c r="I1654" i="1"/>
  <c r="H1654" i="1"/>
  <c r="L1653" i="1"/>
  <c r="K1653" i="1"/>
  <c r="J1653" i="1"/>
  <c r="I1653" i="1"/>
  <c r="H1653" i="1"/>
  <c r="L1652" i="1"/>
  <c r="K1652" i="1"/>
  <c r="J1652" i="1"/>
  <c r="I1652" i="1"/>
  <c r="L1651" i="1"/>
  <c r="K1651" i="1"/>
  <c r="J1651" i="1"/>
  <c r="I1651" i="1"/>
  <c r="H1651" i="1"/>
  <c r="L1650" i="1"/>
  <c r="K1650" i="1"/>
  <c r="J1650" i="1"/>
  <c r="I1650" i="1"/>
  <c r="I1649" i="1" s="1"/>
  <c r="H1650" i="1"/>
  <c r="H1649" i="1" s="1"/>
  <c r="L1649" i="1"/>
  <c r="K1649" i="1"/>
  <c r="J1649" i="1"/>
  <c r="L1647" i="1"/>
  <c r="K1647" i="1"/>
  <c r="J1647" i="1"/>
  <c r="I1647" i="1"/>
  <c r="H1647" i="1"/>
  <c r="L1646" i="1"/>
  <c r="K1646" i="1"/>
  <c r="J1646" i="1"/>
  <c r="I1646" i="1"/>
  <c r="H1646" i="1"/>
  <c r="H1645" i="1" s="1"/>
  <c r="L1645" i="1"/>
  <c r="K1645" i="1"/>
  <c r="J1645" i="1"/>
  <c r="L1644" i="1"/>
  <c r="K1644" i="1"/>
  <c r="J1644" i="1"/>
  <c r="I1644" i="1"/>
  <c r="H1644" i="1"/>
  <c r="H1642" i="1" s="1"/>
  <c r="I1643" i="1"/>
  <c r="I1642" i="1" s="1"/>
  <c r="H1643" i="1"/>
  <c r="L1642" i="1"/>
  <c r="K1642" i="1"/>
  <c r="J1642" i="1"/>
  <c r="L1640" i="1"/>
  <c r="K1640" i="1"/>
  <c r="J1640" i="1"/>
  <c r="I1640" i="1"/>
  <c r="H1640" i="1"/>
  <c r="L1639" i="1"/>
  <c r="K1639" i="1"/>
  <c r="J1639" i="1"/>
  <c r="I1639" i="1"/>
  <c r="I1638" i="1" s="1"/>
  <c r="H1639" i="1"/>
  <c r="L1638" i="1"/>
  <c r="K1638" i="1"/>
  <c r="J1638" i="1"/>
  <c r="L1637" i="1"/>
  <c r="K1637" i="1"/>
  <c r="J1637" i="1"/>
  <c r="I1637" i="1"/>
  <c r="H1637" i="1"/>
  <c r="I1636" i="1"/>
  <c r="I1635" i="1" s="1"/>
  <c r="H1636" i="1"/>
  <c r="H1635" i="1" s="1"/>
  <c r="L1635" i="1"/>
  <c r="K1635" i="1"/>
  <c r="J1635" i="1"/>
  <c r="L1633" i="1"/>
  <c r="K1633" i="1"/>
  <c r="J1633" i="1"/>
  <c r="I1633" i="1"/>
  <c r="H1633" i="1"/>
  <c r="L1632" i="1"/>
  <c r="J1632" i="1"/>
  <c r="I1632" i="1"/>
  <c r="I1631" i="1" s="1"/>
  <c r="H1632" i="1"/>
  <c r="H1631" i="1" s="1"/>
  <c r="L1631" i="1"/>
  <c r="K1631" i="1"/>
  <c r="J1631" i="1"/>
  <c r="L1630" i="1"/>
  <c r="K1630" i="1"/>
  <c r="J1630" i="1"/>
  <c r="I1630" i="1"/>
  <c r="I1628" i="1" s="1"/>
  <c r="H1630" i="1"/>
  <c r="H1628" i="1" s="1"/>
  <c r="I1629" i="1"/>
  <c r="H1629" i="1"/>
  <c r="L1628" i="1"/>
  <c r="K1628" i="1"/>
  <c r="J1628" i="1"/>
  <c r="L1626" i="1"/>
  <c r="K1626" i="1"/>
  <c r="J1626" i="1"/>
  <c r="I1626" i="1"/>
  <c r="H1626" i="1"/>
  <c r="L1625" i="1"/>
  <c r="K1625" i="1"/>
  <c r="J1625" i="1"/>
  <c r="I1625" i="1"/>
  <c r="H1625" i="1"/>
  <c r="H1624" i="1" s="1"/>
  <c r="L1624" i="1"/>
  <c r="K1624" i="1"/>
  <c r="J1624" i="1"/>
  <c r="L1623" i="1"/>
  <c r="K1623" i="1"/>
  <c r="J1623" i="1"/>
  <c r="I1623" i="1"/>
  <c r="I1621" i="1" s="1"/>
  <c r="H1623" i="1"/>
  <c r="I1622" i="1"/>
  <c r="H1622" i="1"/>
  <c r="L1621" i="1"/>
  <c r="K1621" i="1"/>
  <c r="J1621" i="1"/>
  <c r="L1619" i="1"/>
  <c r="K1619" i="1"/>
  <c r="J1619" i="1"/>
  <c r="I1619" i="1"/>
  <c r="H1619" i="1"/>
  <c r="J1618" i="1"/>
  <c r="I1618" i="1"/>
  <c r="I1617" i="1" s="1"/>
  <c r="H1618" i="1"/>
  <c r="L1617" i="1"/>
  <c r="K1617" i="1"/>
  <c r="J1617" i="1"/>
  <c r="L1616" i="1"/>
  <c r="K1616" i="1"/>
  <c r="J1616" i="1"/>
  <c r="I1616" i="1"/>
  <c r="H1616" i="1"/>
  <c r="L1615" i="1"/>
  <c r="I1615" i="1"/>
  <c r="I1614" i="1" s="1"/>
  <c r="H1615" i="1"/>
  <c r="H1614" i="1" s="1"/>
  <c r="L1614" i="1"/>
  <c r="K1614" i="1"/>
  <c r="J1614" i="1"/>
  <c r="L1612" i="1"/>
  <c r="K1612" i="1"/>
  <c r="J1612" i="1"/>
  <c r="I1612" i="1"/>
  <c r="H1612" i="1"/>
  <c r="L1611" i="1"/>
  <c r="K1611" i="1"/>
  <c r="J1611" i="1"/>
  <c r="I1611" i="1"/>
  <c r="I1610" i="1" s="1"/>
  <c r="H1611" i="1"/>
  <c r="H1610" i="1" s="1"/>
  <c r="L1610" i="1"/>
  <c r="K1610" i="1"/>
  <c r="J1610" i="1"/>
  <c r="L1609" i="1"/>
  <c r="K1609" i="1"/>
  <c r="J1609" i="1"/>
  <c r="I1609" i="1"/>
  <c r="H1609" i="1"/>
  <c r="H1607" i="1" s="1"/>
  <c r="I1608" i="1"/>
  <c r="H1608" i="1"/>
  <c r="L1607" i="1"/>
  <c r="K1607" i="1"/>
  <c r="J1607" i="1"/>
  <c r="L1605" i="1"/>
  <c r="J1605" i="1"/>
  <c r="I1605" i="1"/>
  <c r="H1605" i="1"/>
  <c r="L1604" i="1"/>
  <c r="K1604" i="1"/>
  <c r="J1604" i="1"/>
  <c r="I1604" i="1"/>
  <c r="I1603" i="1" s="1"/>
  <c r="H1604" i="1"/>
  <c r="L1603" i="1"/>
  <c r="K1603" i="1"/>
  <c r="J1603" i="1"/>
  <c r="K1602" i="1"/>
  <c r="I1602" i="1"/>
  <c r="H1602" i="1"/>
  <c r="L1601" i="1"/>
  <c r="K1601" i="1"/>
  <c r="J1601" i="1"/>
  <c r="I1601" i="1"/>
  <c r="H1601" i="1"/>
  <c r="I1600" i="1"/>
  <c r="H1600" i="1"/>
  <c r="H1599" i="1" s="1"/>
  <c r="L1599" i="1"/>
  <c r="K1599" i="1"/>
  <c r="J1599" i="1"/>
  <c r="I1599" i="1"/>
  <c r="L1597" i="1"/>
  <c r="K1597" i="1"/>
  <c r="J1597" i="1"/>
  <c r="I1597" i="1"/>
  <c r="H1597" i="1"/>
  <c r="L1596" i="1"/>
  <c r="K1596" i="1"/>
  <c r="J1596" i="1"/>
  <c r="I1596" i="1"/>
  <c r="I1595" i="1" s="1"/>
  <c r="H1596" i="1"/>
  <c r="H1595" i="1" s="1"/>
  <c r="L1595" i="1"/>
  <c r="K1595" i="1"/>
  <c r="J1595" i="1"/>
  <c r="L1594" i="1"/>
  <c r="K1594" i="1"/>
  <c r="J1594" i="1"/>
  <c r="I1594" i="1"/>
  <c r="H1594" i="1"/>
  <c r="I1593" i="1"/>
  <c r="I1592" i="1" s="1"/>
  <c r="H1593" i="1"/>
  <c r="H1592" i="1" s="1"/>
  <c r="L1592" i="1"/>
  <c r="K1592" i="1"/>
  <c r="J1592" i="1"/>
  <c r="L1590" i="1"/>
  <c r="K1590" i="1"/>
  <c r="J1590" i="1"/>
  <c r="I1590" i="1"/>
  <c r="I1588" i="1" s="1"/>
  <c r="H1590" i="1"/>
  <c r="L1589" i="1"/>
  <c r="K1589" i="1"/>
  <c r="J1589" i="1"/>
  <c r="I1589" i="1"/>
  <c r="H1589" i="1"/>
  <c r="H1588" i="1" s="1"/>
  <c r="L1588" i="1"/>
  <c r="K1588" i="1"/>
  <c r="J1588" i="1"/>
  <c r="L1587" i="1"/>
  <c r="K1587" i="1"/>
  <c r="J1587" i="1"/>
  <c r="I1587" i="1"/>
  <c r="H1587" i="1"/>
  <c r="H1585" i="1" s="1"/>
  <c r="L1586" i="1"/>
  <c r="I1586" i="1"/>
  <c r="I1585" i="1" s="1"/>
  <c r="H1586" i="1"/>
  <c r="L1585" i="1"/>
  <c r="K1585" i="1"/>
  <c r="J1585" i="1"/>
  <c r="L1583" i="1"/>
  <c r="K1583" i="1"/>
  <c r="J1583" i="1"/>
  <c r="I1583" i="1"/>
  <c r="I1581" i="1" s="1"/>
  <c r="H1583" i="1"/>
  <c r="L1582" i="1"/>
  <c r="K1582" i="1"/>
  <c r="J1582" i="1"/>
  <c r="I1582" i="1"/>
  <c r="H1582" i="1"/>
  <c r="H1581" i="1" s="1"/>
  <c r="L1581" i="1"/>
  <c r="K1581" i="1"/>
  <c r="J1581" i="1"/>
  <c r="L1580" i="1"/>
  <c r="K1580" i="1"/>
  <c r="J1580" i="1"/>
  <c r="I1580" i="1"/>
  <c r="H1580" i="1"/>
  <c r="H1578" i="1" s="1"/>
  <c r="L1579" i="1"/>
  <c r="I1579" i="1"/>
  <c r="I1578" i="1" s="1"/>
  <c r="H1579" i="1"/>
  <c r="L1578" i="1"/>
  <c r="K1578" i="1"/>
  <c r="J1578" i="1"/>
  <c r="L1576" i="1"/>
  <c r="K1576" i="1"/>
  <c r="J1576" i="1"/>
  <c r="I1576" i="1"/>
  <c r="I1574" i="1" s="1"/>
  <c r="H1576" i="1"/>
  <c r="L1575" i="1"/>
  <c r="K1575" i="1"/>
  <c r="J1575" i="1"/>
  <c r="I1575" i="1"/>
  <c r="H1575" i="1"/>
  <c r="H1574" i="1" s="1"/>
  <c r="L1574" i="1"/>
  <c r="K1574" i="1"/>
  <c r="J1574" i="1"/>
  <c r="L1573" i="1"/>
  <c r="K1573" i="1"/>
  <c r="J1573" i="1"/>
  <c r="I1573" i="1"/>
  <c r="H1573" i="1"/>
  <c r="I1572" i="1"/>
  <c r="I1571" i="1" s="1"/>
  <c r="H1572" i="1"/>
  <c r="H1571" i="1" s="1"/>
  <c r="L1571" i="1"/>
  <c r="K1571" i="1"/>
  <c r="J1571" i="1"/>
  <c r="L1569" i="1"/>
  <c r="K1569" i="1"/>
  <c r="J1569" i="1"/>
  <c r="I1569" i="1"/>
  <c r="H1569" i="1"/>
  <c r="L1568" i="1"/>
  <c r="K1568" i="1"/>
  <c r="J1568" i="1"/>
  <c r="I1568" i="1"/>
  <c r="H1568" i="1"/>
  <c r="L1567" i="1"/>
  <c r="K1567" i="1"/>
  <c r="J1567" i="1"/>
  <c r="L1566" i="1"/>
  <c r="K1566" i="1"/>
  <c r="J1566" i="1"/>
  <c r="I1566" i="1"/>
  <c r="H1566" i="1"/>
  <c r="L1565" i="1"/>
  <c r="K1565" i="1"/>
  <c r="J1565" i="1"/>
  <c r="I1565" i="1"/>
  <c r="I1564" i="1" s="1"/>
  <c r="H1565" i="1"/>
  <c r="L1564" i="1"/>
  <c r="K1564" i="1"/>
  <c r="J1564" i="1"/>
  <c r="L1562" i="1"/>
  <c r="K1562" i="1"/>
  <c r="J1562" i="1"/>
  <c r="I1562" i="1"/>
  <c r="H1562" i="1"/>
  <c r="L1561" i="1"/>
  <c r="K1561" i="1"/>
  <c r="J1561" i="1"/>
  <c r="I1561" i="1"/>
  <c r="I1560" i="1" s="1"/>
  <c r="H1561" i="1"/>
  <c r="H1560" i="1" s="1"/>
  <c r="L1560" i="1"/>
  <c r="K1560" i="1"/>
  <c r="J1560" i="1"/>
  <c r="L1559" i="1"/>
  <c r="K1559" i="1"/>
  <c r="J1559" i="1"/>
  <c r="I1559" i="1"/>
  <c r="H1559" i="1"/>
  <c r="L1558" i="1"/>
  <c r="K1558" i="1"/>
  <c r="J1558" i="1"/>
  <c r="I1558" i="1"/>
  <c r="H1558" i="1"/>
  <c r="L1557" i="1"/>
  <c r="K1557" i="1"/>
  <c r="J1557" i="1"/>
  <c r="L1555" i="1"/>
  <c r="K1555" i="1"/>
  <c r="J1555" i="1"/>
  <c r="I1555" i="1"/>
  <c r="H1555" i="1"/>
  <c r="L1554" i="1"/>
  <c r="I1554" i="1"/>
  <c r="I1553" i="1" s="1"/>
  <c r="H1554" i="1"/>
  <c r="L1553" i="1"/>
  <c r="K1553" i="1"/>
  <c r="J1553" i="1"/>
  <c r="L1552" i="1"/>
  <c r="K1552" i="1"/>
  <c r="J1552" i="1"/>
  <c r="I1552" i="1"/>
  <c r="H1552" i="1"/>
  <c r="L1551" i="1"/>
  <c r="K1551" i="1"/>
  <c r="J1551" i="1"/>
  <c r="I1551" i="1"/>
  <c r="H1551" i="1"/>
  <c r="L1550" i="1"/>
  <c r="K1550" i="1"/>
  <c r="J1550" i="1"/>
  <c r="L1548" i="1"/>
  <c r="K1548" i="1"/>
  <c r="J1548" i="1"/>
  <c r="I1548" i="1"/>
  <c r="H1548" i="1"/>
  <c r="H1546" i="1" s="1"/>
  <c r="L1547" i="1"/>
  <c r="K1547" i="1"/>
  <c r="J1547" i="1"/>
  <c r="I1547" i="1"/>
  <c r="I1546" i="1" s="1"/>
  <c r="H1547" i="1"/>
  <c r="L1546" i="1"/>
  <c r="K1546" i="1"/>
  <c r="J1546" i="1"/>
  <c r="L1545" i="1"/>
  <c r="K1545" i="1"/>
  <c r="J1545" i="1"/>
  <c r="I1545" i="1"/>
  <c r="H1545" i="1"/>
  <c r="L1544" i="1"/>
  <c r="K1544" i="1"/>
  <c r="J1544" i="1"/>
  <c r="I1544" i="1"/>
  <c r="I1543" i="1" s="1"/>
  <c r="H1544" i="1"/>
  <c r="H1543" i="1" s="1"/>
  <c r="L1543" i="1"/>
  <c r="K1543" i="1"/>
  <c r="J1543" i="1"/>
  <c r="L1541" i="1"/>
  <c r="K1541" i="1"/>
  <c r="J1541" i="1"/>
  <c r="I1541" i="1"/>
  <c r="H1541" i="1"/>
  <c r="H1539" i="1" s="1"/>
  <c r="L1540" i="1"/>
  <c r="I1540" i="1"/>
  <c r="H1540" i="1"/>
  <c r="L1539" i="1"/>
  <c r="K1539" i="1"/>
  <c r="J1539" i="1"/>
  <c r="L1538" i="1"/>
  <c r="K1538" i="1"/>
  <c r="J1538" i="1"/>
  <c r="I1538" i="1"/>
  <c r="H1538" i="1"/>
  <c r="L1537" i="1"/>
  <c r="K1537" i="1"/>
  <c r="J1537" i="1"/>
  <c r="I1537" i="1"/>
  <c r="I1536" i="1" s="1"/>
  <c r="H1537" i="1"/>
  <c r="H1536" i="1" s="1"/>
  <c r="L1536" i="1"/>
  <c r="K1536" i="1"/>
  <c r="J1536" i="1"/>
  <c r="L1534" i="1"/>
  <c r="K1534" i="1"/>
  <c r="J1534" i="1"/>
  <c r="I1534" i="1"/>
  <c r="H1534" i="1"/>
  <c r="L1533" i="1"/>
  <c r="K1533" i="1"/>
  <c r="J1533" i="1"/>
  <c r="I1533" i="1"/>
  <c r="I1532" i="1" s="1"/>
  <c r="H1533" i="1"/>
  <c r="H1532" i="1" s="1"/>
  <c r="L1532" i="1"/>
  <c r="K1532" i="1"/>
  <c r="J1532" i="1"/>
  <c r="L1531" i="1"/>
  <c r="K1531" i="1"/>
  <c r="J1531" i="1"/>
  <c r="I1531" i="1"/>
  <c r="I1529" i="1" s="1"/>
  <c r="H1531" i="1"/>
  <c r="L1530" i="1"/>
  <c r="K1530" i="1"/>
  <c r="J1530" i="1"/>
  <c r="I1530" i="1"/>
  <c r="H1530" i="1"/>
  <c r="L1529" i="1"/>
  <c r="K1529" i="1"/>
  <c r="J1529" i="1"/>
  <c r="L1527" i="1"/>
  <c r="K1527" i="1"/>
  <c r="J1527" i="1"/>
  <c r="I1527" i="1"/>
  <c r="H1527" i="1"/>
  <c r="J1526" i="1"/>
  <c r="I1526" i="1"/>
  <c r="I1525" i="1" s="1"/>
  <c r="H1526" i="1"/>
  <c r="L1525" i="1"/>
  <c r="K1525" i="1"/>
  <c r="J1525" i="1"/>
  <c r="L1524" i="1"/>
  <c r="K1524" i="1"/>
  <c r="J1524" i="1"/>
  <c r="I1524" i="1"/>
  <c r="H1524" i="1"/>
  <c r="H1522" i="1" s="1"/>
  <c r="I1523" i="1"/>
  <c r="I1522" i="1" s="1"/>
  <c r="H1523" i="1"/>
  <c r="L1522" i="1"/>
  <c r="K1522" i="1"/>
  <c r="J1522" i="1"/>
  <c r="L1520" i="1"/>
  <c r="I1520" i="1"/>
  <c r="I1518" i="1" s="1"/>
  <c r="H1520" i="1"/>
  <c r="L1519" i="1"/>
  <c r="K1519" i="1"/>
  <c r="J1519" i="1"/>
  <c r="I1519" i="1"/>
  <c r="H1519" i="1"/>
  <c r="H1518" i="1" s="1"/>
  <c r="L1518" i="1"/>
  <c r="K1518" i="1"/>
  <c r="J1518" i="1"/>
  <c r="L1517" i="1"/>
  <c r="I1517" i="1"/>
  <c r="H1517" i="1"/>
  <c r="L1516" i="1"/>
  <c r="K1516" i="1"/>
  <c r="J1516" i="1"/>
  <c r="I1516" i="1"/>
  <c r="I1515" i="1" s="1"/>
  <c r="H1516" i="1"/>
  <c r="L1515" i="1"/>
  <c r="K1515" i="1"/>
  <c r="J1515" i="1"/>
  <c r="L1513" i="1"/>
  <c r="K1513" i="1"/>
  <c r="J1513" i="1"/>
  <c r="I1513" i="1"/>
  <c r="H1513" i="1"/>
  <c r="L1512" i="1"/>
  <c r="K1512" i="1"/>
  <c r="J1512" i="1"/>
  <c r="I1512" i="1"/>
  <c r="I1511" i="1" s="1"/>
  <c r="H1512" i="1"/>
  <c r="H1511" i="1" s="1"/>
  <c r="L1511" i="1"/>
  <c r="K1511" i="1"/>
  <c r="J1511" i="1"/>
  <c r="L1510" i="1"/>
  <c r="K1510" i="1"/>
  <c r="J1510" i="1"/>
  <c r="I1510" i="1"/>
  <c r="H1510" i="1"/>
  <c r="H1508" i="1" s="1"/>
  <c r="J1509" i="1"/>
  <c r="I1509" i="1"/>
  <c r="H1509" i="1"/>
  <c r="L1508" i="1"/>
  <c r="K1508" i="1"/>
  <c r="J1508" i="1"/>
  <c r="L1506" i="1"/>
  <c r="K1506" i="1"/>
  <c r="J1506" i="1"/>
  <c r="I1506" i="1"/>
  <c r="H1506" i="1"/>
  <c r="L1505" i="1"/>
  <c r="K1505" i="1"/>
  <c r="J1505" i="1"/>
  <c r="I1505" i="1"/>
  <c r="I1504" i="1" s="1"/>
  <c r="H1505" i="1"/>
  <c r="H1504" i="1" s="1"/>
  <c r="L1504" i="1"/>
  <c r="K1504" i="1"/>
  <c r="J1504" i="1"/>
  <c r="L1503" i="1"/>
  <c r="K1503" i="1"/>
  <c r="J1503" i="1"/>
  <c r="I1503" i="1"/>
  <c r="H1503" i="1"/>
  <c r="L1502" i="1"/>
  <c r="K1502" i="1"/>
  <c r="J1502" i="1"/>
  <c r="I1502" i="1"/>
  <c r="I1501" i="1" s="1"/>
  <c r="H1502" i="1"/>
  <c r="L1501" i="1"/>
  <c r="K1501" i="1"/>
  <c r="J1501" i="1"/>
  <c r="H1501" i="1"/>
  <c r="L1499" i="1"/>
  <c r="K1499" i="1"/>
  <c r="I1499" i="1"/>
  <c r="H1499" i="1"/>
  <c r="L1498" i="1"/>
  <c r="K1498" i="1"/>
  <c r="J1498" i="1"/>
  <c r="I1498" i="1"/>
  <c r="I1497" i="1" s="1"/>
  <c r="H1498" i="1"/>
  <c r="L1497" i="1"/>
  <c r="K1497" i="1"/>
  <c r="J1497" i="1"/>
  <c r="J1496" i="1"/>
  <c r="I1496" i="1"/>
  <c r="H1496" i="1"/>
  <c r="L1495" i="1"/>
  <c r="K1495" i="1"/>
  <c r="J1495" i="1"/>
  <c r="I1495" i="1"/>
  <c r="H1495" i="1"/>
  <c r="L1494" i="1"/>
  <c r="K1494" i="1"/>
  <c r="I1494" i="1"/>
  <c r="H1494" i="1"/>
  <c r="H1493" i="1" s="1"/>
  <c r="L1493" i="1"/>
  <c r="K1493" i="1"/>
  <c r="J1493" i="1"/>
  <c r="L1491" i="1"/>
  <c r="K1491" i="1"/>
  <c r="J1491" i="1"/>
  <c r="I1491" i="1"/>
  <c r="H1491" i="1"/>
  <c r="L1490" i="1"/>
  <c r="K1490" i="1"/>
  <c r="J1490" i="1"/>
  <c r="I1490" i="1"/>
  <c r="I1489" i="1" s="1"/>
  <c r="H1490" i="1"/>
  <c r="L1489" i="1"/>
  <c r="K1489" i="1"/>
  <c r="J1489" i="1"/>
  <c r="L1488" i="1"/>
  <c r="K1488" i="1"/>
  <c r="J1488" i="1"/>
  <c r="I1488" i="1"/>
  <c r="H1488" i="1"/>
  <c r="L1487" i="1"/>
  <c r="K1487" i="1"/>
  <c r="J1487" i="1"/>
  <c r="I1487" i="1"/>
  <c r="H1487" i="1"/>
  <c r="L1486" i="1"/>
  <c r="K1486" i="1"/>
  <c r="J1486" i="1"/>
  <c r="I1486" i="1"/>
  <c r="L1484" i="1"/>
  <c r="K1484" i="1"/>
  <c r="J1484" i="1"/>
  <c r="I1484" i="1"/>
  <c r="H1484" i="1"/>
  <c r="L1483" i="1"/>
  <c r="K1483" i="1"/>
  <c r="J1483" i="1"/>
  <c r="I1483" i="1"/>
  <c r="I1482" i="1" s="1"/>
  <c r="H1483" i="1"/>
  <c r="H1482" i="1" s="1"/>
  <c r="L1482" i="1"/>
  <c r="K1482" i="1"/>
  <c r="J1482" i="1"/>
  <c r="L1481" i="1"/>
  <c r="K1481" i="1"/>
  <c r="J1481" i="1"/>
  <c r="I1481" i="1"/>
  <c r="H1481" i="1"/>
  <c r="L1480" i="1"/>
  <c r="K1480" i="1"/>
  <c r="J1480" i="1"/>
  <c r="I1480" i="1"/>
  <c r="H1480" i="1"/>
  <c r="H1479" i="1" s="1"/>
  <c r="L1479" i="1"/>
  <c r="K1479" i="1"/>
  <c r="J1479" i="1"/>
  <c r="L1477" i="1"/>
  <c r="K1477" i="1"/>
  <c r="J1477" i="1"/>
  <c r="I1477" i="1"/>
  <c r="H1477" i="1"/>
  <c r="H1475" i="1" s="1"/>
  <c r="L1476" i="1"/>
  <c r="K1476" i="1"/>
  <c r="J1476" i="1"/>
  <c r="I1476" i="1"/>
  <c r="H1476" i="1"/>
  <c r="L1475" i="1"/>
  <c r="K1475" i="1"/>
  <c r="J1475" i="1"/>
  <c r="L1474" i="1"/>
  <c r="K1474" i="1"/>
  <c r="J1474" i="1"/>
  <c r="I1474" i="1"/>
  <c r="H1474" i="1"/>
  <c r="L1473" i="1"/>
  <c r="K1473" i="1"/>
  <c r="J1473" i="1"/>
  <c r="I1473" i="1"/>
  <c r="I1472" i="1" s="1"/>
  <c r="H1473" i="1"/>
  <c r="H1472" i="1" s="1"/>
  <c r="L1472" i="1"/>
  <c r="K1472" i="1"/>
  <c r="J1472" i="1"/>
  <c r="L1470" i="1"/>
  <c r="K1470" i="1"/>
  <c r="J1470" i="1"/>
  <c r="I1470" i="1"/>
  <c r="H1470" i="1"/>
  <c r="L1469" i="1"/>
  <c r="K1469" i="1"/>
  <c r="J1469" i="1"/>
  <c r="I1469" i="1"/>
  <c r="I1468" i="1" s="1"/>
  <c r="H1469" i="1"/>
  <c r="L1468" i="1"/>
  <c r="K1468" i="1"/>
  <c r="J1468" i="1"/>
  <c r="H1468" i="1"/>
  <c r="L1467" i="1"/>
  <c r="K1467" i="1"/>
  <c r="J1467" i="1"/>
  <c r="I1467" i="1"/>
  <c r="H1467" i="1"/>
  <c r="L1466" i="1"/>
  <c r="K1466" i="1"/>
  <c r="J1466" i="1"/>
  <c r="I1466" i="1"/>
  <c r="H1466" i="1"/>
  <c r="H1465" i="1" s="1"/>
  <c r="L1465" i="1"/>
  <c r="K1465" i="1"/>
  <c r="J1465" i="1"/>
  <c r="L1463" i="1"/>
  <c r="K1463" i="1"/>
  <c r="J1463" i="1"/>
  <c r="I1463" i="1"/>
  <c r="H1463" i="1"/>
  <c r="J1462" i="1"/>
  <c r="I1462" i="1"/>
  <c r="I1461" i="1" s="1"/>
  <c r="H1462" i="1"/>
  <c r="L1461" i="1"/>
  <c r="K1461" i="1"/>
  <c r="J1461" i="1"/>
  <c r="L1460" i="1"/>
  <c r="K1460" i="1"/>
  <c r="J1460" i="1"/>
  <c r="I1460" i="1"/>
  <c r="I1458" i="1" s="1"/>
  <c r="H1460" i="1"/>
  <c r="L1459" i="1"/>
  <c r="K1459" i="1"/>
  <c r="J1459" i="1"/>
  <c r="I1459" i="1"/>
  <c r="H1459" i="1"/>
  <c r="H1458" i="1" s="1"/>
  <c r="L1458" i="1"/>
  <c r="K1458" i="1"/>
  <c r="J1458" i="1"/>
  <c r="L1456" i="1"/>
  <c r="K1456" i="1"/>
  <c r="J1456" i="1"/>
  <c r="I1456" i="1"/>
  <c r="H1456" i="1"/>
  <c r="H1454" i="1" s="1"/>
  <c r="L1455" i="1"/>
  <c r="K1455" i="1"/>
  <c r="J1455" i="1"/>
  <c r="I1455" i="1"/>
  <c r="I1454" i="1" s="1"/>
  <c r="H1455" i="1"/>
  <c r="L1454" i="1"/>
  <c r="K1454" i="1"/>
  <c r="J1454" i="1"/>
  <c r="L1453" i="1"/>
  <c r="K1453" i="1"/>
  <c r="J1453" i="1"/>
  <c r="I1453" i="1"/>
  <c r="H1453" i="1"/>
  <c r="L1452" i="1"/>
  <c r="K1452" i="1"/>
  <c r="J1452" i="1"/>
  <c r="I1452" i="1"/>
  <c r="I1451" i="1" s="1"/>
  <c r="H1452" i="1"/>
  <c r="H1451" i="1" s="1"/>
  <c r="L1451" i="1"/>
  <c r="K1451" i="1"/>
  <c r="J1451" i="1"/>
  <c r="L1449" i="1"/>
  <c r="K1449" i="1"/>
  <c r="J1449" i="1"/>
  <c r="I1449" i="1"/>
  <c r="H1449" i="1"/>
  <c r="L1448" i="1"/>
  <c r="K1448" i="1"/>
  <c r="J1448" i="1"/>
  <c r="I1448" i="1"/>
  <c r="I1447" i="1" s="1"/>
  <c r="H1448" i="1"/>
  <c r="H1447" i="1" s="1"/>
  <c r="L1447" i="1"/>
  <c r="K1447" i="1"/>
  <c r="J1447" i="1"/>
  <c r="L1446" i="1"/>
  <c r="K1446" i="1"/>
  <c r="J1446" i="1"/>
  <c r="I1446" i="1"/>
  <c r="I1444" i="1" s="1"/>
  <c r="H1446" i="1"/>
  <c r="L1445" i="1"/>
  <c r="K1445" i="1"/>
  <c r="J1445" i="1"/>
  <c r="I1445" i="1"/>
  <c r="H1445" i="1"/>
  <c r="L1444" i="1"/>
  <c r="K1444" i="1"/>
  <c r="J1444" i="1"/>
  <c r="L1442" i="1"/>
  <c r="K1442" i="1"/>
  <c r="J1442" i="1"/>
  <c r="I1442" i="1"/>
  <c r="H1442" i="1"/>
  <c r="H1440" i="1" s="1"/>
  <c r="L1441" i="1"/>
  <c r="K1441" i="1"/>
  <c r="J1441" i="1"/>
  <c r="I1441" i="1"/>
  <c r="I1440" i="1" s="1"/>
  <c r="H1441" i="1"/>
  <c r="L1440" i="1"/>
  <c r="K1440" i="1"/>
  <c r="J1440" i="1"/>
  <c r="L1439" i="1"/>
  <c r="K1439" i="1"/>
  <c r="J1439" i="1"/>
  <c r="I1439" i="1"/>
  <c r="H1439" i="1"/>
  <c r="L1438" i="1"/>
  <c r="K1438" i="1"/>
  <c r="J1438" i="1"/>
  <c r="I1438" i="1"/>
  <c r="I1437" i="1" s="1"/>
  <c r="H1438" i="1"/>
  <c r="H1437" i="1" s="1"/>
  <c r="L1437" i="1"/>
  <c r="K1437" i="1"/>
  <c r="J1437" i="1"/>
  <c r="L1435" i="1"/>
  <c r="K1435" i="1"/>
  <c r="J1435" i="1"/>
  <c r="I1435" i="1"/>
  <c r="H1435" i="1"/>
  <c r="L1434" i="1"/>
  <c r="K1434" i="1"/>
  <c r="J1434" i="1"/>
  <c r="I1434" i="1"/>
  <c r="I1433" i="1" s="1"/>
  <c r="H1434" i="1"/>
  <c r="H1433" i="1" s="1"/>
  <c r="L1433" i="1"/>
  <c r="K1433" i="1"/>
  <c r="J1433" i="1"/>
  <c r="L1432" i="1"/>
  <c r="J1432" i="1"/>
  <c r="I1432" i="1"/>
  <c r="H1432" i="1"/>
  <c r="L1431" i="1"/>
  <c r="K1431" i="1"/>
  <c r="J1431" i="1"/>
  <c r="I1431" i="1"/>
  <c r="I1430" i="1" s="1"/>
  <c r="H1431" i="1"/>
  <c r="L1430" i="1"/>
  <c r="K1430" i="1"/>
  <c r="J1430" i="1"/>
  <c r="L1428" i="1"/>
  <c r="K1428" i="1"/>
  <c r="J1428" i="1"/>
  <c r="I1428" i="1"/>
  <c r="H1428" i="1"/>
  <c r="L1427" i="1"/>
  <c r="K1427" i="1"/>
  <c r="J1427" i="1"/>
  <c r="I1427" i="1"/>
  <c r="I1426" i="1" s="1"/>
  <c r="H1427" i="1"/>
  <c r="H1426" i="1" s="1"/>
  <c r="L1426" i="1"/>
  <c r="K1426" i="1"/>
  <c r="J1426" i="1"/>
  <c r="L1425" i="1"/>
  <c r="K1425" i="1"/>
  <c r="J1425" i="1"/>
  <c r="I1425" i="1"/>
  <c r="H1425" i="1"/>
  <c r="L1424" i="1"/>
  <c r="K1424" i="1"/>
  <c r="J1424" i="1"/>
  <c r="I1424" i="1"/>
  <c r="I1423" i="1" s="1"/>
  <c r="H1424" i="1"/>
  <c r="H1423" i="1" s="1"/>
  <c r="L1423" i="1"/>
  <c r="K1423" i="1"/>
  <c r="J1423" i="1"/>
  <c r="L1421" i="1"/>
  <c r="K1421" i="1"/>
  <c r="J1421" i="1"/>
  <c r="I1421" i="1"/>
  <c r="I1419" i="1" s="1"/>
  <c r="H1421" i="1"/>
  <c r="L1420" i="1"/>
  <c r="K1420" i="1"/>
  <c r="J1420" i="1"/>
  <c r="I1420" i="1"/>
  <c r="H1420" i="1"/>
  <c r="L1419" i="1"/>
  <c r="K1419" i="1"/>
  <c r="J1419" i="1"/>
  <c r="L1418" i="1"/>
  <c r="K1418" i="1"/>
  <c r="J1418" i="1"/>
  <c r="I1418" i="1"/>
  <c r="H1418" i="1"/>
  <c r="L1417" i="1"/>
  <c r="K1417" i="1"/>
  <c r="J1417" i="1"/>
  <c r="I1417" i="1"/>
  <c r="I1416" i="1" s="1"/>
  <c r="H1417" i="1"/>
  <c r="L1416" i="1"/>
  <c r="K1416" i="1"/>
  <c r="J1416" i="1"/>
  <c r="L1414" i="1"/>
  <c r="K1414" i="1"/>
  <c r="J1414" i="1"/>
  <c r="I1414" i="1"/>
  <c r="H1414" i="1"/>
  <c r="L1413" i="1"/>
  <c r="K1413" i="1"/>
  <c r="J1413" i="1"/>
  <c r="I1413" i="1"/>
  <c r="H1413" i="1"/>
  <c r="L1412" i="1"/>
  <c r="K1412" i="1"/>
  <c r="J1412" i="1"/>
  <c r="I1412" i="1"/>
  <c r="L1411" i="1"/>
  <c r="K1411" i="1"/>
  <c r="J1411" i="1"/>
  <c r="I1411" i="1"/>
  <c r="H1411" i="1"/>
  <c r="L1410" i="1"/>
  <c r="K1410" i="1"/>
  <c r="J1410" i="1"/>
  <c r="I1410" i="1"/>
  <c r="I1409" i="1" s="1"/>
  <c r="H1410" i="1"/>
  <c r="L1409" i="1"/>
  <c r="K1409" i="1"/>
  <c r="J1409" i="1"/>
  <c r="H1409" i="1"/>
  <c r="J1407" i="1"/>
  <c r="I1407" i="1"/>
  <c r="H1407" i="1"/>
  <c r="L1406" i="1"/>
  <c r="K1406" i="1"/>
  <c r="J1406" i="1"/>
  <c r="I1406" i="1"/>
  <c r="H1406" i="1"/>
  <c r="H1405" i="1" s="1"/>
  <c r="L1405" i="1"/>
  <c r="K1405" i="1"/>
  <c r="J1405" i="1"/>
  <c r="I1405" i="1"/>
  <c r="L1404" i="1"/>
  <c r="K1404" i="1"/>
  <c r="I1404" i="1"/>
  <c r="H1404" i="1"/>
  <c r="H1401" i="1" s="1"/>
  <c r="L1403" i="1"/>
  <c r="K1403" i="1"/>
  <c r="J1403" i="1"/>
  <c r="I1403" i="1"/>
  <c r="H1403" i="1"/>
  <c r="L1402" i="1"/>
  <c r="K1402" i="1"/>
  <c r="J1402" i="1"/>
  <c r="I1402" i="1"/>
  <c r="H1402" i="1"/>
  <c r="L1401" i="1"/>
  <c r="K1401" i="1"/>
  <c r="J1401" i="1"/>
  <c r="L1399" i="1"/>
  <c r="K1399" i="1"/>
  <c r="I1399" i="1"/>
  <c r="H1399" i="1"/>
  <c r="H1397" i="1" s="1"/>
  <c r="L1398" i="1"/>
  <c r="K1398" i="1"/>
  <c r="J1398" i="1"/>
  <c r="I1398" i="1"/>
  <c r="I1397" i="1" s="1"/>
  <c r="H1398" i="1"/>
  <c r="L1397" i="1"/>
  <c r="K1397" i="1"/>
  <c r="J1397" i="1"/>
  <c r="J1396" i="1"/>
  <c r="I1396" i="1"/>
  <c r="H1396" i="1"/>
  <c r="J1395" i="1"/>
  <c r="I1395" i="1"/>
  <c r="H1395" i="1"/>
  <c r="H1393" i="1" s="1"/>
  <c r="L1394" i="1"/>
  <c r="K1394" i="1"/>
  <c r="J1394" i="1"/>
  <c r="I1394" i="1"/>
  <c r="I1393" i="1" s="1"/>
  <c r="H1394" i="1"/>
  <c r="L1393" i="1"/>
  <c r="K1393" i="1"/>
  <c r="J1393" i="1"/>
  <c r="L1391" i="1"/>
  <c r="K1391" i="1"/>
  <c r="J1391" i="1"/>
  <c r="I1391" i="1"/>
  <c r="H1391" i="1"/>
  <c r="L1390" i="1"/>
  <c r="K1390" i="1"/>
  <c r="J1390" i="1"/>
  <c r="I1390" i="1"/>
  <c r="H1390" i="1"/>
  <c r="H1389" i="1" s="1"/>
  <c r="L1389" i="1"/>
  <c r="K1389" i="1"/>
  <c r="J1389" i="1"/>
  <c r="I1389" i="1"/>
  <c r="L1388" i="1"/>
  <c r="K1388" i="1"/>
  <c r="J1388" i="1"/>
  <c r="I1388" i="1"/>
  <c r="H1388" i="1"/>
  <c r="L1387" i="1"/>
  <c r="K1387" i="1"/>
  <c r="J1387" i="1"/>
  <c r="I1387" i="1"/>
  <c r="H1387" i="1"/>
  <c r="H1386" i="1" s="1"/>
  <c r="L1386" i="1"/>
  <c r="K1386" i="1"/>
  <c r="J1386" i="1"/>
  <c r="I1386" i="1"/>
  <c r="L1384" i="1"/>
  <c r="K1384" i="1"/>
  <c r="J1384" i="1"/>
  <c r="I1384" i="1"/>
  <c r="H1384" i="1"/>
  <c r="L1383" i="1"/>
  <c r="K1383" i="1"/>
  <c r="J1383" i="1"/>
  <c r="I1383" i="1"/>
  <c r="H1383" i="1"/>
  <c r="L1382" i="1"/>
  <c r="K1382" i="1"/>
  <c r="J1382" i="1"/>
  <c r="L1381" i="1"/>
  <c r="K1381" i="1"/>
  <c r="J1381" i="1"/>
  <c r="I1381" i="1"/>
  <c r="H1381" i="1"/>
  <c r="L1380" i="1"/>
  <c r="K1380" i="1"/>
  <c r="J1380" i="1"/>
  <c r="I1380" i="1"/>
  <c r="I1379" i="1" s="1"/>
  <c r="H1380" i="1"/>
  <c r="L1379" i="1"/>
  <c r="K1379" i="1"/>
  <c r="J1379" i="1"/>
  <c r="L1377" i="1"/>
  <c r="K1377" i="1"/>
  <c r="J1377" i="1"/>
  <c r="I1377" i="1"/>
  <c r="H1377" i="1"/>
  <c r="L1376" i="1"/>
  <c r="K1376" i="1"/>
  <c r="J1376" i="1"/>
  <c r="I1376" i="1"/>
  <c r="I1375" i="1" s="1"/>
  <c r="H1376" i="1"/>
  <c r="H1375" i="1" s="1"/>
  <c r="L1375" i="1"/>
  <c r="K1375" i="1"/>
  <c r="J1375" i="1"/>
  <c r="L1374" i="1"/>
  <c r="K1374" i="1"/>
  <c r="J1374" i="1"/>
  <c r="I1374" i="1"/>
  <c r="H1374" i="1"/>
  <c r="L1373" i="1"/>
  <c r="K1373" i="1"/>
  <c r="J1373" i="1"/>
  <c r="I1373" i="1"/>
  <c r="I1372" i="1" s="1"/>
  <c r="H1373" i="1"/>
  <c r="H1372" i="1" s="1"/>
  <c r="L1372" i="1"/>
  <c r="K1372" i="1"/>
  <c r="J1372" i="1"/>
  <c r="L1370" i="1"/>
  <c r="K1370" i="1"/>
  <c r="J1370" i="1"/>
  <c r="I1370" i="1"/>
  <c r="I1368" i="1" s="1"/>
  <c r="H1370" i="1"/>
  <c r="L1369" i="1"/>
  <c r="K1369" i="1"/>
  <c r="J1369" i="1"/>
  <c r="I1369" i="1"/>
  <c r="H1369" i="1"/>
  <c r="H1368" i="1" s="1"/>
  <c r="L1368" i="1"/>
  <c r="K1368" i="1"/>
  <c r="J1368" i="1"/>
  <c r="L1367" i="1"/>
  <c r="K1367" i="1"/>
  <c r="J1367" i="1"/>
  <c r="I1367" i="1"/>
  <c r="H1367" i="1"/>
  <c r="I1366" i="1"/>
  <c r="I1365" i="1" s="1"/>
  <c r="H1366" i="1"/>
  <c r="L1365" i="1"/>
  <c r="K1365" i="1"/>
  <c r="J1365" i="1"/>
  <c r="L1363" i="1"/>
  <c r="I1363" i="1"/>
  <c r="H1363" i="1"/>
  <c r="I1362" i="1"/>
  <c r="I1361" i="1" s="1"/>
  <c r="H1362" i="1"/>
  <c r="L1361" i="1"/>
  <c r="L1360" i="1"/>
  <c r="I1360" i="1"/>
  <c r="H1360" i="1"/>
  <c r="I1359" i="1"/>
  <c r="I1358" i="1" s="1"/>
  <c r="H1359" i="1"/>
  <c r="H1358" i="1" s="1"/>
  <c r="L1358" i="1"/>
  <c r="L1356" i="1"/>
  <c r="K1356" i="1"/>
  <c r="J1356" i="1"/>
  <c r="I1356" i="1"/>
  <c r="H1356" i="1"/>
  <c r="H1354" i="1" s="1"/>
  <c r="L1355" i="1"/>
  <c r="K1355" i="1"/>
  <c r="J1355" i="1"/>
  <c r="I1355" i="1"/>
  <c r="I1354" i="1" s="1"/>
  <c r="H1355" i="1"/>
  <c r="L1354" i="1"/>
  <c r="K1354" i="1"/>
  <c r="J1354" i="1"/>
  <c r="L1353" i="1"/>
  <c r="K1353" i="1"/>
  <c r="J1353" i="1"/>
  <c r="I1353" i="1"/>
  <c r="H1353" i="1"/>
  <c r="L1352" i="1"/>
  <c r="K1352" i="1"/>
  <c r="J1352" i="1"/>
  <c r="I1352" i="1"/>
  <c r="H1352" i="1"/>
  <c r="H1351" i="1" s="1"/>
  <c r="L1351" i="1"/>
  <c r="K1351" i="1"/>
  <c r="J1351" i="1"/>
  <c r="I1351" i="1"/>
  <c r="L1349" i="1"/>
  <c r="K1349" i="1"/>
  <c r="J1349" i="1"/>
  <c r="I1349" i="1"/>
  <c r="H1349" i="1"/>
  <c r="L1348" i="1"/>
  <c r="K1348" i="1"/>
  <c r="J1348" i="1"/>
  <c r="I1348" i="1"/>
  <c r="H1348" i="1"/>
  <c r="H1347" i="1" s="1"/>
  <c r="L1347" i="1"/>
  <c r="K1347" i="1"/>
  <c r="J1347" i="1"/>
  <c r="L1346" i="1"/>
  <c r="K1346" i="1"/>
  <c r="J1346" i="1"/>
  <c r="I1346" i="1"/>
  <c r="H1346" i="1"/>
  <c r="L1345" i="1"/>
  <c r="K1345" i="1"/>
  <c r="I1345" i="1"/>
  <c r="H1345" i="1"/>
  <c r="L1344" i="1"/>
  <c r="K1344" i="1"/>
  <c r="J1344" i="1"/>
  <c r="H1344" i="1"/>
  <c r="L1342" i="1"/>
  <c r="K1342" i="1"/>
  <c r="J1342" i="1"/>
  <c r="I1342" i="1"/>
  <c r="H1342" i="1"/>
  <c r="L1341" i="1"/>
  <c r="K1341" i="1"/>
  <c r="J1341" i="1"/>
  <c r="I1341" i="1"/>
  <c r="I1340" i="1" s="1"/>
  <c r="H1341" i="1"/>
  <c r="L1340" i="1"/>
  <c r="K1340" i="1"/>
  <c r="J1340" i="1"/>
  <c r="L1339" i="1"/>
  <c r="K1339" i="1"/>
  <c r="J1339" i="1"/>
  <c r="I1339" i="1"/>
  <c r="H1339" i="1"/>
  <c r="L1338" i="1"/>
  <c r="K1338" i="1"/>
  <c r="J1338" i="1"/>
  <c r="I1338" i="1"/>
  <c r="I1337" i="1" s="1"/>
  <c r="H1338" i="1"/>
  <c r="L1337" i="1"/>
  <c r="K1337" i="1"/>
  <c r="J1337" i="1"/>
  <c r="H1337" i="1"/>
  <c r="L1335" i="1"/>
  <c r="K1335" i="1"/>
  <c r="J1335" i="1"/>
  <c r="I1335" i="1"/>
  <c r="I1333" i="1" s="1"/>
  <c r="H1335" i="1"/>
  <c r="L1334" i="1"/>
  <c r="K1334" i="1"/>
  <c r="J1334" i="1"/>
  <c r="I1334" i="1"/>
  <c r="H1334" i="1"/>
  <c r="H1333" i="1" s="1"/>
  <c r="L1333" i="1"/>
  <c r="K1333" i="1"/>
  <c r="J1333" i="1"/>
  <c r="L1332" i="1"/>
  <c r="K1332" i="1"/>
  <c r="J1332" i="1"/>
  <c r="I1332" i="1"/>
  <c r="H1332" i="1"/>
  <c r="L1331" i="1"/>
  <c r="K1331" i="1"/>
  <c r="J1331" i="1"/>
  <c r="I1331" i="1"/>
  <c r="H1331" i="1"/>
  <c r="L1330" i="1"/>
  <c r="K1330" i="1"/>
  <c r="J1330" i="1"/>
  <c r="L1328" i="1"/>
  <c r="K1328" i="1"/>
  <c r="J1328" i="1"/>
  <c r="I1328" i="1"/>
  <c r="H1328" i="1"/>
  <c r="L1327" i="1"/>
  <c r="K1327" i="1"/>
  <c r="J1327" i="1"/>
  <c r="I1327" i="1"/>
  <c r="I1326" i="1" s="1"/>
  <c r="H1327" i="1"/>
  <c r="L1326" i="1"/>
  <c r="K1326" i="1"/>
  <c r="J1326" i="1"/>
  <c r="L1325" i="1"/>
  <c r="K1325" i="1"/>
  <c r="J1325" i="1"/>
  <c r="I1325" i="1"/>
  <c r="H1325" i="1"/>
  <c r="L1324" i="1"/>
  <c r="I1324" i="1"/>
  <c r="L1323" i="1"/>
  <c r="K1323" i="1"/>
  <c r="J1323" i="1"/>
  <c r="L1321" i="1"/>
  <c r="K1321" i="1"/>
  <c r="J1321" i="1"/>
  <c r="I1321" i="1"/>
  <c r="H1321" i="1"/>
  <c r="L1320" i="1"/>
  <c r="K1320" i="1"/>
  <c r="J1320" i="1"/>
  <c r="I1320" i="1"/>
  <c r="I1319" i="1" s="1"/>
  <c r="H1320" i="1"/>
  <c r="H1319" i="1" s="1"/>
  <c r="L1319" i="1"/>
  <c r="K1319" i="1"/>
  <c r="J1319" i="1"/>
  <c r="L1318" i="1"/>
  <c r="K1318" i="1"/>
  <c r="J1318" i="1"/>
  <c r="I1318" i="1"/>
  <c r="H1318" i="1"/>
  <c r="L1317" i="1"/>
  <c r="K1317" i="1"/>
  <c r="J1317" i="1"/>
  <c r="I1317" i="1"/>
  <c r="I1316" i="1" s="1"/>
  <c r="H1317" i="1"/>
  <c r="L1316" i="1"/>
  <c r="K1316" i="1"/>
  <c r="J1316" i="1"/>
  <c r="H1316" i="1"/>
  <c r="L1314" i="1"/>
  <c r="K1314" i="1"/>
  <c r="J1314" i="1"/>
  <c r="I1314" i="1"/>
  <c r="I1312" i="1" s="1"/>
  <c r="H1314" i="1"/>
  <c r="L1313" i="1"/>
  <c r="K1313" i="1"/>
  <c r="J1313" i="1"/>
  <c r="I1313" i="1"/>
  <c r="H1313" i="1"/>
  <c r="H1312" i="1" s="1"/>
  <c r="L1312" i="1"/>
  <c r="K1312" i="1"/>
  <c r="J1312" i="1"/>
  <c r="L1311" i="1"/>
  <c r="K1311" i="1"/>
  <c r="J1311" i="1"/>
  <c r="I1311" i="1"/>
  <c r="H1311" i="1"/>
  <c r="L1310" i="1"/>
  <c r="K1310" i="1"/>
  <c r="J1310" i="1"/>
  <c r="I1310" i="1"/>
  <c r="H1310" i="1"/>
  <c r="L1309" i="1"/>
  <c r="K1309" i="1"/>
  <c r="J1309" i="1"/>
  <c r="L1307" i="1"/>
  <c r="K1307" i="1"/>
  <c r="J1307" i="1"/>
  <c r="I1307" i="1"/>
  <c r="H1307" i="1"/>
  <c r="L1306" i="1"/>
  <c r="J1306" i="1"/>
  <c r="I1306" i="1"/>
  <c r="H1306" i="1"/>
  <c r="H1305" i="1" s="1"/>
  <c r="L1305" i="1"/>
  <c r="K1305" i="1"/>
  <c r="J1305" i="1"/>
  <c r="I1305" i="1"/>
  <c r="I1304" i="1"/>
  <c r="L1303" i="1"/>
  <c r="I1303" i="1"/>
  <c r="L1302" i="1"/>
  <c r="L1300" i="1"/>
  <c r="K1300" i="1"/>
  <c r="J1300" i="1"/>
  <c r="I1300" i="1"/>
  <c r="H1300" i="1"/>
  <c r="H1298" i="1" s="1"/>
  <c r="L1299" i="1"/>
  <c r="K1299" i="1"/>
  <c r="J1299" i="1"/>
  <c r="I1299" i="1"/>
  <c r="H1299" i="1"/>
  <c r="L1298" i="1"/>
  <c r="K1298" i="1"/>
  <c r="J1298" i="1"/>
  <c r="I1298" i="1"/>
  <c r="L1297" i="1"/>
  <c r="K1297" i="1"/>
  <c r="J1297" i="1"/>
  <c r="I1297" i="1"/>
  <c r="H1297" i="1"/>
  <c r="L1296" i="1"/>
  <c r="K1296" i="1"/>
  <c r="J1296" i="1"/>
  <c r="I1296" i="1"/>
  <c r="H1296" i="1"/>
  <c r="L1295" i="1"/>
  <c r="K1295" i="1"/>
  <c r="J1295" i="1"/>
  <c r="H1295" i="1"/>
  <c r="L1293" i="1"/>
  <c r="K1293" i="1"/>
  <c r="J1293" i="1"/>
  <c r="I1293" i="1"/>
  <c r="H1293" i="1"/>
  <c r="L1292" i="1"/>
  <c r="K1292" i="1"/>
  <c r="J1292" i="1"/>
  <c r="I1292" i="1"/>
  <c r="I1291" i="1" s="1"/>
  <c r="H1292" i="1"/>
  <c r="L1291" i="1"/>
  <c r="K1291" i="1"/>
  <c r="J1291" i="1"/>
  <c r="L1290" i="1"/>
  <c r="K1290" i="1"/>
  <c r="J1290" i="1"/>
  <c r="I1290" i="1"/>
  <c r="H1290" i="1"/>
  <c r="L1289" i="1"/>
  <c r="K1289" i="1"/>
  <c r="J1289" i="1"/>
  <c r="I1289" i="1"/>
  <c r="I1288" i="1" s="1"/>
  <c r="H1289" i="1"/>
  <c r="L1288" i="1"/>
  <c r="K1288" i="1"/>
  <c r="J1288" i="1"/>
  <c r="I1286" i="1"/>
  <c r="H1286" i="1"/>
  <c r="L1285" i="1"/>
  <c r="K1285" i="1"/>
  <c r="J1285" i="1"/>
  <c r="I1285" i="1"/>
  <c r="H1285" i="1"/>
  <c r="H1284" i="1" s="1"/>
  <c r="L1284" i="1"/>
  <c r="K1284" i="1"/>
  <c r="J1284" i="1"/>
  <c r="I1284" i="1"/>
  <c r="L1283" i="1"/>
  <c r="K1283" i="1"/>
  <c r="J1283" i="1"/>
  <c r="I1283" i="1"/>
  <c r="H1283" i="1"/>
  <c r="L1282" i="1"/>
  <c r="K1282" i="1"/>
  <c r="J1282" i="1"/>
  <c r="I1282" i="1"/>
  <c r="H1282" i="1"/>
  <c r="H1280" i="1" s="1"/>
  <c r="I1281" i="1"/>
  <c r="I1280" i="1" s="1"/>
  <c r="H1281" i="1"/>
  <c r="L1280" i="1"/>
  <c r="K1280" i="1"/>
  <c r="J1280" i="1"/>
  <c r="L1278" i="1"/>
  <c r="K1278" i="1"/>
  <c r="J1278" i="1"/>
  <c r="I1278" i="1"/>
  <c r="H1278" i="1"/>
  <c r="L1277" i="1"/>
  <c r="K1277" i="1"/>
  <c r="J1277" i="1"/>
  <c r="I1277" i="1"/>
  <c r="I1276" i="1" s="1"/>
  <c r="H1277" i="1"/>
  <c r="L1276" i="1"/>
  <c r="K1276" i="1"/>
  <c r="J1276" i="1"/>
  <c r="L1275" i="1"/>
  <c r="K1275" i="1"/>
  <c r="J1275" i="1"/>
  <c r="I1275" i="1"/>
  <c r="H1275" i="1"/>
  <c r="L1274" i="1"/>
  <c r="K1274" i="1"/>
  <c r="J1274" i="1"/>
  <c r="I1274" i="1"/>
  <c r="H1274" i="1"/>
  <c r="L1273" i="1"/>
  <c r="K1273" i="1"/>
  <c r="J1273" i="1"/>
  <c r="I1273" i="1"/>
  <c r="L1271" i="1"/>
  <c r="K1271" i="1"/>
  <c r="J1271" i="1"/>
  <c r="I1271" i="1"/>
  <c r="I1269" i="1" s="1"/>
  <c r="H1271" i="1"/>
  <c r="L1270" i="1"/>
  <c r="K1270" i="1"/>
  <c r="J1270" i="1"/>
  <c r="I1270" i="1"/>
  <c r="H1270" i="1"/>
  <c r="L1269" i="1"/>
  <c r="K1269" i="1"/>
  <c r="J1269" i="1"/>
  <c r="H1269" i="1"/>
  <c r="L1268" i="1"/>
  <c r="K1268" i="1"/>
  <c r="J1268" i="1"/>
  <c r="I1268" i="1"/>
  <c r="H1268" i="1"/>
  <c r="H1266" i="1" s="1"/>
  <c r="L1267" i="1"/>
  <c r="K1267" i="1"/>
  <c r="J1267" i="1"/>
  <c r="I1267" i="1"/>
  <c r="I1266" i="1" s="1"/>
  <c r="H1267" i="1"/>
  <c r="L1266" i="1"/>
  <c r="K1266" i="1"/>
  <c r="J1266" i="1"/>
  <c r="L1264" i="1"/>
  <c r="K1264" i="1"/>
  <c r="J1264" i="1"/>
  <c r="I1264" i="1"/>
  <c r="H1264" i="1"/>
  <c r="L1263" i="1"/>
  <c r="K1263" i="1"/>
  <c r="I1263" i="1"/>
  <c r="I1262" i="1" s="1"/>
  <c r="H1263" i="1"/>
  <c r="H1262" i="1" s="1"/>
  <c r="L1262" i="1"/>
  <c r="K1262" i="1"/>
  <c r="J1262" i="1"/>
  <c r="L1261" i="1"/>
  <c r="K1261" i="1"/>
  <c r="J1261" i="1"/>
  <c r="I1261" i="1"/>
  <c r="H1261" i="1"/>
  <c r="H1259" i="1" s="1"/>
  <c r="L1260" i="1"/>
  <c r="K1260" i="1"/>
  <c r="J1260" i="1"/>
  <c r="I1260" i="1"/>
  <c r="H1260" i="1"/>
  <c r="L1259" i="1"/>
  <c r="K1259" i="1"/>
  <c r="J1259" i="1"/>
  <c r="L1257" i="1"/>
  <c r="K1257" i="1"/>
  <c r="J1257" i="1"/>
  <c r="I1257" i="1"/>
  <c r="H1257" i="1"/>
  <c r="L1256" i="1"/>
  <c r="K1256" i="1"/>
  <c r="J1256" i="1"/>
  <c r="I1256" i="1"/>
  <c r="I1255" i="1" s="1"/>
  <c r="H1256" i="1"/>
  <c r="L1255" i="1"/>
  <c r="K1255" i="1"/>
  <c r="J1255" i="1"/>
  <c r="L1254" i="1"/>
  <c r="K1254" i="1"/>
  <c r="J1254" i="1"/>
  <c r="I1254" i="1"/>
  <c r="H1254" i="1"/>
  <c r="L1253" i="1"/>
  <c r="K1253" i="1"/>
  <c r="J1253" i="1"/>
  <c r="I1253" i="1"/>
  <c r="H1253" i="1"/>
  <c r="H1252" i="1" s="1"/>
  <c r="L1252" i="1"/>
  <c r="K1252" i="1"/>
  <c r="J1252" i="1"/>
  <c r="I1252" i="1"/>
  <c r="L1250" i="1"/>
  <c r="K1250" i="1"/>
  <c r="J1250" i="1"/>
  <c r="I1250" i="1"/>
  <c r="I1248" i="1" s="1"/>
  <c r="H1250" i="1"/>
  <c r="L1249" i="1"/>
  <c r="K1249" i="1"/>
  <c r="J1249" i="1"/>
  <c r="I1249" i="1"/>
  <c r="H1249" i="1"/>
  <c r="H1248" i="1" s="1"/>
  <c r="L1248" i="1"/>
  <c r="K1248" i="1"/>
  <c r="J1248" i="1"/>
  <c r="L1247" i="1"/>
  <c r="K1247" i="1"/>
  <c r="J1247" i="1"/>
  <c r="I1247" i="1"/>
  <c r="H1247" i="1"/>
  <c r="L1246" i="1"/>
  <c r="K1246" i="1"/>
  <c r="J1246" i="1"/>
  <c r="I1246" i="1"/>
  <c r="H1246" i="1"/>
  <c r="H1245" i="1" s="1"/>
  <c r="L1245" i="1"/>
  <c r="K1245" i="1"/>
  <c r="J1245" i="1"/>
  <c r="L1243" i="1"/>
  <c r="K1243" i="1"/>
  <c r="I1243" i="1"/>
  <c r="H1243" i="1"/>
  <c r="J1242" i="1"/>
  <c r="I1242" i="1"/>
  <c r="H1242" i="1"/>
  <c r="H1241" i="1" s="1"/>
  <c r="L1241" i="1"/>
  <c r="K1241" i="1"/>
  <c r="J1241" i="1"/>
  <c r="I1241" i="1"/>
  <c r="L1240" i="1"/>
  <c r="K1240" i="1"/>
  <c r="J1240" i="1"/>
  <c r="I1240" i="1"/>
  <c r="H1240" i="1"/>
  <c r="H1238" i="1" s="1"/>
  <c r="L1239" i="1"/>
  <c r="K1239" i="1"/>
  <c r="J1239" i="1"/>
  <c r="I1239" i="1"/>
  <c r="I1238" i="1" s="1"/>
  <c r="H1239" i="1"/>
  <c r="L1238" i="1"/>
  <c r="K1238" i="1"/>
  <c r="J1238" i="1"/>
  <c r="L1236" i="1"/>
  <c r="K1236" i="1"/>
  <c r="J1236" i="1"/>
  <c r="I1236" i="1"/>
  <c r="H1236" i="1"/>
  <c r="J1235" i="1"/>
  <c r="I1235" i="1"/>
  <c r="H1235" i="1"/>
  <c r="H1234" i="1" s="1"/>
  <c r="L1234" i="1"/>
  <c r="K1234" i="1"/>
  <c r="J1234" i="1"/>
  <c r="I1234" i="1"/>
  <c r="L1233" i="1"/>
  <c r="K1233" i="1"/>
  <c r="J1233" i="1"/>
  <c r="I1233" i="1"/>
  <c r="H1233" i="1"/>
  <c r="L1232" i="1"/>
  <c r="K1232" i="1"/>
  <c r="J1232" i="1"/>
  <c r="I1232" i="1"/>
  <c r="I1231" i="1" s="1"/>
  <c r="H1232" i="1"/>
  <c r="L1231" i="1"/>
  <c r="K1231" i="1"/>
  <c r="J1231" i="1"/>
  <c r="L1229" i="1"/>
  <c r="K1229" i="1"/>
  <c r="J1229" i="1"/>
  <c r="I1229" i="1"/>
  <c r="I1227" i="1" s="1"/>
  <c r="H1229" i="1"/>
  <c r="L1228" i="1"/>
  <c r="K1228" i="1"/>
  <c r="J1228" i="1"/>
  <c r="I1228" i="1"/>
  <c r="H1228" i="1"/>
  <c r="H1227" i="1" s="1"/>
  <c r="L1227" i="1"/>
  <c r="K1227" i="1"/>
  <c r="J1227" i="1"/>
  <c r="L1226" i="1"/>
  <c r="K1226" i="1"/>
  <c r="J1226" i="1"/>
  <c r="I1226" i="1"/>
  <c r="H1226" i="1"/>
  <c r="L1225" i="1"/>
  <c r="K1225" i="1"/>
  <c r="J1225" i="1"/>
  <c r="I1225" i="1"/>
  <c r="H1225" i="1"/>
  <c r="H1224" i="1" s="1"/>
  <c r="L1224" i="1"/>
  <c r="K1224" i="1"/>
  <c r="J1224" i="1"/>
  <c r="I1224" i="1"/>
  <c r="L1222" i="1"/>
  <c r="K1222" i="1"/>
  <c r="J1222" i="1"/>
  <c r="I1222" i="1"/>
  <c r="I1220" i="1" s="1"/>
  <c r="H1222" i="1"/>
  <c r="I1221" i="1"/>
  <c r="H1221" i="1"/>
  <c r="H1220" i="1" s="1"/>
  <c r="L1220" i="1"/>
  <c r="K1220" i="1"/>
  <c r="J1220" i="1"/>
  <c r="I1219" i="1"/>
  <c r="H1219" i="1"/>
  <c r="L1218" i="1"/>
  <c r="K1218" i="1"/>
  <c r="J1218" i="1"/>
  <c r="I1218" i="1"/>
  <c r="I1217" i="1" s="1"/>
  <c r="H1218" i="1"/>
  <c r="L1217" i="1"/>
  <c r="K1217" i="1"/>
  <c r="J1217" i="1"/>
  <c r="H1217" i="1"/>
  <c r="L1215" i="1"/>
  <c r="K1215" i="1"/>
  <c r="J1215" i="1"/>
  <c r="I1215" i="1"/>
  <c r="I1213" i="1" s="1"/>
  <c r="H1215" i="1"/>
  <c r="L1214" i="1"/>
  <c r="K1214" i="1"/>
  <c r="J1214" i="1"/>
  <c r="I1214" i="1"/>
  <c r="H1214" i="1"/>
  <c r="L1213" i="1"/>
  <c r="K1213" i="1"/>
  <c r="J1213" i="1"/>
  <c r="H1213" i="1"/>
  <c r="L1212" i="1"/>
  <c r="K1212" i="1"/>
  <c r="J1212" i="1"/>
  <c r="I1212" i="1"/>
  <c r="H1212" i="1"/>
  <c r="L1211" i="1"/>
  <c r="K1211" i="1"/>
  <c r="J1211" i="1"/>
  <c r="I1211" i="1"/>
  <c r="H1211" i="1"/>
  <c r="L1210" i="1"/>
  <c r="K1210" i="1"/>
  <c r="J1210" i="1"/>
  <c r="L1208" i="1"/>
  <c r="K1208" i="1"/>
  <c r="J1208" i="1"/>
  <c r="I1208" i="1"/>
  <c r="H1208" i="1"/>
  <c r="L1207" i="1"/>
  <c r="K1207" i="1"/>
  <c r="J1207" i="1"/>
  <c r="I1207" i="1"/>
  <c r="I1206" i="1" s="1"/>
  <c r="H1207" i="1"/>
  <c r="L1206" i="1"/>
  <c r="K1206" i="1"/>
  <c r="J1206" i="1"/>
  <c r="L1205" i="1"/>
  <c r="K1205" i="1"/>
  <c r="J1205" i="1"/>
  <c r="I1205" i="1"/>
  <c r="H1205" i="1"/>
  <c r="L1204" i="1"/>
  <c r="K1204" i="1"/>
  <c r="J1204" i="1"/>
  <c r="I1204" i="1"/>
  <c r="I1203" i="1" s="1"/>
  <c r="H1204" i="1"/>
  <c r="L1203" i="1"/>
  <c r="K1203" i="1"/>
  <c r="J1203" i="1"/>
  <c r="H1203" i="1"/>
  <c r="L1201" i="1"/>
  <c r="K1201" i="1"/>
  <c r="J1201" i="1"/>
  <c r="I1201" i="1"/>
  <c r="H1201" i="1"/>
  <c r="L1200" i="1"/>
  <c r="K1200" i="1"/>
  <c r="J1200" i="1"/>
  <c r="I1200" i="1"/>
  <c r="H1200" i="1"/>
  <c r="H1199" i="1" s="1"/>
  <c r="L1199" i="1"/>
  <c r="K1199" i="1"/>
  <c r="J1199" i="1"/>
  <c r="L1198" i="1"/>
  <c r="K1198" i="1"/>
  <c r="J1198" i="1"/>
  <c r="I1198" i="1"/>
  <c r="H1198" i="1"/>
  <c r="L1197" i="1"/>
  <c r="K1197" i="1"/>
  <c r="J1197" i="1"/>
  <c r="I1197" i="1"/>
  <c r="H1197" i="1"/>
  <c r="L1196" i="1"/>
  <c r="K1196" i="1"/>
  <c r="J1196" i="1"/>
  <c r="L1194" i="1"/>
  <c r="K1194" i="1"/>
  <c r="J1194" i="1"/>
  <c r="I1194" i="1"/>
  <c r="H1194" i="1"/>
  <c r="L1193" i="1"/>
  <c r="K1193" i="1"/>
  <c r="J1193" i="1"/>
  <c r="I1193" i="1"/>
  <c r="H1193" i="1"/>
  <c r="L1192" i="1"/>
  <c r="K1192" i="1"/>
  <c r="J1192" i="1"/>
  <c r="I1192" i="1"/>
  <c r="L1191" i="1"/>
  <c r="K1191" i="1"/>
  <c r="J1191" i="1"/>
  <c r="I1191" i="1"/>
  <c r="H1191" i="1"/>
  <c r="L1190" i="1"/>
  <c r="K1190" i="1"/>
  <c r="J1190" i="1"/>
  <c r="I1190" i="1"/>
  <c r="I1189" i="1" s="1"/>
  <c r="H1190" i="1"/>
  <c r="L1189" i="1"/>
  <c r="K1189" i="1"/>
  <c r="J1189" i="1"/>
  <c r="H1189" i="1"/>
  <c r="L1187" i="1"/>
  <c r="K1187" i="1"/>
  <c r="J1187" i="1"/>
  <c r="I1187" i="1"/>
  <c r="I1185" i="1" s="1"/>
  <c r="H1187" i="1"/>
  <c r="L1186" i="1"/>
  <c r="K1186" i="1"/>
  <c r="J1186" i="1"/>
  <c r="I1186" i="1"/>
  <c r="H1186" i="1"/>
  <c r="L1185" i="1"/>
  <c r="K1185" i="1"/>
  <c r="J1185" i="1"/>
  <c r="H1185" i="1"/>
  <c r="L1184" i="1"/>
  <c r="K1184" i="1"/>
  <c r="J1184" i="1"/>
  <c r="I1184" i="1"/>
  <c r="H1184" i="1"/>
  <c r="L1183" i="1"/>
  <c r="K1183" i="1"/>
  <c r="J1183" i="1"/>
  <c r="I1183" i="1"/>
  <c r="H1183" i="1"/>
  <c r="L1182" i="1"/>
  <c r="K1182" i="1"/>
  <c r="J1182" i="1"/>
  <c r="L1180" i="1"/>
  <c r="K1180" i="1"/>
  <c r="J1180" i="1"/>
  <c r="I1180" i="1"/>
  <c r="H1180" i="1"/>
  <c r="L1179" i="1"/>
  <c r="K1179" i="1"/>
  <c r="J1179" i="1"/>
  <c r="I1179" i="1"/>
  <c r="I1178" i="1" s="1"/>
  <c r="H1179" i="1"/>
  <c r="L1178" i="1"/>
  <c r="K1178" i="1"/>
  <c r="J1178" i="1"/>
  <c r="L1177" i="1"/>
  <c r="K1177" i="1"/>
  <c r="J1177" i="1"/>
  <c r="I1177" i="1"/>
  <c r="H1177" i="1"/>
  <c r="L1176" i="1"/>
  <c r="K1176" i="1"/>
  <c r="J1176" i="1"/>
  <c r="I1176" i="1"/>
  <c r="I1175" i="1" s="1"/>
  <c r="H1176" i="1"/>
  <c r="L1175" i="1"/>
  <c r="K1175" i="1"/>
  <c r="J1175" i="1"/>
  <c r="H1175" i="1"/>
  <c r="L1173" i="1"/>
  <c r="K1173" i="1"/>
  <c r="J1173" i="1"/>
  <c r="I1173" i="1"/>
  <c r="H1173" i="1"/>
  <c r="L1172" i="1"/>
  <c r="K1172" i="1"/>
  <c r="J1172" i="1"/>
  <c r="I1172" i="1"/>
  <c r="H1172" i="1"/>
  <c r="L1171" i="1"/>
  <c r="K1171" i="1"/>
  <c r="J1171" i="1"/>
  <c r="H1171" i="1"/>
  <c r="L1170" i="1"/>
  <c r="K1170" i="1"/>
  <c r="J1170" i="1"/>
  <c r="I1170" i="1"/>
  <c r="H1170" i="1"/>
  <c r="L1169" i="1"/>
  <c r="K1169" i="1"/>
  <c r="J1169" i="1"/>
  <c r="I1169" i="1"/>
  <c r="I1168" i="1" s="1"/>
  <c r="H1169" i="1"/>
  <c r="L1168" i="1"/>
  <c r="K1168" i="1"/>
  <c r="J1168" i="1"/>
  <c r="L1166" i="1"/>
  <c r="K1166" i="1"/>
  <c r="J1166" i="1"/>
  <c r="I1166" i="1"/>
  <c r="H1166" i="1"/>
  <c r="L1165" i="1"/>
  <c r="K1165" i="1"/>
  <c r="J1165" i="1"/>
  <c r="I1165" i="1"/>
  <c r="I1164" i="1" s="1"/>
  <c r="H1165" i="1"/>
  <c r="L1164" i="1"/>
  <c r="K1164" i="1"/>
  <c r="J1164" i="1"/>
  <c r="L1163" i="1"/>
  <c r="K1163" i="1"/>
  <c r="J1163" i="1"/>
  <c r="I1163" i="1"/>
  <c r="H1163" i="1"/>
  <c r="I1162" i="1"/>
  <c r="H1162" i="1"/>
  <c r="H1161" i="1" s="1"/>
  <c r="L1161" i="1"/>
  <c r="K1161" i="1"/>
  <c r="J1161" i="1"/>
  <c r="I1161" i="1"/>
  <c r="L1159" i="1"/>
  <c r="K1159" i="1"/>
  <c r="J1159" i="1"/>
  <c r="I1159" i="1"/>
  <c r="H1159" i="1"/>
  <c r="L1158" i="1"/>
  <c r="K1158" i="1"/>
  <c r="J1158" i="1"/>
  <c r="I1158" i="1"/>
  <c r="H1158" i="1"/>
  <c r="H1157" i="1" s="1"/>
  <c r="L1157" i="1"/>
  <c r="K1157" i="1"/>
  <c r="J1157" i="1"/>
  <c r="L1156" i="1"/>
  <c r="K1156" i="1"/>
  <c r="J1156" i="1"/>
  <c r="I1156" i="1"/>
  <c r="H1156" i="1"/>
  <c r="L1155" i="1"/>
  <c r="K1155" i="1"/>
  <c r="J1155" i="1"/>
  <c r="I1155" i="1"/>
  <c r="H1155" i="1"/>
  <c r="H1154" i="1" s="1"/>
  <c r="L1154" i="1"/>
  <c r="K1154" i="1"/>
  <c r="J1154" i="1"/>
  <c r="L1152" i="1"/>
  <c r="K1152" i="1"/>
  <c r="J1152" i="1"/>
  <c r="I1152" i="1"/>
  <c r="H1152" i="1"/>
  <c r="L1151" i="1"/>
  <c r="K1151" i="1"/>
  <c r="J1151" i="1"/>
  <c r="I1151" i="1"/>
  <c r="I1150" i="1" s="1"/>
  <c r="H1151" i="1"/>
  <c r="L1150" i="1"/>
  <c r="K1150" i="1"/>
  <c r="J1150" i="1"/>
  <c r="L1149" i="1"/>
  <c r="K1149" i="1"/>
  <c r="J1149" i="1"/>
  <c r="I1149" i="1"/>
  <c r="H1149" i="1"/>
  <c r="L1148" i="1"/>
  <c r="K1148" i="1"/>
  <c r="J1148" i="1"/>
  <c r="I1148" i="1"/>
  <c r="H1148" i="1"/>
  <c r="H1147" i="1" s="1"/>
  <c r="L1147" i="1"/>
  <c r="K1147" i="1"/>
  <c r="J1147" i="1"/>
  <c r="I1147" i="1"/>
  <c r="L1145" i="1"/>
  <c r="K1145" i="1"/>
  <c r="J1145" i="1"/>
  <c r="I1145" i="1"/>
  <c r="I1143" i="1" s="1"/>
  <c r="H1145" i="1"/>
  <c r="L1144" i="1"/>
  <c r="K1144" i="1"/>
  <c r="J1144" i="1"/>
  <c r="I1144" i="1"/>
  <c r="H1144" i="1"/>
  <c r="H1143" i="1" s="1"/>
  <c r="L1143" i="1"/>
  <c r="K1143" i="1"/>
  <c r="J1143" i="1"/>
  <c r="L1142" i="1"/>
  <c r="K1142" i="1"/>
  <c r="J1142" i="1"/>
  <c r="I1142" i="1"/>
  <c r="H1142" i="1"/>
  <c r="L1141" i="1"/>
  <c r="K1141" i="1"/>
  <c r="J1141" i="1"/>
  <c r="I1141" i="1"/>
  <c r="H1141" i="1"/>
  <c r="L1140" i="1"/>
  <c r="K1140" i="1"/>
  <c r="J1140" i="1"/>
  <c r="L1138" i="1"/>
  <c r="K1138" i="1"/>
  <c r="J1138" i="1"/>
  <c r="I1138" i="1"/>
  <c r="I1136" i="1" s="1"/>
  <c r="H1138" i="1"/>
  <c r="I1137" i="1"/>
  <c r="H1137" i="1"/>
  <c r="L1136" i="1"/>
  <c r="K1136" i="1"/>
  <c r="J1136" i="1"/>
  <c r="L1135" i="1"/>
  <c r="K1135" i="1"/>
  <c r="J1135" i="1"/>
  <c r="I1135" i="1"/>
  <c r="H1135" i="1"/>
  <c r="L1134" i="1"/>
  <c r="K1134" i="1"/>
  <c r="I1134" i="1"/>
  <c r="H1134" i="1"/>
  <c r="L1133" i="1"/>
  <c r="K1133" i="1"/>
  <c r="J1133" i="1"/>
  <c r="I1133" i="1"/>
  <c r="L1131" i="1"/>
  <c r="K1131" i="1"/>
  <c r="J1131" i="1"/>
  <c r="I1131" i="1"/>
  <c r="H1131" i="1"/>
  <c r="L1130" i="1"/>
  <c r="K1130" i="1"/>
  <c r="J1130" i="1"/>
  <c r="I1130" i="1"/>
  <c r="H1130" i="1"/>
  <c r="H1129" i="1" s="1"/>
  <c r="L1129" i="1"/>
  <c r="K1129" i="1"/>
  <c r="J1129" i="1"/>
  <c r="I1129" i="1"/>
  <c r="L1128" i="1"/>
  <c r="K1128" i="1"/>
  <c r="J1128" i="1"/>
  <c r="I1128" i="1"/>
  <c r="H1128" i="1"/>
  <c r="L1127" i="1"/>
  <c r="K1127" i="1"/>
  <c r="J1127" i="1"/>
  <c r="I1127" i="1"/>
  <c r="H1127" i="1"/>
  <c r="L1126" i="1"/>
  <c r="K1126" i="1"/>
  <c r="J1126" i="1"/>
  <c r="H1126" i="1"/>
  <c r="L1124" i="1"/>
  <c r="K1124" i="1"/>
  <c r="J1124" i="1"/>
  <c r="I1124" i="1"/>
  <c r="H1124" i="1"/>
  <c r="H1122" i="1" s="1"/>
  <c r="L1123" i="1"/>
  <c r="K1123" i="1"/>
  <c r="J1123" i="1"/>
  <c r="I1123" i="1"/>
  <c r="I1122" i="1" s="1"/>
  <c r="H1123" i="1"/>
  <c r="L1122" i="1"/>
  <c r="K1122" i="1"/>
  <c r="J1122" i="1"/>
  <c r="L1121" i="1"/>
  <c r="K1121" i="1"/>
  <c r="J1121" i="1"/>
  <c r="I1121" i="1"/>
  <c r="H1121" i="1"/>
  <c r="L1120" i="1"/>
  <c r="K1120" i="1"/>
  <c r="J1120" i="1"/>
  <c r="I1120" i="1"/>
  <c r="H1120" i="1"/>
  <c r="H1119" i="1" s="1"/>
  <c r="L1119" i="1"/>
  <c r="K1119" i="1"/>
  <c r="J1119" i="1"/>
  <c r="I1119" i="1"/>
  <c r="L1117" i="1"/>
  <c r="K1117" i="1"/>
  <c r="J1117" i="1"/>
  <c r="I1117" i="1"/>
  <c r="H1117" i="1"/>
  <c r="L1116" i="1"/>
  <c r="K1116" i="1"/>
  <c r="J1116" i="1"/>
  <c r="I1116" i="1"/>
  <c r="H1116" i="1"/>
  <c r="H1115" i="1" s="1"/>
  <c r="L1115" i="1"/>
  <c r="K1115" i="1"/>
  <c r="J1115" i="1"/>
  <c r="I1115" i="1"/>
  <c r="L1114" i="1"/>
  <c r="K1114" i="1"/>
  <c r="J1114" i="1"/>
  <c r="I1114" i="1"/>
  <c r="H1114" i="1"/>
  <c r="L1113" i="1"/>
  <c r="K1113" i="1"/>
  <c r="J1113" i="1"/>
  <c r="I1113" i="1"/>
  <c r="H1113" i="1"/>
  <c r="L1112" i="1"/>
  <c r="K1112" i="1"/>
  <c r="J1112" i="1"/>
  <c r="H1112" i="1"/>
  <c r="L1110" i="1"/>
  <c r="K1110" i="1"/>
  <c r="J1110" i="1"/>
  <c r="I1110" i="1"/>
  <c r="H1110" i="1"/>
  <c r="H1108" i="1" s="1"/>
  <c r="L1109" i="1"/>
  <c r="K1109" i="1"/>
  <c r="J1109" i="1"/>
  <c r="I1109" i="1"/>
  <c r="I1108" i="1" s="1"/>
  <c r="H1109" i="1"/>
  <c r="L1108" i="1"/>
  <c r="K1108" i="1"/>
  <c r="J1108" i="1"/>
  <c r="L1107" i="1"/>
  <c r="K1107" i="1"/>
  <c r="J1107" i="1"/>
  <c r="I1107" i="1"/>
  <c r="H1107" i="1"/>
  <c r="L1106" i="1"/>
  <c r="K1106" i="1"/>
  <c r="J1106" i="1"/>
  <c r="I1106" i="1"/>
  <c r="H1106" i="1"/>
  <c r="H1105" i="1" s="1"/>
  <c r="L1105" i="1"/>
  <c r="K1105" i="1"/>
  <c r="J1105" i="1"/>
  <c r="I1105" i="1"/>
  <c r="L1103" i="1"/>
  <c r="K1103" i="1"/>
  <c r="J1103" i="1"/>
  <c r="I1103" i="1"/>
  <c r="H1103" i="1"/>
  <c r="L1102" i="1"/>
  <c r="K1102" i="1"/>
  <c r="J1102" i="1"/>
  <c r="I1102" i="1"/>
  <c r="H1102" i="1"/>
  <c r="H1101" i="1" s="1"/>
  <c r="L1101" i="1"/>
  <c r="K1101" i="1"/>
  <c r="J1101" i="1"/>
  <c r="I1101" i="1"/>
  <c r="L1100" i="1"/>
  <c r="K1100" i="1"/>
  <c r="J1100" i="1"/>
  <c r="I1100" i="1"/>
  <c r="H1100" i="1"/>
  <c r="L1099" i="1"/>
  <c r="K1099" i="1"/>
  <c r="J1099" i="1"/>
  <c r="I1099" i="1"/>
  <c r="H1099" i="1"/>
  <c r="L1098" i="1"/>
  <c r="K1098" i="1"/>
  <c r="J1098" i="1"/>
  <c r="H1098" i="1"/>
  <c r="L1096" i="1"/>
  <c r="K1096" i="1"/>
  <c r="J1096" i="1"/>
  <c r="I1096" i="1"/>
  <c r="H1096" i="1"/>
  <c r="H1094" i="1" s="1"/>
  <c r="L1095" i="1"/>
  <c r="K1095" i="1"/>
  <c r="J1095" i="1"/>
  <c r="I1095" i="1"/>
  <c r="I1094" i="1" s="1"/>
  <c r="H1095" i="1"/>
  <c r="L1094" i="1"/>
  <c r="K1094" i="1"/>
  <c r="J1094" i="1"/>
  <c r="L1093" i="1"/>
  <c r="K1093" i="1"/>
  <c r="J1093" i="1"/>
  <c r="I1093" i="1"/>
  <c r="H1093" i="1"/>
  <c r="L1092" i="1"/>
  <c r="K1092" i="1"/>
  <c r="J1092" i="1"/>
  <c r="I1092" i="1"/>
  <c r="H1092" i="1"/>
  <c r="H1091" i="1" s="1"/>
  <c r="L1091" i="1"/>
  <c r="K1091" i="1"/>
  <c r="J1091" i="1"/>
  <c r="I1091" i="1"/>
  <c r="L1089" i="1"/>
  <c r="K1089" i="1"/>
  <c r="J1089" i="1"/>
  <c r="I1089" i="1"/>
  <c r="H1089" i="1"/>
  <c r="L1088" i="1"/>
  <c r="K1088" i="1"/>
  <c r="J1088" i="1"/>
  <c r="I1088" i="1"/>
  <c r="H1088" i="1"/>
  <c r="H1087" i="1" s="1"/>
  <c r="L1087" i="1"/>
  <c r="K1087" i="1"/>
  <c r="J1087" i="1"/>
  <c r="I1087" i="1"/>
  <c r="L1086" i="1"/>
  <c r="K1086" i="1"/>
  <c r="J1086" i="1"/>
  <c r="I1086" i="1"/>
  <c r="H1086" i="1"/>
  <c r="L1085" i="1"/>
  <c r="K1085" i="1"/>
  <c r="J1085" i="1"/>
  <c r="I1085" i="1"/>
  <c r="H1085" i="1"/>
  <c r="H1084" i="1" s="1"/>
  <c r="L1084" i="1"/>
  <c r="K1084" i="1"/>
  <c r="J1084" i="1"/>
  <c r="L1082" i="1"/>
  <c r="K1082" i="1"/>
  <c r="J1082" i="1"/>
  <c r="I1082" i="1"/>
  <c r="H1082" i="1"/>
  <c r="H1080" i="1" s="1"/>
  <c r="L1081" i="1"/>
  <c r="K1081" i="1"/>
  <c r="J1081" i="1"/>
  <c r="I1081" i="1"/>
  <c r="I1080" i="1" s="1"/>
  <c r="H1081" i="1"/>
  <c r="L1080" i="1"/>
  <c r="K1080" i="1"/>
  <c r="J1080" i="1"/>
  <c r="L1079" i="1"/>
  <c r="K1079" i="1"/>
  <c r="J1079" i="1"/>
  <c r="I1079" i="1"/>
  <c r="H1079" i="1"/>
  <c r="L1078" i="1"/>
  <c r="K1078" i="1"/>
  <c r="J1078" i="1"/>
  <c r="I1078" i="1"/>
  <c r="H1078" i="1"/>
  <c r="H1077" i="1" s="1"/>
  <c r="L1077" i="1"/>
  <c r="K1077" i="1"/>
  <c r="J1077" i="1"/>
  <c r="I1077" i="1"/>
  <c r="L1075" i="1"/>
  <c r="K1075" i="1"/>
  <c r="J1075" i="1"/>
  <c r="I1075" i="1"/>
  <c r="H1075" i="1"/>
  <c r="L1074" i="1"/>
  <c r="K1074" i="1"/>
  <c r="J1074" i="1"/>
  <c r="I1074" i="1"/>
  <c r="H1074" i="1"/>
  <c r="H1073" i="1" s="1"/>
  <c r="L1073" i="1"/>
  <c r="K1073" i="1"/>
  <c r="J1073" i="1"/>
  <c r="I1073" i="1"/>
  <c r="L1072" i="1"/>
  <c r="K1072" i="1"/>
  <c r="J1072" i="1"/>
  <c r="I1072" i="1"/>
  <c r="H1072" i="1"/>
  <c r="L1071" i="1"/>
  <c r="K1071" i="1"/>
  <c r="J1071" i="1"/>
  <c r="I1071" i="1"/>
  <c r="H1071" i="1"/>
  <c r="H1070" i="1" s="1"/>
  <c r="L1070" i="1"/>
  <c r="K1070" i="1"/>
  <c r="J1070" i="1"/>
  <c r="L1068" i="1"/>
  <c r="K1068" i="1"/>
  <c r="J1068" i="1"/>
  <c r="I1068" i="1"/>
  <c r="H1068" i="1"/>
  <c r="H1066" i="1" s="1"/>
  <c r="L1067" i="1"/>
  <c r="K1067" i="1"/>
  <c r="J1067" i="1"/>
  <c r="I1067" i="1"/>
  <c r="I1066" i="1" s="1"/>
  <c r="H1067" i="1"/>
  <c r="L1066" i="1"/>
  <c r="K1066" i="1"/>
  <c r="J1066" i="1"/>
  <c r="L1065" i="1"/>
  <c r="K1065" i="1"/>
  <c r="J1065" i="1"/>
  <c r="I1065" i="1"/>
  <c r="H1065" i="1"/>
  <c r="L1064" i="1"/>
  <c r="K1064" i="1"/>
  <c r="J1064" i="1"/>
  <c r="I1064" i="1"/>
  <c r="H1064" i="1"/>
  <c r="H1063" i="1" s="1"/>
  <c r="L1063" i="1"/>
  <c r="K1063" i="1"/>
  <c r="J1063" i="1"/>
  <c r="I1063" i="1"/>
  <c r="L1061" i="1"/>
  <c r="K1061" i="1"/>
  <c r="J1061" i="1"/>
  <c r="I1061" i="1"/>
  <c r="H1061" i="1"/>
  <c r="L1060" i="1"/>
  <c r="K1060" i="1"/>
  <c r="J1060" i="1"/>
  <c r="I1060" i="1"/>
  <c r="H1060" i="1"/>
  <c r="H1059" i="1" s="1"/>
  <c r="L1059" i="1"/>
  <c r="K1059" i="1"/>
  <c r="J1059" i="1"/>
  <c r="I1059" i="1"/>
  <c r="L1058" i="1"/>
  <c r="K1058" i="1"/>
  <c r="J1058" i="1"/>
  <c r="I1058" i="1"/>
  <c r="H1058" i="1"/>
  <c r="H1056" i="1" s="1"/>
  <c r="L1057" i="1"/>
  <c r="K1057" i="1"/>
  <c r="J1057" i="1"/>
  <c r="I1057" i="1"/>
  <c r="I1056" i="1" s="1"/>
  <c r="H1057" i="1"/>
  <c r="L1056" i="1"/>
  <c r="K1056" i="1"/>
  <c r="J1056" i="1"/>
  <c r="L1054" i="1"/>
  <c r="K1054" i="1"/>
  <c r="J1054" i="1"/>
  <c r="I1054" i="1"/>
  <c r="I1052" i="1" s="1"/>
  <c r="H1054" i="1"/>
  <c r="J1053" i="1"/>
  <c r="I1053" i="1"/>
  <c r="H1053" i="1"/>
  <c r="H1052" i="1" s="1"/>
  <c r="L1052" i="1"/>
  <c r="K1052" i="1"/>
  <c r="J1052" i="1"/>
  <c r="L1051" i="1"/>
  <c r="K1051" i="1"/>
  <c r="J1051" i="1"/>
  <c r="I1051" i="1"/>
  <c r="H1051" i="1"/>
  <c r="H1049" i="1" s="1"/>
  <c r="L1050" i="1"/>
  <c r="K1050" i="1"/>
  <c r="J1050" i="1"/>
  <c r="I1050" i="1"/>
  <c r="H1050" i="1"/>
  <c r="L1049" i="1"/>
  <c r="K1049" i="1"/>
  <c r="J1049" i="1"/>
  <c r="L1047" i="1"/>
  <c r="K1047" i="1"/>
  <c r="J1047" i="1"/>
  <c r="I1047" i="1"/>
  <c r="H1047" i="1"/>
  <c r="L1046" i="1"/>
  <c r="K1046" i="1"/>
  <c r="J1046" i="1"/>
  <c r="I1046" i="1"/>
  <c r="I1045" i="1" s="1"/>
  <c r="H1046" i="1"/>
  <c r="H1045" i="1" s="1"/>
  <c r="L1045" i="1"/>
  <c r="K1045" i="1"/>
  <c r="J1045" i="1"/>
  <c r="L1044" i="1"/>
  <c r="K1044" i="1"/>
  <c r="J1044" i="1"/>
  <c r="I1044" i="1"/>
  <c r="I1042" i="1" s="1"/>
  <c r="H1044" i="1"/>
  <c r="L1043" i="1"/>
  <c r="K1043" i="1"/>
  <c r="J1043" i="1"/>
  <c r="I1043" i="1"/>
  <c r="H1043" i="1"/>
  <c r="L1042" i="1"/>
  <c r="K1042" i="1"/>
  <c r="J1042" i="1"/>
  <c r="L1040" i="1"/>
  <c r="K1040" i="1"/>
  <c r="J1040" i="1"/>
  <c r="I1040" i="1"/>
  <c r="H1040" i="1"/>
  <c r="L1039" i="1"/>
  <c r="K1039" i="1"/>
  <c r="J1039" i="1"/>
  <c r="I1039" i="1"/>
  <c r="H1039" i="1"/>
  <c r="H1038" i="1" s="1"/>
  <c r="L1038" i="1"/>
  <c r="K1038" i="1"/>
  <c r="J1038" i="1"/>
  <c r="L1037" i="1"/>
  <c r="K1037" i="1"/>
  <c r="J1037" i="1"/>
  <c r="I1037" i="1"/>
  <c r="H1037" i="1"/>
  <c r="H1035" i="1" s="1"/>
  <c r="L1036" i="1"/>
  <c r="K1036" i="1"/>
  <c r="J1036" i="1"/>
  <c r="I1036" i="1"/>
  <c r="I1035" i="1" s="1"/>
  <c r="H1036" i="1"/>
  <c r="L1035" i="1"/>
  <c r="K1035" i="1"/>
  <c r="J1035" i="1"/>
  <c r="L1033" i="1"/>
  <c r="K1033" i="1"/>
  <c r="J1033" i="1"/>
  <c r="I1033" i="1"/>
  <c r="H1033" i="1"/>
  <c r="L1032" i="1"/>
  <c r="K1032" i="1"/>
  <c r="J1032" i="1"/>
  <c r="I1032" i="1"/>
  <c r="H1032" i="1"/>
  <c r="L1031" i="1"/>
  <c r="K1031" i="1"/>
  <c r="J1031" i="1"/>
  <c r="L1030" i="1"/>
  <c r="K1030" i="1"/>
  <c r="J1030" i="1"/>
  <c r="I1030" i="1"/>
  <c r="H1030" i="1"/>
  <c r="L1029" i="1"/>
  <c r="K1029" i="1"/>
  <c r="J1029" i="1"/>
  <c r="I1029" i="1"/>
  <c r="I1028" i="1" s="1"/>
  <c r="H1029" i="1"/>
  <c r="L1028" i="1"/>
  <c r="K1028" i="1"/>
  <c r="J1028" i="1"/>
  <c r="L1026" i="1"/>
  <c r="K1026" i="1"/>
  <c r="J1026" i="1"/>
  <c r="I1026" i="1"/>
  <c r="H1026" i="1"/>
  <c r="L1025" i="1"/>
  <c r="K1025" i="1"/>
  <c r="J1025" i="1"/>
  <c r="I1025" i="1"/>
  <c r="H1025" i="1"/>
  <c r="L1024" i="1"/>
  <c r="K1024" i="1"/>
  <c r="J1024" i="1"/>
  <c r="H1024" i="1"/>
  <c r="L1023" i="1"/>
  <c r="K1023" i="1"/>
  <c r="J1023" i="1"/>
  <c r="I1023" i="1"/>
  <c r="H1023" i="1"/>
  <c r="L1022" i="1"/>
  <c r="K1022" i="1"/>
  <c r="J1022" i="1"/>
  <c r="I1022" i="1"/>
  <c r="H1022" i="1"/>
  <c r="L1021" i="1"/>
  <c r="K1021" i="1"/>
  <c r="J1021" i="1"/>
  <c r="L1019" i="1"/>
  <c r="K1019" i="1"/>
  <c r="J1019" i="1"/>
  <c r="I1019" i="1"/>
  <c r="H1019" i="1"/>
  <c r="L1018" i="1"/>
  <c r="K1018" i="1"/>
  <c r="J1018" i="1"/>
  <c r="I1018" i="1"/>
  <c r="I1017" i="1" s="1"/>
  <c r="H1018" i="1"/>
  <c r="L1017" i="1"/>
  <c r="K1017" i="1"/>
  <c r="J1017" i="1"/>
  <c r="L1016" i="1"/>
  <c r="K1016" i="1"/>
  <c r="J1016" i="1"/>
  <c r="I1016" i="1"/>
  <c r="H1016" i="1"/>
  <c r="L1015" i="1"/>
  <c r="K1015" i="1"/>
  <c r="J1015" i="1"/>
  <c r="I1015" i="1"/>
  <c r="I1014" i="1" s="1"/>
  <c r="H1015" i="1"/>
  <c r="L1014" i="1"/>
  <c r="K1014" i="1"/>
  <c r="J1014" i="1"/>
  <c r="L1012" i="1"/>
  <c r="I1012" i="1"/>
  <c r="I1011" i="1"/>
  <c r="I1010" i="1" s="1"/>
  <c r="L1010" i="1"/>
  <c r="I1009" i="1"/>
  <c r="L1008" i="1"/>
  <c r="I1008" i="1"/>
  <c r="L1007" i="1"/>
  <c r="L1005" i="1"/>
  <c r="K1005" i="1"/>
  <c r="J1005" i="1"/>
  <c r="I1005" i="1"/>
  <c r="H1005" i="1"/>
  <c r="L1004" i="1"/>
  <c r="K1004" i="1"/>
  <c r="I1004" i="1"/>
  <c r="H1004" i="1"/>
  <c r="H1003" i="1" s="1"/>
  <c r="L1003" i="1"/>
  <c r="K1003" i="1"/>
  <c r="J1003" i="1"/>
  <c r="I1003" i="1"/>
  <c r="L1002" i="1"/>
  <c r="K1002" i="1"/>
  <c r="J1002" i="1"/>
  <c r="I1002" i="1"/>
  <c r="H1002" i="1"/>
  <c r="I1001" i="1"/>
  <c r="I1000" i="1" s="1"/>
  <c r="H1001" i="1"/>
  <c r="H1000" i="1" s="1"/>
  <c r="L1000" i="1"/>
  <c r="K1000" i="1"/>
  <c r="J1000" i="1"/>
  <c r="L998" i="1"/>
  <c r="K998" i="1"/>
  <c r="J998" i="1"/>
  <c r="I998" i="1"/>
  <c r="H998" i="1"/>
  <c r="L997" i="1"/>
  <c r="K997" i="1"/>
  <c r="J997" i="1"/>
  <c r="I997" i="1"/>
  <c r="H997" i="1"/>
  <c r="L996" i="1"/>
  <c r="K996" i="1"/>
  <c r="J996" i="1"/>
  <c r="H996" i="1"/>
  <c r="L995" i="1"/>
  <c r="K995" i="1"/>
  <c r="J995" i="1"/>
  <c r="I995" i="1"/>
  <c r="H995" i="1"/>
  <c r="H993" i="1" s="1"/>
  <c r="I994" i="1"/>
  <c r="H994" i="1"/>
  <c r="L993" i="1"/>
  <c r="K993" i="1"/>
  <c r="J993" i="1"/>
  <c r="L991" i="1"/>
  <c r="K991" i="1"/>
  <c r="J991" i="1"/>
  <c r="I991" i="1"/>
  <c r="H991" i="1"/>
  <c r="L990" i="1"/>
  <c r="K990" i="1"/>
  <c r="J990" i="1"/>
  <c r="I990" i="1"/>
  <c r="I989" i="1" s="1"/>
  <c r="H990" i="1"/>
  <c r="L989" i="1"/>
  <c r="K989" i="1"/>
  <c r="J989" i="1"/>
  <c r="L988" i="1"/>
  <c r="K988" i="1"/>
  <c r="J988" i="1"/>
  <c r="I988" i="1"/>
  <c r="H988" i="1"/>
  <c r="H986" i="1" s="1"/>
  <c r="I987" i="1"/>
  <c r="I986" i="1" s="1"/>
  <c r="H987" i="1"/>
  <c r="L986" i="1"/>
  <c r="K986" i="1"/>
  <c r="J986" i="1"/>
  <c r="L984" i="1"/>
  <c r="K984" i="1"/>
  <c r="J984" i="1"/>
  <c r="I984" i="1"/>
  <c r="H984" i="1"/>
  <c r="L983" i="1"/>
  <c r="K983" i="1"/>
  <c r="J983" i="1"/>
  <c r="I983" i="1"/>
  <c r="I982" i="1" s="1"/>
  <c r="H983" i="1"/>
  <c r="H982" i="1" s="1"/>
  <c r="L982" i="1"/>
  <c r="K982" i="1"/>
  <c r="J982" i="1"/>
  <c r="L981" i="1"/>
  <c r="K981" i="1"/>
  <c r="J981" i="1"/>
  <c r="I981" i="1"/>
  <c r="H981" i="1"/>
  <c r="J980" i="1"/>
  <c r="I980" i="1"/>
  <c r="I979" i="1" s="1"/>
  <c r="H980" i="1"/>
  <c r="L979" i="1"/>
  <c r="K979" i="1"/>
  <c r="J979" i="1"/>
  <c r="H979" i="1"/>
  <c r="L977" i="1"/>
  <c r="K977" i="1"/>
  <c r="J977" i="1"/>
  <c r="I977" i="1"/>
  <c r="H977" i="1"/>
  <c r="L976" i="1"/>
  <c r="K976" i="1"/>
  <c r="J976" i="1"/>
  <c r="I976" i="1"/>
  <c r="I975" i="1" s="1"/>
  <c r="H976" i="1"/>
  <c r="H975" i="1" s="1"/>
  <c r="L975" i="1"/>
  <c r="K975" i="1"/>
  <c r="J975" i="1"/>
  <c r="L974" i="1"/>
  <c r="I974" i="1"/>
  <c r="H974" i="1"/>
  <c r="H972" i="1" s="1"/>
  <c r="L973" i="1"/>
  <c r="K973" i="1"/>
  <c r="J973" i="1"/>
  <c r="I973" i="1"/>
  <c r="H973" i="1"/>
  <c r="L972" i="1"/>
  <c r="K972" i="1"/>
  <c r="J972" i="1"/>
  <c r="L970" i="1"/>
  <c r="K970" i="1"/>
  <c r="J970" i="1"/>
  <c r="I970" i="1"/>
  <c r="H970" i="1"/>
  <c r="L969" i="1"/>
  <c r="I969" i="1"/>
  <c r="H969" i="1"/>
  <c r="H968" i="1" s="1"/>
  <c r="L968" i="1"/>
  <c r="K968" i="1"/>
  <c r="J968" i="1"/>
  <c r="I968" i="1"/>
  <c r="L967" i="1"/>
  <c r="K967" i="1"/>
  <c r="J967" i="1"/>
  <c r="I967" i="1"/>
  <c r="H967" i="1"/>
  <c r="H965" i="1" s="1"/>
  <c r="L966" i="1"/>
  <c r="K966" i="1"/>
  <c r="J966" i="1"/>
  <c r="I966" i="1"/>
  <c r="I965" i="1" s="1"/>
  <c r="H966" i="1"/>
  <c r="L965" i="1"/>
  <c r="K965" i="1"/>
  <c r="J965" i="1"/>
  <c r="L963" i="1"/>
  <c r="K963" i="1"/>
  <c r="J963" i="1"/>
  <c r="I963" i="1"/>
  <c r="H963" i="1"/>
  <c r="L962" i="1"/>
  <c r="K962" i="1"/>
  <c r="J962" i="1"/>
  <c r="I962" i="1"/>
  <c r="I961" i="1" s="1"/>
  <c r="H962" i="1"/>
  <c r="L961" i="1"/>
  <c r="K961" i="1"/>
  <c r="J961" i="1"/>
  <c r="L960" i="1"/>
  <c r="K960" i="1"/>
  <c r="J960" i="1"/>
  <c r="I960" i="1"/>
  <c r="H960" i="1"/>
  <c r="L959" i="1"/>
  <c r="K959" i="1"/>
  <c r="J959" i="1"/>
  <c r="I959" i="1"/>
  <c r="I958" i="1" s="1"/>
  <c r="H959" i="1"/>
  <c r="H958" i="1" s="1"/>
  <c r="L958" i="1"/>
  <c r="K958" i="1"/>
  <c r="J958" i="1"/>
  <c r="L956" i="1"/>
  <c r="K956" i="1"/>
  <c r="J956" i="1"/>
  <c r="I956" i="1"/>
  <c r="I954" i="1" s="1"/>
  <c r="H956" i="1"/>
  <c r="H954" i="1" s="1"/>
  <c r="L955" i="1"/>
  <c r="K955" i="1"/>
  <c r="J955" i="1"/>
  <c r="I955" i="1"/>
  <c r="H955" i="1"/>
  <c r="L954" i="1"/>
  <c r="K954" i="1"/>
  <c r="J954" i="1"/>
  <c r="L953" i="1"/>
  <c r="K953" i="1"/>
  <c r="J953" i="1"/>
  <c r="I953" i="1"/>
  <c r="H953" i="1"/>
  <c r="H951" i="1" s="1"/>
  <c r="L952" i="1"/>
  <c r="K952" i="1"/>
  <c r="J952" i="1"/>
  <c r="I952" i="1"/>
  <c r="H952" i="1"/>
  <c r="L951" i="1"/>
  <c r="K951" i="1"/>
  <c r="J951" i="1"/>
  <c r="L949" i="1"/>
  <c r="K949" i="1"/>
  <c r="J949" i="1"/>
  <c r="I949" i="1"/>
  <c r="H949" i="1"/>
  <c r="L948" i="1"/>
  <c r="K948" i="1"/>
  <c r="J948" i="1"/>
  <c r="I948" i="1"/>
  <c r="I947" i="1" s="1"/>
  <c r="H948" i="1"/>
  <c r="H947" i="1" s="1"/>
  <c r="L947" i="1"/>
  <c r="K947" i="1"/>
  <c r="J947" i="1"/>
  <c r="L946" i="1"/>
  <c r="K946" i="1"/>
  <c r="J946" i="1"/>
  <c r="I946" i="1"/>
  <c r="H946" i="1"/>
  <c r="L945" i="1"/>
  <c r="K945" i="1"/>
  <c r="J945" i="1"/>
  <c r="I945" i="1"/>
  <c r="H945" i="1"/>
  <c r="L944" i="1"/>
  <c r="K944" i="1"/>
  <c r="J944" i="1"/>
  <c r="I944" i="1"/>
  <c r="L942" i="1"/>
  <c r="K942" i="1"/>
  <c r="J942" i="1"/>
  <c r="I942" i="1"/>
  <c r="H942" i="1"/>
  <c r="L941" i="1"/>
  <c r="K941" i="1"/>
  <c r="J941" i="1"/>
  <c r="I941" i="1"/>
  <c r="H941" i="1"/>
  <c r="L940" i="1"/>
  <c r="K940" i="1"/>
  <c r="J940" i="1"/>
  <c r="H940" i="1"/>
  <c r="L939" i="1"/>
  <c r="K939" i="1"/>
  <c r="J939" i="1"/>
  <c r="I939" i="1"/>
  <c r="H939" i="1"/>
  <c r="L938" i="1"/>
  <c r="K938" i="1"/>
  <c r="J938" i="1"/>
  <c r="I938" i="1"/>
  <c r="I937" i="1" s="1"/>
  <c r="H938" i="1"/>
  <c r="L937" i="1"/>
  <c r="K937" i="1"/>
  <c r="J937" i="1"/>
  <c r="L935" i="1"/>
  <c r="K935" i="1"/>
  <c r="J935" i="1"/>
  <c r="I935" i="1"/>
  <c r="H935" i="1"/>
  <c r="L934" i="1"/>
  <c r="K934" i="1"/>
  <c r="J934" i="1"/>
  <c r="I934" i="1"/>
  <c r="H934" i="1"/>
  <c r="L933" i="1"/>
  <c r="K933" i="1"/>
  <c r="J933" i="1"/>
  <c r="L932" i="1"/>
  <c r="K932" i="1"/>
  <c r="J932" i="1"/>
  <c r="I932" i="1"/>
  <c r="H932" i="1"/>
  <c r="I931" i="1"/>
  <c r="H931" i="1"/>
  <c r="H930" i="1" s="1"/>
  <c r="L930" i="1"/>
  <c r="K930" i="1"/>
  <c r="J930" i="1"/>
  <c r="L928" i="1"/>
  <c r="K928" i="1"/>
  <c r="J928" i="1"/>
  <c r="I928" i="1"/>
  <c r="H928" i="1"/>
  <c r="L927" i="1"/>
  <c r="K927" i="1"/>
  <c r="J927" i="1"/>
  <c r="I927" i="1"/>
  <c r="H927" i="1"/>
  <c r="L926" i="1"/>
  <c r="K926" i="1"/>
  <c r="J926" i="1"/>
  <c r="I926" i="1"/>
  <c r="L925" i="1"/>
  <c r="K925" i="1"/>
  <c r="J925" i="1"/>
  <c r="I925" i="1"/>
  <c r="I923" i="1" s="1"/>
  <c r="H925" i="1"/>
  <c r="H923" i="1" s="1"/>
  <c r="L924" i="1"/>
  <c r="K924" i="1"/>
  <c r="J924" i="1"/>
  <c r="I924" i="1"/>
  <c r="H924" i="1"/>
  <c r="L923" i="1"/>
  <c r="K923" i="1"/>
  <c r="J923" i="1"/>
  <c r="L921" i="1"/>
  <c r="K921" i="1"/>
  <c r="J921" i="1"/>
  <c r="I921" i="1"/>
  <c r="H921" i="1"/>
  <c r="K920" i="1"/>
  <c r="J920" i="1"/>
  <c r="I920" i="1"/>
  <c r="I919" i="1" s="1"/>
  <c r="H920" i="1"/>
  <c r="H919" i="1" s="1"/>
  <c r="L919" i="1"/>
  <c r="K919" i="1"/>
  <c r="J919" i="1"/>
  <c r="L918" i="1"/>
  <c r="K918" i="1"/>
  <c r="J918" i="1"/>
  <c r="I918" i="1"/>
  <c r="I916" i="1" s="1"/>
  <c r="H918" i="1"/>
  <c r="L917" i="1"/>
  <c r="K917" i="1"/>
  <c r="J917" i="1"/>
  <c r="I917" i="1"/>
  <c r="H917" i="1"/>
  <c r="L916" i="1"/>
  <c r="K916" i="1"/>
  <c r="J916" i="1"/>
  <c r="L914" i="1"/>
  <c r="K914" i="1"/>
  <c r="J914" i="1"/>
  <c r="I914" i="1"/>
  <c r="I912" i="1" s="1"/>
  <c r="H914" i="1"/>
  <c r="H912" i="1" s="1"/>
  <c r="L913" i="1"/>
  <c r="K913" i="1"/>
  <c r="J913" i="1"/>
  <c r="I913" i="1"/>
  <c r="H913" i="1"/>
  <c r="L912" i="1"/>
  <c r="K912" i="1"/>
  <c r="J912" i="1"/>
  <c r="L911" i="1"/>
  <c r="K911" i="1"/>
  <c r="J911" i="1"/>
  <c r="I911" i="1"/>
  <c r="H911" i="1"/>
  <c r="L910" i="1"/>
  <c r="K910" i="1"/>
  <c r="J910" i="1"/>
  <c r="I910" i="1"/>
  <c r="I909" i="1" s="1"/>
  <c r="H910" i="1"/>
  <c r="L909" i="1"/>
  <c r="K909" i="1"/>
  <c r="J909" i="1"/>
  <c r="L907" i="1"/>
  <c r="K907" i="1"/>
  <c r="J907" i="1"/>
  <c r="I907" i="1"/>
  <c r="H907" i="1"/>
  <c r="L906" i="1"/>
  <c r="K906" i="1"/>
  <c r="J906" i="1"/>
  <c r="I906" i="1"/>
  <c r="H906" i="1"/>
  <c r="L905" i="1"/>
  <c r="K905" i="1"/>
  <c r="J905" i="1"/>
  <c r="L904" i="1"/>
  <c r="K904" i="1"/>
  <c r="J904" i="1"/>
  <c r="I904" i="1"/>
  <c r="H904" i="1"/>
  <c r="L903" i="1"/>
  <c r="I903" i="1"/>
  <c r="I902" i="1" s="1"/>
  <c r="H903" i="1"/>
  <c r="L902" i="1"/>
  <c r="K902" i="1"/>
  <c r="J902" i="1"/>
  <c r="H902" i="1"/>
  <c r="L900" i="1"/>
  <c r="K900" i="1"/>
  <c r="J900" i="1"/>
  <c r="I900" i="1"/>
  <c r="H900" i="1"/>
  <c r="L899" i="1"/>
  <c r="K899" i="1"/>
  <c r="J899" i="1"/>
  <c r="I899" i="1"/>
  <c r="I898" i="1" s="1"/>
  <c r="H899" i="1"/>
  <c r="L898" i="1"/>
  <c r="K898" i="1"/>
  <c r="J898" i="1"/>
  <c r="L897" i="1"/>
  <c r="K897" i="1"/>
  <c r="J897" i="1"/>
  <c r="I897" i="1"/>
  <c r="H897" i="1"/>
  <c r="L896" i="1"/>
  <c r="K896" i="1"/>
  <c r="J896" i="1"/>
  <c r="I896" i="1"/>
  <c r="H896" i="1"/>
  <c r="H895" i="1" s="1"/>
  <c r="L895" i="1"/>
  <c r="K895" i="1"/>
  <c r="J895" i="1"/>
  <c r="I895" i="1"/>
  <c r="L893" i="1"/>
  <c r="K893" i="1"/>
  <c r="J893" i="1"/>
  <c r="I893" i="1"/>
  <c r="H893" i="1"/>
  <c r="L892" i="1"/>
  <c r="K892" i="1"/>
  <c r="J892" i="1"/>
  <c r="I892" i="1"/>
  <c r="H892" i="1"/>
  <c r="L891" i="1"/>
  <c r="K891" i="1"/>
  <c r="J891" i="1"/>
  <c r="H891" i="1"/>
  <c r="L890" i="1"/>
  <c r="K890" i="1"/>
  <c r="J890" i="1"/>
  <c r="I890" i="1"/>
  <c r="H890" i="1"/>
  <c r="L889" i="1"/>
  <c r="K889" i="1"/>
  <c r="J889" i="1"/>
  <c r="I889" i="1"/>
  <c r="I888" i="1" s="1"/>
  <c r="H889" i="1"/>
  <c r="L888" i="1"/>
  <c r="K888" i="1"/>
  <c r="J888" i="1"/>
  <c r="L886" i="1"/>
  <c r="K886" i="1"/>
  <c r="I886" i="1"/>
  <c r="H886" i="1"/>
  <c r="L885" i="1"/>
  <c r="K885" i="1"/>
  <c r="J885" i="1"/>
  <c r="I885" i="1"/>
  <c r="H885" i="1"/>
  <c r="H884" i="1" s="1"/>
  <c r="L884" i="1"/>
  <c r="K884" i="1"/>
  <c r="J884" i="1"/>
  <c r="I884" i="1"/>
  <c r="L883" i="1"/>
  <c r="K883" i="1"/>
  <c r="J883" i="1"/>
  <c r="I883" i="1"/>
  <c r="H883" i="1"/>
  <c r="I882" i="1"/>
  <c r="I881" i="1" s="1"/>
  <c r="H882" i="1"/>
  <c r="H881" i="1" s="1"/>
  <c r="L881" i="1"/>
  <c r="K881" i="1"/>
  <c r="J881" i="1"/>
  <c r="L879" i="1"/>
  <c r="K879" i="1"/>
  <c r="J879" i="1"/>
  <c r="I879" i="1"/>
  <c r="H879" i="1"/>
  <c r="L878" i="1"/>
  <c r="K878" i="1"/>
  <c r="J878" i="1"/>
  <c r="I878" i="1"/>
  <c r="I877" i="1" s="1"/>
  <c r="H878" i="1"/>
  <c r="L877" i="1"/>
  <c r="K877" i="1"/>
  <c r="J877" i="1"/>
  <c r="L876" i="1"/>
  <c r="K876" i="1"/>
  <c r="J876" i="1"/>
  <c r="I876" i="1"/>
  <c r="H876" i="1"/>
  <c r="L875" i="1"/>
  <c r="K875" i="1"/>
  <c r="J875" i="1"/>
  <c r="I875" i="1"/>
  <c r="H875" i="1"/>
  <c r="L874" i="1"/>
  <c r="K874" i="1"/>
  <c r="J874" i="1"/>
  <c r="L872" i="1"/>
  <c r="K872" i="1"/>
  <c r="J872" i="1"/>
  <c r="I872" i="1"/>
  <c r="H872" i="1"/>
  <c r="L871" i="1"/>
  <c r="K871" i="1"/>
  <c r="J871" i="1"/>
  <c r="I871" i="1"/>
  <c r="I870" i="1" s="1"/>
  <c r="H871" i="1"/>
  <c r="H870" i="1" s="1"/>
  <c r="L870" i="1"/>
  <c r="K870" i="1"/>
  <c r="J870" i="1"/>
  <c r="L869" i="1"/>
  <c r="K869" i="1"/>
  <c r="J869" i="1"/>
  <c r="I869" i="1"/>
  <c r="H869" i="1"/>
  <c r="L868" i="1"/>
  <c r="K868" i="1"/>
  <c r="J868" i="1"/>
  <c r="I868" i="1"/>
  <c r="I867" i="1" s="1"/>
  <c r="H868" i="1"/>
  <c r="L867" i="1"/>
  <c r="K867" i="1"/>
  <c r="J867" i="1"/>
  <c r="L865" i="1"/>
  <c r="K865" i="1"/>
  <c r="J865" i="1"/>
  <c r="I865" i="1"/>
  <c r="I863" i="1" s="1"/>
  <c r="H865" i="1"/>
  <c r="L864" i="1"/>
  <c r="K864" i="1"/>
  <c r="J864" i="1"/>
  <c r="I864" i="1"/>
  <c r="H864" i="1"/>
  <c r="L863" i="1"/>
  <c r="K863" i="1"/>
  <c r="J863" i="1"/>
  <c r="H863" i="1"/>
  <c r="L862" i="1"/>
  <c r="K862" i="1"/>
  <c r="J862" i="1"/>
  <c r="I862" i="1"/>
  <c r="H862" i="1"/>
  <c r="L861" i="1"/>
  <c r="K861" i="1"/>
  <c r="J861" i="1"/>
  <c r="I861" i="1"/>
  <c r="I860" i="1" s="1"/>
  <c r="H861" i="1"/>
  <c r="H860" i="1" s="1"/>
  <c r="L860" i="1"/>
  <c r="K860" i="1"/>
  <c r="J860" i="1"/>
  <c r="L858" i="1"/>
  <c r="K858" i="1"/>
  <c r="J858" i="1"/>
  <c r="I858" i="1"/>
  <c r="H858" i="1"/>
  <c r="L857" i="1"/>
  <c r="K857" i="1"/>
  <c r="J857" i="1"/>
  <c r="I857" i="1"/>
  <c r="H857" i="1"/>
  <c r="L856" i="1"/>
  <c r="K856" i="1"/>
  <c r="J856" i="1"/>
  <c r="L855" i="1"/>
  <c r="K855" i="1"/>
  <c r="J855" i="1"/>
  <c r="I855" i="1"/>
  <c r="H855" i="1"/>
  <c r="L854" i="1"/>
  <c r="K854" i="1"/>
  <c r="J854" i="1"/>
  <c r="I854" i="1"/>
  <c r="H854" i="1"/>
  <c r="H853" i="1" s="1"/>
  <c r="L853" i="1"/>
  <c r="K853" i="1"/>
  <c r="J853" i="1"/>
  <c r="I853" i="1"/>
  <c r="L851" i="1"/>
  <c r="K851" i="1"/>
  <c r="J851" i="1"/>
  <c r="I851" i="1"/>
  <c r="H851" i="1"/>
  <c r="L850" i="1"/>
  <c r="K850" i="1"/>
  <c r="J850" i="1"/>
  <c r="I850" i="1"/>
  <c r="H850" i="1"/>
  <c r="L849" i="1"/>
  <c r="K849" i="1"/>
  <c r="J849" i="1"/>
  <c r="H849" i="1"/>
  <c r="L848" i="1"/>
  <c r="K848" i="1"/>
  <c r="J848" i="1"/>
  <c r="I848" i="1"/>
  <c r="H848" i="1"/>
  <c r="H846" i="1" s="1"/>
  <c r="L847" i="1"/>
  <c r="K847" i="1"/>
  <c r="J847" i="1"/>
  <c r="I847" i="1"/>
  <c r="H847" i="1"/>
  <c r="L846" i="1"/>
  <c r="K846" i="1"/>
  <c r="J846" i="1"/>
  <c r="L844" i="1"/>
  <c r="K844" i="1"/>
  <c r="I844" i="1"/>
  <c r="H844" i="1"/>
  <c r="L843" i="1"/>
  <c r="K843" i="1"/>
  <c r="J843" i="1"/>
  <c r="I843" i="1"/>
  <c r="I842" i="1" s="1"/>
  <c r="H843" i="1"/>
  <c r="H842" i="1" s="1"/>
  <c r="L842" i="1"/>
  <c r="K842" i="1"/>
  <c r="J842" i="1"/>
  <c r="J841" i="1"/>
  <c r="I841" i="1"/>
  <c r="H841" i="1"/>
  <c r="L840" i="1"/>
  <c r="K840" i="1"/>
  <c r="J840" i="1"/>
  <c r="I840" i="1"/>
  <c r="H840" i="1"/>
  <c r="L839" i="1"/>
  <c r="K839" i="1"/>
  <c r="J839" i="1"/>
  <c r="I839" i="1"/>
  <c r="I838" i="1" s="1"/>
  <c r="H839" i="1"/>
  <c r="L838" i="1"/>
  <c r="K838" i="1"/>
  <c r="J838" i="1"/>
  <c r="L836" i="1"/>
  <c r="K836" i="1"/>
  <c r="J836" i="1"/>
  <c r="I836" i="1"/>
  <c r="H836" i="1"/>
  <c r="L835" i="1"/>
  <c r="K835" i="1"/>
  <c r="J835" i="1"/>
  <c r="I835" i="1"/>
  <c r="I834" i="1" s="1"/>
  <c r="H835" i="1"/>
  <c r="L834" i="1"/>
  <c r="K834" i="1"/>
  <c r="J834" i="1"/>
  <c r="L833" i="1"/>
  <c r="K833" i="1"/>
  <c r="J833" i="1"/>
  <c r="I833" i="1"/>
  <c r="I831" i="1" s="1"/>
  <c r="H833" i="1"/>
  <c r="L832" i="1"/>
  <c r="K832" i="1"/>
  <c r="J832" i="1"/>
  <c r="I832" i="1"/>
  <c r="H832" i="1"/>
  <c r="H831" i="1" s="1"/>
  <c r="L831" i="1"/>
  <c r="K831" i="1"/>
  <c r="J831" i="1"/>
  <c r="L829" i="1"/>
  <c r="K829" i="1"/>
  <c r="J829" i="1"/>
  <c r="I829" i="1"/>
  <c r="H829" i="1"/>
  <c r="L828" i="1"/>
  <c r="K828" i="1"/>
  <c r="J828" i="1"/>
  <c r="I828" i="1"/>
  <c r="H828" i="1"/>
  <c r="L827" i="1"/>
  <c r="K827" i="1"/>
  <c r="J827" i="1"/>
  <c r="H827" i="1"/>
  <c r="I826" i="1"/>
  <c r="H826" i="1"/>
  <c r="L825" i="1"/>
  <c r="K825" i="1"/>
  <c r="I825" i="1"/>
  <c r="I823" i="1" s="1"/>
  <c r="H825" i="1"/>
  <c r="L824" i="1"/>
  <c r="K824" i="1"/>
  <c r="J824" i="1"/>
  <c r="I824" i="1"/>
  <c r="H824" i="1"/>
  <c r="L823" i="1"/>
  <c r="K823" i="1"/>
  <c r="J823" i="1"/>
  <c r="H823" i="1"/>
  <c r="L821" i="1"/>
  <c r="K821" i="1"/>
  <c r="J821" i="1"/>
  <c r="I821" i="1"/>
  <c r="H821" i="1"/>
  <c r="L820" i="1"/>
  <c r="K820" i="1"/>
  <c r="J820" i="1"/>
  <c r="I820" i="1"/>
  <c r="I819" i="1" s="1"/>
  <c r="H820" i="1"/>
  <c r="L819" i="1"/>
  <c r="K819" i="1"/>
  <c r="J819" i="1"/>
  <c r="L818" i="1"/>
  <c r="K818" i="1"/>
  <c r="J818" i="1"/>
  <c r="I818" i="1"/>
  <c r="H818" i="1"/>
  <c r="L817" i="1"/>
  <c r="K817" i="1"/>
  <c r="J817" i="1"/>
  <c r="I817" i="1"/>
  <c r="H817" i="1"/>
  <c r="L816" i="1"/>
  <c r="K816" i="1"/>
  <c r="J816" i="1"/>
  <c r="L814" i="1"/>
  <c r="K814" i="1"/>
  <c r="J814" i="1"/>
  <c r="I814" i="1"/>
  <c r="H814" i="1"/>
  <c r="J813" i="1"/>
  <c r="I813" i="1"/>
  <c r="I812" i="1" s="1"/>
  <c r="H813" i="1"/>
  <c r="L812" i="1"/>
  <c r="K812" i="1"/>
  <c r="J812" i="1"/>
  <c r="H812" i="1"/>
  <c r="L811" i="1"/>
  <c r="K811" i="1"/>
  <c r="J811" i="1"/>
  <c r="I811" i="1"/>
  <c r="H811" i="1"/>
  <c r="L810" i="1"/>
  <c r="K810" i="1"/>
  <c r="J810" i="1"/>
  <c r="I810" i="1"/>
  <c r="I809" i="1" s="1"/>
  <c r="H810" i="1"/>
  <c r="H809" i="1" s="1"/>
  <c r="L809" i="1"/>
  <c r="K809" i="1"/>
  <c r="J809" i="1"/>
  <c r="L807" i="1"/>
  <c r="I807" i="1"/>
  <c r="H807" i="1"/>
  <c r="L806" i="1"/>
  <c r="K806" i="1"/>
  <c r="J806" i="1"/>
  <c r="I806" i="1"/>
  <c r="H806" i="1"/>
  <c r="L805" i="1"/>
  <c r="K805" i="1"/>
  <c r="J805" i="1"/>
  <c r="I805" i="1"/>
  <c r="K804" i="1"/>
  <c r="I804" i="1"/>
  <c r="L803" i="1"/>
  <c r="J803" i="1"/>
  <c r="I803" i="1"/>
  <c r="L802" i="1"/>
  <c r="I802" i="1"/>
  <c r="I801" i="1" s="1"/>
  <c r="L801" i="1"/>
  <c r="L799" i="1"/>
  <c r="K799" i="1"/>
  <c r="J799" i="1"/>
  <c r="I799" i="1"/>
  <c r="H799" i="1"/>
  <c r="L798" i="1"/>
  <c r="K798" i="1"/>
  <c r="J798" i="1"/>
  <c r="I798" i="1"/>
  <c r="H798" i="1"/>
  <c r="H797" i="1" s="1"/>
  <c r="L797" i="1"/>
  <c r="K797" i="1"/>
  <c r="J797" i="1"/>
  <c r="I797" i="1"/>
  <c r="I796" i="1"/>
  <c r="L795" i="1"/>
  <c r="I795" i="1"/>
  <c r="L794" i="1"/>
  <c r="L792" i="1"/>
  <c r="K792" i="1"/>
  <c r="J792" i="1"/>
  <c r="I792" i="1"/>
  <c r="H792" i="1"/>
  <c r="L791" i="1"/>
  <c r="K791" i="1"/>
  <c r="J791" i="1"/>
  <c r="I791" i="1"/>
  <c r="H791" i="1"/>
  <c r="H790" i="1" s="1"/>
  <c r="L790" i="1"/>
  <c r="K790" i="1"/>
  <c r="J790" i="1"/>
  <c r="I790" i="1"/>
  <c r="L789" i="1"/>
  <c r="K789" i="1"/>
  <c r="J789" i="1"/>
  <c r="I789" i="1"/>
  <c r="H789" i="1"/>
  <c r="L788" i="1"/>
  <c r="K788" i="1"/>
  <c r="J788" i="1"/>
  <c r="I788" i="1"/>
  <c r="H788" i="1"/>
  <c r="L787" i="1"/>
  <c r="K787" i="1"/>
  <c r="J787" i="1"/>
  <c r="I787" i="1"/>
  <c r="H787" i="1"/>
  <c r="L785" i="1"/>
  <c r="K785" i="1"/>
  <c r="J785" i="1"/>
  <c r="I785" i="1"/>
  <c r="H785" i="1"/>
  <c r="L784" i="1"/>
  <c r="K784" i="1"/>
  <c r="J784" i="1"/>
  <c r="I784" i="1"/>
  <c r="I783" i="1" s="1"/>
  <c r="H784" i="1"/>
  <c r="L783" i="1"/>
  <c r="K783" i="1"/>
  <c r="J783" i="1"/>
  <c r="H783" i="1"/>
  <c r="L782" i="1"/>
  <c r="K782" i="1"/>
  <c r="J782" i="1"/>
  <c r="I782" i="1"/>
  <c r="H782" i="1"/>
  <c r="L781" i="1"/>
  <c r="K781" i="1"/>
  <c r="J781" i="1"/>
  <c r="I781" i="1"/>
  <c r="I780" i="1" s="1"/>
  <c r="H781" i="1"/>
  <c r="H780" i="1" s="1"/>
  <c r="L780" i="1"/>
  <c r="K780" i="1"/>
  <c r="J780" i="1"/>
  <c r="L778" i="1"/>
  <c r="K778" i="1"/>
  <c r="J778" i="1"/>
  <c r="I778" i="1"/>
  <c r="H778" i="1"/>
  <c r="L777" i="1"/>
  <c r="K777" i="1"/>
  <c r="J777" i="1"/>
  <c r="I777" i="1"/>
  <c r="H777" i="1"/>
  <c r="H776" i="1" s="1"/>
  <c r="L776" i="1"/>
  <c r="K776" i="1"/>
  <c r="J776" i="1"/>
  <c r="I776" i="1"/>
  <c r="L775" i="1"/>
  <c r="I775" i="1"/>
  <c r="H775" i="1"/>
  <c r="L774" i="1"/>
  <c r="K774" i="1"/>
  <c r="J774" i="1"/>
  <c r="I774" i="1"/>
  <c r="I773" i="1" s="1"/>
  <c r="H774" i="1"/>
  <c r="H773" i="1" s="1"/>
  <c r="L773" i="1"/>
  <c r="K773" i="1"/>
  <c r="J773" i="1"/>
  <c r="L771" i="1"/>
  <c r="K771" i="1"/>
  <c r="J771" i="1"/>
  <c r="I771" i="1"/>
  <c r="H771" i="1"/>
  <c r="L770" i="1"/>
  <c r="K770" i="1"/>
  <c r="J770" i="1"/>
  <c r="I770" i="1"/>
  <c r="I769" i="1" s="1"/>
  <c r="H770" i="1"/>
  <c r="L769" i="1"/>
  <c r="K769" i="1"/>
  <c r="J769" i="1"/>
  <c r="L768" i="1"/>
  <c r="I768" i="1"/>
  <c r="H768" i="1"/>
  <c r="L767" i="1"/>
  <c r="K767" i="1"/>
  <c r="J767" i="1"/>
  <c r="I767" i="1"/>
  <c r="I766" i="1" s="1"/>
  <c r="H767" i="1"/>
  <c r="H766" i="1" s="1"/>
  <c r="L766" i="1"/>
  <c r="K766" i="1"/>
  <c r="J766" i="1"/>
  <c r="L764" i="1"/>
  <c r="K764" i="1"/>
  <c r="J764" i="1"/>
  <c r="I764" i="1"/>
  <c r="I762" i="1" s="1"/>
  <c r="H764" i="1"/>
  <c r="L763" i="1"/>
  <c r="K763" i="1"/>
  <c r="J763" i="1"/>
  <c r="I763" i="1"/>
  <c r="H763" i="1"/>
  <c r="H762" i="1" s="1"/>
  <c r="L762" i="1"/>
  <c r="K762" i="1"/>
  <c r="J762" i="1"/>
  <c r="L761" i="1"/>
  <c r="K761" i="1"/>
  <c r="J761" i="1"/>
  <c r="I761" i="1"/>
  <c r="H761" i="1"/>
  <c r="L760" i="1"/>
  <c r="K760" i="1"/>
  <c r="J760" i="1"/>
  <c r="I760" i="1"/>
  <c r="H760" i="1"/>
  <c r="L759" i="1"/>
  <c r="K759" i="1"/>
  <c r="J759" i="1"/>
  <c r="I759" i="1"/>
  <c r="H759" i="1"/>
  <c r="L757" i="1"/>
  <c r="K757" i="1"/>
  <c r="I757" i="1"/>
  <c r="H757" i="1"/>
  <c r="L756" i="1"/>
  <c r="K756" i="1"/>
  <c r="J756" i="1"/>
  <c r="I756" i="1"/>
  <c r="I755" i="1" s="1"/>
  <c r="H756" i="1"/>
  <c r="H755" i="1" s="1"/>
  <c r="L755" i="1"/>
  <c r="K755" i="1"/>
  <c r="J755" i="1"/>
  <c r="J754" i="1"/>
  <c r="I754" i="1"/>
  <c r="H754" i="1"/>
  <c r="K753" i="1"/>
  <c r="I753" i="1"/>
  <c r="H753" i="1"/>
  <c r="L752" i="1"/>
  <c r="K752" i="1"/>
  <c r="J752" i="1"/>
  <c r="I752" i="1"/>
  <c r="I751" i="1" s="1"/>
  <c r="H752" i="1"/>
  <c r="H751" i="1" s="1"/>
  <c r="L751" i="1"/>
  <c r="K751" i="1"/>
  <c r="J751" i="1"/>
  <c r="L749" i="1"/>
  <c r="I749" i="1"/>
  <c r="H749" i="1"/>
  <c r="H747" i="1" s="1"/>
  <c r="L748" i="1"/>
  <c r="K748" i="1"/>
  <c r="J748" i="1"/>
  <c r="I748" i="1"/>
  <c r="H748" i="1"/>
  <c r="L747" i="1"/>
  <c r="K747" i="1"/>
  <c r="K746" i="1"/>
  <c r="J746" i="1"/>
  <c r="I746" i="1"/>
  <c r="H746" i="1"/>
  <c r="L745" i="1"/>
  <c r="I745" i="1"/>
  <c r="H745" i="1"/>
  <c r="L744" i="1"/>
  <c r="K744" i="1"/>
  <c r="J744" i="1"/>
  <c r="I744" i="1"/>
  <c r="H744" i="1"/>
  <c r="L743" i="1"/>
  <c r="K743" i="1"/>
  <c r="L741" i="1"/>
  <c r="K741" i="1"/>
  <c r="J741" i="1"/>
  <c r="I741" i="1"/>
  <c r="H741" i="1"/>
  <c r="L740" i="1"/>
  <c r="J740" i="1"/>
  <c r="I740" i="1"/>
  <c r="H740" i="1"/>
  <c r="H739" i="1" s="1"/>
  <c r="L739" i="1"/>
  <c r="K739" i="1"/>
  <c r="J739" i="1"/>
  <c r="I739" i="1"/>
  <c r="L738" i="1"/>
  <c r="K738" i="1"/>
  <c r="I738" i="1"/>
  <c r="H738" i="1"/>
  <c r="L737" i="1"/>
  <c r="K737" i="1"/>
  <c r="J737" i="1"/>
  <c r="I737" i="1"/>
  <c r="I736" i="1" s="1"/>
  <c r="H737" i="1"/>
  <c r="H736" i="1" s="1"/>
  <c r="L736" i="1"/>
  <c r="K736" i="1"/>
  <c r="J736" i="1"/>
  <c r="L734" i="1"/>
  <c r="K734" i="1"/>
  <c r="J734" i="1"/>
  <c r="I734" i="1"/>
  <c r="H734" i="1"/>
  <c r="L733" i="1"/>
  <c r="K733" i="1"/>
  <c r="J733" i="1"/>
  <c r="I733" i="1"/>
  <c r="I732" i="1" s="1"/>
  <c r="H733" i="1"/>
  <c r="H732" i="1" s="1"/>
  <c r="L732" i="1"/>
  <c r="K732" i="1"/>
  <c r="J732" i="1"/>
  <c r="L731" i="1"/>
  <c r="K731" i="1"/>
  <c r="J731" i="1"/>
  <c r="I731" i="1"/>
  <c r="H731" i="1"/>
  <c r="L730" i="1"/>
  <c r="K730" i="1"/>
  <c r="J730" i="1"/>
  <c r="I730" i="1"/>
  <c r="I729" i="1" s="1"/>
  <c r="H730" i="1"/>
  <c r="L729" i="1"/>
  <c r="K729" i="1"/>
  <c r="J729" i="1"/>
  <c r="L727" i="1"/>
  <c r="K727" i="1"/>
  <c r="J727" i="1"/>
  <c r="I727" i="1"/>
  <c r="H727" i="1"/>
  <c r="L726" i="1"/>
  <c r="K726" i="1"/>
  <c r="J726" i="1"/>
  <c r="I726" i="1"/>
  <c r="H726" i="1"/>
  <c r="L725" i="1"/>
  <c r="K725" i="1"/>
  <c r="J725" i="1"/>
  <c r="H725" i="1"/>
  <c r="J724" i="1"/>
  <c r="I724" i="1"/>
  <c r="H724" i="1"/>
  <c r="L723" i="1"/>
  <c r="K723" i="1"/>
  <c r="J723" i="1"/>
  <c r="I723" i="1"/>
  <c r="H723" i="1"/>
  <c r="H722" i="1" s="1"/>
  <c r="L722" i="1"/>
  <c r="K722" i="1"/>
  <c r="J722" i="1"/>
  <c r="I722" i="1"/>
  <c r="L720" i="1"/>
  <c r="K720" i="1"/>
  <c r="J720" i="1"/>
  <c r="I720" i="1"/>
  <c r="I718" i="1" s="1"/>
  <c r="H720" i="1"/>
  <c r="I719" i="1"/>
  <c r="H719" i="1"/>
  <c r="L718" i="1"/>
  <c r="K718" i="1"/>
  <c r="J718" i="1"/>
  <c r="H718" i="1"/>
  <c r="L717" i="1"/>
  <c r="K717" i="1"/>
  <c r="J717" i="1"/>
  <c r="I717" i="1"/>
  <c r="H717" i="1"/>
  <c r="L716" i="1"/>
  <c r="K716" i="1"/>
  <c r="J716" i="1"/>
  <c r="I716" i="1"/>
  <c r="I715" i="1" s="1"/>
  <c r="H716" i="1"/>
  <c r="L715" i="1"/>
  <c r="K715" i="1"/>
  <c r="J715" i="1"/>
  <c r="H715" i="1"/>
  <c r="L713" i="1"/>
  <c r="K713" i="1"/>
  <c r="J713" i="1"/>
  <c r="I713" i="1"/>
  <c r="H713" i="1"/>
  <c r="I712" i="1"/>
  <c r="I711" i="1" s="1"/>
  <c r="H712" i="1"/>
  <c r="L711" i="1"/>
  <c r="K711" i="1"/>
  <c r="J711" i="1"/>
  <c r="L710" i="1"/>
  <c r="K710" i="1"/>
  <c r="J710" i="1"/>
  <c r="I710" i="1"/>
  <c r="H710" i="1"/>
  <c r="L709" i="1"/>
  <c r="K709" i="1"/>
  <c r="J709" i="1"/>
  <c r="I709" i="1"/>
  <c r="I708" i="1" s="1"/>
  <c r="H709" i="1"/>
  <c r="L708" i="1"/>
  <c r="K708" i="1"/>
  <c r="J708" i="1"/>
  <c r="L706" i="1"/>
  <c r="K706" i="1"/>
  <c r="J706" i="1"/>
  <c r="I706" i="1"/>
  <c r="I704" i="1" s="1"/>
  <c r="H706" i="1"/>
  <c r="L705" i="1"/>
  <c r="J705" i="1"/>
  <c r="I705" i="1"/>
  <c r="H705" i="1"/>
  <c r="H704" i="1" s="1"/>
  <c r="L704" i="1"/>
  <c r="K704" i="1"/>
  <c r="J704" i="1"/>
  <c r="L703" i="1"/>
  <c r="K703" i="1"/>
  <c r="J703" i="1"/>
  <c r="I703" i="1"/>
  <c r="H703" i="1"/>
  <c r="H701" i="1" s="1"/>
  <c r="L702" i="1"/>
  <c r="K702" i="1"/>
  <c r="J702" i="1"/>
  <c r="I702" i="1"/>
  <c r="I701" i="1" s="1"/>
  <c r="H702" i="1"/>
  <c r="L701" i="1"/>
  <c r="K701" i="1"/>
  <c r="J701" i="1"/>
  <c r="L699" i="1"/>
  <c r="K699" i="1"/>
  <c r="J699" i="1"/>
  <c r="I699" i="1"/>
  <c r="H699" i="1"/>
  <c r="I698" i="1"/>
  <c r="I697" i="1" s="1"/>
  <c r="H698" i="1"/>
  <c r="L697" i="1"/>
  <c r="K697" i="1"/>
  <c r="J697" i="1"/>
  <c r="L696" i="1"/>
  <c r="K696" i="1"/>
  <c r="J696" i="1"/>
  <c r="I696" i="1"/>
  <c r="H696" i="1"/>
  <c r="L695" i="1"/>
  <c r="K695" i="1"/>
  <c r="J695" i="1"/>
  <c r="I695" i="1"/>
  <c r="I694" i="1" s="1"/>
  <c r="H695" i="1"/>
  <c r="L694" i="1"/>
  <c r="K694" i="1"/>
  <c r="J694" i="1"/>
  <c r="L692" i="1"/>
  <c r="K692" i="1"/>
  <c r="J692" i="1"/>
  <c r="I692" i="1"/>
  <c r="H692" i="1"/>
  <c r="L691" i="1"/>
  <c r="J691" i="1"/>
  <c r="I691" i="1"/>
  <c r="I690" i="1" s="1"/>
  <c r="H691" i="1"/>
  <c r="H690" i="1" s="1"/>
  <c r="L690" i="1"/>
  <c r="K690" i="1"/>
  <c r="J690" i="1"/>
  <c r="L689" i="1"/>
  <c r="K689" i="1"/>
  <c r="J689" i="1"/>
  <c r="I689" i="1"/>
  <c r="H689" i="1"/>
  <c r="L688" i="1"/>
  <c r="K688" i="1"/>
  <c r="J688" i="1"/>
  <c r="I688" i="1"/>
  <c r="H688" i="1"/>
  <c r="H687" i="1" s="1"/>
  <c r="L687" i="1"/>
  <c r="K687" i="1"/>
  <c r="J687" i="1"/>
  <c r="L685" i="1"/>
  <c r="K685" i="1"/>
  <c r="J685" i="1"/>
  <c r="I685" i="1"/>
  <c r="H685" i="1"/>
  <c r="L684" i="1"/>
  <c r="J684" i="1"/>
  <c r="I684" i="1"/>
  <c r="I683" i="1" s="1"/>
  <c r="H684" i="1"/>
  <c r="H683" i="1" s="1"/>
  <c r="L683" i="1"/>
  <c r="K683" i="1"/>
  <c r="J683" i="1"/>
  <c r="L682" i="1"/>
  <c r="K682" i="1"/>
  <c r="J682" i="1"/>
  <c r="I682" i="1"/>
  <c r="H682" i="1"/>
  <c r="L681" i="1"/>
  <c r="K681" i="1"/>
  <c r="J681" i="1"/>
  <c r="I681" i="1"/>
  <c r="I680" i="1" s="1"/>
  <c r="H681" i="1"/>
  <c r="L680" i="1"/>
  <c r="K680" i="1"/>
  <c r="J680" i="1"/>
  <c r="H680" i="1"/>
  <c r="L678" i="1"/>
  <c r="K678" i="1"/>
  <c r="J678" i="1"/>
  <c r="I678" i="1"/>
  <c r="H678" i="1"/>
  <c r="L677" i="1"/>
  <c r="K677" i="1"/>
  <c r="J677" i="1"/>
  <c r="I677" i="1"/>
  <c r="H677" i="1"/>
  <c r="L676" i="1"/>
  <c r="K676" i="1"/>
  <c r="J676" i="1"/>
  <c r="H676" i="1"/>
  <c r="L675" i="1"/>
  <c r="K675" i="1"/>
  <c r="J675" i="1"/>
  <c r="I675" i="1"/>
  <c r="H675" i="1"/>
  <c r="L674" i="1"/>
  <c r="K674" i="1"/>
  <c r="J674" i="1"/>
  <c r="I674" i="1"/>
  <c r="H674" i="1"/>
  <c r="H673" i="1" s="1"/>
  <c r="L673" i="1"/>
  <c r="K673" i="1"/>
  <c r="J673" i="1"/>
  <c r="L671" i="1"/>
  <c r="K671" i="1"/>
  <c r="J671" i="1"/>
  <c r="I671" i="1"/>
  <c r="H671" i="1"/>
  <c r="L670" i="1"/>
  <c r="K670" i="1"/>
  <c r="J670" i="1"/>
  <c r="I670" i="1"/>
  <c r="H670" i="1"/>
  <c r="L669" i="1"/>
  <c r="K669" i="1"/>
  <c r="J669" i="1"/>
  <c r="I669" i="1"/>
  <c r="L668" i="1"/>
  <c r="K668" i="1"/>
  <c r="J668" i="1"/>
  <c r="I668" i="1"/>
  <c r="H668" i="1"/>
  <c r="L667" i="1"/>
  <c r="K667" i="1"/>
  <c r="J667" i="1"/>
  <c r="I667" i="1"/>
  <c r="I666" i="1" s="1"/>
  <c r="H667" i="1"/>
  <c r="L666" i="1"/>
  <c r="K666" i="1"/>
  <c r="J666" i="1"/>
  <c r="H666" i="1"/>
  <c r="L664" i="1"/>
  <c r="K664" i="1"/>
  <c r="J664" i="1"/>
  <c r="I664" i="1"/>
  <c r="H664" i="1"/>
  <c r="L663" i="1"/>
  <c r="K663" i="1"/>
  <c r="J663" i="1"/>
  <c r="I663" i="1"/>
  <c r="H663" i="1"/>
  <c r="L662" i="1"/>
  <c r="K662" i="1"/>
  <c r="J662" i="1"/>
  <c r="H662" i="1"/>
  <c r="L661" i="1"/>
  <c r="K661" i="1"/>
  <c r="J661" i="1"/>
  <c r="I661" i="1"/>
  <c r="H661" i="1"/>
  <c r="I660" i="1"/>
  <c r="H660" i="1"/>
  <c r="L659" i="1"/>
  <c r="K659" i="1"/>
  <c r="J659" i="1"/>
  <c r="L657" i="1"/>
  <c r="K657" i="1"/>
  <c r="J657" i="1"/>
  <c r="I657" i="1"/>
  <c r="H657" i="1"/>
  <c r="L656" i="1"/>
  <c r="J656" i="1"/>
  <c r="I656" i="1"/>
  <c r="I655" i="1" s="1"/>
  <c r="H656" i="1"/>
  <c r="H655" i="1" s="1"/>
  <c r="L655" i="1"/>
  <c r="K655" i="1"/>
  <c r="J655" i="1"/>
  <c r="L654" i="1"/>
  <c r="K654" i="1"/>
  <c r="J654" i="1"/>
  <c r="I654" i="1"/>
  <c r="H654" i="1"/>
  <c r="L653" i="1"/>
  <c r="K653" i="1"/>
  <c r="J653" i="1"/>
  <c r="I653" i="1"/>
  <c r="I652" i="1" s="1"/>
  <c r="H653" i="1"/>
  <c r="L652" i="1"/>
  <c r="K652" i="1"/>
  <c r="J652" i="1"/>
  <c r="H652" i="1"/>
  <c r="L650" i="1"/>
  <c r="K650" i="1"/>
  <c r="J650" i="1"/>
  <c r="I650" i="1"/>
  <c r="H650" i="1"/>
  <c r="L649" i="1"/>
  <c r="K649" i="1"/>
  <c r="I649" i="1"/>
  <c r="H649" i="1"/>
  <c r="H648" i="1" s="1"/>
  <c r="L648" i="1"/>
  <c r="K648" i="1"/>
  <c r="J648" i="1"/>
  <c r="L647" i="1"/>
  <c r="K647" i="1"/>
  <c r="J647" i="1"/>
  <c r="I647" i="1"/>
  <c r="H647" i="1"/>
  <c r="L646" i="1"/>
  <c r="K646" i="1"/>
  <c r="J646" i="1"/>
  <c r="I646" i="1"/>
  <c r="I645" i="1" s="1"/>
  <c r="H646" i="1"/>
  <c r="H645" i="1" s="1"/>
  <c r="L645" i="1"/>
  <c r="K645" i="1"/>
  <c r="J645" i="1"/>
  <c r="L643" i="1"/>
  <c r="K643" i="1"/>
  <c r="J643" i="1"/>
  <c r="I643" i="1"/>
  <c r="H643" i="1"/>
  <c r="L642" i="1"/>
  <c r="K642" i="1"/>
  <c r="J642" i="1"/>
  <c r="I642" i="1"/>
  <c r="H642" i="1"/>
  <c r="H641" i="1" s="1"/>
  <c r="L641" i="1"/>
  <c r="K641" i="1"/>
  <c r="J641" i="1"/>
  <c r="I641" i="1"/>
  <c r="L640" i="1"/>
  <c r="K640" i="1"/>
  <c r="J640" i="1"/>
  <c r="I640" i="1"/>
  <c r="H640" i="1"/>
  <c r="L639" i="1"/>
  <c r="K639" i="1"/>
  <c r="J639" i="1"/>
  <c r="I639" i="1"/>
  <c r="H639" i="1"/>
  <c r="H638" i="1" s="1"/>
  <c r="L638" i="1"/>
  <c r="K638" i="1"/>
  <c r="J638" i="1"/>
  <c r="L636" i="1"/>
  <c r="K636" i="1"/>
  <c r="J636" i="1"/>
  <c r="I636" i="1"/>
  <c r="H636" i="1"/>
  <c r="L635" i="1"/>
  <c r="K635" i="1"/>
  <c r="J635" i="1"/>
  <c r="I635" i="1"/>
  <c r="I634" i="1" s="1"/>
  <c r="H635" i="1"/>
  <c r="L634" i="1"/>
  <c r="K634" i="1"/>
  <c r="J634" i="1"/>
  <c r="L633" i="1"/>
  <c r="K633" i="1"/>
  <c r="J633" i="1"/>
  <c r="I633" i="1"/>
  <c r="H633" i="1"/>
  <c r="L632" i="1"/>
  <c r="K632" i="1"/>
  <c r="J632" i="1"/>
  <c r="I632" i="1"/>
  <c r="I631" i="1" s="1"/>
  <c r="H632" i="1"/>
  <c r="H631" i="1" s="1"/>
  <c r="L631" i="1"/>
  <c r="K631" i="1"/>
  <c r="J631" i="1"/>
  <c r="L629" i="1"/>
  <c r="K629" i="1"/>
  <c r="J629" i="1"/>
  <c r="I629" i="1"/>
  <c r="H629" i="1"/>
  <c r="L628" i="1"/>
  <c r="K628" i="1"/>
  <c r="J628" i="1"/>
  <c r="I628" i="1"/>
  <c r="H628" i="1"/>
  <c r="H627" i="1" s="1"/>
  <c r="L627" i="1"/>
  <c r="K627" i="1"/>
  <c r="J627" i="1"/>
  <c r="I627" i="1"/>
  <c r="L626" i="1"/>
  <c r="K626" i="1"/>
  <c r="J626" i="1"/>
  <c r="I626" i="1"/>
  <c r="I624" i="1" s="1"/>
  <c r="H626" i="1"/>
  <c r="I625" i="1"/>
  <c r="H625" i="1"/>
  <c r="L624" i="1"/>
  <c r="K624" i="1"/>
  <c r="J624" i="1"/>
  <c r="H624" i="1"/>
  <c r="L622" i="1"/>
  <c r="K622" i="1"/>
  <c r="I622" i="1"/>
  <c r="H622" i="1"/>
  <c r="J621" i="1"/>
  <c r="I621" i="1"/>
  <c r="H621" i="1"/>
  <c r="J620" i="1"/>
  <c r="J619" i="1"/>
  <c r="I619" i="1"/>
  <c r="H619" i="1"/>
  <c r="L618" i="1"/>
  <c r="K618" i="1"/>
  <c r="J618" i="1"/>
  <c r="I618" i="1"/>
  <c r="H618" i="1"/>
  <c r="L617" i="1"/>
  <c r="K617" i="1"/>
  <c r="J617" i="1"/>
  <c r="I617" i="1"/>
  <c r="H617" i="1"/>
  <c r="J616" i="1"/>
  <c r="L614" i="1"/>
  <c r="K614" i="1"/>
  <c r="J614" i="1"/>
  <c r="I614" i="1"/>
  <c r="H614" i="1"/>
  <c r="I613" i="1"/>
  <c r="I612" i="1" s="1"/>
  <c r="H613" i="1"/>
  <c r="H612" i="1" s="1"/>
  <c r="L612" i="1"/>
  <c r="K612" i="1"/>
  <c r="J612" i="1"/>
  <c r="L611" i="1"/>
  <c r="K611" i="1"/>
  <c r="J611" i="1"/>
  <c r="I611" i="1"/>
  <c r="H611" i="1"/>
  <c r="L610" i="1"/>
  <c r="K610" i="1"/>
  <c r="J610" i="1"/>
  <c r="I610" i="1"/>
  <c r="I609" i="1" s="1"/>
  <c r="H610" i="1"/>
  <c r="H609" i="1" s="1"/>
  <c r="L609" i="1"/>
  <c r="K609" i="1"/>
  <c r="J609" i="1"/>
  <c r="L607" i="1"/>
  <c r="K607" i="1"/>
  <c r="J607" i="1"/>
  <c r="I607" i="1"/>
  <c r="H607" i="1"/>
  <c r="L606" i="1"/>
  <c r="K606" i="1"/>
  <c r="J606" i="1"/>
  <c r="I606" i="1"/>
  <c r="H606" i="1"/>
  <c r="H605" i="1" s="1"/>
  <c r="L605" i="1"/>
  <c r="K605" i="1"/>
  <c r="J605" i="1"/>
  <c r="I605" i="1"/>
  <c r="L604" i="1"/>
  <c r="K604" i="1"/>
  <c r="J604" i="1"/>
  <c r="I604" i="1"/>
  <c r="H604" i="1"/>
  <c r="L603" i="1"/>
  <c r="K603" i="1"/>
  <c r="J603" i="1"/>
  <c r="I603" i="1"/>
  <c r="H603" i="1"/>
  <c r="L602" i="1"/>
  <c r="K602" i="1"/>
  <c r="J602" i="1"/>
  <c r="H602" i="1"/>
  <c r="L600" i="1"/>
  <c r="K600" i="1"/>
  <c r="J600" i="1"/>
  <c r="I600" i="1"/>
  <c r="H600" i="1"/>
  <c r="L599" i="1"/>
  <c r="K599" i="1"/>
  <c r="J599" i="1"/>
  <c r="I599" i="1"/>
  <c r="I598" i="1" s="1"/>
  <c r="H599" i="1"/>
  <c r="L598" i="1"/>
  <c r="K598" i="1"/>
  <c r="J598" i="1"/>
  <c r="L597" i="1"/>
  <c r="K597" i="1"/>
  <c r="J597" i="1"/>
  <c r="I597" i="1"/>
  <c r="H597" i="1"/>
  <c r="L596" i="1"/>
  <c r="K596" i="1"/>
  <c r="J596" i="1"/>
  <c r="I596" i="1"/>
  <c r="I595" i="1" s="1"/>
  <c r="H596" i="1"/>
  <c r="H595" i="1" s="1"/>
  <c r="L595" i="1"/>
  <c r="K595" i="1"/>
  <c r="J595" i="1"/>
  <c r="L593" i="1"/>
  <c r="K593" i="1"/>
  <c r="J593" i="1"/>
  <c r="I593" i="1"/>
  <c r="H593" i="1"/>
  <c r="L592" i="1"/>
  <c r="K592" i="1"/>
  <c r="J592" i="1"/>
  <c r="I592" i="1"/>
  <c r="H592" i="1"/>
  <c r="H591" i="1" s="1"/>
  <c r="L591" i="1"/>
  <c r="K591" i="1"/>
  <c r="J591" i="1"/>
  <c r="I591" i="1"/>
  <c r="L590" i="1"/>
  <c r="K590" i="1"/>
  <c r="J590" i="1"/>
  <c r="I590" i="1"/>
  <c r="H590" i="1"/>
  <c r="L589" i="1"/>
  <c r="K589" i="1"/>
  <c r="J589" i="1"/>
  <c r="I589" i="1"/>
  <c r="H589" i="1"/>
  <c r="H588" i="1" s="1"/>
  <c r="L588" i="1"/>
  <c r="K588" i="1"/>
  <c r="J588" i="1"/>
  <c r="L586" i="1"/>
  <c r="K586" i="1"/>
  <c r="J586" i="1"/>
  <c r="I586" i="1"/>
  <c r="H586" i="1"/>
  <c r="H584" i="1" s="1"/>
  <c r="J585" i="1"/>
  <c r="I585" i="1"/>
  <c r="I584" i="1" s="1"/>
  <c r="H585" i="1"/>
  <c r="L584" i="1"/>
  <c r="K584" i="1"/>
  <c r="J584" i="1"/>
  <c r="L583" i="1"/>
  <c r="K583" i="1"/>
  <c r="J583" i="1"/>
  <c r="I583" i="1"/>
  <c r="H583" i="1"/>
  <c r="L582" i="1"/>
  <c r="K582" i="1"/>
  <c r="J582" i="1"/>
  <c r="I582" i="1"/>
  <c r="H582" i="1"/>
  <c r="H581" i="1" s="1"/>
  <c r="L581" i="1"/>
  <c r="K581" i="1"/>
  <c r="J581" i="1"/>
  <c r="L579" i="1"/>
  <c r="K579" i="1"/>
  <c r="J579" i="1"/>
  <c r="I579" i="1"/>
  <c r="H579" i="1"/>
  <c r="J578" i="1"/>
  <c r="I578" i="1"/>
  <c r="H578" i="1"/>
  <c r="H577" i="1" s="1"/>
  <c r="L577" i="1"/>
  <c r="K577" i="1"/>
  <c r="J577" i="1"/>
  <c r="I577" i="1"/>
  <c r="L576" i="1"/>
  <c r="K576" i="1"/>
  <c r="J576" i="1"/>
  <c r="I576" i="1"/>
  <c r="H576" i="1"/>
  <c r="L575" i="1"/>
  <c r="K575" i="1"/>
  <c r="J575" i="1"/>
  <c r="I575" i="1"/>
  <c r="I574" i="1" s="1"/>
  <c r="H575" i="1"/>
  <c r="L574" i="1"/>
  <c r="K574" i="1"/>
  <c r="J574" i="1"/>
  <c r="L572" i="1"/>
  <c r="K572" i="1"/>
  <c r="J572" i="1"/>
  <c r="I572" i="1"/>
  <c r="H572" i="1"/>
  <c r="L571" i="1"/>
  <c r="K571" i="1"/>
  <c r="J571" i="1"/>
  <c r="I571" i="1"/>
  <c r="I570" i="1" s="1"/>
  <c r="H571" i="1"/>
  <c r="L570" i="1"/>
  <c r="K570" i="1"/>
  <c r="J570" i="1"/>
  <c r="L569" i="1"/>
  <c r="K569" i="1"/>
  <c r="J569" i="1"/>
  <c r="I569" i="1"/>
  <c r="H569" i="1"/>
  <c r="L568" i="1"/>
  <c r="K568" i="1"/>
  <c r="J568" i="1"/>
  <c r="I568" i="1"/>
  <c r="H568" i="1"/>
  <c r="H567" i="1" s="1"/>
  <c r="L567" i="1"/>
  <c r="K567" i="1"/>
  <c r="J567" i="1"/>
  <c r="I567" i="1"/>
  <c r="L565" i="1"/>
  <c r="K565" i="1"/>
  <c r="J565" i="1"/>
  <c r="I565" i="1"/>
  <c r="I563" i="1" s="1"/>
  <c r="H565" i="1"/>
  <c r="L564" i="1"/>
  <c r="K564" i="1"/>
  <c r="J564" i="1"/>
  <c r="I564" i="1"/>
  <c r="H564" i="1"/>
  <c r="H563" i="1" s="1"/>
  <c r="L563" i="1"/>
  <c r="K563" i="1"/>
  <c r="J563" i="1"/>
  <c r="L562" i="1"/>
  <c r="K562" i="1"/>
  <c r="J562" i="1"/>
  <c r="I562" i="1"/>
  <c r="H562" i="1"/>
  <c r="H560" i="1" s="1"/>
  <c r="L561" i="1"/>
  <c r="K561" i="1"/>
  <c r="J561" i="1"/>
  <c r="I561" i="1"/>
  <c r="I560" i="1" s="1"/>
  <c r="H561" i="1"/>
  <c r="L560" i="1"/>
  <c r="K560" i="1"/>
  <c r="J560" i="1"/>
  <c r="L558" i="1"/>
  <c r="K558" i="1"/>
  <c r="J558" i="1"/>
  <c r="I558" i="1"/>
  <c r="H558" i="1"/>
  <c r="L557" i="1"/>
  <c r="K557" i="1"/>
  <c r="J557" i="1"/>
  <c r="I557" i="1"/>
  <c r="I556" i="1" s="1"/>
  <c r="H557" i="1"/>
  <c r="L556" i="1"/>
  <c r="K556" i="1"/>
  <c r="J556" i="1"/>
  <c r="L555" i="1"/>
  <c r="K555" i="1"/>
  <c r="J555" i="1"/>
  <c r="I555" i="1"/>
  <c r="H555" i="1"/>
  <c r="L554" i="1"/>
  <c r="K554" i="1"/>
  <c r="J554" i="1"/>
  <c r="I554" i="1"/>
  <c r="H554" i="1"/>
  <c r="H553" i="1" s="1"/>
  <c r="L553" i="1"/>
  <c r="K553" i="1"/>
  <c r="J553" i="1"/>
  <c r="I553" i="1"/>
  <c r="L551" i="1"/>
  <c r="K551" i="1"/>
  <c r="J551" i="1"/>
  <c r="I551" i="1"/>
  <c r="I549" i="1" s="1"/>
  <c r="H551" i="1"/>
  <c r="L550" i="1"/>
  <c r="K550" i="1"/>
  <c r="J550" i="1"/>
  <c r="I550" i="1"/>
  <c r="H550" i="1"/>
  <c r="H549" i="1" s="1"/>
  <c r="L549" i="1"/>
  <c r="K549" i="1"/>
  <c r="J549" i="1"/>
  <c r="L548" i="1"/>
  <c r="K548" i="1"/>
  <c r="J548" i="1"/>
  <c r="I548" i="1"/>
  <c r="H548" i="1"/>
  <c r="L547" i="1"/>
  <c r="K547" i="1"/>
  <c r="J547" i="1"/>
  <c r="I547" i="1"/>
  <c r="I546" i="1" s="1"/>
  <c r="H547" i="1"/>
  <c r="H546" i="1" s="1"/>
  <c r="L546" i="1"/>
  <c r="K546" i="1"/>
  <c r="J546" i="1"/>
  <c r="L544" i="1"/>
  <c r="K544" i="1"/>
  <c r="J544" i="1"/>
  <c r="I544" i="1"/>
  <c r="H544" i="1"/>
  <c r="L543" i="1"/>
  <c r="K543" i="1"/>
  <c r="J543" i="1"/>
  <c r="I543" i="1"/>
  <c r="I542" i="1" s="1"/>
  <c r="H543" i="1"/>
  <c r="L542" i="1"/>
  <c r="K542" i="1"/>
  <c r="J542" i="1"/>
  <c r="L541" i="1"/>
  <c r="K541" i="1"/>
  <c r="J541" i="1"/>
  <c r="I541" i="1"/>
  <c r="H541" i="1"/>
  <c r="L540" i="1"/>
  <c r="K540" i="1"/>
  <c r="J540" i="1"/>
  <c r="I540" i="1"/>
  <c r="H540" i="1"/>
  <c r="H539" i="1" s="1"/>
  <c r="L539" i="1"/>
  <c r="K539" i="1"/>
  <c r="J539" i="1"/>
  <c r="I539" i="1"/>
  <c r="L537" i="1"/>
  <c r="J537" i="1"/>
  <c r="I537" i="1"/>
  <c r="H537" i="1"/>
  <c r="H535" i="1" s="1"/>
  <c r="L536" i="1"/>
  <c r="I536" i="1"/>
  <c r="H536" i="1"/>
  <c r="L535" i="1"/>
  <c r="J535" i="1"/>
  <c r="L534" i="1"/>
  <c r="J534" i="1"/>
  <c r="I534" i="1"/>
  <c r="H534" i="1"/>
  <c r="H532" i="1" s="1"/>
  <c r="L533" i="1"/>
  <c r="K533" i="1"/>
  <c r="J533" i="1"/>
  <c r="I533" i="1"/>
  <c r="H533" i="1"/>
  <c r="L532" i="1"/>
  <c r="J532" i="1"/>
  <c r="I532" i="1"/>
  <c r="L530" i="1"/>
  <c r="K530" i="1"/>
  <c r="J530" i="1"/>
  <c r="I530" i="1"/>
  <c r="H530" i="1"/>
  <c r="L529" i="1"/>
  <c r="K529" i="1"/>
  <c r="J529" i="1"/>
  <c r="I529" i="1"/>
  <c r="H529" i="1"/>
  <c r="L528" i="1"/>
  <c r="K528" i="1"/>
  <c r="J528" i="1"/>
  <c r="I528" i="1"/>
  <c r="H528" i="1"/>
  <c r="L527" i="1"/>
  <c r="K527" i="1"/>
  <c r="J527" i="1"/>
  <c r="I527" i="1"/>
  <c r="H527" i="1"/>
  <c r="H525" i="1" s="1"/>
  <c r="L526" i="1"/>
  <c r="K526" i="1"/>
  <c r="J526" i="1"/>
  <c r="I526" i="1"/>
  <c r="I525" i="1" s="1"/>
  <c r="H526" i="1"/>
  <c r="L525" i="1"/>
  <c r="K525" i="1"/>
  <c r="J525" i="1"/>
  <c r="K523" i="1"/>
  <c r="J523" i="1"/>
  <c r="I523" i="1"/>
  <c r="H523" i="1"/>
  <c r="L522" i="1"/>
  <c r="J522" i="1"/>
  <c r="I522" i="1"/>
  <c r="H522" i="1"/>
  <c r="H521" i="1" s="1"/>
  <c r="K521" i="1"/>
  <c r="J521" i="1"/>
  <c r="I521" i="1"/>
  <c r="K520" i="1"/>
  <c r="J520" i="1"/>
  <c r="I520" i="1"/>
  <c r="H520" i="1"/>
  <c r="I519" i="1"/>
  <c r="I518" i="1" s="1"/>
  <c r="H519" i="1"/>
  <c r="K518" i="1"/>
  <c r="J518" i="1"/>
  <c r="L516" i="1"/>
  <c r="K516" i="1"/>
  <c r="J516" i="1"/>
  <c r="I516" i="1"/>
  <c r="H516" i="1"/>
  <c r="L515" i="1"/>
  <c r="K515" i="1"/>
  <c r="J515" i="1"/>
  <c r="I515" i="1"/>
  <c r="H515" i="1"/>
  <c r="H514" i="1" s="1"/>
  <c r="L514" i="1"/>
  <c r="K514" i="1"/>
  <c r="J514" i="1"/>
  <c r="I514" i="1"/>
  <c r="L513" i="1"/>
  <c r="K513" i="1"/>
  <c r="J513" i="1"/>
  <c r="I513" i="1"/>
  <c r="H513" i="1"/>
  <c r="L512" i="1"/>
  <c r="K512" i="1"/>
  <c r="J512" i="1"/>
  <c r="I512" i="1"/>
  <c r="H512" i="1"/>
  <c r="L511" i="1"/>
  <c r="K511" i="1"/>
  <c r="J511" i="1"/>
  <c r="H511" i="1"/>
  <c r="L509" i="1"/>
  <c r="K509" i="1"/>
  <c r="J509" i="1"/>
  <c r="I509" i="1"/>
  <c r="H509" i="1"/>
  <c r="L508" i="1"/>
  <c r="I508" i="1"/>
  <c r="H508" i="1"/>
  <c r="H507" i="1" s="1"/>
  <c r="L507" i="1"/>
  <c r="K507" i="1"/>
  <c r="J507" i="1"/>
  <c r="I507" i="1"/>
  <c r="J506" i="1"/>
  <c r="I506" i="1"/>
  <c r="H506" i="1"/>
  <c r="L505" i="1"/>
  <c r="K505" i="1"/>
  <c r="J505" i="1"/>
  <c r="I505" i="1"/>
  <c r="I504" i="1" s="1"/>
  <c r="H505" i="1"/>
  <c r="L504" i="1"/>
  <c r="K504" i="1"/>
  <c r="J504" i="1"/>
  <c r="L502" i="1"/>
  <c r="K502" i="1"/>
  <c r="J502" i="1"/>
  <c r="I502" i="1"/>
  <c r="H502" i="1"/>
  <c r="L501" i="1"/>
  <c r="K501" i="1"/>
  <c r="J501" i="1"/>
  <c r="I501" i="1"/>
  <c r="H501" i="1"/>
  <c r="L500" i="1"/>
  <c r="K500" i="1"/>
  <c r="J500" i="1"/>
  <c r="I500" i="1"/>
  <c r="H500" i="1"/>
  <c r="L499" i="1"/>
  <c r="K499" i="1"/>
  <c r="J499" i="1"/>
  <c r="I499" i="1"/>
  <c r="H499" i="1"/>
  <c r="L498" i="1"/>
  <c r="K498" i="1"/>
  <c r="J498" i="1"/>
  <c r="I498" i="1"/>
  <c r="I497" i="1" s="1"/>
  <c r="H498" i="1"/>
  <c r="L497" i="1"/>
  <c r="K497" i="1"/>
  <c r="J497" i="1"/>
  <c r="H497" i="1"/>
  <c r="L495" i="1"/>
  <c r="K495" i="1"/>
  <c r="J495" i="1"/>
  <c r="I495" i="1"/>
  <c r="H495" i="1"/>
  <c r="L494" i="1"/>
  <c r="K494" i="1"/>
  <c r="J494" i="1"/>
  <c r="I494" i="1"/>
  <c r="I493" i="1" s="1"/>
  <c r="H494" i="1"/>
  <c r="L493" i="1"/>
  <c r="K493" i="1"/>
  <c r="J493" i="1"/>
  <c r="L492" i="1"/>
  <c r="K492" i="1"/>
  <c r="J492" i="1"/>
  <c r="I492" i="1"/>
  <c r="H492" i="1"/>
  <c r="L491" i="1"/>
  <c r="K491" i="1"/>
  <c r="J491" i="1"/>
  <c r="I491" i="1"/>
  <c r="H491" i="1"/>
  <c r="L490" i="1"/>
  <c r="K490" i="1"/>
  <c r="J490" i="1"/>
  <c r="I490" i="1"/>
  <c r="L488" i="1"/>
  <c r="K488" i="1"/>
  <c r="J488" i="1"/>
  <c r="I488" i="1"/>
  <c r="H488" i="1"/>
  <c r="L487" i="1"/>
  <c r="K487" i="1"/>
  <c r="J487" i="1"/>
  <c r="I487" i="1"/>
  <c r="H487" i="1"/>
  <c r="L486" i="1"/>
  <c r="K486" i="1"/>
  <c r="J486" i="1"/>
  <c r="I486" i="1"/>
  <c r="H486" i="1"/>
  <c r="L485" i="1"/>
  <c r="K485" i="1"/>
  <c r="J485" i="1"/>
  <c r="I485" i="1"/>
  <c r="H485" i="1"/>
  <c r="L484" i="1"/>
  <c r="K484" i="1"/>
  <c r="I484" i="1"/>
  <c r="I483" i="1" s="1"/>
  <c r="H484" i="1"/>
  <c r="H483" i="1" s="1"/>
  <c r="L483" i="1"/>
  <c r="K483" i="1"/>
  <c r="J483" i="1"/>
  <c r="L481" i="1"/>
  <c r="K481" i="1"/>
  <c r="J481" i="1"/>
  <c r="I481" i="1"/>
  <c r="I479" i="1" s="1"/>
  <c r="H481" i="1"/>
  <c r="L480" i="1"/>
  <c r="K480" i="1"/>
  <c r="J480" i="1"/>
  <c r="I480" i="1"/>
  <c r="H480" i="1"/>
  <c r="H479" i="1" s="1"/>
  <c r="L479" i="1"/>
  <c r="K479" i="1"/>
  <c r="J479" i="1"/>
  <c r="L478" i="1"/>
  <c r="K478" i="1"/>
  <c r="J478" i="1"/>
  <c r="I478" i="1"/>
  <c r="H478" i="1"/>
  <c r="L477" i="1"/>
  <c r="K477" i="1"/>
  <c r="J477" i="1"/>
  <c r="I477" i="1"/>
  <c r="H477" i="1"/>
  <c r="L476" i="1"/>
  <c r="K476" i="1"/>
  <c r="J476" i="1"/>
  <c r="I476" i="1"/>
  <c r="H476" i="1"/>
  <c r="L474" i="1"/>
  <c r="K474" i="1"/>
  <c r="J474" i="1"/>
  <c r="I474" i="1"/>
  <c r="H474" i="1"/>
  <c r="L473" i="1"/>
  <c r="I473" i="1"/>
  <c r="I472" i="1" s="1"/>
  <c r="H473" i="1"/>
  <c r="H472" i="1" s="1"/>
  <c r="L472" i="1"/>
  <c r="K472" i="1"/>
  <c r="J472" i="1"/>
  <c r="L471" i="1"/>
  <c r="K471" i="1"/>
  <c r="J471" i="1"/>
  <c r="I471" i="1"/>
  <c r="H471" i="1"/>
  <c r="I470" i="1"/>
  <c r="H470" i="1"/>
  <c r="H469" i="1" s="1"/>
  <c r="L469" i="1"/>
  <c r="K469" i="1"/>
  <c r="J469" i="1"/>
  <c r="I469" i="1"/>
  <c r="L467" i="1"/>
  <c r="K467" i="1"/>
  <c r="J467" i="1"/>
  <c r="I467" i="1"/>
  <c r="H467" i="1"/>
  <c r="L466" i="1"/>
  <c r="J466" i="1"/>
  <c r="I466" i="1"/>
  <c r="I465" i="1" s="1"/>
  <c r="H466" i="1"/>
  <c r="H465" i="1" s="1"/>
  <c r="L465" i="1"/>
  <c r="K465" i="1"/>
  <c r="J465" i="1"/>
  <c r="L464" i="1"/>
  <c r="K464" i="1"/>
  <c r="I464" i="1"/>
  <c r="I462" i="1" s="1"/>
  <c r="H464" i="1"/>
  <c r="L463" i="1"/>
  <c r="K463" i="1"/>
  <c r="J463" i="1"/>
  <c r="I463" i="1"/>
  <c r="H463" i="1"/>
  <c r="H462" i="1" s="1"/>
  <c r="L462" i="1"/>
  <c r="K462" i="1"/>
  <c r="J462" i="1"/>
  <c r="L460" i="1"/>
  <c r="K460" i="1"/>
  <c r="J460" i="1"/>
  <c r="I460" i="1"/>
  <c r="H460" i="1"/>
  <c r="L459" i="1"/>
  <c r="J459" i="1"/>
  <c r="I459" i="1"/>
  <c r="H459" i="1"/>
  <c r="L458" i="1"/>
  <c r="K458" i="1"/>
  <c r="J458" i="1"/>
  <c r="H458" i="1"/>
  <c r="L457" i="1"/>
  <c r="K457" i="1"/>
  <c r="J457" i="1"/>
  <c r="I457" i="1"/>
  <c r="H457" i="1"/>
  <c r="L456" i="1"/>
  <c r="K456" i="1"/>
  <c r="J456" i="1"/>
  <c r="I456" i="1"/>
  <c r="I455" i="1" s="1"/>
  <c r="H456" i="1"/>
  <c r="H455" i="1" s="1"/>
  <c r="L455" i="1"/>
  <c r="K455" i="1"/>
  <c r="J455" i="1"/>
  <c r="L453" i="1"/>
  <c r="K453" i="1"/>
  <c r="I453" i="1"/>
  <c r="H453" i="1"/>
  <c r="H451" i="1" s="1"/>
  <c r="I452" i="1"/>
  <c r="I451" i="1" s="1"/>
  <c r="H452" i="1"/>
  <c r="L451" i="1"/>
  <c r="K451" i="1"/>
  <c r="L450" i="1"/>
  <c r="K450" i="1"/>
  <c r="J450" i="1"/>
  <c r="I450" i="1"/>
  <c r="H450" i="1"/>
  <c r="L449" i="1"/>
  <c r="K449" i="1"/>
  <c r="I449" i="1"/>
  <c r="I448" i="1" s="1"/>
  <c r="H449" i="1"/>
  <c r="L448" i="1"/>
  <c r="K448" i="1"/>
  <c r="H448" i="1"/>
  <c r="L446" i="1"/>
  <c r="K446" i="1"/>
  <c r="J446" i="1"/>
  <c r="I446" i="1"/>
  <c r="H446" i="1"/>
  <c r="L445" i="1"/>
  <c r="J445" i="1"/>
  <c r="I445" i="1"/>
  <c r="I444" i="1" s="1"/>
  <c r="H445" i="1"/>
  <c r="L444" i="1"/>
  <c r="K444" i="1"/>
  <c r="J444" i="1"/>
  <c r="H444" i="1"/>
  <c r="L443" i="1"/>
  <c r="K443" i="1"/>
  <c r="J443" i="1"/>
  <c r="I443" i="1"/>
  <c r="H443" i="1"/>
  <c r="L442" i="1"/>
  <c r="K442" i="1"/>
  <c r="I442" i="1"/>
  <c r="I441" i="1" s="1"/>
  <c r="H442" i="1"/>
  <c r="H441" i="1" s="1"/>
  <c r="L441" i="1"/>
  <c r="K441" i="1"/>
  <c r="J441" i="1"/>
  <c r="L439" i="1"/>
  <c r="K439" i="1"/>
  <c r="J439" i="1"/>
  <c r="I439" i="1"/>
  <c r="H439" i="1"/>
  <c r="L438" i="1"/>
  <c r="J438" i="1"/>
  <c r="I438" i="1"/>
  <c r="H438" i="1"/>
  <c r="H437" i="1" s="1"/>
  <c r="L437" i="1"/>
  <c r="K437" i="1"/>
  <c r="J437" i="1"/>
  <c r="L436" i="1"/>
  <c r="K436" i="1"/>
  <c r="J436" i="1"/>
  <c r="I436" i="1"/>
  <c r="H436" i="1"/>
  <c r="L435" i="1"/>
  <c r="K435" i="1"/>
  <c r="J435" i="1"/>
  <c r="I435" i="1"/>
  <c r="I434" i="1" s="1"/>
  <c r="H435" i="1"/>
  <c r="L434" i="1"/>
  <c r="K434" i="1"/>
  <c r="J434" i="1"/>
  <c r="L432" i="1"/>
  <c r="K432" i="1"/>
  <c r="J432" i="1"/>
  <c r="I432" i="1"/>
  <c r="H432" i="1"/>
  <c r="L431" i="1"/>
  <c r="J431" i="1"/>
  <c r="I431" i="1"/>
  <c r="H431" i="1"/>
  <c r="H430" i="1" s="1"/>
  <c r="L430" i="1"/>
  <c r="K430" i="1"/>
  <c r="J430" i="1"/>
  <c r="I430" i="1"/>
  <c r="L429" i="1"/>
  <c r="K429" i="1"/>
  <c r="J429" i="1"/>
  <c r="I429" i="1"/>
  <c r="H429" i="1"/>
  <c r="L428" i="1"/>
  <c r="K428" i="1"/>
  <c r="J428" i="1"/>
  <c r="I428" i="1"/>
  <c r="H428" i="1"/>
  <c r="L427" i="1"/>
  <c r="K427" i="1"/>
  <c r="J427" i="1"/>
  <c r="H427" i="1"/>
  <c r="L425" i="1"/>
  <c r="K425" i="1"/>
  <c r="J425" i="1"/>
  <c r="I425" i="1"/>
  <c r="H425" i="1"/>
  <c r="L424" i="1"/>
  <c r="J424" i="1"/>
  <c r="I424" i="1"/>
  <c r="H424" i="1"/>
  <c r="L423" i="1"/>
  <c r="K423" i="1"/>
  <c r="J423" i="1"/>
  <c r="I423" i="1"/>
  <c r="L422" i="1"/>
  <c r="K422" i="1"/>
  <c r="J422" i="1"/>
  <c r="I422" i="1"/>
  <c r="H422" i="1"/>
  <c r="L421" i="1"/>
  <c r="K421" i="1"/>
  <c r="J421" i="1"/>
  <c r="I421" i="1"/>
  <c r="I420" i="1" s="1"/>
  <c r="H421" i="1"/>
  <c r="H420" i="1" s="1"/>
  <c r="L420" i="1"/>
  <c r="K420" i="1"/>
  <c r="J420" i="1"/>
  <c r="L418" i="1"/>
  <c r="K418" i="1"/>
  <c r="J418" i="1"/>
  <c r="I418" i="1"/>
  <c r="H418" i="1"/>
  <c r="L417" i="1"/>
  <c r="K417" i="1"/>
  <c r="J417" i="1"/>
  <c r="I417" i="1"/>
  <c r="H417" i="1"/>
  <c r="H416" i="1" s="1"/>
  <c r="L416" i="1"/>
  <c r="K416" i="1"/>
  <c r="J416" i="1"/>
  <c r="L415" i="1"/>
  <c r="K415" i="1"/>
  <c r="J415" i="1"/>
  <c r="I415" i="1"/>
  <c r="H415" i="1"/>
  <c r="L414" i="1"/>
  <c r="K414" i="1"/>
  <c r="J414" i="1"/>
  <c r="I414" i="1"/>
  <c r="I413" i="1" s="1"/>
  <c r="H414" i="1"/>
  <c r="L413" i="1"/>
  <c r="K413" i="1"/>
  <c r="J413" i="1"/>
  <c r="L411" i="1"/>
  <c r="K411" i="1"/>
  <c r="J411" i="1"/>
  <c r="I411" i="1"/>
  <c r="H411" i="1"/>
  <c r="L410" i="1"/>
  <c r="K410" i="1"/>
  <c r="J410" i="1"/>
  <c r="I410" i="1"/>
  <c r="H410" i="1"/>
  <c r="H409" i="1" s="1"/>
  <c r="L409" i="1"/>
  <c r="K409" i="1"/>
  <c r="J409" i="1"/>
  <c r="I409" i="1"/>
  <c r="L408" i="1"/>
  <c r="K408" i="1"/>
  <c r="J408" i="1"/>
  <c r="I408" i="1"/>
  <c r="H408" i="1"/>
  <c r="L407" i="1"/>
  <c r="K407" i="1"/>
  <c r="J407" i="1"/>
  <c r="I407" i="1"/>
  <c r="H407" i="1"/>
  <c r="H406" i="1" s="1"/>
  <c r="L406" i="1"/>
  <c r="K406" i="1"/>
  <c r="J406" i="1"/>
  <c r="I406" i="1"/>
  <c r="L404" i="1"/>
  <c r="K404" i="1"/>
  <c r="J404" i="1"/>
  <c r="I404" i="1"/>
  <c r="H404" i="1"/>
  <c r="L403" i="1"/>
  <c r="K403" i="1"/>
  <c r="J403" i="1"/>
  <c r="I403" i="1"/>
  <c r="H403" i="1"/>
  <c r="L402" i="1"/>
  <c r="K402" i="1"/>
  <c r="J402" i="1"/>
  <c r="H402" i="1"/>
  <c r="L401" i="1"/>
  <c r="K401" i="1"/>
  <c r="J401" i="1"/>
  <c r="I401" i="1"/>
  <c r="H401" i="1"/>
  <c r="L400" i="1"/>
  <c r="K400" i="1"/>
  <c r="J400" i="1"/>
  <c r="I400" i="1"/>
  <c r="I399" i="1" s="1"/>
  <c r="H400" i="1"/>
  <c r="H399" i="1" s="1"/>
  <c r="L399" i="1"/>
  <c r="K399" i="1"/>
  <c r="J399" i="1"/>
  <c r="L397" i="1"/>
  <c r="K397" i="1"/>
  <c r="J397" i="1"/>
  <c r="I397" i="1"/>
  <c r="H397" i="1"/>
  <c r="L396" i="1"/>
  <c r="K396" i="1"/>
  <c r="J396" i="1"/>
  <c r="I396" i="1"/>
  <c r="H396" i="1"/>
  <c r="H395" i="1" s="1"/>
  <c r="L395" i="1"/>
  <c r="K395" i="1"/>
  <c r="J395" i="1"/>
  <c r="I395" i="1"/>
  <c r="L394" i="1"/>
  <c r="K394" i="1"/>
  <c r="J394" i="1"/>
  <c r="I394" i="1"/>
  <c r="H394" i="1"/>
  <c r="L393" i="1"/>
  <c r="K393" i="1"/>
  <c r="J393" i="1"/>
  <c r="I393" i="1"/>
  <c r="H393" i="1"/>
  <c r="H392" i="1" s="1"/>
  <c r="L392" i="1"/>
  <c r="K392" i="1"/>
  <c r="J392" i="1"/>
  <c r="I392" i="1"/>
  <c r="L390" i="1"/>
  <c r="K390" i="1"/>
  <c r="J390" i="1"/>
  <c r="I390" i="1"/>
  <c r="H390" i="1"/>
  <c r="L389" i="1"/>
  <c r="K389" i="1"/>
  <c r="J389" i="1"/>
  <c r="I389" i="1"/>
  <c r="H389" i="1"/>
  <c r="H388" i="1" s="1"/>
  <c r="L388" i="1"/>
  <c r="K388" i="1"/>
  <c r="J388" i="1"/>
  <c r="L387" i="1"/>
  <c r="K387" i="1"/>
  <c r="J387" i="1"/>
  <c r="I387" i="1"/>
  <c r="H387" i="1"/>
  <c r="L386" i="1"/>
  <c r="K386" i="1"/>
  <c r="J386" i="1"/>
  <c r="I386" i="1"/>
  <c r="I385" i="1" s="1"/>
  <c r="H386" i="1"/>
  <c r="H385" i="1" s="1"/>
  <c r="L385" i="1"/>
  <c r="K385" i="1"/>
  <c r="J385" i="1"/>
  <c r="L383" i="1"/>
  <c r="K383" i="1"/>
  <c r="J383" i="1"/>
  <c r="I383" i="1"/>
  <c r="H383" i="1"/>
  <c r="L382" i="1"/>
  <c r="K382" i="1"/>
  <c r="J382" i="1"/>
  <c r="I382" i="1"/>
  <c r="H382" i="1"/>
  <c r="H381" i="1" s="1"/>
  <c r="L381" i="1"/>
  <c r="K381" i="1"/>
  <c r="J381" i="1"/>
  <c r="I381" i="1"/>
  <c r="L380" i="1"/>
  <c r="K380" i="1"/>
  <c r="J380" i="1"/>
  <c r="I380" i="1"/>
  <c r="H380" i="1"/>
  <c r="L379" i="1"/>
  <c r="K379" i="1"/>
  <c r="J379" i="1"/>
  <c r="I379" i="1"/>
  <c r="H379" i="1"/>
  <c r="L378" i="1"/>
  <c r="K378" i="1"/>
  <c r="J378" i="1"/>
  <c r="I378" i="1"/>
  <c r="H378" i="1"/>
  <c r="L376" i="1"/>
  <c r="K376" i="1"/>
  <c r="J376" i="1"/>
  <c r="I376" i="1"/>
  <c r="H376" i="1"/>
  <c r="K375" i="1"/>
  <c r="J375" i="1"/>
  <c r="I375" i="1"/>
  <c r="I374" i="1" s="1"/>
  <c r="H375" i="1"/>
  <c r="H374" i="1" s="1"/>
  <c r="L374" i="1"/>
  <c r="K374" i="1"/>
  <c r="J374" i="1"/>
  <c r="L373" i="1"/>
  <c r="K373" i="1"/>
  <c r="J373" i="1"/>
  <c r="I373" i="1"/>
  <c r="H373" i="1"/>
  <c r="L372" i="1"/>
  <c r="K372" i="1"/>
  <c r="J372" i="1"/>
  <c r="I372" i="1"/>
  <c r="I371" i="1" s="1"/>
  <c r="H372" i="1"/>
  <c r="L371" i="1"/>
  <c r="K371" i="1"/>
  <c r="J371" i="1"/>
  <c r="L369" i="1"/>
  <c r="K369" i="1"/>
  <c r="J369" i="1"/>
  <c r="I369" i="1"/>
  <c r="H369" i="1"/>
  <c r="L368" i="1"/>
  <c r="K368" i="1"/>
  <c r="J368" i="1"/>
  <c r="I368" i="1"/>
  <c r="H368" i="1"/>
  <c r="L367" i="1"/>
  <c r="K367" i="1"/>
  <c r="J367" i="1"/>
  <c r="I367" i="1"/>
  <c r="H367" i="1"/>
  <c r="L366" i="1"/>
  <c r="K366" i="1"/>
  <c r="J366" i="1"/>
  <c r="I366" i="1"/>
  <c r="H366" i="1"/>
  <c r="L365" i="1"/>
  <c r="K365" i="1"/>
  <c r="J365" i="1"/>
  <c r="I365" i="1"/>
  <c r="I364" i="1" s="1"/>
  <c r="H365" i="1"/>
  <c r="L364" i="1"/>
  <c r="K364" i="1"/>
  <c r="J364" i="1"/>
  <c r="H364" i="1"/>
  <c r="L362" i="1"/>
  <c r="K362" i="1"/>
  <c r="J362" i="1"/>
  <c r="I362" i="1"/>
  <c r="H362" i="1"/>
  <c r="L361" i="1"/>
  <c r="K361" i="1"/>
  <c r="J361" i="1"/>
  <c r="I361" i="1"/>
  <c r="I360" i="1" s="1"/>
  <c r="H361" i="1"/>
  <c r="L360" i="1"/>
  <c r="K360" i="1"/>
  <c r="J360" i="1"/>
  <c r="L359" i="1"/>
  <c r="K359" i="1"/>
  <c r="J359" i="1"/>
  <c r="I359" i="1"/>
  <c r="H359" i="1"/>
  <c r="L358" i="1"/>
  <c r="K358" i="1"/>
  <c r="J358" i="1"/>
  <c r="I358" i="1"/>
  <c r="H358" i="1"/>
  <c r="L357" i="1"/>
  <c r="K357" i="1"/>
  <c r="J357" i="1"/>
  <c r="I357" i="1"/>
  <c r="L355" i="1"/>
  <c r="K355" i="1"/>
  <c r="J355" i="1"/>
  <c r="I355" i="1"/>
  <c r="H355" i="1"/>
  <c r="L354" i="1"/>
  <c r="K354" i="1"/>
  <c r="J354" i="1"/>
  <c r="I354" i="1"/>
  <c r="H354" i="1"/>
  <c r="L353" i="1"/>
  <c r="K353" i="1"/>
  <c r="J353" i="1"/>
  <c r="I353" i="1"/>
  <c r="H353" i="1"/>
  <c r="L352" i="1"/>
  <c r="K352" i="1"/>
  <c r="J352" i="1"/>
  <c r="I352" i="1"/>
  <c r="H352" i="1"/>
  <c r="L351" i="1"/>
  <c r="K351" i="1"/>
  <c r="J351" i="1"/>
  <c r="I351" i="1"/>
  <c r="I350" i="1" s="1"/>
  <c r="H351" i="1"/>
  <c r="L350" i="1"/>
  <c r="K350" i="1"/>
  <c r="J350" i="1"/>
  <c r="H350" i="1"/>
  <c r="L348" i="1"/>
  <c r="K348" i="1"/>
  <c r="J348" i="1"/>
  <c r="I348" i="1"/>
  <c r="H348" i="1"/>
  <c r="L347" i="1"/>
  <c r="K347" i="1"/>
  <c r="J347" i="1"/>
  <c r="I347" i="1"/>
  <c r="I346" i="1" s="1"/>
  <c r="H347" i="1"/>
  <c r="L346" i="1"/>
  <c r="K346" i="1"/>
  <c r="J346" i="1"/>
  <c r="L345" i="1"/>
  <c r="K345" i="1"/>
  <c r="J345" i="1"/>
  <c r="I345" i="1"/>
  <c r="H345" i="1"/>
  <c r="L344" i="1"/>
  <c r="K344" i="1"/>
  <c r="J344" i="1"/>
  <c r="I344" i="1"/>
  <c r="H344" i="1"/>
  <c r="L343" i="1"/>
  <c r="K343" i="1"/>
  <c r="J343" i="1"/>
  <c r="I343" i="1"/>
  <c r="L341" i="1"/>
  <c r="K341" i="1"/>
  <c r="J341" i="1"/>
  <c r="I341" i="1"/>
  <c r="H341" i="1"/>
  <c r="L340" i="1"/>
  <c r="K340" i="1"/>
  <c r="J340" i="1"/>
  <c r="I340" i="1"/>
  <c r="I339" i="1" s="1"/>
  <c r="H340" i="1"/>
  <c r="L339" i="1"/>
  <c r="K339" i="1"/>
  <c r="J339" i="1"/>
  <c r="H339" i="1"/>
  <c r="L338" i="1"/>
  <c r="K338" i="1"/>
  <c r="J338" i="1"/>
  <c r="I338" i="1"/>
  <c r="H338" i="1"/>
  <c r="L337" i="1"/>
  <c r="K337" i="1"/>
  <c r="J337" i="1"/>
  <c r="I337" i="1"/>
  <c r="H337" i="1"/>
  <c r="L336" i="1"/>
  <c r="K336" i="1"/>
  <c r="J336" i="1"/>
  <c r="H336" i="1"/>
  <c r="L334" i="1"/>
  <c r="K334" i="1"/>
  <c r="J334" i="1"/>
  <c r="I334" i="1"/>
  <c r="H334" i="1"/>
  <c r="L333" i="1"/>
  <c r="K333" i="1"/>
  <c r="J333" i="1"/>
  <c r="I333" i="1"/>
  <c r="I332" i="1" s="1"/>
  <c r="H333" i="1"/>
  <c r="L332" i="1"/>
  <c r="K332" i="1"/>
  <c r="J332" i="1"/>
  <c r="L331" i="1"/>
  <c r="K331" i="1"/>
  <c r="J331" i="1"/>
  <c r="I331" i="1"/>
  <c r="H331" i="1"/>
  <c r="L330" i="1"/>
  <c r="K330" i="1"/>
  <c r="J330" i="1"/>
  <c r="I330" i="1"/>
  <c r="I329" i="1" s="1"/>
  <c r="H330" i="1"/>
  <c r="L329" i="1"/>
  <c r="K329" i="1"/>
  <c r="J329" i="1"/>
  <c r="L327" i="1"/>
  <c r="K327" i="1"/>
  <c r="J327" i="1"/>
  <c r="I327" i="1"/>
  <c r="H327" i="1"/>
  <c r="L326" i="1"/>
  <c r="K326" i="1"/>
  <c r="J326" i="1"/>
  <c r="I326" i="1"/>
  <c r="I325" i="1" s="1"/>
  <c r="H326" i="1"/>
  <c r="L325" i="1"/>
  <c r="K325" i="1"/>
  <c r="J325" i="1"/>
  <c r="H325" i="1"/>
  <c r="L324" i="1"/>
  <c r="K324" i="1"/>
  <c r="J324" i="1"/>
  <c r="I324" i="1"/>
  <c r="H324" i="1"/>
  <c r="L323" i="1"/>
  <c r="K323" i="1"/>
  <c r="J323" i="1"/>
  <c r="I323" i="1"/>
  <c r="H323" i="1"/>
  <c r="L322" i="1"/>
  <c r="K322" i="1"/>
  <c r="J322" i="1"/>
  <c r="H322" i="1"/>
  <c r="L320" i="1"/>
  <c r="K320" i="1"/>
  <c r="J320" i="1"/>
  <c r="I320" i="1"/>
  <c r="H320" i="1"/>
  <c r="L319" i="1"/>
  <c r="K319" i="1"/>
  <c r="J319" i="1"/>
  <c r="I319" i="1"/>
  <c r="I318" i="1" s="1"/>
  <c r="H319" i="1"/>
  <c r="L318" i="1"/>
  <c r="K318" i="1"/>
  <c r="J318" i="1"/>
  <c r="L317" i="1"/>
  <c r="K317" i="1"/>
  <c r="J317" i="1"/>
  <c r="I317" i="1"/>
  <c r="H317" i="1"/>
  <c r="L316" i="1"/>
  <c r="K316" i="1"/>
  <c r="J316" i="1"/>
  <c r="I316" i="1"/>
  <c r="I315" i="1" s="1"/>
  <c r="H316" i="1"/>
  <c r="L315" i="1"/>
  <c r="K315" i="1"/>
  <c r="J315" i="1"/>
  <c r="L313" i="1"/>
  <c r="K313" i="1"/>
  <c r="J313" i="1"/>
  <c r="I313" i="1"/>
  <c r="H313" i="1"/>
  <c r="L312" i="1"/>
  <c r="K312" i="1"/>
  <c r="I312" i="1"/>
  <c r="I311" i="1" s="1"/>
  <c r="H312" i="1"/>
  <c r="L311" i="1"/>
  <c r="K311" i="1"/>
  <c r="J311" i="1"/>
  <c r="H311" i="1"/>
  <c r="L310" i="1"/>
  <c r="K310" i="1"/>
  <c r="J310" i="1"/>
  <c r="I310" i="1"/>
  <c r="H310" i="1"/>
  <c r="L309" i="1"/>
  <c r="K309" i="1"/>
  <c r="J309" i="1"/>
  <c r="I309" i="1"/>
  <c r="I308" i="1" s="1"/>
  <c r="H309" i="1"/>
  <c r="L308" i="1"/>
  <c r="K308" i="1"/>
  <c r="J308" i="1"/>
  <c r="L306" i="1"/>
  <c r="K306" i="1"/>
  <c r="J306" i="1"/>
  <c r="I306" i="1"/>
  <c r="H306" i="1"/>
  <c r="L305" i="1"/>
  <c r="K305" i="1"/>
  <c r="J305" i="1"/>
  <c r="I305" i="1"/>
  <c r="H305" i="1"/>
  <c r="L304" i="1"/>
  <c r="K304" i="1"/>
  <c r="J304" i="1"/>
  <c r="L303" i="1"/>
  <c r="K303" i="1"/>
  <c r="J303" i="1"/>
  <c r="I303" i="1"/>
  <c r="H303" i="1"/>
  <c r="L302" i="1"/>
  <c r="K302" i="1"/>
  <c r="J302" i="1"/>
  <c r="I302" i="1"/>
  <c r="I301" i="1" s="1"/>
  <c r="H302" i="1"/>
  <c r="H301" i="1" s="1"/>
  <c r="L301" i="1"/>
  <c r="K301" i="1"/>
  <c r="J301" i="1"/>
  <c r="L299" i="1"/>
  <c r="K299" i="1"/>
  <c r="J299" i="1"/>
  <c r="I299" i="1"/>
  <c r="H299" i="1"/>
  <c r="L298" i="1"/>
  <c r="K298" i="1"/>
  <c r="I298" i="1"/>
  <c r="I297" i="1" s="1"/>
  <c r="H298" i="1"/>
  <c r="H297" i="1" s="1"/>
  <c r="L297" i="1"/>
  <c r="K297" i="1"/>
  <c r="J297" i="1"/>
  <c r="L296" i="1"/>
  <c r="K296" i="1"/>
  <c r="J296" i="1"/>
  <c r="I296" i="1"/>
  <c r="H296" i="1"/>
  <c r="L295" i="1"/>
  <c r="K295" i="1"/>
  <c r="J295" i="1"/>
  <c r="I295" i="1"/>
  <c r="I294" i="1" s="1"/>
  <c r="H295" i="1"/>
  <c r="L294" i="1"/>
  <c r="K294" i="1"/>
  <c r="J294" i="1"/>
  <c r="L292" i="1"/>
  <c r="K292" i="1"/>
  <c r="J292" i="1"/>
  <c r="I292" i="1"/>
  <c r="H292" i="1"/>
  <c r="L291" i="1"/>
  <c r="K291" i="1"/>
  <c r="J291" i="1"/>
  <c r="I291" i="1"/>
  <c r="I290" i="1" s="1"/>
  <c r="H291" i="1"/>
  <c r="H290" i="1" s="1"/>
  <c r="L290" i="1"/>
  <c r="K290" i="1"/>
  <c r="J290" i="1"/>
  <c r="L289" i="1"/>
  <c r="K289" i="1"/>
  <c r="J289" i="1"/>
  <c r="I289" i="1"/>
  <c r="H289" i="1"/>
  <c r="L288" i="1"/>
  <c r="K288" i="1"/>
  <c r="J288" i="1"/>
  <c r="I288" i="1"/>
  <c r="H288" i="1"/>
  <c r="H287" i="1" s="1"/>
  <c r="L287" i="1"/>
  <c r="K287" i="1"/>
  <c r="J287" i="1"/>
  <c r="L285" i="1"/>
  <c r="K285" i="1"/>
  <c r="J285" i="1"/>
  <c r="I285" i="1"/>
  <c r="H285" i="1"/>
  <c r="L284" i="1"/>
  <c r="J284" i="1"/>
  <c r="I284" i="1"/>
  <c r="I283" i="1" s="1"/>
  <c r="H284" i="1"/>
  <c r="H283" i="1" s="1"/>
  <c r="L283" i="1"/>
  <c r="K283" i="1"/>
  <c r="J283" i="1"/>
  <c r="L282" i="1"/>
  <c r="K282" i="1"/>
  <c r="J282" i="1"/>
  <c r="I282" i="1"/>
  <c r="I280" i="1" s="1"/>
  <c r="H282" i="1"/>
  <c r="L281" i="1"/>
  <c r="K281" i="1"/>
  <c r="J281" i="1"/>
  <c r="I281" i="1"/>
  <c r="H281" i="1"/>
  <c r="H280" i="1" s="1"/>
  <c r="L280" i="1"/>
  <c r="K280" i="1"/>
  <c r="J280" i="1"/>
  <c r="L278" i="1"/>
  <c r="K278" i="1"/>
  <c r="J278" i="1"/>
  <c r="I278" i="1"/>
  <c r="H278" i="1"/>
  <c r="L277" i="1"/>
  <c r="K277" i="1"/>
  <c r="J277" i="1"/>
  <c r="I277" i="1"/>
  <c r="H277" i="1"/>
  <c r="H276" i="1" s="1"/>
  <c r="L276" i="1"/>
  <c r="K276" i="1"/>
  <c r="J276" i="1"/>
  <c r="L275" i="1"/>
  <c r="K275" i="1"/>
  <c r="J275" i="1"/>
  <c r="I275" i="1"/>
  <c r="H275" i="1"/>
  <c r="L274" i="1"/>
  <c r="K274" i="1"/>
  <c r="J274" i="1"/>
  <c r="I274" i="1"/>
  <c r="H274" i="1"/>
  <c r="H273" i="1" s="1"/>
  <c r="L273" i="1"/>
  <c r="K273" i="1"/>
  <c r="J273" i="1"/>
  <c r="I273" i="1"/>
  <c r="L271" i="1"/>
  <c r="K271" i="1"/>
  <c r="J271" i="1"/>
  <c r="I271" i="1"/>
  <c r="H271" i="1"/>
  <c r="L270" i="1"/>
  <c r="J270" i="1"/>
  <c r="I270" i="1"/>
  <c r="I269" i="1" s="1"/>
  <c r="H270" i="1"/>
  <c r="H269" i="1" s="1"/>
  <c r="L269" i="1"/>
  <c r="K269" i="1"/>
  <c r="J269" i="1"/>
  <c r="L268" i="1"/>
  <c r="K268" i="1"/>
  <c r="J268" i="1"/>
  <c r="I268" i="1"/>
  <c r="H268" i="1"/>
  <c r="L267" i="1"/>
  <c r="K267" i="1"/>
  <c r="J267" i="1"/>
  <c r="I267" i="1"/>
  <c r="H267" i="1"/>
  <c r="H266" i="1" s="1"/>
  <c r="L266" i="1"/>
  <c r="K266" i="1"/>
  <c r="J266" i="1"/>
  <c r="L264" i="1"/>
  <c r="K264" i="1"/>
  <c r="J264" i="1"/>
  <c r="I264" i="1"/>
  <c r="H264" i="1"/>
  <c r="L263" i="1"/>
  <c r="K263" i="1"/>
  <c r="J263" i="1"/>
  <c r="I263" i="1"/>
  <c r="I262" i="1" s="1"/>
  <c r="H263" i="1"/>
  <c r="L262" i="1"/>
  <c r="K262" i="1"/>
  <c r="J262" i="1"/>
  <c r="L261" i="1"/>
  <c r="K261" i="1"/>
  <c r="J261" i="1"/>
  <c r="I261" i="1"/>
  <c r="H261" i="1"/>
  <c r="L260" i="1"/>
  <c r="K260" i="1"/>
  <c r="J260" i="1"/>
  <c r="I260" i="1"/>
  <c r="I259" i="1" s="1"/>
  <c r="H260" i="1"/>
  <c r="H259" i="1" s="1"/>
  <c r="L259" i="1"/>
  <c r="K259" i="1"/>
  <c r="J259" i="1"/>
  <c r="L257" i="1"/>
  <c r="K257" i="1"/>
  <c r="J257" i="1"/>
  <c r="I257" i="1"/>
  <c r="H257" i="1"/>
  <c r="L256" i="1"/>
  <c r="K256" i="1"/>
  <c r="J256" i="1"/>
  <c r="I256" i="1"/>
  <c r="I255" i="1" s="1"/>
  <c r="H256" i="1"/>
  <c r="L255" i="1"/>
  <c r="K255" i="1"/>
  <c r="J255" i="1"/>
  <c r="L254" i="1"/>
  <c r="K254" i="1"/>
  <c r="J254" i="1"/>
  <c r="I254" i="1"/>
  <c r="H254" i="1"/>
  <c r="H252" i="1" s="1"/>
  <c r="L253" i="1"/>
  <c r="K253" i="1"/>
  <c r="J253" i="1"/>
  <c r="I253" i="1"/>
  <c r="I252" i="1" s="1"/>
  <c r="H253" i="1"/>
  <c r="L252" i="1"/>
  <c r="K252" i="1"/>
  <c r="J252" i="1"/>
  <c r="L250" i="1"/>
  <c r="K250" i="1"/>
  <c r="J250" i="1"/>
  <c r="I250" i="1"/>
  <c r="H250" i="1"/>
  <c r="L249" i="1"/>
  <c r="K249" i="1"/>
  <c r="J249" i="1"/>
  <c r="I249" i="1"/>
  <c r="I248" i="1" s="1"/>
  <c r="H249" i="1"/>
  <c r="L248" i="1"/>
  <c r="K248" i="1"/>
  <c r="J248" i="1"/>
  <c r="L247" i="1"/>
  <c r="K247" i="1"/>
  <c r="J247" i="1"/>
  <c r="I247" i="1"/>
  <c r="H247" i="1"/>
  <c r="L246" i="1"/>
  <c r="K246" i="1"/>
  <c r="J246" i="1"/>
  <c r="I246" i="1"/>
  <c r="I245" i="1" s="1"/>
  <c r="H246" i="1"/>
  <c r="H245" i="1" s="1"/>
  <c r="L245" i="1"/>
  <c r="K245" i="1"/>
  <c r="J245" i="1"/>
  <c r="L243" i="1"/>
  <c r="K243" i="1"/>
  <c r="J243" i="1"/>
  <c r="I243" i="1"/>
  <c r="H243" i="1"/>
  <c r="L242" i="1"/>
  <c r="K242" i="1"/>
  <c r="J242" i="1"/>
  <c r="I242" i="1"/>
  <c r="H242" i="1"/>
  <c r="L241" i="1"/>
  <c r="K241" i="1"/>
  <c r="J241" i="1"/>
  <c r="I241" i="1"/>
  <c r="L240" i="1"/>
  <c r="K240" i="1"/>
  <c r="J240" i="1"/>
  <c r="I240" i="1"/>
  <c r="H240" i="1"/>
  <c r="L239" i="1"/>
  <c r="K239" i="1"/>
  <c r="J239" i="1"/>
  <c r="I239" i="1"/>
  <c r="I238" i="1" s="1"/>
  <c r="H239" i="1"/>
  <c r="L238" i="1"/>
  <c r="K238" i="1"/>
  <c r="J238" i="1"/>
  <c r="H238" i="1"/>
  <c r="L236" i="1"/>
  <c r="K236" i="1"/>
  <c r="J236" i="1"/>
  <c r="I236" i="1"/>
  <c r="H236" i="1"/>
  <c r="L235" i="1"/>
  <c r="K235" i="1"/>
  <c r="J235" i="1"/>
  <c r="I235" i="1"/>
  <c r="I234" i="1" s="1"/>
  <c r="H235" i="1"/>
  <c r="H234" i="1" s="1"/>
  <c r="L234" i="1"/>
  <c r="K234" i="1"/>
  <c r="J234" i="1"/>
  <c r="L233" i="1"/>
  <c r="K233" i="1"/>
  <c r="J233" i="1"/>
  <c r="I233" i="1"/>
  <c r="H233" i="1"/>
  <c r="L232" i="1"/>
  <c r="K232" i="1"/>
  <c r="J232" i="1"/>
  <c r="I232" i="1"/>
  <c r="H232" i="1"/>
  <c r="L231" i="1"/>
  <c r="K231" i="1"/>
  <c r="J231" i="1"/>
  <c r="L229" i="1"/>
  <c r="K229" i="1"/>
  <c r="J229" i="1"/>
  <c r="I229" i="1"/>
  <c r="I227" i="1" s="1"/>
  <c r="H229" i="1"/>
  <c r="L228" i="1"/>
  <c r="K228" i="1"/>
  <c r="J228" i="1"/>
  <c r="I228" i="1"/>
  <c r="H228" i="1"/>
  <c r="H227" i="1" s="1"/>
  <c r="L227" i="1"/>
  <c r="K227" i="1"/>
  <c r="J227" i="1"/>
  <c r="L226" i="1"/>
  <c r="K226" i="1"/>
  <c r="J226" i="1"/>
  <c r="I226" i="1"/>
  <c r="H226" i="1"/>
  <c r="L225" i="1"/>
  <c r="K225" i="1"/>
  <c r="J225" i="1"/>
  <c r="I225" i="1"/>
  <c r="I224" i="1" s="1"/>
  <c r="H225" i="1"/>
  <c r="H224" i="1" s="1"/>
  <c r="L224" i="1"/>
  <c r="K224" i="1"/>
  <c r="J224" i="1"/>
  <c r="L222" i="1"/>
  <c r="K222" i="1"/>
  <c r="J222" i="1"/>
  <c r="I222" i="1"/>
  <c r="H222" i="1"/>
  <c r="L221" i="1"/>
  <c r="K221" i="1"/>
  <c r="J221" i="1"/>
  <c r="I221" i="1"/>
  <c r="H221" i="1"/>
  <c r="H220" i="1" s="1"/>
  <c r="L220" i="1"/>
  <c r="K220" i="1"/>
  <c r="J220" i="1"/>
  <c r="L219" i="1"/>
  <c r="K219" i="1"/>
  <c r="J219" i="1"/>
  <c r="I219" i="1"/>
  <c r="H219" i="1"/>
  <c r="L218" i="1"/>
  <c r="K218" i="1"/>
  <c r="J218" i="1"/>
  <c r="I218" i="1"/>
  <c r="I217" i="1" s="1"/>
  <c r="H218" i="1"/>
  <c r="H217" i="1" s="1"/>
  <c r="L217" i="1"/>
  <c r="K217" i="1"/>
  <c r="J217" i="1"/>
  <c r="L215" i="1"/>
  <c r="K215" i="1"/>
  <c r="J215" i="1"/>
  <c r="I215" i="1"/>
  <c r="H215" i="1"/>
  <c r="L214" i="1"/>
  <c r="K214" i="1"/>
  <c r="J214" i="1"/>
  <c r="I214" i="1"/>
  <c r="I213" i="1" s="1"/>
  <c r="H214" i="1"/>
  <c r="H213" i="1" s="1"/>
  <c r="L213" i="1"/>
  <c r="K213" i="1"/>
  <c r="J213" i="1"/>
  <c r="L212" i="1"/>
  <c r="K212" i="1"/>
  <c r="J212" i="1"/>
  <c r="I212" i="1"/>
  <c r="H212" i="1"/>
  <c r="L211" i="1"/>
  <c r="K211" i="1"/>
  <c r="J211" i="1"/>
  <c r="I211" i="1"/>
  <c r="H211" i="1"/>
  <c r="L210" i="1"/>
  <c r="K210" i="1"/>
  <c r="J210" i="1"/>
  <c r="H210" i="1"/>
  <c r="L208" i="1"/>
  <c r="K208" i="1"/>
  <c r="J208" i="1"/>
  <c r="I208" i="1"/>
  <c r="H208" i="1"/>
  <c r="L207" i="1"/>
  <c r="K207" i="1"/>
  <c r="J207" i="1"/>
  <c r="I207" i="1"/>
  <c r="I206" i="1" s="1"/>
  <c r="H207" i="1"/>
  <c r="L206" i="1"/>
  <c r="K206" i="1"/>
  <c r="J206" i="1"/>
  <c r="L205" i="1"/>
  <c r="K205" i="1"/>
  <c r="J205" i="1"/>
  <c r="I205" i="1"/>
  <c r="H205" i="1"/>
  <c r="L204" i="1"/>
  <c r="K204" i="1"/>
  <c r="J204" i="1"/>
  <c r="I204" i="1"/>
  <c r="I203" i="1" s="1"/>
  <c r="H204" i="1"/>
  <c r="H203" i="1" s="1"/>
  <c r="L203" i="1"/>
  <c r="K203" i="1"/>
  <c r="J203" i="1"/>
  <c r="L201" i="1"/>
  <c r="K201" i="1"/>
  <c r="J201" i="1"/>
  <c r="I201" i="1"/>
  <c r="I199" i="1" s="1"/>
  <c r="H201" i="1"/>
  <c r="L200" i="1"/>
  <c r="K200" i="1"/>
  <c r="J200" i="1"/>
  <c r="I200" i="1"/>
  <c r="H200" i="1"/>
  <c r="L199" i="1"/>
  <c r="K199" i="1"/>
  <c r="J199" i="1"/>
  <c r="L198" i="1"/>
  <c r="I198" i="1"/>
  <c r="H198" i="1"/>
  <c r="L197" i="1"/>
  <c r="K197" i="1"/>
  <c r="J197" i="1"/>
  <c r="I197" i="1"/>
  <c r="I196" i="1" s="1"/>
  <c r="H197" i="1"/>
  <c r="H196" i="1" s="1"/>
  <c r="L196" i="1"/>
  <c r="K196" i="1"/>
  <c r="J196" i="1"/>
  <c r="L194" i="1"/>
  <c r="K194" i="1"/>
  <c r="I194" i="1"/>
  <c r="H194" i="1"/>
  <c r="J193" i="1"/>
  <c r="I193" i="1"/>
  <c r="I192" i="1" s="1"/>
  <c r="H193" i="1"/>
  <c r="H192" i="1" s="1"/>
  <c r="L192" i="1"/>
  <c r="K192" i="1"/>
  <c r="J192" i="1"/>
  <c r="J191" i="1"/>
  <c r="I191" i="1"/>
  <c r="H191" i="1"/>
  <c r="L190" i="1"/>
  <c r="K190" i="1"/>
  <c r="J190" i="1"/>
  <c r="I190" i="1"/>
  <c r="H190" i="1"/>
  <c r="H188" i="1" s="1"/>
  <c r="L189" i="1"/>
  <c r="K189" i="1"/>
  <c r="J189" i="1"/>
  <c r="I189" i="1"/>
  <c r="I188" i="1" s="1"/>
  <c r="H189" i="1"/>
  <c r="L188" i="1"/>
  <c r="K188" i="1"/>
  <c r="J188" i="1"/>
  <c r="L186" i="1"/>
  <c r="K186" i="1"/>
  <c r="J186" i="1"/>
  <c r="I186" i="1"/>
  <c r="H186" i="1"/>
  <c r="J185" i="1"/>
  <c r="I185" i="1"/>
  <c r="I184" i="1" s="1"/>
  <c r="H185" i="1"/>
  <c r="H184" i="1" s="1"/>
  <c r="L184" i="1"/>
  <c r="K184" i="1"/>
  <c r="J184" i="1"/>
  <c r="L183" i="1"/>
  <c r="K183" i="1"/>
  <c r="J183" i="1"/>
  <c r="I183" i="1"/>
  <c r="H183" i="1"/>
  <c r="L182" i="1"/>
  <c r="K182" i="1"/>
  <c r="J182" i="1"/>
  <c r="I182" i="1"/>
  <c r="I181" i="1" s="1"/>
  <c r="H182" i="1"/>
  <c r="L181" i="1"/>
  <c r="K181" i="1"/>
  <c r="J181" i="1"/>
  <c r="H181" i="1"/>
  <c r="L179" i="1"/>
  <c r="K179" i="1"/>
  <c r="J179" i="1"/>
  <c r="I179" i="1"/>
  <c r="H179" i="1"/>
  <c r="L178" i="1"/>
  <c r="K178" i="1"/>
  <c r="J178" i="1"/>
  <c r="I178" i="1"/>
  <c r="I177" i="1" s="1"/>
  <c r="H178" i="1"/>
  <c r="L177" i="1"/>
  <c r="K177" i="1"/>
  <c r="J177" i="1"/>
  <c r="L176" i="1"/>
  <c r="K176" i="1"/>
  <c r="J176" i="1"/>
  <c r="I176" i="1"/>
  <c r="H176" i="1"/>
  <c r="L175" i="1"/>
  <c r="K175" i="1"/>
  <c r="J175" i="1"/>
  <c r="I175" i="1"/>
  <c r="I174" i="1" s="1"/>
  <c r="H175" i="1"/>
  <c r="H174" i="1" s="1"/>
  <c r="L174" i="1"/>
  <c r="K174" i="1"/>
  <c r="J174" i="1"/>
  <c r="L172" i="1"/>
  <c r="K172" i="1"/>
  <c r="J172" i="1"/>
  <c r="I172" i="1"/>
  <c r="H172" i="1"/>
  <c r="L171" i="1"/>
  <c r="K171" i="1"/>
  <c r="J171" i="1"/>
  <c r="I171" i="1"/>
  <c r="I170" i="1" s="1"/>
  <c r="H171" i="1"/>
  <c r="H170" i="1" s="1"/>
  <c r="L170" i="1"/>
  <c r="K170" i="1"/>
  <c r="J170" i="1"/>
  <c r="L169" i="1"/>
  <c r="K169" i="1"/>
  <c r="J169" i="1"/>
  <c r="I169" i="1"/>
  <c r="H169" i="1"/>
  <c r="L168" i="1"/>
  <c r="K168" i="1"/>
  <c r="J168" i="1"/>
  <c r="I168" i="1"/>
  <c r="I167" i="1" s="1"/>
  <c r="H168" i="1"/>
  <c r="H167" i="1" s="1"/>
  <c r="L167" i="1"/>
  <c r="K167" i="1"/>
  <c r="J167" i="1"/>
  <c r="I164" i="1"/>
  <c r="H164" i="1"/>
  <c r="L163" i="1"/>
  <c r="K163" i="1"/>
  <c r="J163" i="1"/>
  <c r="I163" i="1"/>
  <c r="I162" i="1" s="1"/>
  <c r="H163" i="1"/>
  <c r="H162" i="1" s="1"/>
  <c r="L162" i="1"/>
  <c r="K162" i="1"/>
  <c r="J162" i="1"/>
  <c r="L161" i="1"/>
  <c r="K161" i="1"/>
  <c r="J161" i="1"/>
  <c r="I161" i="1"/>
  <c r="H161" i="1"/>
  <c r="L160" i="1"/>
  <c r="K160" i="1"/>
  <c r="J160" i="1"/>
  <c r="I160" i="1"/>
  <c r="H160" i="1"/>
  <c r="L159" i="1"/>
  <c r="K159" i="1"/>
  <c r="J159" i="1"/>
  <c r="I159" i="1"/>
  <c r="H159" i="1"/>
  <c r="L158" i="1"/>
  <c r="K158" i="1"/>
  <c r="J158" i="1"/>
  <c r="H158" i="1"/>
  <c r="L156" i="1"/>
  <c r="K156" i="1"/>
  <c r="J156" i="1"/>
  <c r="I156" i="1"/>
  <c r="H156" i="1"/>
  <c r="L155" i="1"/>
  <c r="K155" i="1"/>
  <c r="J155" i="1"/>
  <c r="I155" i="1"/>
  <c r="I154" i="1" s="1"/>
  <c r="H155" i="1"/>
  <c r="H154" i="1" s="1"/>
  <c r="L154" i="1"/>
  <c r="K154" i="1"/>
  <c r="J154" i="1"/>
  <c r="L153" i="1"/>
  <c r="K153" i="1"/>
  <c r="J153" i="1"/>
  <c r="I153" i="1"/>
  <c r="H153" i="1"/>
  <c r="L152" i="1"/>
  <c r="K152" i="1"/>
  <c r="J152" i="1"/>
  <c r="I152" i="1"/>
  <c r="H152" i="1"/>
  <c r="L151" i="1"/>
  <c r="K151" i="1"/>
  <c r="J151" i="1"/>
  <c r="L149" i="1"/>
  <c r="K149" i="1"/>
  <c r="J149" i="1"/>
  <c r="I149" i="1"/>
  <c r="H149" i="1"/>
  <c r="L148" i="1"/>
  <c r="K148" i="1"/>
  <c r="J148" i="1"/>
  <c r="I148" i="1"/>
  <c r="H148" i="1"/>
  <c r="H147" i="1" s="1"/>
  <c r="L147" i="1"/>
  <c r="K147" i="1"/>
  <c r="J147" i="1"/>
  <c r="I147" i="1"/>
  <c r="L146" i="1"/>
  <c r="K146" i="1"/>
  <c r="J146" i="1"/>
  <c r="I146" i="1"/>
  <c r="H146" i="1"/>
  <c r="L145" i="1"/>
  <c r="K145" i="1"/>
  <c r="J145" i="1"/>
  <c r="I145" i="1"/>
  <c r="I144" i="1" s="1"/>
  <c r="H145" i="1"/>
  <c r="H144" i="1" s="1"/>
  <c r="L144" i="1"/>
  <c r="K144" i="1"/>
  <c r="J144" i="1"/>
  <c r="L142" i="1"/>
  <c r="K142" i="1"/>
  <c r="J142" i="1"/>
  <c r="I142" i="1"/>
  <c r="H142" i="1"/>
  <c r="L141" i="1"/>
  <c r="K141" i="1"/>
  <c r="J141" i="1"/>
  <c r="I141" i="1"/>
  <c r="I140" i="1" s="1"/>
  <c r="H141" i="1"/>
  <c r="H140" i="1" s="1"/>
  <c r="L140" i="1"/>
  <c r="K140" i="1"/>
  <c r="J140" i="1"/>
  <c r="L139" i="1"/>
  <c r="K139" i="1"/>
  <c r="J139" i="1"/>
  <c r="I139" i="1"/>
  <c r="H139" i="1"/>
  <c r="L138" i="1"/>
  <c r="K138" i="1"/>
  <c r="J138" i="1"/>
  <c r="I138" i="1"/>
  <c r="I137" i="1" s="1"/>
  <c r="H138" i="1"/>
  <c r="H137" i="1" s="1"/>
  <c r="L137" i="1"/>
  <c r="K137" i="1"/>
  <c r="J137" i="1"/>
  <c r="L135" i="1"/>
  <c r="K135" i="1"/>
  <c r="J135" i="1"/>
  <c r="I135" i="1"/>
  <c r="H135" i="1"/>
  <c r="L134" i="1"/>
  <c r="K134" i="1"/>
  <c r="J134" i="1"/>
  <c r="I134" i="1"/>
  <c r="I133" i="1" s="1"/>
  <c r="H134" i="1"/>
  <c r="H133" i="1" s="1"/>
  <c r="L133" i="1"/>
  <c r="K133" i="1"/>
  <c r="J133" i="1"/>
  <c r="L132" i="1"/>
  <c r="K132" i="1"/>
  <c r="J132" i="1"/>
  <c r="I132" i="1"/>
  <c r="H132" i="1"/>
  <c r="L131" i="1"/>
  <c r="K131" i="1"/>
  <c r="J131" i="1"/>
  <c r="I131" i="1"/>
  <c r="H131" i="1"/>
  <c r="L130" i="1"/>
  <c r="K130" i="1"/>
  <c r="J130" i="1"/>
  <c r="H130" i="1"/>
  <c r="L128" i="1"/>
  <c r="K128" i="1"/>
  <c r="J128" i="1"/>
  <c r="I128" i="1"/>
  <c r="H128" i="1"/>
  <c r="L127" i="1"/>
  <c r="K127" i="1"/>
  <c r="J127" i="1"/>
  <c r="I127" i="1"/>
  <c r="H127" i="1"/>
  <c r="L126" i="1"/>
  <c r="K126" i="1"/>
  <c r="J126" i="1"/>
  <c r="L125" i="1"/>
  <c r="K125" i="1"/>
  <c r="J125" i="1"/>
  <c r="I125" i="1"/>
  <c r="H125" i="1"/>
  <c r="L124" i="1"/>
  <c r="K124" i="1"/>
  <c r="J124" i="1"/>
  <c r="I124" i="1"/>
  <c r="I123" i="1" s="1"/>
  <c r="H124" i="1"/>
  <c r="H123" i="1" s="1"/>
  <c r="L123" i="1"/>
  <c r="K123" i="1"/>
  <c r="J123" i="1"/>
  <c r="L121" i="1"/>
  <c r="K121" i="1"/>
  <c r="J121" i="1"/>
  <c r="I121" i="1"/>
  <c r="H121" i="1"/>
  <c r="L120" i="1"/>
  <c r="K120" i="1"/>
  <c r="J120" i="1"/>
  <c r="I120" i="1"/>
  <c r="H120" i="1"/>
  <c r="H119" i="1" s="1"/>
  <c r="L119" i="1"/>
  <c r="K119" i="1"/>
  <c r="J119" i="1"/>
  <c r="I119" i="1"/>
  <c r="L118" i="1"/>
  <c r="K118" i="1"/>
  <c r="J118" i="1"/>
  <c r="I118" i="1"/>
  <c r="H118" i="1"/>
  <c r="H116" i="1" s="1"/>
  <c r="L117" i="1"/>
  <c r="K117" i="1"/>
  <c r="J117" i="1"/>
  <c r="I117" i="1"/>
  <c r="I116" i="1" s="1"/>
  <c r="H117" i="1"/>
  <c r="L116" i="1"/>
  <c r="K116" i="1"/>
  <c r="J116" i="1"/>
  <c r="L114" i="1"/>
  <c r="K114" i="1"/>
  <c r="J114" i="1"/>
  <c r="I114" i="1"/>
  <c r="I112" i="1" s="1"/>
  <c r="H114" i="1"/>
  <c r="L113" i="1"/>
  <c r="K113" i="1"/>
  <c r="J113" i="1"/>
  <c r="I113" i="1"/>
  <c r="H113" i="1"/>
  <c r="H112" i="1" s="1"/>
  <c r="L112" i="1"/>
  <c r="K112" i="1"/>
  <c r="J112" i="1"/>
  <c r="L111" i="1"/>
  <c r="K111" i="1"/>
  <c r="J111" i="1"/>
  <c r="I111" i="1"/>
  <c r="H111" i="1"/>
  <c r="L110" i="1"/>
  <c r="K110" i="1"/>
  <c r="J110" i="1"/>
  <c r="I110" i="1"/>
  <c r="I109" i="1" s="1"/>
  <c r="H110" i="1"/>
  <c r="L109" i="1"/>
  <c r="K109" i="1"/>
  <c r="J109" i="1"/>
  <c r="L107" i="1"/>
  <c r="K107" i="1"/>
  <c r="J107" i="1"/>
  <c r="I107" i="1"/>
  <c r="H107" i="1"/>
  <c r="L106" i="1"/>
  <c r="K106" i="1"/>
  <c r="J106" i="1"/>
  <c r="I106" i="1"/>
  <c r="I105" i="1" s="1"/>
  <c r="H106" i="1"/>
  <c r="L105" i="1"/>
  <c r="K105" i="1"/>
  <c r="J105" i="1"/>
  <c r="L104" i="1"/>
  <c r="K104" i="1"/>
  <c r="J104" i="1"/>
  <c r="I104" i="1"/>
  <c r="H104" i="1"/>
  <c r="L103" i="1"/>
  <c r="K103" i="1"/>
  <c r="J103" i="1"/>
  <c r="I103" i="1"/>
  <c r="H103" i="1"/>
  <c r="L102" i="1"/>
  <c r="K102" i="1"/>
  <c r="J102" i="1"/>
  <c r="H102" i="1"/>
  <c r="L100" i="1"/>
  <c r="K100" i="1"/>
  <c r="J100" i="1"/>
  <c r="I100" i="1"/>
  <c r="H100" i="1"/>
  <c r="L99" i="1"/>
  <c r="K99" i="1"/>
  <c r="J99" i="1"/>
  <c r="I99" i="1"/>
  <c r="H99" i="1"/>
  <c r="H98" i="1" s="1"/>
  <c r="L98" i="1"/>
  <c r="K98" i="1"/>
  <c r="J98" i="1"/>
  <c r="L97" i="1"/>
  <c r="K97" i="1"/>
  <c r="J97" i="1"/>
  <c r="I97" i="1"/>
  <c r="H97" i="1"/>
  <c r="H95" i="1" s="1"/>
  <c r="L96" i="1"/>
  <c r="K96" i="1"/>
  <c r="J96" i="1"/>
  <c r="I96" i="1"/>
  <c r="H96" i="1"/>
  <c r="L95" i="1"/>
  <c r="K95" i="1"/>
  <c r="J95" i="1"/>
  <c r="L93" i="1"/>
  <c r="K93" i="1"/>
  <c r="J93" i="1"/>
  <c r="I93" i="1"/>
  <c r="H93" i="1"/>
  <c r="I92" i="1"/>
  <c r="I91" i="1" s="1"/>
  <c r="H92" i="1"/>
  <c r="H91" i="1" s="1"/>
  <c r="L91" i="1"/>
  <c r="K91" i="1"/>
  <c r="J91" i="1"/>
  <c r="L90" i="1"/>
  <c r="J90" i="1"/>
  <c r="I90" i="1"/>
  <c r="H90" i="1"/>
  <c r="H88" i="1" s="1"/>
  <c r="L89" i="1"/>
  <c r="K89" i="1"/>
  <c r="J89" i="1"/>
  <c r="I89" i="1"/>
  <c r="I88" i="1" s="1"/>
  <c r="H89" i="1"/>
  <c r="L88" i="1"/>
  <c r="K88" i="1"/>
  <c r="J88" i="1"/>
  <c r="L86" i="1"/>
  <c r="K86" i="1"/>
  <c r="J86" i="1"/>
  <c r="I86" i="1"/>
  <c r="I84" i="1" s="1"/>
  <c r="H86" i="1"/>
  <c r="L85" i="1"/>
  <c r="K85" i="1"/>
  <c r="J85" i="1"/>
  <c r="I85" i="1"/>
  <c r="H85" i="1"/>
  <c r="H84" i="1" s="1"/>
  <c r="L84" i="1"/>
  <c r="K84" i="1"/>
  <c r="J84" i="1"/>
  <c r="L83" i="1"/>
  <c r="K83" i="1"/>
  <c r="I83" i="1"/>
  <c r="H83" i="1"/>
  <c r="L82" i="1"/>
  <c r="K82" i="1"/>
  <c r="J82" i="1"/>
  <c r="I82" i="1"/>
  <c r="H82" i="1"/>
  <c r="H81" i="1" s="1"/>
  <c r="L81" i="1"/>
  <c r="K81" i="1"/>
  <c r="J81" i="1"/>
  <c r="I81" i="1"/>
  <c r="L79" i="1"/>
  <c r="K79" i="1"/>
  <c r="J79" i="1"/>
  <c r="I79" i="1"/>
  <c r="H79" i="1"/>
  <c r="H77" i="1" s="1"/>
  <c r="L78" i="1"/>
  <c r="K78" i="1"/>
  <c r="J78" i="1"/>
  <c r="I78" i="1"/>
  <c r="I77" i="1" s="1"/>
  <c r="H78" i="1"/>
  <c r="L77" i="1"/>
  <c r="K77" i="1"/>
  <c r="J77" i="1"/>
  <c r="L76" i="1"/>
  <c r="I76" i="1"/>
  <c r="H76" i="1"/>
  <c r="L75" i="1"/>
  <c r="K75" i="1"/>
  <c r="J75" i="1"/>
  <c r="I75" i="1"/>
  <c r="I74" i="1" s="1"/>
  <c r="H75" i="1"/>
  <c r="H74" i="1" s="1"/>
  <c r="L74" i="1"/>
  <c r="K74" i="1"/>
  <c r="J74" i="1"/>
  <c r="L72" i="1"/>
  <c r="K72" i="1"/>
  <c r="J72" i="1"/>
  <c r="I72" i="1"/>
  <c r="H72" i="1"/>
  <c r="L71" i="1"/>
  <c r="K71" i="1"/>
  <c r="J71" i="1"/>
  <c r="I71" i="1"/>
  <c r="H71" i="1"/>
  <c r="H70" i="1" s="1"/>
  <c r="L70" i="1"/>
  <c r="K70" i="1"/>
  <c r="J70" i="1"/>
  <c r="L69" i="1"/>
  <c r="K69" i="1"/>
  <c r="J69" i="1"/>
  <c r="I69" i="1"/>
  <c r="I67" i="1" s="1"/>
  <c r="H69" i="1"/>
  <c r="L68" i="1"/>
  <c r="K68" i="1"/>
  <c r="J68" i="1"/>
  <c r="I68" i="1"/>
  <c r="H68" i="1"/>
  <c r="L67" i="1"/>
  <c r="K67" i="1"/>
  <c r="J67" i="1"/>
  <c r="L65" i="1"/>
  <c r="J65" i="1"/>
  <c r="I65" i="1"/>
  <c r="H65" i="1"/>
  <c r="L64" i="1"/>
  <c r="K64" i="1"/>
  <c r="J64" i="1"/>
  <c r="I64" i="1"/>
  <c r="I63" i="1" s="1"/>
  <c r="H64" i="1"/>
  <c r="H63" i="1" s="1"/>
  <c r="L63" i="1"/>
  <c r="K63" i="1"/>
  <c r="J63" i="1"/>
  <c r="K62" i="1"/>
  <c r="I62" i="1"/>
  <c r="H62" i="1"/>
  <c r="L61" i="1"/>
  <c r="K61" i="1"/>
  <c r="J61" i="1"/>
  <c r="I61" i="1"/>
  <c r="H61" i="1"/>
  <c r="L60" i="1"/>
  <c r="K60" i="1"/>
  <c r="J60" i="1"/>
  <c r="I60" i="1"/>
  <c r="H60" i="1"/>
  <c r="L59" i="1"/>
  <c r="K59" i="1"/>
  <c r="J59" i="1"/>
  <c r="L57" i="1"/>
  <c r="K57" i="1"/>
  <c r="J57" i="1"/>
  <c r="I57" i="1"/>
  <c r="H57" i="1"/>
  <c r="L56" i="1"/>
  <c r="J56" i="1"/>
  <c r="I56" i="1"/>
  <c r="I55" i="1" s="1"/>
  <c r="H56" i="1"/>
  <c r="H55" i="1" s="1"/>
  <c r="L55" i="1"/>
  <c r="K55" i="1"/>
  <c r="J55" i="1"/>
  <c r="I54" i="1"/>
  <c r="H54" i="1"/>
  <c r="L53" i="1"/>
  <c r="K53" i="1"/>
  <c r="J53" i="1"/>
  <c r="I53" i="1"/>
  <c r="I52" i="1" s="1"/>
  <c r="H53" i="1"/>
  <c r="H52" i="1" s="1"/>
  <c r="L52" i="1"/>
  <c r="K52" i="1"/>
  <c r="J52" i="1"/>
  <c r="L50" i="1"/>
  <c r="J50" i="1"/>
  <c r="I50" i="1"/>
  <c r="I48" i="1" s="1"/>
  <c r="H50" i="1"/>
  <c r="L49" i="1"/>
  <c r="K49" i="1"/>
  <c r="J49" i="1"/>
  <c r="I49" i="1"/>
  <c r="H49" i="1"/>
  <c r="H48" i="1" s="1"/>
  <c r="L48" i="1"/>
  <c r="K48" i="1"/>
  <c r="J48" i="1"/>
  <c r="K47" i="1"/>
  <c r="I47" i="1"/>
  <c r="H47" i="1"/>
  <c r="I46" i="1"/>
  <c r="H46" i="1"/>
  <c r="H44" i="1" s="1"/>
  <c r="L45" i="1"/>
  <c r="K45" i="1"/>
  <c r="J45" i="1"/>
  <c r="I45" i="1"/>
  <c r="I44" i="1" s="1"/>
  <c r="H45" i="1"/>
  <c r="L44" i="1"/>
  <c r="K44" i="1"/>
  <c r="J44" i="1"/>
  <c r="L42" i="1"/>
  <c r="K42" i="1"/>
  <c r="J42" i="1"/>
  <c r="I42" i="1"/>
  <c r="H42" i="1"/>
  <c r="L41" i="1"/>
  <c r="K41" i="1"/>
  <c r="J41" i="1"/>
  <c r="I41" i="1"/>
  <c r="I40" i="1" s="1"/>
  <c r="H41" i="1"/>
  <c r="H40" i="1" s="1"/>
  <c r="L40" i="1"/>
  <c r="K40" i="1"/>
  <c r="J40" i="1"/>
  <c r="I39" i="1"/>
  <c r="H39" i="1"/>
  <c r="L38" i="1"/>
  <c r="K38" i="1"/>
  <c r="J38" i="1"/>
  <c r="I38" i="1"/>
  <c r="H38" i="1"/>
  <c r="H37" i="1" s="1"/>
  <c r="L37" i="1"/>
  <c r="K37" i="1"/>
  <c r="J37" i="1"/>
  <c r="I37" i="1"/>
  <c r="L35" i="1"/>
  <c r="K35" i="1"/>
  <c r="J35" i="1"/>
  <c r="I35" i="1"/>
  <c r="H35" i="1"/>
  <c r="J34" i="1"/>
  <c r="I34" i="1"/>
  <c r="I33" i="1" s="1"/>
  <c r="H34" i="1"/>
  <c r="L33" i="1"/>
  <c r="K33" i="1"/>
  <c r="J33" i="1"/>
  <c r="H33" i="1"/>
  <c r="L32" i="1"/>
  <c r="K32" i="1"/>
  <c r="J32" i="1"/>
  <c r="I32" i="1"/>
  <c r="H32" i="1"/>
  <c r="H30" i="1" s="1"/>
  <c r="I31" i="1"/>
  <c r="I30" i="1" s="1"/>
  <c r="H31" i="1"/>
  <c r="L30" i="1"/>
  <c r="K30" i="1"/>
  <c r="J30" i="1"/>
  <c r="L28" i="1"/>
  <c r="I28" i="1"/>
  <c r="I26" i="1" s="1"/>
  <c r="H28" i="1"/>
  <c r="L27" i="1"/>
  <c r="K27" i="1"/>
  <c r="J27" i="1"/>
  <c r="I27" i="1"/>
  <c r="H27" i="1"/>
  <c r="H26" i="1" s="1"/>
  <c r="L26" i="1"/>
  <c r="K26" i="1"/>
  <c r="J26" i="1"/>
  <c r="K25" i="1"/>
  <c r="I25" i="1"/>
  <c r="H25" i="1"/>
  <c r="J24" i="1"/>
  <c r="I24" i="1"/>
  <c r="H24" i="1"/>
  <c r="L23" i="1"/>
  <c r="K23" i="1"/>
  <c r="J23" i="1"/>
  <c r="I23" i="1"/>
  <c r="H23" i="1"/>
  <c r="H22" i="1" s="1"/>
  <c r="L22" i="1"/>
  <c r="K22" i="1"/>
  <c r="J22" i="1"/>
  <c r="L20" i="1"/>
  <c r="K20" i="1"/>
  <c r="J20" i="1"/>
  <c r="I20" i="1"/>
  <c r="H20" i="1"/>
  <c r="H18" i="1" s="1"/>
  <c r="L19" i="1"/>
  <c r="K19" i="1"/>
  <c r="J19" i="1"/>
  <c r="I19" i="1"/>
  <c r="I18" i="1" s="1"/>
  <c r="H19" i="1"/>
  <c r="L18" i="1"/>
  <c r="K18" i="1"/>
  <c r="J18" i="1"/>
  <c r="L17" i="1"/>
  <c r="K17" i="1"/>
  <c r="J17" i="1"/>
  <c r="I17" i="1"/>
  <c r="I15" i="1" s="1"/>
  <c r="H17" i="1"/>
  <c r="L16" i="1"/>
  <c r="K16" i="1"/>
  <c r="J16" i="1"/>
  <c r="I16" i="1"/>
  <c r="H16" i="1"/>
  <c r="H15" i="1" s="1"/>
  <c r="L15" i="1"/>
  <c r="K15" i="1"/>
  <c r="J15" i="1"/>
  <c r="L13" i="1"/>
  <c r="K13" i="1"/>
  <c r="J13" i="1"/>
  <c r="I13" i="1"/>
  <c r="H13" i="1"/>
  <c r="L12" i="1"/>
  <c r="K12" i="1"/>
  <c r="J12" i="1"/>
  <c r="I12" i="1"/>
  <c r="I11" i="1" s="1"/>
  <c r="H12" i="1"/>
  <c r="L11" i="1"/>
  <c r="K11" i="1"/>
  <c r="J11" i="1"/>
  <c r="H11" i="1"/>
  <c r="L10" i="1"/>
  <c r="K10" i="1"/>
  <c r="J10" i="1"/>
  <c r="I10" i="1"/>
  <c r="H10" i="1"/>
  <c r="L9" i="1"/>
  <c r="K9" i="1"/>
  <c r="J9" i="1"/>
  <c r="I9" i="1"/>
  <c r="H9" i="1"/>
  <c r="H8" i="1" s="1"/>
  <c r="L8" i="1"/>
  <c r="K8" i="1"/>
  <c r="J8" i="1"/>
  <c r="I126" i="1" l="1"/>
  <c r="H199" i="1"/>
  <c r="H255" i="1"/>
  <c r="H877" i="1"/>
  <c r="H1273" i="1"/>
  <c r="I22" i="1"/>
  <c r="I70" i="1"/>
  <c r="I130" i="1"/>
  <c r="H151" i="1"/>
  <c r="I210" i="1"/>
  <c r="I220" i="1"/>
  <c r="H231" i="1"/>
  <c r="H1140" i="1"/>
  <c r="H67" i="1"/>
  <c r="I95" i="1"/>
  <c r="H105" i="1"/>
  <c r="H126" i="1"/>
  <c r="I151" i="1"/>
  <c r="H177" i="1"/>
  <c r="H206" i="1"/>
  <c r="I231" i="1"/>
  <c r="H241" i="1"/>
  <c r="H262" i="1"/>
  <c r="H729" i="1"/>
  <c r="I8" i="1"/>
  <c r="I59" i="1"/>
  <c r="I98" i="1"/>
  <c r="H109" i="1"/>
  <c r="H248" i="1"/>
  <c r="I1157" i="1"/>
  <c r="L1796" i="1"/>
  <c r="I1798" i="1"/>
  <c r="H59" i="1"/>
  <c r="I102" i="1"/>
  <c r="I158" i="1"/>
  <c r="H574" i="1"/>
  <c r="I794" i="1"/>
  <c r="I996" i="1"/>
  <c r="H1014" i="1"/>
  <c r="H1309" i="1"/>
  <c r="H1330" i="1"/>
  <c r="I1382" i="1"/>
  <c r="I1465" i="1"/>
  <c r="I1493" i="1"/>
  <c r="H1564" i="1"/>
  <c r="I1645" i="1"/>
  <c r="H1684" i="1"/>
  <c r="H1712" i="1"/>
  <c r="H1834" i="1"/>
  <c r="H413" i="1"/>
  <c r="H518" i="1"/>
  <c r="I535" i="1"/>
  <c r="I673" i="1"/>
  <c r="H838" i="1"/>
  <c r="H898" i="1"/>
  <c r="I930" i="1"/>
  <c r="I993" i="1"/>
  <c r="I1140" i="1"/>
  <c r="I1154" i="1"/>
  <c r="I1182" i="1"/>
  <c r="I1196" i="1"/>
  <c r="I1210" i="1"/>
  <c r="I1245" i="1"/>
  <c r="I1259" i="1"/>
  <c r="H1276" i="1"/>
  <c r="H1288" i="1"/>
  <c r="I1347" i="1"/>
  <c r="H1379" i="1"/>
  <c r="H1382" i="1"/>
  <c r="I1401" i="1"/>
  <c r="H1461" i="1"/>
  <c r="H1497" i="1"/>
  <c r="I1550" i="1"/>
  <c r="I1557" i="1"/>
  <c r="H1567" i="1"/>
  <c r="H1701" i="1"/>
  <c r="H1726" i="1"/>
  <c r="I1764" i="1"/>
  <c r="H697" i="1"/>
  <c r="I827" i="1"/>
  <c r="H1136" i="1"/>
  <c r="H1150" i="1"/>
  <c r="H1255" i="1"/>
  <c r="I1295" i="1"/>
  <c r="I1876" i="1"/>
  <c r="H329" i="1"/>
  <c r="H343" i="1"/>
  <c r="H357" i="1"/>
  <c r="H371" i="1"/>
  <c r="I437" i="1"/>
  <c r="H490" i="1"/>
  <c r="H504" i="1"/>
  <c r="H616" i="1"/>
  <c r="H669" i="1"/>
  <c r="I747" i="1"/>
  <c r="H769" i="1"/>
  <c r="I816" i="1"/>
  <c r="I856" i="1"/>
  <c r="H867" i="1"/>
  <c r="I905" i="1"/>
  <c r="H916" i="1"/>
  <c r="H926" i="1"/>
  <c r="I933" i="1"/>
  <c r="I940" i="1"/>
  <c r="H944" i="1"/>
  <c r="I1031" i="1"/>
  <c r="I1038" i="1"/>
  <c r="H1042" i="1"/>
  <c r="H1164" i="1"/>
  <c r="H1178" i="1"/>
  <c r="H1192" i="1"/>
  <c r="H1206" i="1"/>
  <c r="H1291" i="1"/>
  <c r="I1309" i="1"/>
  <c r="I1330" i="1"/>
  <c r="H1412" i="1"/>
  <c r="H1430" i="1"/>
  <c r="H1444" i="1"/>
  <c r="I1475" i="1"/>
  <c r="H1486" i="1"/>
  <c r="H1515" i="1"/>
  <c r="H1525" i="1"/>
  <c r="H1529" i="1"/>
  <c r="H1550" i="1"/>
  <c r="H1553" i="1"/>
  <c r="H1557" i="1"/>
  <c r="H1656" i="1"/>
  <c r="I1761" i="1"/>
  <c r="I1771" i="1"/>
  <c r="K1796" i="1"/>
  <c r="H423" i="1"/>
  <c r="I648" i="1"/>
  <c r="I659" i="1"/>
  <c r="H743" i="1"/>
  <c r="H805" i="1"/>
  <c r="H819" i="1"/>
  <c r="I891" i="1"/>
  <c r="H909" i="1"/>
  <c r="H937" i="1"/>
  <c r="I1007" i="1"/>
  <c r="H1017" i="1"/>
  <c r="H1133" i="1"/>
  <c r="I1171" i="1"/>
  <c r="I1199" i="1"/>
  <c r="H1231" i="1"/>
  <c r="I1344" i="1"/>
  <c r="H1617" i="1"/>
  <c r="I1670" i="1"/>
  <c r="H1715" i="1"/>
  <c r="H1855" i="1"/>
  <c r="I304" i="1"/>
  <c r="I511" i="1"/>
  <c r="I620" i="1"/>
  <c r="H659" i="1"/>
  <c r="H711" i="1"/>
  <c r="I725" i="1"/>
  <c r="I743" i="1"/>
  <c r="I849" i="1"/>
  <c r="H874" i="1"/>
  <c r="H888" i="1"/>
  <c r="H989" i="1"/>
  <c r="I1024" i="1"/>
  <c r="H1028" i="1"/>
  <c r="I1070" i="1"/>
  <c r="I1084" i="1"/>
  <c r="I1098" i="1"/>
  <c r="I1112" i="1"/>
  <c r="I1126" i="1"/>
  <c r="H1168" i="1"/>
  <c r="H1182" i="1"/>
  <c r="H1196" i="1"/>
  <c r="H1210" i="1"/>
  <c r="I1323" i="1"/>
  <c r="H1326" i="1"/>
  <c r="H1340" i="1"/>
  <c r="H1416" i="1"/>
  <c r="H1419" i="1"/>
  <c r="I1479" i="1"/>
  <c r="H1489" i="1"/>
  <c r="I1567" i="1"/>
  <c r="H1603" i="1"/>
  <c r="I1624" i="1"/>
  <c r="H1638" i="1"/>
  <c r="I1747" i="1"/>
  <c r="H1757" i="1"/>
  <c r="I1873" i="1"/>
  <c r="I1881" i="1"/>
  <c r="H1884" i="1"/>
  <c r="I458" i="1"/>
  <c r="I616" i="1"/>
  <c r="H708" i="1"/>
  <c r="H1021" i="1"/>
  <c r="I1302" i="1"/>
  <c r="H1361" i="1"/>
  <c r="I1508" i="1"/>
  <c r="I1539" i="1"/>
  <c r="H1652" i="1"/>
  <c r="I1684" i="1"/>
  <c r="H1876" i="1"/>
  <c r="I276" i="1"/>
  <c r="H308" i="1"/>
  <c r="H318" i="1"/>
  <c r="H332" i="1"/>
  <c r="H346" i="1"/>
  <c r="H360" i="1"/>
  <c r="I388" i="1"/>
  <c r="I402" i="1"/>
  <c r="I416" i="1"/>
  <c r="H434" i="1"/>
  <c r="H493" i="1"/>
  <c r="I581" i="1"/>
  <c r="H598" i="1"/>
  <c r="H634" i="1"/>
  <c r="I662" i="1"/>
  <c r="I676" i="1"/>
  <c r="H694" i="1"/>
  <c r="I266" i="1"/>
  <c r="I287" i="1"/>
  <c r="H294" i="1"/>
  <c r="I427" i="1"/>
  <c r="H542" i="1"/>
  <c r="H556" i="1"/>
  <c r="H570" i="1"/>
  <c r="H620" i="1"/>
  <c r="I687" i="1"/>
  <c r="H304" i="1"/>
  <c r="H315" i="1"/>
  <c r="I322" i="1"/>
  <c r="I336" i="1"/>
  <c r="I588" i="1"/>
  <c r="I602" i="1"/>
  <c r="I638" i="1"/>
  <c r="H834" i="1"/>
  <c r="H816" i="1"/>
  <c r="I846" i="1"/>
  <c r="H856" i="1"/>
  <c r="I874" i="1"/>
  <c r="H905" i="1"/>
  <c r="H933" i="1"/>
  <c r="I951" i="1"/>
  <c r="H961" i="1"/>
  <c r="I972" i="1"/>
  <c r="I1021" i="1"/>
  <c r="H1031" i="1"/>
  <c r="I1049" i="1"/>
  <c r="K1682" i="1"/>
  <c r="J1682" i="1"/>
  <c r="H1682" i="1"/>
  <c r="H1365" i="1"/>
  <c r="I1607" i="1"/>
  <c r="H1621" i="1"/>
  <c r="E1682" i="1"/>
  <c r="I1681" i="1"/>
  <c r="L1680" i="1"/>
  <c r="H1694" i="1"/>
  <c r="I1736" i="1"/>
  <c r="J1799" i="1"/>
  <c r="D1801" i="1"/>
  <c r="H1800" i="1"/>
  <c r="I1824" i="1"/>
  <c r="I1834" i="1"/>
  <c r="H1845" i="1"/>
  <c r="I1862" i="1"/>
  <c r="H1681" i="1"/>
  <c r="H1680" i="1" s="1"/>
  <c r="K1680" i="1"/>
  <c r="J1680" i="1"/>
  <c r="I1726" i="1"/>
  <c r="H1820" i="1"/>
  <c r="H1679" i="1"/>
  <c r="H1678" i="1"/>
  <c r="K1677" i="1"/>
  <c r="J1677" i="1"/>
  <c r="I1678" i="1"/>
  <c r="I1677" i="1" s="1"/>
  <c r="I1679" i="1"/>
  <c r="H1797" i="1"/>
  <c r="E1799" i="1"/>
  <c r="J1796" i="1"/>
  <c r="I1797" i="1"/>
  <c r="H1798" i="1"/>
  <c r="I1796" i="1" l="1"/>
  <c r="H1796" i="1"/>
  <c r="H1677" i="1"/>
  <c r="K1801" i="1"/>
  <c r="H1801" i="1"/>
  <c r="H1799" i="1" s="1"/>
  <c r="J1801" i="1"/>
  <c r="L1799" i="1"/>
  <c r="E1801" i="1"/>
  <c r="I1800" i="1"/>
  <c r="I1682" i="1"/>
  <c r="I1680" i="1" s="1"/>
  <c r="L1682" i="1"/>
  <c r="I1801" i="1" l="1"/>
  <c r="I1799" i="1" s="1"/>
  <c r="L1801" i="1"/>
</calcChain>
</file>

<file path=xl/sharedStrings.xml><?xml version="1.0" encoding="utf-8"?>
<sst xmlns="http://schemas.openxmlformats.org/spreadsheetml/2006/main" count="2451" uniqueCount="638">
  <si>
    <t>_x000D_ Actually for</t>
  </si>
  <si>
    <t xml:space="preserve"> In percentages</t>
  </si>
  <si>
    <t>Name of product</t>
  </si>
  <si>
    <t>Mining industry</t>
  </si>
  <si>
    <t>Hard coal and lignite (brown coal), thousand tons</t>
  </si>
  <si>
    <t>Resources</t>
  </si>
  <si>
    <t>Production</t>
  </si>
  <si>
    <t>Import</t>
  </si>
  <si>
    <t>Usage</t>
  </si>
  <si>
    <t>Export</t>
  </si>
  <si>
    <t>Sales on the domestic market</t>
  </si>
  <si>
    <t>hard coal, thousand tons</t>
  </si>
  <si>
    <t>lignite (brown coal), thousand tons</t>
  </si>
  <si>
    <t>Peat, tons</t>
  </si>
  <si>
    <t>Crude oil and crude oil products obtained from bituminous minerals, thousand tons</t>
  </si>
  <si>
    <t>crude oil (natural mixture of hydrocarbons), including oil obtained from bituminous minerals, thousand tons</t>
  </si>
  <si>
    <t>gas condensate, thousand tons</t>
  </si>
  <si>
    <t>Natural gas (natural) in a gaseous state (commercial output), million cubic meters</t>
  </si>
  <si>
    <t>Associated petroleum gas, million cubic meters</t>
  </si>
  <si>
    <t>Iron ores, thousand tons</t>
  </si>
  <si>
    <t>Copper ores and concentrates, thousand tons</t>
  </si>
  <si>
    <t>Aluminum ores and concentrates, thousand tons</t>
  </si>
  <si>
    <t>Lead ores and concentrates, thousand tons</t>
  </si>
  <si>
    <t>Zinc ores and concentrates, thousand tons</t>
  </si>
  <si>
    <t>Chrome ores and concentrates, thousand tons</t>
  </si>
  <si>
    <t>Limestone and gypsum, tons</t>
  </si>
  <si>
    <t>Chalk and dolomite, not calcined, tons</t>
  </si>
  <si>
    <t>Natural sands, tons</t>
  </si>
  <si>
    <t>Clay and kaolin, tons</t>
  </si>
  <si>
    <t>Natural barium sulfate and carbonate, barite concentrates, tons</t>
  </si>
  <si>
    <t>Salt and pure sodium chloride, sea water; edible salt, tons</t>
  </si>
  <si>
    <t>Asbestos, tons</t>
  </si>
  <si>
    <t>Manufacturing industry</t>
  </si>
  <si>
    <t>Meat and poultry meat, edible by-products (production data are given for meat of all types of livestock and poultry in slaughter weight), tons</t>
  </si>
  <si>
    <t>poultry meat, edible by-products (production data are given for meat of all types of livestock and poultry in slaughter weight), tons</t>
  </si>
  <si>
    <t>Fats of cattle, sheep, goats, pigs, tons</t>
  </si>
  <si>
    <t>Other edible meat and meat offal, salted, in brine, dried or smoked (excluding pork, bovine meat); food flour and powder from meat or meat by-products, tons</t>
  </si>
  <si>
    <t>Other prepared and canned products from meat, meat offal or animal blood, except semi-finished products prepared from meat and meat offal, tons</t>
  </si>
  <si>
    <t>sausages and similar products from meat, meat offal or animal blood, tons</t>
  </si>
  <si>
    <t>Fish, crustaceans and molluscs, processed and canned, tons</t>
  </si>
  <si>
    <t>Fruit and vegetable juices, tons</t>
  </si>
  <si>
    <t>Processed and preserved vegetables, except potatoes; prepared food products based on vegetables and mushrooms, tons</t>
  </si>
  <si>
    <t>Processed and canned fruits and nuts, tons</t>
  </si>
  <si>
    <t>Vegetable oils, tons</t>
  </si>
  <si>
    <t>sunflower oil, tons</t>
  </si>
  <si>
    <t>Margarine and similar products, tons</t>
  </si>
  <si>
    <t>Dairy products (excluding fresh milk), tons</t>
  </si>
  <si>
    <t>liquid processed milk and cream, tons</t>
  </si>
  <si>
    <t>milk in solid form, tons</t>
  </si>
  <si>
    <t>butter, tons</t>
  </si>
  <si>
    <t>cheese and cottage cheese, tons</t>
  </si>
  <si>
    <t>condensed milk and cream, whether or not containing added sugar or other sweeteners, not in solid forms, tons</t>
  </si>
  <si>
    <t>other fermented or fermented yoghurt, milk and cream, tons</t>
  </si>
  <si>
    <t>Eggs, thousand pieces</t>
  </si>
  <si>
    <t>Food ice cream and ice (including sherbet, lollipops), except for mixtures and bases for making ice cream, tons</t>
  </si>
  <si>
    <t>Flour, tons</t>
  </si>
  <si>
    <t>Cereals, including rice, tons</t>
  </si>
  <si>
    <t>Rice, semi-hulled or fully hulled, or peeled or split, tons</t>
  </si>
  <si>
    <t>Bakery and confectionery products, tons</t>
  </si>
  <si>
    <t>bread; cakes and confectionery; other bakery products with added sweeteners, tons</t>
  </si>
  <si>
    <t>crackers and cookies; long-term storage confectionery and cakes, tons</t>
  </si>
  <si>
    <t>Macaroni, noodles, couscous and similar flour products, tons</t>
  </si>
  <si>
    <t>Sugar, tons</t>
  </si>
  <si>
    <t>Chocolate, chocolate and sugar confectionery, tons</t>
  </si>
  <si>
    <t>Tea and coffee, tons</t>
  </si>
  <si>
    <t>Vinegar, sauces, mixed spices, flour and mustard powder; mustard, ready, tons</t>
  </si>
  <si>
    <t>Edible salt, tons</t>
  </si>
  <si>
    <t>Baker's yeast; active yeast, tons</t>
  </si>
  <si>
    <t>Vodka and alcoholic beverages, thousand liters</t>
  </si>
  <si>
    <t>Alcohol from distilled grape wine or grape pomace, thousand liters</t>
  </si>
  <si>
    <t>cognac and cognac drinks, thousand liters</t>
  </si>
  <si>
    <t>Wine - total (excluding cider and grape must), thousand liters</t>
  </si>
  <si>
    <t>natural sparkling wine, thousand liters</t>
  </si>
  <si>
    <t>champagne, thousand liters</t>
  </si>
  <si>
    <t>natural grape wine, except for sparkling wine, thousand liters</t>
  </si>
  <si>
    <t>fermented drinks (apple cider, pear cider, honey drink); mixed drinks containing alcohol (without cider), thousand liters</t>
  </si>
  <si>
    <t>vermouth and other natural flavored grape wines, thousand liters</t>
  </si>
  <si>
    <t>Beer, except for sediments and brewing waste, thousand liters</t>
  </si>
  <si>
    <t>Malt, tons</t>
  </si>
  <si>
    <t>Mineral waters and soft drinks, thousand liters</t>
  </si>
  <si>
    <t>Cigarettes and cigarettes, million pieces</t>
  </si>
  <si>
    <t>Cotton, carded and combed, tons</t>
  </si>
  <si>
    <t>Yarn and sewing threads, cotton, tons</t>
  </si>
  <si>
    <t>Fabrics from carded and combed wool or from coarse animal hair or horse hair, thousand square meters</t>
  </si>
  <si>
    <t>Cotton fabrics, thousand square meters</t>
  </si>
  <si>
    <t>Artificial fur, produced by weaving, thousand tenge</t>
  </si>
  <si>
    <t>Blankets (except electric blankets) and travel blankets, thousand pieces</t>
  </si>
  <si>
    <t>Carpets and carpet products, thousand sq.m</t>
  </si>
  <si>
    <t>Outerwear, thousand pieces</t>
  </si>
  <si>
    <t>outerwear, knitted or crocheted, thousand pieces</t>
  </si>
  <si>
    <t>Clothing and clothing accessories for infants, thousand tenge</t>
  </si>
  <si>
    <t>Sports suits, ski and bathing suits and other clothes, thousand pieces</t>
  </si>
  <si>
    <t>Pantyhose, leggings, stockings, socks and other hosiery, knitted, machine or hand knitted, thousand tenge</t>
  </si>
  <si>
    <t>Sweaters, jumpers, pullovers, cardigans, vests and similar knitted or crocheted articles, thousand pieces</t>
  </si>
  <si>
    <t>Footwear, except for sports, protective and orthopedic, thousand pairs</t>
  </si>
  <si>
    <t>Timber, sawn or split lengthwise, cut into pieces or cut, with a thickness exceeding 6 mm; wooden sleepers for railways or trams, untreated, thousand cubic meters</t>
  </si>
  <si>
    <t>Chipboards and similar boards made of wood and other lignified materials, cub.m.</t>
  </si>
  <si>
    <t>Fibreboards of wood and lignified materials, other, thousand sq.m</t>
  </si>
  <si>
    <t>Veneer; sheets of plywood and pressed wood, thousand tenge</t>
  </si>
  <si>
    <t>Wooden building structures and carpentry products (except for prefabricated structures), thousand tenge</t>
  </si>
  <si>
    <t>wooden building structures and joinery products, not included in other groups, tons</t>
  </si>
  <si>
    <t>Prefabricated wooden building structures, tons</t>
  </si>
  <si>
    <t>Paper for the manufacture of sanitary or cosmetic napkins, towels or tablecloths, cellulose wadding and webs of cellulose fibers, tons</t>
  </si>
  <si>
    <t>Toilet paper, handkerchiefs, hygienic or cosmetic napkins and towels, tablecloths and table napkins made of paper pulp, paper, cellulose wadding or cellulose fiber cloth, tons</t>
  </si>
  <si>
    <t>Toilet paper, tons</t>
  </si>
  <si>
    <t>Sanitary and hygienic towels and tampons, baby diapers and diapers and similar sanitary and hygienic articles, garments and accessories, of paper pulp, paper, cellulose wadding or webs of cellulose fibres, tons</t>
  </si>
  <si>
    <t>Envelopes, postcards, postcards, plain postcards and cards for correspondence made of paper or cardboard; boxes, bags, wallets, notebooks made of paper or cardboard with paper stationery, tons</t>
  </si>
  <si>
    <t>Notebooks, tons</t>
  </si>
  <si>
    <t>Coke and semi-coke from coal, lignite or peat; retort coal, tons</t>
  </si>
  <si>
    <t>Motor fuel (gasoline, including aviation), tons</t>
  </si>
  <si>
    <t>Motor gasoline (distillation temperature - 30-220 degrees Celsius) for engines with spark ignition, with a lead content of not more than 0.013 g / l, without TEL or TML additives, tons</t>
  </si>
  <si>
    <t>Other light petroleum distillates, light petroleum distillates, not included in other groups, tons</t>
  </si>
  <si>
    <t>Kerosene, tons</t>
  </si>
  <si>
    <t>Gas oils (diesel fuel), tons</t>
  </si>
  <si>
    <t>Other medium oil distillation products, medium oil distillates, not included in other groups, tons</t>
  </si>
  <si>
    <t>Fuel oil (fuel oil), not included in other groups, tons</t>
  </si>
  <si>
    <t>Heavy petroleum distillates, not included in other groups, tons</t>
  </si>
  <si>
    <t>Petroleum gases and other gaseous hydrocarbons, except natural gas, tons</t>
  </si>
  <si>
    <t>liquefied propane and butane, tons</t>
  </si>
  <si>
    <t>purified gases, including ethylene, propylene, butylene, butadiene and other petroleum gases, thousand tenge</t>
  </si>
  <si>
    <t>Petroleum coke, petroleum bitumen and other residues from petroleum or petroleum products refining, tons</t>
  </si>
  <si>
    <t>Oxides and hydroxides of chromium (except chromium trioxide), tons</t>
  </si>
  <si>
    <t>Phosphorus, tons</t>
  </si>
  <si>
    <t>Grade</t>
  </si>
  <si>
    <t>Sulfuric acid, tons</t>
  </si>
  <si>
    <t>Sulfides, sulfites and sulfates, tons</t>
  </si>
  <si>
    <t>Carbides of definite or indefinite chemical composition, tons</t>
  </si>
  <si>
    <t>Nitrogen, mineral or chemical fertilizers, tons</t>
  </si>
  <si>
    <t>Phosphorous, mineral or chemical fertilizers, tons</t>
  </si>
  <si>
    <t>Ethylene polymers in primary forms, tons</t>
  </si>
  <si>
    <t>Styrene polymers in primary forms, tons</t>
  </si>
  <si>
    <t>Other amino resins, phenolic resins and polyurethanes in primary forms, tons</t>
  </si>
  <si>
    <t>Paints and varnishes based on polymers, tons</t>
  </si>
  <si>
    <t>Other paints and varnishes and related products; ink for artists and printing ink, tons</t>
  </si>
  <si>
    <t>non-refractory compositions for the preparation of surfaces of facades, internal walls of buildings, floors, ceilings, etc., tons</t>
  </si>
  <si>
    <t>Soap and organic surface-active substances and preparations for use as soap; paper, wadding, felt, felt and non-woven materials impregnated or coated with soap and detergents, tons</t>
  </si>
  <si>
    <t>Detergents, tons</t>
  </si>
  <si>
    <t>Cleaning pastes, powders and other cleaning products, tons</t>
  </si>
  <si>
    <t>Perfumes and cosmetics, tons</t>
  </si>
  <si>
    <t>shampoos, hairsprays, waving or styling preparations, tons</t>
  </si>
  <si>
    <t>oral and dental hygiene products, including fixing powders for dentures, tons</t>
  </si>
  <si>
    <t>Toothpastes and powders for cleaning teeth, tons</t>
  </si>
  <si>
    <t>shaving products; deodorants and antiperspirants; compositions for taking baths; other perfumery, cosmetic and toilet preparations, not included in other groups, tons</t>
  </si>
  <si>
    <t>Glue and gelatins and gelatin derivatives, including albumins, tons</t>
  </si>
  <si>
    <t>Lubricants; additives, antifreeze, tons</t>
  </si>
  <si>
    <t>Additives for cements, mortars or concretes, tons</t>
  </si>
  <si>
    <t>Provitamins, vitamins and their derivatives, tons</t>
  </si>
  <si>
    <t>Antibiotics, kg</t>
  </si>
  <si>
    <t>New rubber pneumatic tires, pieces</t>
  </si>
  <si>
    <t>New rubber pneumatic tires for buses or trucks, for aviation, pieces</t>
  </si>
  <si>
    <t>Tires for agricultural machines, other new pneumatic rubber tyres, pieces</t>
  </si>
  <si>
    <t>Rubber tubes, solid or cushion tires, replaceable treads and rim tapes, pieces</t>
  </si>
  <si>
    <t>Pneumatic rubber tyres, retreaded, pieces</t>
  </si>
  <si>
    <t>Pipes, tubes, sleeves and hoses made of rubber (except ebonite), tons</t>
  </si>
  <si>
    <t>Rubber conveyor (conveyor) belts and drive belts, tons</t>
  </si>
  <si>
    <t>Pipes, tubes, sleeves and hoses and their fittings, of plastics, tons</t>
  </si>
  <si>
    <t>Pipes, tubes and hoses and their fittings, rigid, made of ethylene polymers, tons</t>
  </si>
  <si>
    <t>Plastic floor, wall and ceiling coverings, in rolls or in the form of tiles, thousand sq.m.</t>
  </si>
  <si>
    <t>Doors, windows, doorframes and window frames, thresholds for doors, shutters, blinds and similar articles and their parts, made of plastics, tons</t>
  </si>
  <si>
    <t>Linoleum and resilient floor coverings such as vinyl, linoleum, etc., thousand square meters</t>
  </si>
  <si>
    <t>Table, kitchen, toilet and other household items made of plastic, tons</t>
  </si>
  <si>
    <t>Sheet glass, thousand tenge</t>
  </si>
  <si>
    <t>Products insulating multilayer glass; glass mirrors, tons</t>
  </si>
  <si>
    <t>Hollow glass, thousand pieces</t>
  </si>
  <si>
    <t>Bottles, jars, flasks and other containers made of glass, except for ampoules; stoppers, lids and other closures of glass, thousand pieces</t>
  </si>
  <si>
    <t>Canning jars, corks, lids and similar products made of glass, thousand pieces</t>
  </si>
  <si>
    <t>Fiberglass, tons</t>
  </si>
  <si>
    <t>Refractory products, tons</t>
  </si>
  <si>
    <t>Refractory ceramic bricks, blocks, tiles and similar ceramic refractory building materials, except for materials made of silica stone flour or diatomaceous earth, tons</t>
  </si>
  <si>
    <t>Refractory bricks, blocks, tiles and similar ceramic refractory products containing more than 50 wt.% alumina (Al2O3), silica (SiO2), their mixtures or compounds, tons</t>
  </si>
  <si>
    <t>Other refractory bricks, blocks, tiles and similar ceramic refractory products, tons</t>
  </si>
  <si>
    <t>Refractory cements, building mortars, concretes and similar compositions, not included in other groups, tons</t>
  </si>
  <si>
    <t>Ceramic tiles and slabs, sq.m.</t>
  </si>
  <si>
    <t>Bricks, tiles and building products from baked clay, thousand tenge</t>
  </si>
  <si>
    <t>Electrical insulators and insulating ceramic fittings for machines, devices and electrical equipment, tons</t>
  </si>
  <si>
    <t>Portland cement (except white), tons</t>
  </si>
  <si>
    <t>Lime slaked, quicklime and hydraulic, tons</t>
  </si>
  <si>
    <t>Gypsum, tons</t>
  </si>
  <si>
    <t>Concrete products for construction purposes, tons</t>
  </si>
  <si>
    <t>Tiles, slabs, bricks and similar products of cement, concrete or artificial stone, tons</t>
  </si>
  <si>
    <t>Gypsum products for construction purposes, thousand sq.m</t>
  </si>
  <si>
    <t>Drywall, thousand sq.m</t>
  </si>
  <si>
    <t>Commercial concrete, thousand tons</t>
  </si>
  <si>
    <t>Mortars for construction, tons</t>
  </si>
  <si>
    <t>Stone processed for monuments, decoration and construction, tons</t>
  </si>
  <si>
    <t>Paving stones, curbstones and paving slabs made of natural stone (except slate), tons</t>
  </si>
  <si>
    <t>Roofing or cladding products of asphalt or similar materials, in rolls, thousand sq.m.</t>
  </si>
  <si>
    <t>Slag wool, silicate mineral wool and similar mineral wools (including their mixtures) in blocks, sheets or rolls, tons</t>
  </si>
  <si>
    <t>Mixtures and products from mineral heat-insulating, sound-proofing or sound-absorbing materials, not included in other groups, tons</t>
  </si>
  <si>
    <t>Pitch iron, foundry or mirror iron in ingots, ingots or in the form of other primary forms, tons</t>
  </si>
  <si>
    <t>Ferroalloys, tons</t>
  </si>
  <si>
    <t>Ferromanganese, tons</t>
  </si>
  <si>
    <t>Ferrochrome, tons</t>
  </si>
  <si>
    <t>Ferrosilicon, tons</t>
  </si>
  <si>
    <t>Ferrosilicon chrome, tons</t>
  </si>
  <si>
    <t>Rolled flat products, tons</t>
  </si>
  <si>
    <t>Hot-rolled rods and rods; stainless steel open profiles, hot-rolled, hot-drawn or hot-pressed, but not further processed, tons</t>
  </si>
  <si>
    <t>Welded profiles and sheet pile structures made of steel and ferrous metal products for railway tracks, tons</t>
  </si>
  <si>
    <t>Pipes of different diameters, seamless hollow steel profiles, tons</t>
  </si>
  <si>
    <t>Pipe fittings, steel, not cast, tons</t>
  </si>
  <si>
    <t>Cold-rolled flat products less than 600 mm wide (uncoated, steel and plated, galvanized or otherwise coated), tons</t>
  </si>
  <si>
    <t>Profiles and angles obtained by cold forming or flexible from steel and ribbed sheets from non-alloyed steel (carbon steel), tons</t>
  </si>
  <si>
    <t>Pipes of large and small diameters; hollow profiles of cast iron, tons</t>
  </si>
  <si>
    <t>Pipes and fittings cast for pipes made of cast iron, tons</t>
  </si>
  <si>
    <t>Wire obtained by cold drawing, tons</t>
  </si>
  <si>
    <t>Aluminum raw; aluminum oxide, tons</t>
  </si>
  <si>
    <t>Unwrought lead, tons</t>
  </si>
  <si>
    <t>Raw zinc, tons</t>
  </si>
  <si>
    <t>Refined copper and copper alloys, unworked; master alloys based on copper, tons</t>
  </si>
  <si>
    <t>Semi-finished products from copper and copper alloys, tons</t>
  </si>
  <si>
    <t>Copper wire, tons</t>
  </si>
  <si>
    <t>Prefabricated building structures made of concrete and metal structures, prefabricated building, tons</t>
  </si>
  <si>
    <t>Building prefabricated concrete structures, tons</t>
  </si>
  <si>
    <t>Prefabricated steel structures, tons</t>
  </si>
  <si>
    <t>Steel structures and their parts, tons</t>
  </si>
  <si>
    <t>Other structures, parts of structures, plates, rods, angles, profiles and similar products made of ferrous or aluminum metals, tons</t>
  </si>
  <si>
    <t>Radiators for central heating, without electric heating, from ferrous metals, tons</t>
  </si>
  <si>
    <t>Central heating boilers for the production of hot water or low pressure steam, pieces</t>
  </si>
  <si>
    <t>Wire, rods, pipes, plates, electrodes coated or with a core of flux material, tons</t>
  </si>
  <si>
    <t>Non-precious metal coated electrodes used for arc welding, tons</t>
  </si>
  <si>
    <t>Sinks, sinks, bathtubs, other sanitary wares and their parts made of ferrous, copper or aluminum metals, thousand tenge</t>
  </si>
  <si>
    <t>Ferrous metal baths, thousand pieces</t>
  </si>
  <si>
    <t>Centrifugal pumps for pumping liquids; other pumps, pieces</t>
  </si>
  <si>
    <t>Taps, valves, valves for sinks, sinks, bidets, toilet bowls, bathtubs and similar fittings; valves for central heating radiators, tons</t>
  </si>
  <si>
    <t>Ball or roller bearings, tons</t>
  </si>
  <si>
    <t>Winches of installations of mine lifting above mine placement; winches special for underground work; other winches and capstans, pieces</t>
  </si>
  <si>
    <t>Derrick cranes; cranes; movable lifting trusses, rack-mounted conveyors and workshop vehicles with a lifting crane, pieces</t>
  </si>
  <si>
    <t>Overhead cranes (except for cranes on fixed supports), gantry, gantry, mobile hoisting trusses on pneumatic wheels and reloading cranes (portal loaders), pieces</t>
  </si>
  <si>
    <t>Heat exchange devices; refrigeration and air conditioning equipment, pieces</t>
  </si>
  <si>
    <t>Fire extinguishers, pieces</t>
  </si>
  <si>
    <t>Tractors for agriculture and forestry and caterpillar tractors, pieces</t>
  </si>
  <si>
    <t>Disc plows and harrows, pieces</t>
  </si>
  <si>
    <t>Bulldozers, including universal, self-propelled, pieces</t>
  </si>
  <si>
    <t>Mechanical self-propelled single-bucket excavators and semi-rotary bucket loaders, other self-propelled machines for the mining industry, pieces</t>
  </si>
  <si>
    <t>Single-bucket mechanical self-propelled excavators and semi-rotary bucket loaders, pieces</t>
  </si>
  <si>
    <t>Household refrigerators and freezers, pieces</t>
  </si>
  <si>
    <t>Washing machines for laundries; dry cleaning machines; drying machines with a capacity of more than 10 kg, pieces</t>
  </si>
  <si>
    <t>Household washing machines and clothes dryers, pieces</t>
  </si>
  <si>
    <t>Household ventilators and cabinets for exhaust or recirculation, pieces</t>
  </si>
  <si>
    <t>Household electromechanical appliances with built-in electric motor, pieces</t>
  </si>
  <si>
    <t>Household vacuum cleaners, pieces</t>
  </si>
  <si>
    <t>Mixers, food grinders and juicers, pieces</t>
  </si>
  <si>
    <t>Liquid-filled radiators, electric convectors and electric fan heaters, pieces</t>
  </si>
  <si>
    <t>Electronic computing equipment, its parts and accessories, pieces</t>
  </si>
  <si>
    <t>Digital computing machines containing in one housing at least a central processor and an input and output device, combined or placed in separate blocks, pieces</t>
  </si>
  <si>
    <t>Lead-acid batteries for starting piston engines, pieces</t>
  </si>
  <si>
    <t>Electric lead-acid accumulators, except for lead-acid accumulators for starting piston engines, pieces</t>
  </si>
  <si>
    <t>Electric batteries nickel-cadmium, nickel-hydride, lithium-ion, lithium-polymer, nickel-iron and others, pieces</t>
  </si>
  <si>
    <t>Portable radio receivers, pieces</t>
  </si>
  <si>
    <t>Television receivers, whether or not combined with broadcasting receivers or sound or video recording or reproducing apparatus, pieces</t>
  </si>
  <si>
    <t>Video cameras and other video recording or reproducing equipment and digital cameras, pieces</t>
  </si>
  <si>
    <t>Medical and dental instruments and accessories and therapeutic devices and devices; prostheses and orthopedic devices, million tenge</t>
  </si>
  <si>
    <t>Syringes used in medicine, surgery, dentistry or veterinary medicine, thousand pieces</t>
  </si>
  <si>
    <t>Electronic devices for measuring the flow or level of liquids, pieces</t>
  </si>
  <si>
    <t>Meters for the production or consumption of gas, liquid or electricity, pieces</t>
  </si>
  <si>
    <t>Liquid meters (including calibrated), pieces</t>
  </si>
  <si>
    <t>Electricity meters (including calibrated), pieces</t>
  </si>
  <si>
    <t>Watches, except watch mechanisms and watch parts, pieces</t>
  </si>
  <si>
    <t>Passenger cars, pieces</t>
  </si>
  <si>
    <t>Vehicles for transporting ten or more people, pieces</t>
  </si>
  <si>
    <t>Trucks, pieces</t>
  </si>
  <si>
    <t>Vehicles special and specialized, pieces</t>
  </si>
  <si>
    <t>Dump trucks for use in off-road conditions, pieces</t>
  </si>
  <si>
    <t>Trailers and semi-trailers; containers, pieces</t>
  </si>
  <si>
    <t>Trailers and semi-trailers for housing or tourism, pieces</t>
  </si>
  <si>
    <t>Other trailers and semi-trailers, pieces</t>
  </si>
  <si>
    <t>Freight cars, non-self-propelled, pieces</t>
  </si>
  <si>
    <t>Parts of locomotives of railway, tram motor cars and rolling stock, including fasteners and fittings; mechanical equipment for traffic control, million tenge</t>
  </si>
  <si>
    <t>Special seating furniture mainly with a metal frame, pieces</t>
  </si>
  <si>
    <t>Seating furniture mostly with wooden frame, pieces</t>
  </si>
  <si>
    <t>Seating furniture, not included in other groups, pieces</t>
  </si>
  <si>
    <t>Wooden office furniture, pieces</t>
  </si>
  <si>
    <t>Wooden furniture for trade enterprises, pieces</t>
  </si>
  <si>
    <t>Kitchen furniture, pieces</t>
  </si>
  <si>
    <t>Wooden furniture for the dining room and living room, pieces</t>
  </si>
  <si>
    <t>Mattresses, pieces</t>
  </si>
  <si>
    <t>Production and distribution of electricity, gas and water</t>
  </si>
  <si>
    <t>Electricity, million kWh</t>
  </si>
  <si>
    <t>Durum wheat, soft wheat and surzhik (meslin), tons</t>
  </si>
  <si>
    <t>Corn (maize), tons</t>
  </si>
  <si>
    <t>Barley, tons</t>
  </si>
  <si>
    <t>Rye, tons</t>
  </si>
  <si>
    <t>Oats, tons</t>
  </si>
  <si>
    <t>Buckwheat, tons</t>
  </si>
  <si>
    <t>Rice, paddy, tons</t>
  </si>
  <si>
    <t>Vegetables and fruits</t>
  </si>
  <si>
    <t>Cabbage, tons</t>
  </si>
  <si>
    <t>Cultures melons, tons</t>
  </si>
  <si>
    <t>Peppers, tons</t>
  </si>
  <si>
    <t>Cucumbers and gherkins, tons</t>
  </si>
  <si>
    <t>Eggplant, tons</t>
  </si>
  <si>
    <t>Tomatoes, tons</t>
  </si>
  <si>
    <t>Table carrots, tons</t>
  </si>
  <si>
    <t>Garlic, tons</t>
  </si>
  <si>
    <t>Onion, tons</t>
  </si>
  <si>
    <t>Beetroot, tons</t>
  </si>
  <si>
    <t>Potatoes, tons</t>
  </si>
  <si>
    <t>Mushrooms and truffles, tons</t>
  </si>
  <si>
    <t>Fresh grapes, tons</t>
  </si>
  <si>
    <t>Apples, tons</t>
  </si>
  <si>
    <t xml:space="preserve"> Wheat flour from durum and soft wheat, tons</t>
  </si>
  <si>
    <t>Wheat bread, tons</t>
  </si>
  <si>
    <t>Groats and coarse flour buckwheat, tons</t>
  </si>
  <si>
    <t>Rice semi-husked or fully husked or split, tons</t>
  </si>
  <si>
    <t>Refined cane or beet sugar, chemically pure sucrose in the solid state, without aromatic and coloring additives, tons</t>
  </si>
  <si>
    <t>Sunflower oil refined and unrefined, tons</t>
  </si>
  <si>
    <t>Meat of cattle, tons</t>
  </si>
  <si>
    <t>Meat of sheep and goats, tons</t>
  </si>
  <si>
    <t>Pork meat, tons</t>
  </si>
  <si>
    <t>Horse meat, tons</t>
  </si>
  <si>
    <t>Poultry meat, tons</t>
  </si>
  <si>
    <t>Milk and cream, not condensed or sweetened, more than 1% but not more than 3% fat, pasteurized, tons</t>
  </si>
  <si>
    <t xml:space="preserve"> Kefir, not flavored, not containing fruit, nuts or cocoa additives, tons</t>
  </si>
  <si>
    <t>Cheese and cottage cheese, tons</t>
  </si>
  <si>
    <t>Butter not more than 85% fat, tons</t>
  </si>
  <si>
    <t>Chicken eggs, thousand pieces</t>
  </si>
  <si>
    <t>Salt iodized, tons</t>
  </si>
  <si>
    <t>Responsible for release:</t>
  </si>
  <si>
    <t>Department of Service and Energy Statistics</t>
  </si>
  <si>
    <t>Conventional designs:</t>
  </si>
  <si>
    <t>"0.0" - insignificant value</t>
  </si>
  <si>
    <t>"X" - data is confidential</t>
  </si>
  <si>
    <t>"..." - no data available</t>
  </si>
  <si>
    <t>In some cases, minor discrepancies between the total and the sum of the terms are explained by the rounding of the data.</t>
  </si>
  <si>
    <t>Methodological notes</t>
  </si>
  <si>
    <t xml:space="preserve"> Resources and use of certain types of products (goods) and raw materials</t>
  </si>
  <si>
    <t>mining industry</t>
  </si>
  <si>
    <t>Hard coal and lignite (brown coal)</t>
  </si>
  <si>
    <t>hard coal</t>
  </si>
  <si>
    <t>lignite (brown coal)</t>
  </si>
  <si>
    <t>Peat</t>
  </si>
  <si>
    <t>Crude petroleum and crude petroleum products derived from bituminous minerals</t>
  </si>
  <si>
    <t>crude oil (natural mixture of hydrocarbons), including oil obtained from bituminous minerals</t>
  </si>
  <si>
    <t>gas condensate</t>
  </si>
  <si>
    <t>Natural gas (natural) in gaseous state (commercial output)</t>
  </si>
  <si>
    <t>Associated petroleum gas</t>
  </si>
  <si>
    <t>iron ores</t>
  </si>
  <si>
    <t>Copper ores and concentrates</t>
  </si>
  <si>
    <t>Aluminum ores and concentrates</t>
  </si>
  <si>
    <t>Lead ores and concentrates</t>
  </si>
  <si>
    <t>Zinc ores and concentrates</t>
  </si>
  <si>
    <t>Chrome ores and concentrates</t>
  </si>
  <si>
    <t>Limestone and gypsum</t>
  </si>
  <si>
    <t>Chalk and dolomite uncalcined</t>
  </si>
  <si>
    <t>Natural sands</t>
  </si>
  <si>
    <t>Clays and kaolin</t>
  </si>
  <si>
    <t>Natural barium sulfate and carbonate, barite concentrates</t>
  </si>
  <si>
    <t>Pure salt and sodium chloride, sea water, edible salt</t>
  </si>
  <si>
    <t>Asbestos</t>
  </si>
  <si>
    <t>Meat and poultry, edible offal</t>
  </si>
  <si>
    <t>poultry meat, edible offal</t>
  </si>
  <si>
    <t>Fats of cattle, sheep, goats, pigs</t>
  </si>
  <si>
    <t>Other edible meat and meat offal, salted, in brine, dried or smoked (excluding pork, bovine meat); edible flour and powder of meat or meat offal</t>
  </si>
  <si>
    <t>Other prepared and preserved foodstuffs of meat, meat offal or animal blood, except semi-finished products of meat and meat offal</t>
  </si>
  <si>
    <t>sausages and similar products of meat, meat offal or animal blood</t>
  </si>
  <si>
    <t>Fish, crustaceans and molluscs, processed and canned</t>
  </si>
  <si>
    <t>Fruit and vegetable juices</t>
  </si>
  <si>
    <t>Processed and preserved vegetables, except potatoes; prepared food products based on vegetables and mushrooms</t>
  </si>
  <si>
    <t>Fruits and nuts, processed and canned</t>
  </si>
  <si>
    <t>Vegetable oils</t>
  </si>
  <si>
    <t>Sunflower oil</t>
  </si>
  <si>
    <t>Margarine and similar products</t>
  </si>
  <si>
    <t>Dairy products (excluding fresh milk)</t>
  </si>
  <si>
    <t xml:space="preserve"> liquid processed milk and cream</t>
  </si>
  <si>
    <t xml:space="preserve"> milk in solid form</t>
  </si>
  <si>
    <t xml:space="preserve"> butter</t>
  </si>
  <si>
    <t xml:space="preserve"> cheese and cottage cheese</t>
  </si>
  <si>
    <t xml:space="preserve"> condensed milk and cream, whether or not containing added sugar or other sweetening matter, not in solid forms</t>
  </si>
  <si>
    <t xml:space="preserve"> other fermented or fermented yoghurt, milk and cream</t>
  </si>
  <si>
    <t>Eggs</t>
  </si>
  <si>
    <t>Food ice cream and ice (including sherbet, hard candies), except for mixtures and bases for the preparation of ice cream</t>
  </si>
  <si>
    <t>Flour</t>
  </si>
  <si>
    <t>Cereals, including rice</t>
  </si>
  <si>
    <t>rice, half-husked or fully-husked or hulled or husked</t>
  </si>
  <si>
    <t>Bakery and confectionery</t>
  </si>
  <si>
    <t>bread; cakes and confectionery; other bakery products with added sweeteners</t>
  </si>
  <si>
    <t>crackers and cookies; confectionery and cakes with a long shelf life</t>
  </si>
  <si>
    <t>Macaroni, noodles, couscous and similar flour products</t>
  </si>
  <si>
    <t>Sugar</t>
  </si>
  <si>
    <t>Chocolate, chocolate and sugar confectionery</t>
  </si>
  <si>
    <t>Tea and coffee</t>
  </si>
  <si>
    <t>Vinegar, sauces, mixed spices, flour and mustard powder; mustard ready</t>
  </si>
  <si>
    <t>Food salt</t>
  </si>
  <si>
    <t>Baker's yeast; active yeast</t>
  </si>
  <si>
    <t>Vodka and alcoholic beverages</t>
  </si>
  <si>
    <t>Alcohol from distilled grape wine or grape pomace</t>
  </si>
  <si>
    <t>cognac and cognac drinks</t>
  </si>
  <si>
    <t>Wines - total (excluding cider and grape must)</t>
  </si>
  <si>
    <t>natural sparkling wine</t>
  </si>
  <si>
    <t>champagne</t>
  </si>
  <si>
    <t>natural grape wine, except sparkling wine</t>
  </si>
  <si>
    <t>Fermented drinks (apple cider, pear cider, honey drink); mixed drinks containing alcohol (without cider)</t>
  </si>
  <si>
    <t>vermouth and other natural flavored grape wines</t>
  </si>
  <si>
    <t>Beer, except for sediments and brewing waste</t>
  </si>
  <si>
    <t>Malt</t>
  </si>
  <si>
    <t>Mineral waters and soft drinks</t>
  </si>
  <si>
    <t>Cigarettes and cigarettes</t>
  </si>
  <si>
    <t>Cotton, carded and combed</t>
  </si>
  <si>
    <t>Yarn and sewing thread, cotton</t>
  </si>
  <si>
    <t>Woven fabrics of carded and combed wool, or of coarse animal hair or horse hair</t>
  </si>
  <si>
    <t>Cotton fabrics</t>
  </si>
  <si>
    <t>Fur, artificial, produced by weaving</t>
  </si>
  <si>
    <t>Blankets (except electric blankets) and travel blankets</t>
  </si>
  <si>
    <t>Carpets and carpet products</t>
  </si>
  <si>
    <t>Outerwear</t>
  </si>
  <si>
    <t>outerwear, knitted or crocheted</t>
  </si>
  <si>
    <t>Underwear</t>
  </si>
  <si>
    <t>Clothing and clothing accessories for infants</t>
  </si>
  <si>
    <t>Suits for sports, skiing and swimming and other clothing</t>
  </si>
  <si>
    <t>Pantyhose, tights, stockings, socks and other hosiery, knitted or crocheted</t>
  </si>
  <si>
    <t>Sweaters, jumpers, pullovers, cardigans, waistcoats and similar articles, knitted or crocheted</t>
  </si>
  <si>
    <t>Footwear other than sports, protective and orthopedic footwear</t>
  </si>
  <si>
    <t>Timber, sawn or split lengthwise, cut into pieces or cut, with a thickness exceeding 6 mm; wooden sleepers for railway or tramways, not impregnated</t>
  </si>
  <si>
    <t>Particle boards and similar boards, of wood and other lignified materials</t>
  </si>
  <si>
    <t>Fibreboards of wood and lignified materials, other</t>
  </si>
  <si>
    <t>Veneer; plywood sheets and pressed wood</t>
  </si>
  <si>
    <t>Wooden building structures and joinery products (except prefabricated structures)</t>
  </si>
  <si>
    <t>wooden building structures and joinery products, not included in other groups</t>
  </si>
  <si>
    <t>Prefabricated wooden building structures</t>
  </si>
  <si>
    <t>Paper for making sanitary or cosmetic napkins, towels or tablecloths, cellulose wadding and webs of cellulose fibers</t>
  </si>
  <si>
    <t>Toilet paper, handkerchiefs, hygienic or cosmetic napkins and towels, tablecloths and table napkins of paper pulp, paper, cellulose wadding or cellulose fiber cloth</t>
  </si>
  <si>
    <t>toilet paper</t>
  </si>
  <si>
    <t>Sanitary towels and tampons, baby diapers and diapers and similar sanitary wares, garments and accessories, of paper pulp, paper, cellulose wadding or webs of cellulose fibers</t>
  </si>
  <si>
    <t>Envelopes, postcards, postcards, plain postcards and cards for correspondence made of paper or cardboard; boxes, bags, wallets, notebooks made of paper or cardboard with paper stationery</t>
  </si>
  <si>
    <t>notebooks</t>
  </si>
  <si>
    <t>Coke and semi-coke from coal, lignite or peat; retort coal</t>
  </si>
  <si>
    <t>Motor fuel (gasoline, including aviation)</t>
  </si>
  <si>
    <t>Motor gasoline (distillation temperature - 30-220 degrees Celsius) for engines with spark ignition, with a lead content of not more than 0.013 g / l, without additives TEL or TML</t>
  </si>
  <si>
    <t>Other light petroleum distillates, light petroleum distillates, n.e.c.</t>
  </si>
  <si>
    <t>Kerosene</t>
  </si>
  <si>
    <t>Gas oils (diesel fuel)</t>
  </si>
  <si>
    <t>Other medium oil distillates, medium oil distillates, n.e.c.</t>
  </si>
  <si>
    <t>Fuel oil (fuel oil), not included in other groups</t>
  </si>
  <si>
    <t>Heavy petroleum distillates, n.e.c.</t>
  </si>
  <si>
    <t>Petroleum gases and other gaseous hydrocarbons, except natural gas</t>
  </si>
  <si>
    <t>Propane and butane liquefied</t>
  </si>
  <si>
    <t>Purified gases, including ethylene, propylene, butylene, butadiene and other petroleum gases</t>
  </si>
  <si>
    <t>Petroleum coke, petroleum bitumen and other residues from the refining of petroleum or petroleum products</t>
  </si>
  <si>
    <t>Oxides and hydroxides of chromium (except chromium trioxide)</t>
  </si>
  <si>
    <t>Phosphorus</t>
  </si>
  <si>
    <t>Sulfuric acid</t>
  </si>
  <si>
    <t>Sulfides, sulfites and sulfates</t>
  </si>
  <si>
    <t>Carbides, whether or not chemically defined</t>
  </si>
  <si>
    <t>Nitrogen, mineral or chemical fertilizers</t>
  </si>
  <si>
    <t>Phosphate, mineral or chemical fertilizers</t>
  </si>
  <si>
    <t>Ethylene polymers in primary forms</t>
  </si>
  <si>
    <t>Styrene polymers in primary forms</t>
  </si>
  <si>
    <t>Other amino resins, phenolic resins and polyurethanes in primary forms</t>
  </si>
  <si>
    <t>Paints and varnishes based on polymers</t>
  </si>
  <si>
    <t>Other paints and varnishes and related products; paint for artists and printing ink</t>
  </si>
  <si>
    <t>Non-refractory compositions for preparing surfaces of facades, internal walls of buildings, floors, ceilings, etc.</t>
  </si>
  <si>
    <t>Soap and organic surface-active substances and preparations for use as soap; paper, wadding, felt, felt and non-woven fabrics, impregnated or coated with soap and detergents</t>
  </si>
  <si>
    <t>Detergents</t>
  </si>
  <si>
    <t>Cleaning pastes, powders and other cleaning agents</t>
  </si>
  <si>
    <t>Perfumes and cosmetics</t>
  </si>
  <si>
    <t>Shampoos, hair sprays, waving or styling products</t>
  </si>
  <si>
    <t>Oral and dental hygiene products, including fixing powders for dentures</t>
  </si>
  <si>
    <t>Toothpastes and dentifrice powders</t>
  </si>
  <si>
    <t>Shaving products; deodorants and antiperspirants; compositions for taking baths; other perfumes, cosmetics and toilet preparations, not included in other groups</t>
  </si>
  <si>
    <t>Glues and gelatins and gelatin derivatives, including albumins</t>
  </si>
  <si>
    <t>Lubricants; additives, antifreeze</t>
  </si>
  <si>
    <t>Additives for cements, mortars or concretes</t>
  </si>
  <si>
    <t>Provitamins, vitamins and their derivatives</t>
  </si>
  <si>
    <t>Antibiotics</t>
  </si>
  <si>
    <t>Tires rubber pneumatic new</t>
  </si>
  <si>
    <t>Rubber pneumatic tires new for buses or trucks, for aviation</t>
  </si>
  <si>
    <t>Tires for agricultural machines, other new pneumatic rubber tires</t>
  </si>
  <si>
    <t>Rubber tubes, solid or cushion tires, replaceable treads and rim tapes</t>
  </si>
  <si>
    <t>Tires rubber pneumatic restored</t>
  </si>
  <si>
    <t>Pipes, tubes, sleeves and hoses, of rubber (except ebonite)</t>
  </si>
  <si>
    <t>Rubber conveyor belts and drive belts</t>
  </si>
  <si>
    <t>Pipes, tubes, sleeves and hoses and their fittings, of plastics</t>
  </si>
  <si>
    <t>Pipes, tubes and hoses and their fittings, rigid, of ethylene polymers</t>
  </si>
  <si>
    <t>Floor, wall and ceiling coverings made of plastics, in rolls or in the form of tiles</t>
  </si>
  <si>
    <t>Doors, windows, doorframes and window frames, thresholds for doors, shutters, blinds and similar articles and parts thereof, of plastics</t>
  </si>
  <si>
    <t>Linoleum and resilient floor coverings such as vinyl, linoleum, etc.</t>
  </si>
  <si>
    <t>Table, kitchen, toilet and other household articles of plastics</t>
  </si>
  <si>
    <t>Sheet glass</t>
  </si>
  <si>
    <t>Products insulating multilayer glass; glass mirrors</t>
  </si>
  <si>
    <t>Hollow glass</t>
  </si>
  <si>
    <t>Bottles, jars, flasks and other containers made of glass, except for ampoules; stoppers, lids and closures, of glass</t>
  </si>
  <si>
    <t>Preserving jars, stoppers, lids and similar articles of glass</t>
  </si>
  <si>
    <t>Fiberglass</t>
  </si>
  <si>
    <t>Refractory products</t>
  </si>
  <si>
    <t>Ceramic refractory bricks, blocks, tiles and similar ceramic refractory building materials, except materials of siliceous stone flour or diatomaceous earth</t>
  </si>
  <si>
    <t>Refractory bricks, blocks, tiles and similar ceramic refractory products containing more than 50% by weight of alumina (Al2O3), silica (SiO2), their mixtures or compounds</t>
  </si>
  <si>
    <t>Other refractory bricks, blocks, tiles and similar ceramic refractory products</t>
  </si>
  <si>
    <t>Refractory cements, mortars, concretes and similar compositions, not included in other groups</t>
  </si>
  <si>
    <t>Tiles and slabs ceramic</t>
  </si>
  <si>
    <t>Bricks, tiles and building products of baked clay</t>
  </si>
  <si>
    <t>Electrical insulators and insulating ceramic fittings for machines, devices and electrical equipment</t>
  </si>
  <si>
    <t>Portland cement (except white)</t>
  </si>
  <si>
    <t>Lime slaked, quicklime and hydraulic</t>
  </si>
  <si>
    <t>Gypsum</t>
  </si>
  <si>
    <t>Concrete products for construction purposes</t>
  </si>
  <si>
    <t>Tiles, slabs, bricks and similar articles, of cement, concrete or artificial stone</t>
  </si>
  <si>
    <t>Gypsum products for building purposes</t>
  </si>
  <si>
    <t>Drywall</t>
  </si>
  <si>
    <t>Commercial concrete</t>
  </si>
  <si>
    <t>Construction solutions</t>
  </si>
  <si>
    <t xml:space="preserve"> Stone processed for monuments, decoration and construction</t>
  </si>
  <si>
    <t>Paving stones, curbstones and paving slabs made of natural stone (except slate)</t>
  </si>
  <si>
    <t>Roofing or cladding products, of asphalt or similar materials, in rolls</t>
  </si>
  <si>
    <t>Slag wool, silicate mineral wool and similar mineral wool (including mixtures thereof) in blocks, sheets or rolls</t>
  </si>
  <si>
    <t>Mixtures and articles of mineral heat-insulating, sound-proofing or sound-absorbing materials, not included in other groups</t>
  </si>
  <si>
    <t>Pig iron, foundry or mirror iron in ingots, ingots or in the form of other primary forms</t>
  </si>
  <si>
    <t>Ferroalloys</t>
  </si>
  <si>
    <t>Ferromanganese</t>
  </si>
  <si>
    <t>Ferrochrome</t>
  </si>
  <si>
    <t>Ferrosilicon</t>
  </si>
  <si>
    <t>Ferrosiliconchrome</t>
  </si>
  <si>
    <t>Rolled flat</t>
  </si>
  <si>
    <t>Hot-rolled rods and rods; stainless steel open profiles, hot-rolled, hot-drawn or hot-pressed, but not further processed</t>
  </si>
  <si>
    <t>Welded profiles and sheet pile structures made of steel and ferrous metal products for railway tracks</t>
  </si>
  <si>
    <t>Pipes of different diameters, seamless hollow steel profiles</t>
  </si>
  <si>
    <t>Pipe fittings, steel, not cast</t>
  </si>
  <si>
    <t>Cold-rolled flat products less than 600 mm wide (uncoated, steel and clad, galvanized or otherwise coated)</t>
  </si>
  <si>
    <t>Profiles and angles obtained by cold forging or flexible from steel and ribbed sheets from non-alloyed steel (carbon steel)</t>
  </si>
  <si>
    <t>Pipes of large and small diameters; hollow profiles of cast iron</t>
  </si>
  <si>
    <t>Cast iron pipes and fittings for pipes made of cast iron</t>
  </si>
  <si>
    <t>Cold drawn wire</t>
  </si>
  <si>
    <t>Aluminum raw; aluminium oxide</t>
  </si>
  <si>
    <t>Lead, unwrought</t>
  </si>
  <si>
    <t>Zinc raw</t>
  </si>
  <si>
    <t>Refined copper and copper alloys, unworked; alloys based on copper</t>
  </si>
  <si>
    <t>Semi-finished products from copper and copper alloys</t>
  </si>
  <si>
    <t>Copper wire</t>
  </si>
  <si>
    <t>Prefabricated building structures made of concrete and metal structures prefabricated building</t>
  </si>
  <si>
    <t>Building prefabricated concrete structures</t>
  </si>
  <si>
    <t>Prefabricated steel structures</t>
  </si>
  <si>
    <t>Metal structures and their parts</t>
  </si>
  <si>
    <t>Other structures, parts of structures, plates, rods, angles, profiles and similar products, of ferrous or aluminum metals</t>
  </si>
  <si>
    <t>Radiators for central heating, without electric heating, from ferrous metals</t>
  </si>
  <si>
    <t>Central heating boilers for the production of hot water or low pressure steam</t>
  </si>
  <si>
    <t>Wire, rods, tubes, plates, electrodes coated or cored with flux material</t>
  </si>
  <si>
    <t>Non-precious metal coated electrodes used for arc welding</t>
  </si>
  <si>
    <t>Sinks, sinks, bathtubs, other sanitary wares and parts thereof, of ferrous, copper or aluminum metals</t>
  </si>
  <si>
    <t>Ferrous metal baths</t>
  </si>
  <si>
    <t>Centrifugal pumps for pumping liquids; other pumps</t>
  </si>
  <si>
    <t>Taps, valves, valves for sinks, sinks, bidets, toilet bowls, bathtubs and similar fittings; valves for central heating radiators</t>
  </si>
  <si>
    <t>Ball or roller bearings</t>
  </si>
  <si>
    <t>Winches of installations of mine lifting above mine placement; winches special for underground work; other winches and capstans</t>
  </si>
  <si>
    <t>Derrick cranes; cranes; movable lifting trusses, rack-mounted conveyors and workshop vehicles with a crane</t>
  </si>
  <si>
    <t>Overhead cranes (except for cranes on fixed supports), gantry, gantry, mobile lifting trusses on pneumatic wheels and reloading cranes (portal loaders)</t>
  </si>
  <si>
    <t>Heat exchange devices; refrigeration and air conditioning equipment</t>
  </si>
  <si>
    <t>fire extinguishers</t>
  </si>
  <si>
    <t>Tractors for agriculture and forestry and caterpillar tractors</t>
  </si>
  <si>
    <t>Disc plows and harrows</t>
  </si>
  <si>
    <t>Bulldozers, including universal, self-propelled</t>
  </si>
  <si>
    <t>Mechanical self-propelled single-bucket excavators and part-turn bucket loaders, other self-propelled machines for the mining industry</t>
  </si>
  <si>
    <t>Single-bucket mechanical self-propelled excavators and semi-rotary bucket loaders</t>
  </si>
  <si>
    <t>Refrigerators and freezers, domestic</t>
  </si>
  <si>
    <t>Washing machines for laundries; dry cleaning machines; drying machines with a capacity of over 10 kg</t>
  </si>
  <si>
    <t>Washing machines and dryers for household use</t>
  </si>
  <si>
    <t>Household ventilators and cabinets</t>
  </si>
  <si>
    <t>Household electromechanical appliances with built-in electric motor</t>
  </si>
  <si>
    <t>Household vacuum cleaners</t>
  </si>
  <si>
    <t>Mixers, food grinders and juicers</t>
  </si>
  <si>
    <t>Liquid-filled radiators, electric convectors and electric fan heaters</t>
  </si>
  <si>
    <t>Electronic computing equipment, its parts and accessories</t>
  </si>
  <si>
    <t>Digital computing machines containing in one housing at least a central processing unit and an input and output device, combined or placed in separate blocks</t>
  </si>
  <si>
    <t>Electric lead-acid batteries for starting piston engines</t>
  </si>
  <si>
    <t>Lead-acid batteries, except lead-acid batteries for starting reciprocating engines</t>
  </si>
  <si>
    <t>Electric batteries nickel-cadmium, nickel-hydride, lithium-ion, lithium-polymer, nickel-iron and others</t>
  </si>
  <si>
    <t xml:space="preserve"> Portable radios</t>
  </si>
  <si>
    <t>Television receivers, whether or not combined with broadcast receivers or sound or video recording or reproducing apparatus</t>
  </si>
  <si>
    <t>Video cameras and other video recording or reproducing apparatus and digital cameras</t>
  </si>
  <si>
    <t>Medical and dental instruments and accessories and therapeutic devices and devices; prostheses and orthopedic devices</t>
  </si>
  <si>
    <t>Syringes used in medicine, surgery, dentistry or veterinary medicine</t>
  </si>
  <si>
    <t>Instruments for measuring the flow or level of liquids, electronic</t>
  </si>
  <si>
    <t>Meters for the production or consumption of gas, liquid or electricity</t>
  </si>
  <si>
    <t>Liquid meters (including calibrated)</t>
  </si>
  <si>
    <t>Electricity meters (including calibrated)</t>
  </si>
  <si>
    <t>Watches, except watch mechanisms and parts of watches</t>
  </si>
  <si>
    <t>Passenger cars</t>
  </si>
  <si>
    <t>Cars for transporting ten or more people</t>
  </si>
  <si>
    <t>Trucks</t>
  </si>
  <si>
    <t>Cars special and specialized</t>
  </si>
  <si>
    <t>Dump trucks for off-road use</t>
  </si>
  <si>
    <t>Trailers and semi-trailers; containers</t>
  </si>
  <si>
    <t>Trailers and semi-trailers for housing or tourism</t>
  </si>
  <si>
    <t>Other trailers and semi-trailers</t>
  </si>
  <si>
    <t>Freight wagons, non-self-propelled</t>
  </si>
  <si>
    <t>Parts of locomotives of railway, tram motor cars and rolling stock, including fasteners and fittings; mechanical equipment for motion control</t>
  </si>
  <si>
    <t>Special seating furniture mainly with metal frame</t>
  </si>
  <si>
    <t>Seating furniture mainly with wooden frame</t>
  </si>
  <si>
    <t>Seating furniture n.e.c.</t>
  </si>
  <si>
    <t>Wooden office furniture</t>
  </si>
  <si>
    <t>Wooden furniture for trade enterprises</t>
  </si>
  <si>
    <t>Kitchen furniture</t>
  </si>
  <si>
    <t>Wooden furniture for the dining room and living room</t>
  </si>
  <si>
    <t>Mattresses</t>
  </si>
  <si>
    <t>Electricity</t>
  </si>
  <si>
    <t xml:space="preserve"> Production, export and import of cereals and vegetables</t>
  </si>
  <si>
    <t>Resources and use of certain types of products (goods) and raw materials according to SIFP</t>
  </si>
  <si>
    <t>Methodological explanations</t>
  </si>
  <si>
    <t>Estimation - the difference (imbalance) that occurs when forming the balance of resources and use due to different terms of the actual shipment of products for export and the final registration of customs declarations for goods, as well as due to changes in product stocks. The bulletin also contains commodity items for which balances of resources and use are not formed due to: lack of data on industry and agriculture in the monthly reporting forms; the use of different units of measurement for production and customs statistics.</t>
  </si>
  <si>
    <t>Resources and use of certain types of products (goods) and raw materials in the Republic of Kazakhstan</t>
  </si>
  <si>
    <t>G.S. Karaulova</t>
  </si>
  <si>
    <t>5 Series. Statistics of foreign, mutual trade and commodity markets</t>
  </si>
  <si>
    <t>Сontent</t>
  </si>
  <si>
    <t>Director of the Department:</t>
  </si>
  <si>
    <t>1. Resources and use of certain types of products (goods) and raw materials *</t>
  </si>
  <si>
    <t xml:space="preserve"> 2. Export and import of cereals and vegetables *</t>
  </si>
  <si>
    <t>Grain crops**</t>
  </si>
  <si>
    <t xml:space="preserve"> 3. Resources and use of certain types of products (goods) and raw materials according to SIFP *</t>
  </si>
  <si>
    <t>Underwear, thousand pieces</t>
  </si>
  <si>
    <t>Tel. +7 7172 74 90 60</t>
  </si>
  <si>
    <t>Address:</t>
  </si>
  <si>
    <t>* Preliminary data.</t>
  </si>
  <si>
    <t>** For agricultural products, gross harvest data is tracked only for a year.</t>
  </si>
  <si>
    <t>* Socially Important Food Products (preliminary data).</t>
  </si>
  <si>
    <t xml:space="preserve">010000, Astana city, </t>
  </si>
  <si>
    <t>Mangilik el avenue, 8</t>
  </si>
  <si>
    <t>House of ministries, Entrance 4</t>
  </si>
  <si>
    <t xml:space="preserve">Executor: </t>
  </si>
  <si>
    <t xml:space="preserve"> © Agency for Strategic planning and reforms of the Republic of Kazakhstan Bureau of National statistics</t>
  </si>
  <si>
    <t>_x000D_ Share, 
in percentages</t>
  </si>
  <si>
    <t>_x000D_ Share,
in percentages</t>
  </si>
  <si>
    <t>x</t>
  </si>
  <si>
    <t>January-July 2024</t>
  </si>
  <si>
    <t>July 2024</t>
  </si>
  <si>
    <t>The operational data bulletin lists the resources and use of the most important types of products (commodities): natural fuels, petroleum products, certain types of industrial and technical products and consumer goods. Resources include the volume of production (extraction) of a particular type of product (commodity), its receipt from other countries (CIS and other countries of the world), changes in the level of inventories of manufacturers, wholesalers and retailers, consumers. Production (mining) - the amount of products (goods) mined or produced in the territory of the republic. Data on export-import operations of the Republic of Kazakhstan are given on the basis of cargo customs declarations without taking into account unorganized trade according to the State Revenue Committee of the Ministry of Finance of the Republic of Kazakhstan and the national statistical observation in the form 1-TS "Report on mutual trade in goods with the member states of the Eurasian economic union". Import - the importation from abroad of goods intended for domestic use and for re-export. Export - the export of goods from the country for sale on the foreign market, as well as the re-export of goods of foreign origin. In value terms, the data of export-import transactions are calculated by converting the data of customs declarations in dollar terms into the national currency at the weighted average exchange rate of the reporting period. Realization in the domestic market determines the volume of consumption of products within the country.</t>
  </si>
  <si>
    <t>January-August 2024</t>
  </si>
  <si>
    <t xml:space="preserve">Date of publication: 21.10.2024
</t>
  </si>
  <si>
    <t>Date of next publication: 20.11.2024</t>
  </si>
  <si>
    <t>August 2024</t>
  </si>
  <si>
    <t>January-August 2023</t>
  </si>
  <si>
    <t xml:space="preserve"> by July 2024</t>
  </si>
  <si>
    <t>by August 2023</t>
  </si>
  <si>
    <t>January-August 2024 by January-August 2023</t>
  </si>
  <si>
    <t>October 21, 2024</t>
  </si>
  <si>
    <t>G. Zhursynbekova</t>
  </si>
  <si>
    <t>Tel. +7 7172 74 93 96</t>
  </si>
  <si>
    <t>Е-mail: g.zhursinbekova@aspire.gov.kz</t>
  </si>
  <si>
    <t>August 2023</t>
  </si>
  <si>
    <t>White cabbage, tons</t>
  </si>
  <si>
    <t>No. 8-9/6996-ВН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</si>
</sst>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0.0&quot;р.&quot;;[Red]\-#,##0.0&quot;р.&quot;"/>
  </numFmts>
  <fonts count="25" x14ac:knownFonts="1">
    <font>
      <sz val="11"/>
      <color theme="1"/>
      <name val="Calibri"/>
      <family val="2"/>
      <charset val="204"/>
      <scheme val="minor"/>
    </font>
    <font>
      <sz val="10"/>
      <name val="Arial"/>
      <family val="2"/>
      <charset val="204"/>
    </font>
    <font>
      <sz val="10"/>
      <name val="Arial Cyr"/>
      <charset val="204"/>
    </font>
    <font>
      <u/>
      <sz val="11"/>
      <color theme="10"/>
      <name val="Calibri"/>
      <family val="2"/>
      <charset val="204"/>
      <scheme val="minor"/>
    </font>
    <font>
      <sz val="11"/>
      <color indexed="8"/>
      <name val="Calibri"/>
      <family val="2"/>
      <scheme val="minor"/>
    </font>
    <font>
      <i/>
      <sz val="8"/>
      <name val="Roboto"/>
      <charset val="204"/>
    </font>
    <font>
      <sz val="8"/>
      <name val="Roboto"/>
      <charset val="204"/>
    </font>
    <font>
      <b/>
      <sz val="8"/>
      <name val="Roboto"/>
      <charset val="204"/>
    </font>
    <font>
      <sz val="8"/>
      <color indexed="8"/>
      <name val="Roboto"/>
      <charset val="204"/>
    </font>
    <font>
      <i/>
      <sz val="8"/>
      <color indexed="8"/>
      <name val="Roboto"/>
      <charset val="204"/>
    </font>
    <font>
      <sz val="8"/>
      <color theme="1"/>
      <name val="Roboto"/>
      <charset val="204"/>
    </font>
    <font>
      <sz val="11"/>
      <color theme="1"/>
      <name val="Roboto"/>
      <charset val="204"/>
    </font>
    <font>
      <b/>
      <sz val="14"/>
      <name val="Roboto"/>
      <charset val="204"/>
    </font>
    <font>
      <sz val="11"/>
      <name val="Roboto"/>
      <charset val="204"/>
    </font>
    <font>
      <sz val="14"/>
      <name val="Roboto"/>
      <charset val="204"/>
    </font>
    <font>
      <sz val="14"/>
      <color theme="1"/>
      <name val="Roboto"/>
      <charset val="204"/>
    </font>
    <font>
      <sz val="10"/>
      <name val="Roboto"/>
      <charset val="204"/>
    </font>
    <font>
      <b/>
      <sz val="20"/>
      <name val="Roboto Bold"/>
      <charset val="204"/>
    </font>
    <font>
      <b/>
      <sz val="14"/>
      <name val="Roboto Bold"/>
      <charset val="204"/>
    </font>
    <font>
      <i/>
      <sz val="10"/>
      <name val="Roboto"/>
      <charset val="204"/>
    </font>
    <font>
      <u/>
      <sz val="14"/>
      <color theme="10"/>
      <name val="Roboto"/>
      <charset val="204"/>
    </font>
    <font>
      <b/>
      <sz val="12"/>
      <name val="Roboto"/>
      <charset val="204"/>
    </font>
    <font>
      <b/>
      <sz val="10"/>
      <name val="Roboto"/>
      <charset val="204"/>
    </font>
    <font>
      <b/>
      <sz val="10"/>
      <name val="Roboto Bold"/>
      <charset val="204"/>
    </font>
    <font>
      <sz val="11"/>
      <color theme="1"/>
      <name val="Calibri"/>
      <family val="2"/>
      <scheme val="minor"/>
    </font>
  </fonts>
  <fills count="3">
    <fill>
      <patternFill patternType="none"/>
    </fill>
    <fill>
      <patternFill patternType="gray125"/>
    </fill>
    <fill>
      <patternFill patternType="solid">
        <fgColor rgb="FFFFFFFF"/>
        <bgColor indexed="64"/>
      </patternFill>
    </fill>
  </fills>
  <borders count="10">
    <border>
      <left/>
      <right/>
      <top/>
      <bottom/>
      <diagonal/>
    </border>
    <border>
      <left/>
      <right/>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auto="1"/>
      </left>
      <right style="thin">
        <color auto="1"/>
      </right>
      <top/>
      <bottom/>
      <diagonal/>
    </border>
    <border>
      <left/>
      <right/>
      <top style="thin">
        <color indexed="64"/>
      </top>
      <bottom/>
      <diagonal/>
    </border>
    <border>
      <left style="thin">
        <color indexed="64"/>
      </left>
      <right style="thin">
        <color indexed="64"/>
      </right>
      <top style="thin">
        <color indexed="64"/>
      </top>
      <bottom/>
      <diagonal/>
    </border>
  </borders>
  <cellStyleXfs count="10">
    <xf numFmtId="0" fontId="0" fillId="0" borderId="0"/>
    <xf numFmtId="0" fontId="1" fillId="0" borderId="0"/>
    <xf numFmtId="0" fontId="2" fillId="0" borderId="0"/>
    <xf numFmtId="0" fontId="2" fillId="0" borderId="0"/>
    <xf numFmtId="0" fontId="2" fillId="0" borderId="0"/>
    <xf numFmtId="0" fontId="3" fillId="0" borderId="0" applyNumberFormat="0" applyFill="0" applyBorder="0" applyAlignment="0" applyProtection="0"/>
    <xf numFmtId="0" fontId="4" fillId="0" borderId="0"/>
    <xf numFmtId="0" fontId="24" fillId="0" borderId="0"/>
    <xf numFmtId="0" fontId="24" fillId="0" borderId="0"/>
    <xf numFmtId="0" fontId="24" fillId="0" borderId="0"/>
  </cellStyleXfs>
  <cellXfs count="118">
    <xf numFmtId="0" fontId="0" fillId="0" borderId="0" xfId="0"/>
    <xf numFmtId="0" fontId="8" fillId="0" borderId="0" xfId="0" applyFont="1" applyFill="1" applyAlignment="1">
      <alignment wrapText="1"/>
    </xf>
    <xf numFmtId="164" fontId="6" fillId="0" borderId="5" xfId="0" applyNumberFormat="1" applyFont="1" applyFill="1" applyBorder="1" applyAlignment="1">
      <alignment horizontal="center" vertical="center" wrapText="1"/>
    </xf>
    <xf numFmtId="165" fontId="7" fillId="0" borderId="0" xfId="0" applyNumberFormat="1" applyFont="1" applyFill="1" applyBorder="1" applyAlignment="1">
      <alignment horizontal="left" wrapText="1"/>
    </xf>
    <xf numFmtId="0" fontId="8" fillId="0" borderId="0" xfId="0" applyFont="1" applyAlignment="1">
      <alignment horizontal="right" wrapText="1"/>
    </xf>
    <xf numFmtId="0" fontId="8" fillId="0" borderId="0" xfId="0" applyFont="1" applyFill="1" applyAlignment="1">
      <alignment horizontal="right" wrapText="1"/>
    </xf>
    <xf numFmtId="165" fontId="6" fillId="0" borderId="0" xfId="0" applyNumberFormat="1" applyFont="1" applyFill="1" applyBorder="1" applyAlignment="1">
      <alignment horizontal="lef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5" fontId="7" fillId="0" borderId="0" xfId="0" applyNumberFormat="1" applyFont="1" applyFill="1" applyBorder="1" applyAlignment="1">
      <alignment wrapText="1"/>
    </xf>
    <xf numFmtId="165" fontId="6" fillId="0" borderId="1" xfId="0" applyNumberFormat="1" applyFont="1" applyFill="1" applyBorder="1" applyAlignment="1">
      <alignment horizontal="left" wrapText="1" indent="1"/>
    </xf>
    <xf numFmtId="165" fontId="8" fillId="0" borderId="0" xfId="0" applyNumberFormat="1" applyFont="1" applyFill="1" applyBorder="1" applyAlignment="1">
      <alignment horizontal="right" wrapText="1"/>
    </xf>
    <xf numFmtId="165" fontId="5" fillId="0" borderId="0" xfId="0" applyNumberFormat="1" applyFont="1" applyFill="1" applyBorder="1" applyAlignment="1">
      <alignment horizontal="left" wrapText="1"/>
    </xf>
    <xf numFmtId="165" fontId="8" fillId="0" borderId="0" xfId="0" applyNumberFormat="1" applyFont="1" applyFill="1"/>
    <xf numFmtId="0" fontId="8" fillId="0" borderId="0" xfId="0" applyFont="1" applyFill="1"/>
    <xf numFmtId="164" fontId="7" fillId="0" borderId="0" xfId="0" applyNumberFormat="1" applyFont="1" applyFill="1" applyBorder="1" applyAlignment="1">
      <alignment wrapText="1"/>
    </xf>
    <xf numFmtId="0" fontId="8" fillId="0" borderId="0" xfId="0" applyFont="1" applyBorder="1" applyAlignment="1">
      <alignment horizontal="left" wrapText="1"/>
    </xf>
    <xf numFmtId="166" fontId="6" fillId="0" borderId="0" xfId="0" applyNumberFormat="1" applyFont="1" applyFill="1" applyBorder="1" applyAlignment="1">
      <alignment horizontal="right" vertical="center" wrapText="1"/>
    </xf>
    <xf numFmtId="0" fontId="9" fillId="0" borderId="0" xfId="0" applyFont="1" applyBorder="1" applyAlignment="1">
      <alignment horizontal="left" wrapText="1"/>
    </xf>
    <xf numFmtId="0" fontId="9" fillId="0" borderId="0" xfId="0" applyFont="1" applyBorder="1" applyAlignment="1">
      <alignment wrapText="1"/>
    </xf>
    <xf numFmtId="164" fontId="6" fillId="0" borderId="0" xfId="0" applyNumberFormat="1" applyFont="1" applyFill="1" applyBorder="1"/>
    <xf numFmtId="165" fontId="10" fillId="0" borderId="0" xfId="0" applyNumberFormat="1" applyFont="1" applyFill="1" applyBorder="1"/>
    <xf numFmtId="0" fontId="10" fillId="0" borderId="0" xfId="0" applyFont="1" applyFill="1" applyBorder="1"/>
    <xf numFmtId="165" fontId="10" fillId="0" borderId="0" xfId="0" applyNumberFormat="1" applyFont="1" applyFill="1"/>
    <xf numFmtId="0" fontId="10" fillId="0" borderId="0" xfId="0" applyFont="1" applyFill="1"/>
    <xf numFmtId="0" fontId="10" fillId="0" borderId="0" xfId="0" applyFont="1"/>
    <xf numFmtId="0" fontId="5" fillId="0" borderId="0" xfId="0" applyFont="1" applyFill="1" applyAlignment="1">
      <alignment horizontal="left" wrapText="1"/>
    </xf>
    <xf numFmtId="49" fontId="8" fillId="0" borderId="0" xfId="0" applyNumberFormat="1" applyFont="1" applyFill="1" applyAlignment="1">
      <alignment horizontal="left" vertical="center"/>
    </xf>
    <xf numFmtId="14" fontId="10" fillId="0" borderId="0" xfId="0" applyNumberFormat="1" applyFont="1" applyFill="1" applyBorder="1" applyAlignment="1">
      <alignment horizontal="left" wrapText="1"/>
    </xf>
    <xf numFmtId="165" fontId="6" fillId="0" borderId="0" xfId="0" applyNumberFormat="1" applyFont="1" applyFill="1" applyBorder="1" applyAlignment="1">
      <alignment horizontal="left"/>
    </xf>
    <xf numFmtId="165" fontId="6" fillId="0" borderId="0" xfId="0" applyNumberFormat="1" applyFont="1" applyFill="1" applyBorder="1" applyAlignment="1">
      <alignment horizontal="right"/>
    </xf>
    <xf numFmtId="164" fontId="6" fillId="0" borderId="0" xfId="0" applyNumberFormat="1" applyFont="1" applyFill="1" applyBorder="1" applyAlignment="1">
      <alignment horizontal="right"/>
    </xf>
    <xf numFmtId="14" fontId="6" fillId="0" borderId="0" xfId="0" applyNumberFormat="1" applyFont="1" applyFill="1" applyBorder="1" applyAlignment="1">
      <alignment horizontal="left" wrapText="1"/>
    </xf>
    <xf numFmtId="164" fontId="6" fillId="0" borderId="0" xfId="0" applyNumberFormat="1" applyFont="1" applyFill="1" applyBorder="1" applyAlignment="1">
      <alignment horizontal="left"/>
    </xf>
    <xf numFmtId="164" fontId="6" fillId="0" borderId="1" xfId="0" applyNumberFormat="1" applyFont="1" applyFill="1" applyBorder="1"/>
    <xf numFmtId="0" fontId="7" fillId="0" borderId="8" xfId="0" applyFont="1" applyFill="1" applyBorder="1" applyAlignment="1">
      <alignment wrapText="1"/>
    </xf>
    <xf numFmtId="164" fontId="6" fillId="0" borderId="8" xfId="0" applyNumberFormat="1" applyFont="1" applyFill="1" applyBorder="1" applyAlignment="1">
      <alignment horizontal="left"/>
    </xf>
    <xf numFmtId="165" fontId="6" fillId="0" borderId="8" xfId="0" applyNumberFormat="1" applyFont="1" applyFill="1" applyBorder="1" applyAlignment="1">
      <alignment horizontal="left"/>
    </xf>
    <xf numFmtId="0" fontId="7" fillId="0" borderId="8" xfId="0" applyFont="1" applyFill="1" applyBorder="1" applyAlignment="1"/>
    <xf numFmtId="0" fontId="6" fillId="0" borderId="8" xfId="0" applyFont="1" applyFill="1" applyBorder="1"/>
    <xf numFmtId="164" fontId="6" fillId="0" borderId="8" xfId="0" applyNumberFormat="1" applyFont="1" applyFill="1" applyBorder="1" applyAlignment="1">
      <alignment horizontal="right"/>
    </xf>
    <xf numFmtId="0" fontId="6" fillId="0" borderId="0" xfId="0" applyFont="1" applyFill="1" applyBorder="1"/>
    <xf numFmtId="0" fontId="6" fillId="0" borderId="0" xfId="0" applyFont="1" applyFill="1" applyBorder="1" applyAlignment="1">
      <alignment horizontal="left"/>
    </xf>
    <xf numFmtId="0" fontId="8" fillId="0" borderId="0" xfId="0" applyFont="1" applyFill="1" applyBorder="1"/>
    <xf numFmtId="0" fontId="6" fillId="0" borderId="0" xfId="1" applyFont="1" applyAlignment="1">
      <alignment vertical="top" wrapText="1"/>
    </xf>
    <xf numFmtId="0" fontId="11" fillId="0" borderId="0" xfId="0" applyFont="1"/>
    <xf numFmtId="0" fontId="11" fillId="0" borderId="0" xfId="0" applyFont="1" applyAlignment="1">
      <alignment vertical="top" wrapText="1"/>
    </xf>
    <xf numFmtId="0" fontId="12" fillId="0" borderId="0" xfId="1" applyFont="1" applyAlignment="1">
      <alignment horizontal="right" vertical="top" wrapText="1"/>
    </xf>
    <xf numFmtId="0" fontId="13" fillId="0" borderId="0" xfId="0" applyFont="1"/>
    <xf numFmtId="0" fontId="14" fillId="0" borderId="0" xfId="1" applyFont="1"/>
    <xf numFmtId="0" fontId="15" fillId="0" borderId="0" xfId="0" applyFont="1"/>
    <xf numFmtId="0" fontId="16" fillId="0" borderId="0" xfId="1" applyFont="1"/>
    <xf numFmtId="0" fontId="16" fillId="0" borderId="0" xfId="0" applyFont="1" applyAlignment="1"/>
    <xf numFmtId="0" fontId="16" fillId="0" borderId="0" xfId="3" applyFont="1"/>
    <xf numFmtId="0" fontId="16" fillId="0" borderId="0" xfId="0" applyFont="1" applyAlignment="1">
      <alignment vertical="top" wrapText="1"/>
    </xf>
    <xf numFmtId="0" fontId="19" fillId="0" borderId="0" xfId="1" applyFont="1" applyAlignment="1">
      <alignment horizontal="left"/>
    </xf>
    <xf numFmtId="0" fontId="16" fillId="0" borderId="0" xfId="0" applyFont="1"/>
    <xf numFmtId="0" fontId="14" fillId="0" borderId="0" xfId="3" applyFont="1" applyFill="1"/>
    <xf numFmtId="0" fontId="12" fillId="0" borderId="0" xfId="3" applyFont="1" applyFill="1" applyAlignment="1">
      <alignment horizontal="center"/>
    </xf>
    <xf numFmtId="0" fontId="20" fillId="0" borderId="0" xfId="5" applyFont="1" applyFill="1" applyBorder="1" applyAlignment="1">
      <alignment wrapText="1"/>
    </xf>
    <xf numFmtId="0" fontId="20" fillId="0" borderId="0" xfId="5" applyFont="1" applyFill="1" applyBorder="1" applyAlignment="1">
      <alignment horizontal="left" wrapText="1" indent="1"/>
    </xf>
    <xf numFmtId="0" fontId="12" fillId="0" borderId="0" xfId="3" applyFont="1" applyFill="1" applyBorder="1" applyAlignment="1">
      <alignment wrapText="1"/>
    </xf>
    <xf numFmtId="0" fontId="16" fillId="0" borderId="0" xfId="3" applyFont="1" applyAlignment="1"/>
    <xf numFmtId="0" fontId="22" fillId="0" borderId="0" xfId="3" applyFont="1" applyAlignment="1">
      <alignment horizontal="center" vertical="top"/>
    </xf>
    <xf numFmtId="0" fontId="16" fillId="0" borderId="0" xfId="3" applyFont="1" applyAlignment="1">
      <alignment horizontal="justify" vertical="top" wrapText="1"/>
    </xf>
    <xf numFmtId="0" fontId="16" fillId="0" borderId="0" xfId="3" applyFont="1" applyAlignment="1">
      <alignment horizontal="justify"/>
    </xf>
    <xf numFmtId="0" fontId="21" fillId="0" borderId="0" xfId="3" applyFont="1" applyFill="1" applyAlignment="1">
      <alignment horizontal="center"/>
    </xf>
    <xf numFmtId="165" fontId="7" fillId="0" borderId="8" xfId="0" applyNumberFormat="1" applyFont="1" applyFill="1" applyBorder="1" applyAlignment="1">
      <alignment horizontal="left"/>
    </xf>
    <xf numFmtId="0" fontId="5" fillId="0" borderId="0" xfId="0" applyFont="1" applyFill="1" applyAlignment="1">
      <alignment horizontal="left" wrapText="1"/>
    </xf>
    <xf numFmtId="165" fontId="8" fillId="0" borderId="1" xfId="0" applyNumberFormat="1" applyFont="1" applyFill="1" applyBorder="1" applyAlignment="1">
      <alignment horizontal="right" wrapText="1"/>
    </xf>
    <xf numFmtId="165" fontId="6" fillId="0" borderId="1" xfId="0" applyNumberFormat="1" applyFont="1" applyFill="1" applyBorder="1" applyAlignment="1">
      <alignment horizontal="right" vertical="center" wrapText="1"/>
    </xf>
    <xf numFmtId="0" fontId="5" fillId="0" borderId="0" xfId="0" applyFont="1" applyFill="1" applyAlignment="1">
      <alignment horizontal="left"/>
    </xf>
    <xf numFmtId="164" fontId="22" fillId="0" borderId="0"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23" fillId="0" borderId="0"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1" xfId="0" applyFont="1" applyFill="1" applyBorder="1"/>
    <xf numFmtId="165" fontId="8" fillId="0" borderId="1" xfId="0" applyNumberFormat="1" applyFont="1" applyFill="1" applyBorder="1"/>
    <xf numFmtId="0" fontId="8" fillId="0" borderId="1" xfId="0" applyFont="1" applyFill="1" applyBorder="1" applyAlignment="1">
      <alignment horizontal="left"/>
    </xf>
    <xf numFmtId="0" fontId="12" fillId="0" borderId="0" xfId="1" applyFont="1" applyAlignment="1">
      <alignment vertical="top" wrapText="1"/>
    </xf>
    <xf numFmtId="165" fontId="6" fillId="0" borderId="0" xfId="0" applyNumberFormat="1" applyFont="1" applyFill="1"/>
    <xf numFmtId="165" fontId="6" fillId="0" borderId="1" xfId="0" applyNumberFormat="1" applyFont="1" applyFill="1" applyBorder="1"/>
    <xf numFmtId="165" fontId="8" fillId="0" borderId="0" xfId="9" applyNumberFormat="1" applyFont="1" applyFill="1" applyAlignment="1">
      <alignment horizontal="right" wrapText="1"/>
    </xf>
    <xf numFmtId="165" fontId="6" fillId="0" borderId="0" xfId="0" applyNumberFormat="1" applyFont="1" applyFill="1" applyAlignment="1">
      <alignment wrapText="1"/>
    </xf>
    <xf numFmtId="0" fontId="6" fillId="0" borderId="0" xfId="0" applyFont="1" applyFill="1" applyAlignment="1">
      <alignment wrapText="1"/>
    </xf>
    <xf numFmtId="165" fontId="8" fillId="0" borderId="0" xfId="0" applyNumberFormat="1" applyFont="1" applyFill="1" applyAlignment="1">
      <alignment horizontal="right" wrapText="1"/>
    </xf>
    <xf numFmtId="165" fontId="6" fillId="0" borderId="0" xfId="0" applyNumberFormat="1" applyFont="1" applyFill="1" applyBorder="1" applyAlignment="1">
      <alignment horizontal="right" vertical="center" wrapText="1"/>
    </xf>
    <xf numFmtId="165" fontId="6" fillId="0" borderId="0" xfId="0" applyNumberFormat="1" applyFont="1" applyFill="1" applyBorder="1" applyAlignment="1">
      <alignment horizontal="left" wrapText="1" indent="1"/>
    </xf>
    <xf numFmtId="164" fontId="7" fillId="0" borderId="0" xfId="0" applyNumberFormat="1" applyFont="1" applyFill="1" applyBorder="1" applyAlignment="1">
      <alignment wrapText="1"/>
    </xf>
    <xf numFmtId="165" fontId="6" fillId="0" borderId="1" xfId="0" applyNumberFormat="1" applyFont="1" applyFill="1" applyBorder="1" applyAlignment="1">
      <alignment horizontal="right" vertical="center" wrapText="1"/>
    </xf>
    <xf numFmtId="165" fontId="6" fillId="0" borderId="0" xfId="0" applyNumberFormat="1" applyFont="1" applyFill="1"/>
    <xf numFmtId="165" fontId="6" fillId="0" borderId="1" xfId="0" applyNumberFormat="1" applyFont="1" applyFill="1" applyBorder="1"/>
    <xf numFmtId="0" fontId="18" fillId="0" borderId="0" xfId="1" applyFont="1" applyAlignment="1">
      <alignment horizontal="left" vertical="center" wrapText="1"/>
    </xf>
    <xf numFmtId="0" fontId="6" fillId="0" borderId="0" xfId="1" applyFont="1" applyFill="1" applyAlignment="1">
      <alignment horizontal="center" vertical="top" wrapText="1"/>
    </xf>
    <xf numFmtId="0" fontId="12" fillId="0" borderId="0" xfId="1" applyFont="1" applyAlignment="1">
      <alignment horizontal="left" vertical="top" wrapText="1"/>
    </xf>
    <xf numFmtId="0" fontId="17" fillId="2" borderId="0" xfId="1" applyFont="1" applyFill="1" applyAlignment="1">
      <alignment horizontal="left" vertical="top" wrapText="1"/>
    </xf>
    <xf numFmtId="0" fontId="16" fillId="0" borderId="0" xfId="3" applyFont="1" applyAlignment="1"/>
    <xf numFmtId="165" fontId="6" fillId="0" borderId="5" xfId="0" applyNumberFormat="1" applyFont="1" applyFill="1" applyBorder="1" applyAlignment="1">
      <alignment horizontal="center" vertical="center" wrapText="1"/>
    </xf>
    <xf numFmtId="164" fontId="22" fillId="0" borderId="0" xfId="0" applyNumberFormat="1" applyFont="1" applyFill="1" applyBorder="1" applyAlignment="1">
      <alignment horizontal="center" vertical="center" wrapText="1"/>
    </xf>
    <xf numFmtId="165" fontId="6" fillId="0" borderId="9" xfId="0" applyNumberFormat="1" applyFont="1" applyFill="1" applyBorder="1" applyAlignment="1">
      <alignment horizontal="center" vertical="center" wrapText="1"/>
    </xf>
    <xf numFmtId="165" fontId="6" fillId="0" borderId="7" xfId="0" applyNumberFormat="1" applyFont="1" applyFill="1" applyBorder="1" applyAlignment="1">
      <alignment horizontal="center" vertical="center" wrapText="1"/>
    </xf>
    <xf numFmtId="165" fontId="6" fillId="0" borderId="6"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3" xfId="0" applyFont="1" applyFill="1" applyBorder="1" applyAlignment="1">
      <alignment horizontal="center" vertical="center" wrapText="1"/>
    </xf>
    <xf numFmtId="164" fontId="6" fillId="0" borderId="4" xfId="0" applyNumberFormat="1" applyFont="1" applyFill="1" applyBorder="1" applyAlignment="1">
      <alignment horizontal="center" vertical="center" wrapText="1"/>
    </xf>
    <xf numFmtId="164" fontId="6" fillId="0" borderId="2" xfId="0" applyNumberFormat="1" applyFont="1" applyFill="1" applyBorder="1" applyAlignment="1">
      <alignment horizontal="center" vertical="center" wrapText="1"/>
    </xf>
    <xf numFmtId="164" fontId="6" fillId="0" borderId="6" xfId="0" applyNumberFormat="1" applyFont="1" applyFill="1" applyBorder="1" applyAlignment="1">
      <alignment horizontal="center" vertical="center" wrapText="1"/>
    </xf>
    <xf numFmtId="164" fontId="6" fillId="0" borderId="7" xfId="0" applyNumberFormat="1" applyFont="1" applyFill="1" applyBorder="1" applyAlignment="1">
      <alignment horizontal="center" vertical="center" wrapText="1"/>
    </xf>
    <xf numFmtId="0" fontId="9" fillId="0" borderId="0" xfId="0" applyFont="1" applyBorder="1" applyAlignment="1">
      <alignment horizontal="left" wrapText="1"/>
    </xf>
    <xf numFmtId="164" fontId="23" fillId="0" borderId="0" xfId="0" applyNumberFormat="1" applyFont="1" applyFill="1" applyBorder="1" applyAlignment="1">
      <alignment horizontal="center" vertical="center" wrapText="1"/>
    </xf>
    <xf numFmtId="164" fontId="6" fillId="0" borderId="5" xfId="1"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3" xfId="0" applyFont="1" applyFill="1" applyBorder="1" applyAlignment="1">
      <alignment horizontal="center" vertical="center" wrapText="1"/>
    </xf>
    <xf numFmtId="164" fontId="6" fillId="0" borderId="3" xfId="0" applyNumberFormat="1" applyFont="1" applyFill="1" applyBorder="1" applyAlignment="1">
      <alignment horizontal="center" vertical="center" wrapText="1"/>
    </xf>
    <xf numFmtId="0" fontId="23" fillId="0" borderId="0" xfId="0" applyFont="1" applyFill="1" applyAlignment="1">
      <alignment horizontal="center" wrapText="1"/>
    </xf>
    <xf numFmtId="0" fontId="8" fillId="0" borderId="2" xfId="0" applyFont="1" applyFill="1" applyBorder="1" applyAlignment="1">
      <alignment horizontal="center" vertical="center" wrapText="1"/>
    </xf>
  </cellXfs>
  <cellStyles count="10">
    <cellStyle name="Гиперссылка" xfId="5" builtinId="8"/>
    <cellStyle name="Обычный" xfId="0" builtinId="0"/>
    <cellStyle name="Обычный 11" xfId="3"/>
    <cellStyle name="Обычный 2" xfId="1"/>
    <cellStyle name="Обычный 3" xfId="2"/>
    <cellStyle name="Обычный 4" xfId="4"/>
    <cellStyle name="Обычный 42" xfId="7"/>
    <cellStyle name="Обычный 43" xfId="8"/>
    <cellStyle name="Обычный 44" xfId="9"/>
    <cellStyle name="Обычный 5"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76200</xdr:rowOff>
    </xdr:from>
    <xdr:to>
      <xdr:col>4</xdr:col>
      <xdr:colOff>92710</xdr:colOff>
      <xdr:row>0</xdr:row>
      <xdr:rowOff>793115</xdr:rowOff>
    </xdr:to>
    <xdr:pic>
      <xdr:nvPicPr>
        <xdr:cNvPr id="2" name="Рисунок 1" descr="C:\Users\a.naurzbekova\Desktop\2023 НОВЫЙ ЛОГОТИП БНС\2 шаг новый вариант логотипа во всех форматах\Group 56.pn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rcRect/>
        <a:stretch>
          <a:fillRect/>
        </a:stretch>
      </xdr:blipFill>
      <xdr:spPr bwMode="auto">
        <a:xfrm>
          <a:off x="95250" y="76200"/>
          <a:ext cx="2435860" cy="716915"/>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1"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1057;&#1086;&#1076;&#1077;&#1088;&#1078;&#1072;&#1085;&#1080;&#107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одержание"/>
    </sheetNames>
    <sheetDataSet>
      <sheetData sheetId="0"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tabSelected="1" workbookViewId="0">
      <selection activeCell="H14" sqref="H14"/>
    </sheetView>
  </sheetViews>
  <sheetFormatPr defaultColWidth="9.140625" defaultRowHeight="15" x14ac:dyDescent="0.25"/>
  <cols>
    <col min="1" max="4" width="9.140625" style="46"/>
    <col min="5" max="5" width="18.42578125" style="46" customWidth="1"/>
    <col min="6" max="16384" width="9.140625" style="46"/>
  </cols>
  <sheetData>
    <row r="1" spans="1:7" ht="69" customHeight="1" x14ac:dyDescent="0.25">
      <c r="A1" s="94"/>
      <c r="B1" s="94"/>
      <c r="C1" s="94"/>
      <c r="D1" s="94"/>
      <c r="E1" s="94"/>
      <c r="F1" s="45"/>
      <c r="G1" s="45"/>
    </row>
    <row r="2" spans="1:7" ht="18.75" x14ac:dyDescent="0.25">
      <c r="A2" s="95" t="s">
        <v>624</v>
      </c>
      <c r="B2" s="95"/>
      <c r="C2" s="95"/>
      <c r="D2" s="95"/>
      <c r="E2" s="95"/>
      <c r="F2" s="80"/>
      <c r="G2" s="80"/>
    </row>
    <row r="3" spans="1:7" ht="18.75" x14ac:dyDescent="0.25">
      <c r="A3" s="95" t="s">
        <v>625</v>
      </c>
      <c r="B3" s="95"/>
      <c r="C3" s="95"/>
      <c r="D3" s="95"/>
      <c r="E3" s="95"/>
      <c r="F3" s="47"/>
      <c r="G3" s="47"/>
    </row>
    <row r="4" spans="1:7" ht="18.75" x14ac:dyDescent="0.25">
      <c r="A4" s="45"/>
      <c r="B4" s="45"/>
      <c r="C4" s="45"/>
      <c r="D4" s="45"/>
      <c r="E4" s="48"/>
      <c r="F4" s="47"/>
      <c r="G4" s="47"/>
    </row>
    <row r="5" spans="1:7" ht="18.75" x14ac:dyDescent="0.25">
      <c r="A5" s="45"/>
      <c r="B5" s="45"/>
      <c r="C5" s="45"/>
      <c r="D5" s="45"/>
      <c r="E5" s="48"/>
      <c r="F5" s="47"/>
      <c r="G5" s="47"/>
    </row>
    <row r="6" spans="1:7" ht="105.75" customHeight="1" x14ac:dyDescent="0.25">
      <c r="A6" s="96" t="s">
        <v>597</v>
      </c>
      <c r="B6" s="96"/>
      <c r="C6" s="96"/>
      <c r="D6" s="96"/>
      <c r="E6" s="96"/>
      <c r="F6" s="96"/>
      <c r="G6" s="49"/>
    </row>
    <row r="7" spans="1:7" x14ac:dyDescent="0.25">
      <c r="A7" s="96"/>
      <c r="B7" s="96"/>
      <c r="C7" s="96"/>
      <c r="D7" s="96"/>
      <c r="E7" s="96"/>
      <c r="F7" s="96"/>
      <c r="G7" s="49"/>
    </row>
    <row r="8" spans="1:7" x14ac:dyDescent="0.25">
      <c r="A8" s="49"/>
      <c r="B8" s="49"/>
      <c r="C8" s="49"/>
      <c r="D8" s="49"/>
      <c r="E8" s="49"/>
      <c r="F8" s="49"/>
      <c r="G8" s="49"/>
    </row>
    <row r="9" spans="1:7" ht="18.75" x14ac:dyDescent="0.3">
      <c r="A9" s="50" t="s">
        <v>623</v>
      </c>
      <c r="B9" s="51"/>
    </row>
    <row r="13" spans="1:7" x14ac:dyDescent="0.25">
      <c r="A13" s="52"/>
      <c r="B13" s="52"/>
      <c r="C13" s="52"/>
      <c r="D13" s="52"/>
      <c r="E13" s="52"/>
      <c r="F13" s="52"/>
    </row>
    <row r="14" spans="1:7" ht="56.25" customHeight="1" x14ac:dyDescent="0.25">
      <c r="A14" s="93" t="s">
        <v>599</v>
      </c>
      <c r="B14" s="93"/>
      <c r="C14" s="93"/>
      <c r="D14" s="93"/>
      <c r="E14" s="93"/>
    </row>
  </sheetData>
  <mergeCells count="5">
    <mergeCell ref="A14:E14"/>
    <mergeCell ref="A1:E1"/>
    <mergeCell ref="A2:E2"/>
    <mergeCell ref="A3:E3"/>
    <mergeCell ref="A6:F7"/>
  </mergeCells>
  <pageMargins left="0.78740157480314965" right="0.39370078740157483" top="0.39370078740157483" bottom="0.39370078740157483" header="0" footer="0"/>
  <pageSetup paperSize="9" scale="9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9:B17"/>
  <sheetViews>
    <sheetView workbookViewId="0">
      <selection activeCell="B9" sqref="B9"/>
    </sheetView>
  </sheetViews>
  <sheetFormatPr defaultColWidth="9.140625" defaultRowHeight="12.75" x14ac:dyDescent="0.2"/>
  <cols>
    <col min="1" max="1" width="4.42578125" style="54" customWidth="1"/>
    <col min="2" max="2" width="52" style="57" customWidth="1"/>
    <col min="3" max="16384" width="9.140625" style="54"/>
  </cols>
  <sheetData>
    <row r="9" spans="2:2" x14ac:dyDescent="0.2">
      <c r="B9" s="53" t="s">
        <v>319</v>
      </c>
    </row>
    <row r="10" spans="2:2" x14ac:dyDescent="0.2">
      <c r="B10" s="53" t="s">
        <v>320</v>
      </c>
    </row>
    <row r="11" spans="2:2" x14ac:dyDescent="0.2">
      <c r="B11" s="53" t="s">
        <v>321</v>
      </c>
    </row>
    <row r="12" spans="2:2" x14ac:dyDescent="0.2">
      <c r="B12" s="53" t="s">
        <v>322</v>
      </c>
    </row>
    <row r="13" spans="2:2" ht="38.25" x14ac:dyDescent="0.2">
      <c r="B13" s="55" t="s">
        <v>323</v>
      </c>
    </row>
    <row r="17" spans="2:2" x14ac:dyDescent="0.2">
      <c r="B17" s="56" t="s">
        <v>616</v>
      </c>
    </row>
  </sheetData>
  <pageMargins left="0.78740157480314965" right="0.39370078740157483" top="0.39370078740157483" bottom="0.39370078740157483" header="0" footer="0"/>
  <pageSetup paperSize="9" firstPageNumber="2" orientation="landscape" useFirstPageNumber="1" r:id="rId1"/>
  <headerFooter>
    <oddFooter>&amp;R&amp;"-,обычный"&amp;8&amp;P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76"/>
  <sheetViews>
    <sheetView zoomScaleSheetLayoutView="100" workbookViewId="0">
      <selection activeCell="A20" sqref="A20"/>
    </sheetView>
  </sheetViews>
  <sheetFormatPr defaultColWidth="9.28515625" defaultRowHeight="18.75" x14ac:dyDescent="0.3"/>
  <cols>
    <col min="1" max="1" width="118.7109375" style="58" customWidth="1"/>
    <col min="2" max="16384" width="9.28515625" style="58"/>
  </cols>
  <sheetData>
    <row r="1" spans="1:1" x14ac:dyDescent="0.3">
      <c r="A1" s="67" t="s">
        <v>600</v>
      </c>
    </row>
    <row r="2" spans="1:1" x14ac:dyDescent="0.3">
      <c r="A2" s="59"/>
    </row>
    <row r="3" spans="1:1" ht="17.45" customHeight="1" x14ac:dyDescent="0.3">
      <c r="A3" s="60" t="s">
        <v>324</v>
      </c>
    </row>
    <row r="4" spans="1:1" x14ac:dyDescent="0.3">
      <c r="A4" s="60" t="s">
        <v>325</v>
      </c>
    </row>
    <row r="5" spans="1:1" x14ac:dyDescent="0.3">
      <c r="A5" s="60" t="s">
        <v>326</v>
      </c>
    </row>
    <row r="6" spans="1:1" x14ac:dyDescent="0.3">
      <c r="A6" s="60" t="s">
        <v>327</v>
      </c>
    </row>
    <row r="7" spans="1:1" x14ac:dyDescent="0.3">
      <c r="A7" s="61" t="s">
        <v>328</v>
      </c>
    </row>
    <row r="8" spans="1:1" x14ac:dyDescent="0.3">
      <c r="A8" s="61" t="s">
        <v>329</v>
      </c>
    </row>
    <row r="9" spans="1:1" x14ac:dyDescent="0.3">
      <c r="A9" s="60" t="s">
        <v>330</v>
      </c>
    </row>
    <row r="10" spans="1:1" x14ac:dyDescent="0.3">
      <c r="A10" s="60" t="s">
        <v>331</v>
      </c>
    </row>
    <row r="11" spans="1:1" x14ac:dyDescent="0.3">
      <c r="A11" s="61" t="s">
        <v>332</v>
      </c>
    </row>
    <row r="12" spans="1:1" x14ac:dyDescent="0.3">
      <c r="A12" s="61" t="s">
        <v>333</v>
      </c>
    </row>
    <row r="13" spans="1:1" x14ac:dyDescent="0.3">
      <c r="A13" s="60" t="s">
        <v>334</v>
      </c>
    </row>
    <row r="14" spans="1:1" x14ac:dyDescent="0.3">
      <c r="A14" s="60" t="s">
        <v>335</v>
      </c>
    </row>
    <row r="15" spans="1:1" x14ac:dyDescent="0.3">
      <c r="A15" s="60" t="s">
        <v>336</v>
      </c>
    </row>
    <row r="16" spans="1:1" x14ac:dyDescent="0.3">
      <c r="A16" s="60" t="s">
        <v>337</v>
      </c>
    </row>
    <row r="17" spans="1:1" x14ac:dyDescent="0.3">
      <c r="A17" s="60" t="s">
        <v>338</v>
      </c>
    </row>
    <row r="18" spans="1:1" x14ac:dyDescent="0.3">
      <c r="A18" s="60" t="s">
        <v>339</v>
      </c>
    </row>
    <row r="19" spans="1:1" x14ac:dyDescent="0.3">
      <c r="A19" s="60" t="s">
        <v>340</v>
      </c>
    </row>
    <row r="20" spans="1:1" x14ac:dyDescent="0.3">
      <c r="A20" s="60" t="s">
        <v>341</v>
      </c>
    </row>
    <row r="21" spans="1:1" x14ac:dyDescent="0.3">
      <c r="A21" s="60" t="s">
        <v>342</v>
      </c>
    </row>
    <row r="22" spans="1:1" x14ac:dyDescent="0.3">
      <c r="A22" s="60" t="s">
        <v>343</v>
      </c>
    </row>
    <row r="23" spans="1:1" x14ac:dyDescent="0.3">
      <c r="A23" s="60" t="s">
        <v>344</v>
      </c>
    </row>
    <row r="24" spans="1:1" x14ac:dyDescent="0.3">
      <c r="A24" s="60" t="s">
        <v>345</v>
      </c>
    </row>
    <row r="25" spans="1:1" x14ac:dyDescent="0.3">
      <c r="A25" s="60" t="s">
        <v>346</v>
      </c>
    </row>
    <row r="26" spans="1:1" x14ac:dyDescent="0.3">
      <c r="A26" s="60" t="s">
        <v>347</v>
      </c>
    </row>
    <row r="27" spans="1:1" x14ac:dyDescent="0.3">
      <c r="A27" s="60" t="s">
        <v>348</v>
      </c>
    </row>
    <row r="28" spans="1:1" x14ac:dyDescent="0.3">
      <c r="A28" s="60" t="s">
        <v>32</v>
      </c>
    </row>
    <row r="29" spans="1:1" x14ac:dyDescent="0.3">
      <c r="A29" s="60" t="s">
        <v>349</v>
      </c>
    </row>
    <row r="30" spans="1:1" x14ac:dyDescent="0.3">
      <c r="A30" s="60" t="s">
        <v>350</v>
      </c>
    </row>
    <row r="31" spans="1:1" x14ac:dyDescent="0.3">
      <c r="A31" s="60" t="s">
        <v>351</v>
      </c>
    </row>
    <row r="32" spans="1:1" ht="37.5" x14ac:dyDescent="0.3">
      <c r="A32" s="60" t="s">
        <v>352</v>
      </c>
    </row>
    <row r="33" spans="1:1" ht="37.5" x14ac:dyDescent="0.3">
      <c r="A33" s="60" t="s">
        <v>353</v>
      </c>
    </row>
    <row r="34" spans="1:1" x14ac:dyDescent="0.3">
      <c r="A34" s="60" t="s">
        <v>354</v>
      </c>
    </row>
    <row r="35" spans="1:1" x14ac:dyDescent="0.3">
      <c r="A35" s="60" t="s">
        <v>355</v>
      </c>
    </row>
    <row r="36" spans="1:1" x14ac:dyDescent="0.3">
      <c r="A36" s="60" t="s">
        <v>356</v>
      </c>
    </row>
    <row r="37" spans="1:1" ht="37.5" x14ac:dyDescent="0.3">
      <c r="A37" s="60" t="s">
        <v>357</v>
      </c>
    </row>
    <row r="38" spans="1:1" x14ac:dyDescent="0.3">
      <c r="A38" s="60" t="s">
        <v>358</v>
      </c>
    </row>
    <row r="39" spans="1:1" x14ac:dyDescent="0.3">
      <c r="A39" s="60" t="s">
        <v>359</v>
      </c>
    </row>
    <row r="40" spans="1:1" x14ac:dyDescent="0.3">
      <c r="A40" s="60" t="s">
        <v>360</v>
      </c>
    </row>
    <row r="41" spans="1:1" x14ac:dyDescent="0.3">
      <c r="A41" s="60" t="s">
        <v>361</v>
      </c>
    </row>
    <row r="42" spans="1:1" x14ac:dyDescent="0.3">
      <c r="A42" s="60" t="s">
        <v>362</v>
      </c>
    </row>
    <row r="43" spans="1:1" x14ac:dyDescent="0.3">
      <c r="A43" s="60" t="s">
        <v>363</v>
      </c>
    </row>
    <row r="44" spans="1:1" x14ac:dyDescent="0.3">
      <c r="A44" s="60" t="s">
        <v>364</v>
      </c>
    </row>
    <row r="45" spans="1:1" x14ac:dyDescent="0.3">
      <c r="A45" s="60" t="s">
        <v>365</v>
      </c>
    </row>
    <row r="46" spans="1:1" x14ac:dyDescent="0.3">
      <c r="A46" s="60" t="s">
        <v>366</v>
      </c>
    </row>
    <row r="47" spans="1:1" ht="37.5" x14ac:dyDescent="0.3">
      <c r="A47" s="60" t="s">
        <v>367</v>
      </c>
    </row>
    <row r="48" spans="1:1" x14ac:dyDescent="0.3">
      <c r="A48" s="60" t="s">
        <v>368</v>
      </c>
    </row>
    <row r="49" spans="1:1" x14ac:dyDescent="0.3">
      <c r="A49" s="60" t="s">
        <v>369</v>
      </c>
    </row>
    <row r="50" spans="1:1" ht="37.5" x14ac:dyDescent="0.3">
      <c r="A50" s="60" t="s">
        <v>370</v>
      </c>
    </row>
    <row r="51" spans="1:1" x14ac:dyDescent="0.3">
      <c r="A51" s="60" t="s">
        <v>371</v>
      </c>
    </row>
    <row r="52" spans="1:1" x14ac:dyDescent="0.3">
      <c r="A52" s="60" t="s">
        <v>372</v>
      </c>
    </row>
    <row r="53" spans="1:1" x14ac:dyDescent="0.3">
      <c r="A53" s="61" t="s">
        <v>373</v>
      </c>
    </row>
    <row r="54" spans="1:1" x14ac:dyDescent="0.3">
      <c r="A54" s="60" t="s">
        <v>374</v>
      </c>
    </row>
    <row r="55" spans="1:1" x14ac:dyDescent="0.3">
      <c r="A55" s="61" t="s">
        <v>375</v>
      </c>
    </row>
    <row r="56" spans="1:1" x14ac:dyDescent="0.3">
      <c r="A56" s="61" t="s">
        <v>376</v>
      </c>
    </row>
    <row r="57" spans="1:1" x14ac:dyDescent="0.3">
      <c r="A57" s="60" t="s">
        <v>377</v>
      </c>
    </row>
    <row r="58" spans="1:1" x14ac:dyDescent="0.3">
      <c r="A58" s="60" t="s">
        <v>378</v>
      </c>
    </row>
    <row r="59" spans="1:1" x14ac:dyDescent="0.3">
      <c r="A59" s="60" t="s">
        <v>379</v>
      </c>
    </row>
    <row r="60" spans="1:1" x14ac:dyDescent="0.3">
      <c r="A60" s="60" t="s">
        <v>380</v>
      </c>
    </row>
    <row r="61" spans="1:1" x14ac:dyDescent="0.3">
      <c r="A61" s="60" t="s">
        <v>381</v>
      </c>
    </row>
    <row r="62" spans="1:1" x14ac:dyDescent="0.3">
      <c r="A62" s="60" t="s">
        <v>382</v>
      </c>
    </row>
    <row r="63" spans="1:1" x14ac:dyDescent="0.3">
      <c r="A63" s="60" t="s">
        <v>383</v>
      </c>
    </row>
    <row r="64" spans="1:1" x14ac:dyDescent="0.3">
      <c r="A64" s="60" t="s">
        <v>384</v>
      </c>
    </row>
    <row r="65" spans="1:1" x14ac:dyDescent="0.3">
      <c r="A65" s="60" t="s">
        <v>385</v>
      </c>
    </row>
    <row r="66" spans="1:1" x14ac:dyDescent="0.3">
      <c r="A66" s="61" t="s">
        <v>386</v>
      </c>
    </row>
    <row r="67" spans="1:1" x14ac:dyDescent="0.3">
      <c r="A67" s="60" t="s">
        <v>387</v>
      </c>
    </row>
    <row r="68" spans="1:1" x14ac:dyDescent="0.3">
      <c r="A68" s="61" t="s">
        <v>388</v>
      </c>
    </row>
    <row r="69" spans="1:1" x14ac:dyDescent="0.3">
      <c r="A69" s="61" t="s">
        <v>389</v>
      </c>
    </row>
    <row r="70" spans="1:1" x14ac:dyDescent="0.3">
      <c r="A70" s="61" t="s">
        <v>390</v>
      </c>
    </row>
    <row r="71" spans="1:1" ht="37.5" x14ac:dyDescent="0.3">
      <c r="A71" s="60" t="s">
        <v>391</v>
      </c>
    </row>
    <row r="72" spans="1:1" x14ac:dyDescent="0.3">
      <c r="A72" s="60" t="s">
        <v>392</v>
      </c>
    </row>
    <row r="73" spans="1:1" x14ac:dyDescent="0.3">
      <c r="A73" s="60" t="s">
        <v>393</v>
      </c>
    </row>
    <row r="74" spans="1:1" x14ac:dyDescent="0.3">
      <c r="A74" s="60" t="s">
        <v>394</v>
      </c>
    </row>
    <row r="75" spans="1:1" x14ac:dyDescent="0.3">
      <c r="A75" s="60" t="s">
        <v>395</v>
      </c>
    </row>
    <row r="76" spans="1:1" x14ac:dyDescent="0.3">
      <c r="A76" s="60" t="s">
        <v>396</v>
      </c>
    </row>
    <row r="77" spans="1:1" x14ac:dyDescent="0.3">
      <c r="A77" s="60" t="s">
        <v>397</v>
      </c>
    </row>
    <row r="78" spans="1:1" x14ac:dyDescent="0.3">
      <c r="A78" s="60" t="s">
        <v>398</v>
      </c>
    </row>
    <row r="79" spans="1:1" x14ac:dyDescent="0.3">
      <c r="A79" s="60" t="s">
        <v>399</v>
      </c>
    </row>
    <row r="80" spans="1:1" x14ac:dyDescent="0.3">
      <c r="A80" s="60" t="s">
        <v>400</v>
      </c>
    </row>
    <row r="81" spans="1:1" x14ac:dyDescent="0.3">
      <c r="A81" s="60" t="s">
        <v>401</v>
      </c>
    </row>
    <row r="82" spans="1:1" x14ac:dyDescent="0.3">
      <c r="A82" s="60" t="s">
        <v>402</v>
      </c>
    </row>
    <row r="83" spans="1:1" x14ac:dyDescent="0.3">
      <c r="A83" s="60" t="s">
        <v>403</v>
      </c>
    </row>
    <row r="84" spans="1:1" x14ac:dyDescent="0.3">
      <c r="A84" s="60" t="s">
        <v>404</v>
      </c>
    </row>
    <row r="85" spans="1:1" x14ac:dyDescent="0.3">
      <c r="A85" s="60" t="s">
        <v>405</v>
      </c>
    </row>
    <row r="86" spans="1:1" x14ac:dyDescent="0.3">
      <c r="A86" s="60" t="s">
        <v>406</v>
      </c>
    </row>
    <row r="87" spans="1:1" x14ac:dyDescent="0.3">
      <c r="A87" s="60" t="s">
        <v>407</v>
      </c>
    </row>
    <row r="88" spans="1:1" x14ac:dyDescent="0.3">
      <c r="A88" s="60" t="s">
        <v>408</v>
      </c>
    </row>
    <row r="89" spans="1:1" x14ac:dyDescent="0.3">
      <c r="A89" s="60" t="s">
        <v>409</v>
      </c>
    </row>
    <row r="90" spans="1:1" x14ac:dyDescent="0.3">
      <c r="A90" s="60" t="s">
        <v>410</v>
      </c>
    </row>
    <row r="91" spans="1:1" x14ac:dyDescent="0.3">
      <c r="A91" s="60" t="s">
        <v>411</v>
      </c>
    </row>
    <row r="92" spans="1:1" ht="37.5" x14ac:dyDescent="0.3">
      <c r="A92" s="60" t="s">
        <v>412</v>
      </c>
    </row>
    <row r="93" spans="1:1" x14ac:dyDescent="0.3">
      <c r="A93" s="60" t="s">
        <v>413</v>
      </c>
    </row>
    <row r="94" spans="1:1" x14ac:dyDescent="0.3">
      <c r="A94" s="60" t="s">
        <v>414</v>
      </c>
    </row>
    <row r="95" spans="1:1" x14ac:dyDescent="0.3">
      <c r="A95" s="60" t="s">
        <v>415</v>
      </c>
    </row>
    <row r="96" spans="1:1" x14ac:dyDescent="0.3">
      <c r="A96" s="60" t="s">
        <v>416</v>
      </c>
    </row>
    <row r="97" spans="1:1" x14ac:dyDescent="0.3">
      <c r="A97" s="60" t="s">
        <v>417</v>
      </c>
    </row>
    <row r="98" spans="1:1" x14ac:dyDescent="0.3">
      <c r="A98" s="60" t="s">
        <v>418</v>
      </c>
    </row>
    <row r="99" spans="1:1" ht="37.5" x14ac:dyDescent="0.3">
      <c r="A99" s="60" t="s">
        <v>419</v>
      </c>
    </row>
    <row r="100" spans="1:1" ht="37.5" x14ac:dyDescent="0.3">
      <c r="A100" s="60" t="s">
        <v>420</v>
      </c>
    </row>
    <row r="101" spans="1:1" x14ac:dyDescent="0.3">
      <c r="A101" s="60" t="s">
        <v>421</v>
      </c>
    </row>
    <row r="102" spans="1:1" ht="25.5" customHeight="1" x14ac:dyDescent="0.3">
      <c r="A102" s="60" t="s">
        <v>422</v>
      </c>
    </row>
    <row r="103" spans="1:1" ht="25.5" customHeight="1" x14ac:dyDescent="0.3">
      <c r="A103" s="60" t="s">
        <v>423</v>
      </c>
    </row>
    <row r="104" spans="1:1" x14ac:dyDescent="0.3">
      <c r="A104" s="60" t="s">
        <v>424</v>
      </c>
    </row>
    <row r="105" spans="1:1" x14ac:dyDescent="0.3">
      <c r="A105" s="60" t="s">
        <v>425</v>
      </c>
    </row>
    <row r="106" spans="1:1" x14ac:dyDescent="0.3">
      <c r="A106" s="60" t="s">
        <v>426</v>
      </c>
    </row>
    <row r="107" spans="1:1" ht="37.5" x14ac:dyDescent="0.3">
      <c r="A107" s="60" t="s">
        <v>427</v>
      </c>
    </row>
    <row r="108" spans="1:1" x14ac:dyDescent="0.3">
      <c r="A108" s="60" t="s">
        <v>428</v>
      </c>
    </row>
    <row r="109" spans="1:1" x14ac:dyDescent="0.3">
      <c r="A109" s="60" t="s">
        <v>429</v>
      </c>
    </row>
    <row r="110" spans="1:1" x14ac:dyDescent="0.3">
      <c r="A110" s="60" t="s">
        <v>430</v>
      </c>
    </row>
    <row r="111" spans="1:1" x14ac:dyDescent="0.3">
      <c r="A111" s="60" t="s">
        <v>431</v>
      </c>
    </row>
    <row r="112" spans="1:1" x14ac:dyDescent="0.3">
      <c r="A112" s="60" t="s">
        <v>432</v>
      </c>
    </row>
    <row r="113" spans="1:1" x14ac:dyDescent="0.3">
      <c r="A113" s="60" t="s">
        <v>433</v>
      </c>
    </row>
    <row r="114" spans="1:1" x14ac:dyDescent="0.3">
      <c r="A114" s="60" t="s">
        <v>434</v>
      </c>
    </row>
    <row r="115" spans="1:1" x14ac:dyDescent="0.3">
      <c r="A115" s="60" t="s">
        <v>435</v>
      </c>
    </row>
    <row r="116" spans="1:1" x14ac:dyDescent="0.3">
      <c r="A116" s="60" t="s">
        <v>436</v>
      </c>
    </row>
    <row r="117" spans="1:1" ht="37.5" x14ac:dyDescent="0.3">
      <c r="A117" s="60" t="s">
        <v>437</v>
      </c>
    </row>
    <row r="118" spans="1:1" x14ac:dyDescent="0.3">
      <c r="A118" s="60" t="s">
        <v>438</v>
      </c>
    </row>
    <row r="119" spans="1:1" x14ac:dyDescent="0.3">
      <c r="A119" s="60" t="s">
        <v>439</v>
      </c>
    </row>
    <row r="120" spans="1:1" x14ac:dyDescent="0.3">
      <c r="A120" s="60" t="s">
        <v>440</v>
      </c>
    </row>
    <row r="121" spans="1:1" x14ac:dyDescent="0.3">
      <c r="A121" s="60" t="s">
        <v>441</v>
      </c>
    </row>
    <row r="122" spans="1:1" x14ac:dyDescent="0.3">
      <c r="A122" s="60" t="s">
        <v>442</v>
      </c>
    </row>
    <row r="123" spans="1:1" x14ac:dyDescent="0.3">
      <c r="A123" s="60" t="s">
        <v>443</v>
      </c>
    </row>
    <row r="124" spans="1:1" x14ac:dyDescent="0.3">
      <c r="A124" s="60" t="s">
        <v>444</v>
      </c>
    </row>
    <row r="125" spans="1:1" x14ac:dyDescent="0.3">
      <c r="A125" s="60" t="s">
        <v>445</v>
      </c>
    </row>
    <row r="126" spans="1:1" x14ac:dyDescent="0.3">
      <c r="A126" s="60" t="s">
        <v>446</v>
      </c>
    </row>
    <row r="127" spans="1:1" x14ac:dyDescent="0.3">
      <c r="A127" s="60" t="s">
        <v>447</v>
      </c>
    </row>
    <row r="128" spans="1:1" x14ac:dyDescent="0.3">
      <c r="A128" s="60" t="s">
        <v>448</v>
      </c>
    </row>
    <row r="129" spans="1:1" x14ac:dyDescent="0.3">
      <c r="A129" s="60" t="s">
        <v>449</v>
      </c>
    </row>
    <row r="130" spans="1:1" ht="12.75" customHeight="1" x14ac:dyDescent="0.3">
      <c r="A130" s="60" t="s">
        <v>450</v>
      </c>
    </row>
    <row r="131" spans="1:1" ht="37.5" x14ac:dyDescent="0.3">
      <c r="A131" s="60" t="s">
        <v>451</v>
      </c>
    </row>
    <row r="132" spans="1:1" x14ac:dyDescent="0.3">
      <c r="A132" s="60" t="s">
        <v>452</v>
      </c>
    </row>
    <row r="133" spans="1:1" x14ac:dyDescent="0.3">
      <c r="A133" s="60" t="s">
        <v>453</v>
      </c>
    </row>
    <row r="134" spans="1:1" x14ac:dyDescent="0.3">
      <c r="A134" s="60" t="s">
        <v>454</v>
      </c>
    </row>
    <row r="135" spans="1:1" x14ac:dyDescent="0.3">
      <c r="A135" s="60" t="s">
        <v>455</v>
      </c>
    </row>
    <row r="136" spans="1:1" x14ac:dyDescent="0.3">
      <c r="A136" s="60" t="s">
        <v>456</v>
      </c>
    </row>
    <row r="137" spans="1:1" x14ac:dyDescent="0.3">
      <c r="A137" s="60" t="s">
        <v>457</v>
      </c>
    </row>
    <row r="138" spans="1:1" ht="37.5" x14ac:dyDescent="0.3">
      <c r="A138" s="60" t="s">
        <v>458</v>
      </c>
    </row>
    <row r="139" spans="1:1" x14ac:dyDescent="0.3">
      <c r="A139" s="60" t="s">
        <v>459</v>
      </c>
    </row>
    <row r="140" spans="1:1" x14ac:dyDescent="0.3">
      <c r="A140" s="60" t="s">
        <v>460</v>
      </c>
    </row>
    <row r="141" spans="1:1" x14ac:dyDescent="0.3">
      <c r="A141" s="60" t="s">
        <v>461</v>
      </c>
    </row>
    <row r="142" spans="1:1" x14ac:dyDescent="0.3">
      <c r="A142" s="60" t="s">
        <v>462</v>
      </c>
    </row>
    <row r="143" spans="1:1" x14ac:dyDescent="0.3">
      <c r="A143" s="60" t="s">
        <v>463</v>
      </c>
    </row>
    <row r="144" spans="1:1" x14ac:dyDescent="0.3">
      <c r="A144" s="60" t="s">
        <v>464</v>
      </c>
    </row>
    <row r="145" spans="1:1" x14ac:dyDescent="0.3">
      <c r="A145" s="60" t="s">
        <v>465</v>
      </c>
    </row>
    <row r="146" spans="1:1" x14ac:dyDescent="0.3">
      <c r="A146" s="60" t="s">
        <v>466</v>
      </c>
    </row>
    <row r="147" spans="1:1" x14ac:dyDescent="0.3">
      <c r="A147" s="60" t="s">
        <v>467</v>
      </c>
    </row>
    <row r="148" spans="1:1" x14ac:dyDescent="0.3">
      <c r="A148" s="60" t="s">
        <v>468</v>
      </c>
    </row>
    <row r="149" spans="1:1" x14ac:dyDescent="0.3">
      <c r="A149" s="60" t="s">
        <v>469</v>
      </c>
    </row>
    <row r="150" spans="1:1" x14ac:dyDescent="0.3">
      <c r="A150" s="60" t="s">
        <v>470</v>
      </c>
    </row>
    <row r="151" spans="1:1" x14ac:dyDescent="0.3">
      <c r="A151" s="60" t="s">
        <v>471</v>
      </c>
    </row>
    <row r="152" spans="1:1" x14ac:dyDescent="0.3">
      <c r="A152" s="60" t="s">
        <v>472</v>
      </c>
    </row>
    <row r="153" spans="1:1" x14ac:dyDescent="0.3">
      <c r="A153" s="60" t="s">
        <v>473</v>
      </c>
    </row>
    <row r="154" spans="1:1" ht="37.5" x14ac:dyDescent="0.3">
      <c r="A154" s="60" t="s">
        <v>474</v>
      </c>
    </row>
    <row r="155" spans="1:1" x14ac:dyDescent="0.3">
      <c r="A155" s="60" t="s">
        <v>475</v>
      </c>
    </row>
    <row r="156" spans="1:1" x14ac:dyDescent="0.3">
      <c r="A156" s="60" t="s">
        <v>476</v>
      </c>
    </row>
    <row r="157" spans="1:1" x14ac:dyDescent="0.3">
      <c r="A157" s="60" t="s">
        <v>477</v>
      </c>
    </row>
    <row r="158" spans="1:1" x14ac:dyDescent="0.3">
      <c r="A158" s="60" t="s">
        <v>478</v>
      </c>
    </row>
    <row r="159" spans="1:1" x14ac:dyDescent="0.3">
      <c r="A159" s="60" t="s">
        <v>479</v>
      </c>
    </row>
    <row r="160" spans="1:1" ht="37.5" x14ac:dyDescent="0.3">
      <c r="A160" s="60" t="s">
        <v>480</v>
      </c>
    </row>
    <row r="161" spans="1:1" x14ac:dyDescent="0.3">
      <c r="A161" s="60" t="s">
        <v>481</v>
      </c>
    </row>
    <row r="162" spans="1:1" x14ac:dyDescent="0.3">
      <c r="A162" s="60" t="s">
        <v>482</v>
      </c>
    </row>
    <row r="163" spans="1:1" x14ac:dyDescent="0.3">
      <c r="A163" s="60" t="s">
        <v>483</v>
      </c>
    </row>
    <row r="164" spans="1:1" ht="37.5" x14ac:dyDescent="0.3">
      <c r="A164" s="60" t="s">
        <v>484</v>
      </c>
    </row>
    <row r="165" spans="1:1" ht="37.5" x14ac:dyDescent="0.3">
      <c r="A165" s="60" t="s">
        <v>485</v>
      </c>
    </row>
    <row r="166" spans="1:1" x14ac:dyDescent="0.3">
      <c r="A166" s="60" t="s">
        <v>486</v>
      </c>
    </row>
    <row r="167" spans="1:1" ht="37.5" x14ac:dyDescent="0.3">
      <c r="A167" s="60" t="s">
        <v>487</v>
      </c>
    </row>
    <row r="168" spans="1:1" x14ac:dyDescent="0.3">
      <c r="A168" s="60" t="s">
        <v>488</v>
      </c>
    </row>
    <row r="169" spans="1:1" x14ac:dyDescent="0.3">
      <c r="A169" s="60" t="s">
        <v>489</v>
      </c>
    </row>
    <row r="170" spans="1:1" ht="37.5" x14ac:dyDescent="0.3">
      <c r="A170" s="60" t="s">
        <v>490</v>
      </c>
    </row>
    <row r="171" spans="1:1" x14ac:dyDescent="0.3">
      <c r="A171" s="60" t="s">
        <v>491</v>
      </c>
    </row>
    <row r="172" spans="1:1" x14ac:dyDescent="0.3">
      <c r="A172" s="60" t="s">
        <v>492</v>
      </c>
    </row>
    <row r="173" spans="1:1" x14ac:dyDescent="0.3">
      <c r="A173" s="60" t="s">
        <v>493</v>
      </c>
    </row>
    <row r="174" spans="1:1" x14ac:dyDescent="0.3">
      <c r="A174" s="60" t="s">
        <v>494</v>
      </c>
    </row>
    <row r="175" spans="1:1" x14ac:dyDescent="0.3">
      <c r="A175" s="60" t="s">
        <v>495</v>
      </c>
    </row>
    <row r="176" spans="1:1" x14ac:dyDescent="0.3">
      <c r="A176" s="60" t="s">
        <v>496</v>
      </c>
    </row>
    <row r="177" spans="1:1" x14ac:dyDescent="0.3">
      <c r="A177" s="60" t="s">
        <v>497</v>
      </c>
    </row>
    <row r="178" spans="1:1" x14ac:dyDescent="0.3">
      <c r="A178" s="60" t="s">
        <v>498</v>
      </c>
    </row>
    <row r="179" spans="1:1" x14ac:dyDescent="0.3">
      <c r="A179" s="60" t="s">
        <v>499</v>
      </c>
    </row>
    <row r="180" spans="1:1" x14ac:dyDescent="0.3">
      <c r="A180" s="60" t="s">
        <v>500</v>
      </c>
    </row>
    <row r="181" spans="1:1" x14ac:dyDescent="0.3">
      <c r="A181" s="60" t="s">
        <v>501</v>
      </c>
    </row>
    <row r="182" spans="1:1" x14ac:dyDescent="0.3">
      <c r="A182" s="60" t="s">
        <v>502</v>
      </c>
    </row>
    <row r="183" spans="1:1" ht="12.75" customHeight="1" x14ac:dyDescent="0.3">
      <c r="A183" s="60" t="s">
        <v>503</v>
      </c>
    </row>
    <row r="184" spans="1:1" ht="37.5" x14ac:dyDescent="0.3">
      <c r="A184" s="60" t="s">
        <v>504</v>
      </c>
    </row>
    <row r="185" spans="1:1" x14ac:dyDescent="0.3">
      <c r="A185" s="60" t="s">
        <v>505</v>
      </c>
    </row>
    <row r="186" spans="1:1" x14ac:dyDescent="0.3">
      <c r="A186" s="60" t="s">
        <v>506</v>
      </c>
    </row>
    <row r="187" spans="1:1" x14ac:dyDescent="0.3">
      <c r="A187" s="60" t="s">
        <v>507</v>
      </c>
    </row>
    <row r="188" spans="1:1" x14ac:dyDescent="0.3">
      <c r="A188" s="60" t="s">
        <v>508</v>
      </c>
    </row>
    <row r="189" spans="1:1" x14ac:dyDescent="0.3">
      <c r="A189" s="60" t="s">
        <v>509</v>
      </c>
    </row>
    <row r="190" spans="1:1" x14ac:dyDescent="0.3">
      <c r="A190" s="60" t="s">
        <v>510</v>
      </c>
    </row>
    <row r="191" spans="1:1" x14ac:dyDescent="0.3">
      <c r="A191" s="60" t="s">
        <v>511</v>
      </c>
    </row>
    <row r="192" spans="1:1" ht="37.5" x14ac:dyDescent="0.3">
      <c r="A192" s="60" t="s">
        <v>512</v>
      </c>
    </row>
    <row r="193" spans="1:1" ht="24" customHeight="1" x14ac:dyDescent="0.3">
      <c r="A193" s="60" t="s">
        <v>513</v>
      </c>
    </row>
    <row r="194" spans="1:1" x14ac:dyDescent="0.3">
      <c r="A194" s="60" t="s">
        <v>514</v>
      </c>
    </row>
    <row r="195" spans="1:1" x14ac:dyDescent="0.3">
      <c r="A195" s="60" t="s">
        <v>515</v>
      </c>
    </row>
    <row r="196" spans="1:1" ht="12.75" customHeight="1" x14ac:dyDescent="0.3">
      <c r="A196" s="60" t="s">
        <v>516</v>
      </c>
    </row>
    <row r="197" spans="1:1" ht="37.5" x14ac:dyDescent="0.3">
      <c r="A197" s="60" t="s">
        <v>517</v>
      </c>
    </row>
    <row r="198" spans="1:1" x14ac:dyDescent="0.3">
      <c r="A198" s="60" t="s">
        <v>518</v>
      </c>
    </row>
    <row r="199" spans="1:1" x14ac:dyDescent="0.3">
      <c r="A199" s="60" t="s">
        <v>519</v>
      </c>
    </row>
    <row r="200" spans="1:1" x14ac:dyDescent="0.3">
      <c r="A200" s="60" t="s">
        <v>520</v>
      </c>
    </row>
    <row r="201" spans="1:1" x14ac:dyDescent="0.3">
      <c r="A201" s="60" t="s">
        <v>521</v>
      </c>
    </row>
    <row r="202" spans="1:1" x14ac:dyDescent="0.3">
      <c r="A202" s="60" t="s">
        <v>522</v>
      </c>
    </row>
    <row r="203" spans="1:1" x14ac:dyDescent="0.3">
      <c r="A203" s="60" t="s">
        <v>523</v>
      </c>
    </row>
    <row r="204" spans="1:1" x14ac:dyDescent="0.3">
      <c r="A204" s="60" t="s">
        <v>524</v>
      </c>
    </row>
    <row r="205" spans="1:1" x14ac:dyDescent="0.3">
      <c r="A205" s="60" t="s">
        <v>525</v>
      </c>
    </row>
    <row r="206" spans="1:1" x14ac:dyDescent="0.3">
      <c r="A206" s="60" t="s">
        <v>526</v>
      </c>
    </row>
    <row r="207" spans="1:1" ht="37.5" x14ac:dyDescent="0.3">
      <c r="A207" s="60" t="s">
        <v>527</v>
      </c>
    </row>
    <row r="208" spans="1:1" x14ac:dyDescent="0.3">
      <c r="A208" s="60" t="s">
        <v>528</v>
      </c>
    </row>
    <row r="209" spans="1:1" x14ac:dyDescent="0.3">
      <c r="A209" s="60" t="s">
        <v>529</v>
      </c>
    </row>
    <row r="210" spans="1:1" x14ac:dyDescent="0.3">
      <c r="A210" s="60" t="s">
        <v>530</v>
      </c>
    </row>
    <row r="211" spans="1:1" ht="37.5" x14ac:dyDescent="0.3">
      <c r="A211" s="60" t="s">
        <v>531</v>
      </c>
    </row>
    <row r="212" spans="1:1" x14ac:dyDescent="0.3">
      <c r="A212" s="60" t="s">
        <v>532</v>
      </c>
    </row>
    <row r="213" spans="1:1" x14ac:dyDescent="0.3">
      <c r="A213" s="60" t="s">
        <v>533</v>
      </c>
    </row>
    <row r="214" spans="1:1" x14ac:dyDescent="0.3">
      <c r="A214" s="60" t="s">
        <v>534</v>
      </c>
    </row>
    <row r="215" spans="1:1" x14ac:dyDescent="0.3">
      <c r="A215" s="60" t="s">
        <v>535</v>
      </c>
    </row>
    <row r="216" spans="1:1" ht="37.5" x14ac:dyDescent="0.3">
      <c r="A216" s="60" t="s">
        <v>536</v>
      </c>
    </row>
    <row r="217" spans="1:1" x14ac:dyDescent="0.3">
      <c r="A217" s="60" t="s">
        <v>537</v>
      </c>
    </row>
    <row r="218" spans="1:1" x14ac:dyDescent="0.3">
      <c r="A218" s="60" t="s">
        <v>538</v>
      </c>
    </row>
    <row r="219" spans="1:1" ht="37.5" x14ac:dyDescent="0.3">
      <c r="A219" s="60" t="s">
        <v>539</v>
      </c>
    </row>
    <row r="220" spans="1:1" x14ac:dyDescent="0.3">
      <c r="A220" s="60" t="s">
        <v>540</v>
      </c>
    </row>
    <row r="221" spans="1:1" ht="37.5" x14ac:dyDescent="0.3">
      <c r="A221" s="60" t="s">
        <v>541</v>
      </c>
    </row>
    <row r="222" spans="1:1" ht="12.75" customHeight="1" x14ac:dyDescent="0.3">
      <c r="A222" s="60" t="s">
        <v>542</v>
      </c>
    </row>
    <row r="223" spans="1:1" ht="37.5" x14ac:dyDescent="0.3">
      <c r="A223" s="60" t="s">
        <v>543</v>
      </c>
    </row>
    <row r="224" spans="1:1" x14ac:dyDescent="0.3">
      <c r="A224" s="60" t="s">
        <v>544</v>
      </c>
    </row>
    <row r="225" spans="1:1" x14ac:dyDescent="0.3">
      <c r="A225" s="60" t="s">
        <v>545</v>
      </c>
    </row>
    <row r="226" spans="1:1" x14ac:dyDescent="0.3">
      <c r="A226" s="60" t="s">
        <v>546</v>
      </c>
    </row>
    <row r="227" spans="1:1" x14ac:dyDescent="0.3">
      <c r="A227" s="60" t="s">
        <v>547</v>
      </c>
    </row>
    <row r="228" spans="1:1" x14ac:dyDescent="0.3">
      <c r="A228" s="60" t="s">
        <v>548</v>
      </c>
    </row>
    <row r="229" spans="1:1" ht="37.5" x14ac:dyDescent="0.3">
      <c r="A229" s="60" t="s">
        <v>549</v>
      </c>
    </row>
    <row r="230" spans="1:1" x14ac:dyDescent="0.3">
      <c r="A230" s="60" t="s">
        <v>550</v>
      </c>
    </row>
    <row r="231" spans="1:1" x14ac:dyDescent="0.3">
      <c r="A231" s="60" t="s">
        <v>551</v>
      </c>
    </row>
    <row r="232" spans="1:1" ht="12.75" customHeight="1" x14ac:dyDescent="0.3">
      <c r="A232" s="60" t="s">
        <v>552</v>
      </c>
    </row>
    <row r="233" spans="1:1" x14ac:dyDescent="0.3">
      <c r="A233" s="60" t="s">
        <v>553</v>
      </c>
    </row>
    <row r="234" spans="1:1" x14ac:dyDescent="0.3">
      <c r="A234" s="60" t="s">
        <v>554</v>
      </c>
    </row>
    <row r="235" spans="1:1" x14ac:dyDescent="0.3">
      <c r="A235" s="60" t="s">
        <v>555</v>
      </c>
    </row>
    <row r="236" spans="1:1" x14ac:dyDescent="0.3">
      <c r="A236" s="60" t="s">
        <v>556</v>
      </c>
    </row>
    <row r="237" spans="1:1" x14ac:dyDescent="0.3">
      <c r="A237" s="60" t="s">
        <v>557</v>
      </c>
    </row>
    <row r="238" spans="1:1" x14ac:dyDescent="0.3">
      <c r="A238" s="60" t="s">
        <v>558</v>
      </c>
    </row>
    <row r="239" spans="1:1" x14ac:dyDescent="0.3">
      <c r="A239" s="60" t="s">
        <v>559</v>
      </c>
    </row>
    <row r="240" spans="1:1" ht="37.5" x14ac:dyDescent="0.3">
      <c r="A240" s="60" t="s">
        <v>560</v>
      </c>
    </row>
    <row r="241" spans="1:1" x14ac:dyDescent="0.3">
      <c r="A241" s="60" t="s">
        <v>561</v>
      </c>
    </row>
    <row r="242" spans="1:1" x14ac:dyDescent="0.3">
      <c r="A242" s="60" t="s">
        <v>562</v>
      </c>
    </row>
    <row r="243" spans="1:1" ht="37.5" x14ac:dyDescent="0.3">
      <c r="A243" s="60" t="s">
        <v>563</v>
      </c>
    </row>
    <row r="244" spans="1:1" x14ac:dyDescent="0.3">
      <c r="A244" s="60" t="s">
        <v>564</v>
      </c>
    </row>
    <row r="245" spans="1:1" ht="37.5" x14ac:dyDescent="0.3">
      <c r="A245" s="60" t="s">
        <v>565</v>
      </c>
    </row>
    <row r="246" spans="1:1" x14ac:dyDescent="0.3">
      <c r="A246" s="60" t="s">
        <v>566</v>
      </c>
    </row>
    <row r="247" spans="1:1" ht="37.5" x14ac:dyDescent="0.3">
      <c r="A247" s="60" t="s">
        <v>567</v>
      </c>
    </row>
    <row r="248" spans="1:1" x14ac:dyDescent="0.3">
      <c r="A248" s="60" t="s">
        <v>568</v>
      </c>
    </row>
    <row r="249" spans="1:1" x14ac:dyDescent="0.3">
      <c r="A249" s="60" t="s">
        <v>569</v>
      </c>
    </row>
    <row r="250" spans="1:1" x14ac:dyDescent="0.3">
      <c r="A250" s="60" t="s">
        <v>570</v>
      </c>
    </row>
    <row r="251" spans="1:1" x14ac:dyDescent="0.3">
      <c r="A251" s="60" t="s">
        <v>571</v>
      </c>
    </row>
    <row r="252" spans="1:1" x14ac:dyDescent="0.3">
      <c r="A252" s="60" t="s">
        <v>572</v>
      </c>
    </row>
    <row r="253" spans="1:1" x14ac:dyDescent="0.3">
      <c r="A253" s="60" t="s">
        <v>573</v>
      </c>
    </row>
    <row r="254" spans="1:1" x14ac:dyDescent="0.3">
      <c r="A254" s="60" t="s">
        <v>574</v>
      </c>
    </row>
    <row r="255" spans="1:1" x14ac:dyDescent="0.3">
      <c r="A255" s="60" t="s">
        <v>575</v>
      </c>
    </row>
    <row r="256" spans="1:1" x14ac:dyDescent="0.3">
      <c r="A256" s="60" t="s">
        <v>576</v>
      </c>
    </row>
    <row r="257" spans="1:1" x14ac:dyDescent="0.3">
      <c r="A257" s="60" t="s">
        <v>577</v>
      </c>
    </row>
    <row r="258" spans="1:1" x14ac:dyDescent="0.3">
      <c r="A258" s="60" t="s">
        <v>578</v>
      </c>
    </row>
    <row r="259" spans="1:1" x14ac:dyDescent="0.3">
      <c r="A259" s="60" t="s">
        <v>579</v>
      </c>
    </row>
    <row r="260" spans="1:1" x14ac:dyDescent="0.3">
      <c r="A260" s="60" t="s">
        <v>580</v>
      </c>
    </row>
    <row r="261" spans="1:1" x14ac:dyDescent="0.3">
      <c r="A261" s="60" t="s">
        <v>581</v>
      </c>
    </row>
    <row r="262" spans="1:1" x14ac:dyDescent="0.3">
      <c r="A262" s="60" t="s">
        <v>582</v>
      </c>
    </row>
    <row r="263" spans="1:1" ht="37.5" x14ac:dyDescent="0.3">
      <c r="A263" s="60" t="s">
        <v>583</v>
      </c>
    </row>
    <row r="264" spans="1:1" x14ac:dyDescent="0.3">
      <c r="A264" s="60" t="s">
        <v>584</v>
      </c>
    </row>
    <row r="265" spans="1:1" x14ac:dyDescent="0.3">
      <c r="A265" s="60" t="s">
        <v>585</v>
      </c>
    </row>
    <row r="266" spans="1:1" x14ac:dyDescent="0.3">
      <c r="A266" s="60" t="s">
        <v>586</v>
      </c>
    </row>
    <row r="267" spans="1:1" x14ac:dyDescent="0.3">
      <c r="A267" s="60" t="s">
        <v>587</v>
      </c>
    </row>
    <row r="268" spans="1:1" x14ac:dyDescent="0.3">
      <c r="A268" s="60" t="s">
        <v>588</v>
      </c>
    </row>
    <row r="269" spans="1:1" x14ac:dyDescent="0.3">
      <c r="A269" s="60" t="s">
        <v>589</v>
      </c>
    </row>
    <row r="270" spans="1:1" x14ac:dyDescent="0.3">
      <c r="A270" s="60" t="s">
        <v>590</v>
      </c>
    </row>
    <row r="271" spans="1:1" x14ac:dyDescent="0.3">
      <c r="A271" s="60" t="s">
        <v>591</v>
      </c>
    </row>
    <row r="272" spans="1:1" x14ac:dyDescent="0.3">
      <c r="A272" s="60" t="s">
        <v>276</v>
      </c>
    </row>
    <row r="273" spans="1:1" x14ac:dyDescent="0.3">
      <c r="A273" s="60" t="s">
        <v>592</v>
      </c>
    </row>
    <row r="274" spans="1:1" x14ac:dyDescent="0.3">
      <c r="A274" s="60" t="s">
        <v>593</v>
      </c>
    </row>
    <row r="275" spans="1:1" x14ac:dyDescent="0.3">
      <c r="A275" s="60" t="s">
        <v>594</v>
      </c>
    </row>
    <row r="276" spans="1:1" x14ac:dyDescent="0.3">
      <c r="A276" s="62"/>
    </row>
  </sheetData>
  <hyperlinks>
    <hyperlink ref="A3" location="' Method.explanations'!A1" display="Methodological notes"/>
    <hyperlink ref="A4:A273" location="'1'!A1" display=" Resources and use of certain types of products (goods) and raw materials"/>
    <hyperlink ref="A274" location="'2'!A1" display=" Production, export and import of cereals and vegetables"/>
    <hyperlink ref="A275" location="'3'!A1" display="Resources and use of certain types of products (goods) and raw materials according to SIFP"/>
  </hyperlinks>
  <pageMargins left="0.78740157480314965" right="0.39370078740157483" top="0.39370078740157483" bottom="0.39370078740157483" header="0" footer="0"/>
  <pageSetup paperSize="9" scale="98" firstPageNumber="3" orientation="landscape" useFirstPageNumber="1" r:id="rId1"/>
  <headerFooter>
    <oddFooter>&amp;R&amp;"-,обычный"&amp;6&amp;P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workbookViewId="0">
      <selection activeCell="B2" sqref="B2"/>
    </sheetView>
  </sheetViews>
  <sheetFormatPr defaultColWidth="9.140625" defaultRowHeight="12.75" x14ac:dyDescent="0.2"/>
  <cols>
    <col min="1" max="1" width="4.7109375" style="54" customWidth="1"/>
    <col min="2" max="2" width="112.140625" style="54" customWidth="1"/>
    <col min="3" max="16384" width="9.140625" style="54"/>
  </cols>
  <sheetData>
    <row r="1" spans="1:2" x14ac:dyDescent="0.2">
      <c r="A1" s="97"/>
      <c r="B1" s="97"/>
    </row>
    <row r="2" spans="1:2" x14ac:dyDescent="0.2">
      <c r="A2" s="63"/>
      <c r="B2" s="64" t="s">
        <v>595</v>
      </c>
    </row>
    <row r="3" spans="1:2" x14ac:dyDescent="0.2">
      <c r="A3" s="63"/>
      <c r="B3" s="63"/>
    </row>
    <row r="4" spans="1:2" ht="163.5" customHeight="1" x14ac:dyDescent="0.2">
      <c r="B4" s="65" t="s">
        <v>622</v>
      </c>
    </row>
    <row r="5" spans="1:2" ht="63.75" x14ac:dyDescent="0.2">
      <c r="B5" s="65" t="s">
        <v>596</v>
      </c>
    </row>
    <row r="6" spans="1:2" x14ac:dyDescent="0.2">
      <c r="B6" s="66"/>
    </row>
    <row r="7" spans="1:2" x14ac:dyDescent="0.2">
      <c r="B7" s="66"/>
    </row>
    <row r="8" spans="1:2" x14ac:dyDescent="0.2">
      <c r="B8" s="66"/>
    </row>
    <row r="9" spans="1:2" x14ac:dyDescent="0.2">
      <c r="B9" s="66"/>
    </row>
    <row r="10" spans="1:2" x14ac:dyDescent="0.2">
      <c r="B10" s="66"/>
    </row>
    <row r="11" spans="1:2" x14ac:dyDescent="0.2">
      <c r="B11" s="66"/>
    </row>
    <row r="12" spans="1:2" x14ac:dyDescent="0.2">
      <c r="B12" s="66"/>
    </row>
    <row r="13" spans="1:2" x14ac:dyDescent="0.2">
      <c r="B13" s="66"/>
    </row>
    <row r="14" spans="1:2" x14ac:dyDescent="0.2">
      <c r="B14" s="66"/>
    </row>
    <row r="15" spans="1:2" x14ac:dyDescent="0.2">
      <c r="B15" s="66"/>
    </row>
  </sheetData>
  <mergeCells count="1">
    <mergeCell ref="A1:B1"/>
  </mergeCells>
  <pageMargins left="0.78740157480314965" right="0.39370078740157483" top="0.39370078740157483" bottom="0.39370078740157483" header="0" footer="0"/>
  <pageSetup paperSize="9" scale="97" firstPageNumber="18" orientation="landscape" useFirstPageNumber="1" r:id="rId1"/>
  <headerFooter>
    <oddFooter>&amp;R&amp;"+,обычный"&amp;6&amp;P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43"/>
  <sheetViews>
    <sheetView view="pageBreakPreview" zoomScaleNormal="100" zoomScaleSheetLayoutView="100" workbookViewId="0">
      <pane ySplit="5" topLeftCell="A1868" activePane="bottomLeft" state="frozen"/>
      <selection pane="bottomLeft" activeCell="A18" sqref="A18:A1886"/>
    </sheetView>
  </sheetViews>
  <sheetFormatPr defaultColWidth="9.140625" defaultRowHeight="11.25" x14ac:dyDescent="0.2"/>
  <cols>
    <col min="1" max="1" width="34.7109375" style="6" customWidth="1"/>
    <col min="2" max="7" width="9.7109375" style="14" customWidth="1"/>
    <col min="8" max="11" width="9.7109375" style="15" customWidth="1"/>
    <col min="12" max="12" width="10.7109375" style="15" customWidth="1"/>
    <col min="13" max="16384" width="9.140625" style="15"/>
  </cols>
  <sheetData>
    <row r="1" spans="1:12" s="1" customFormat="1" ht="12.75" x14ac:dyDescent="0.2">
      <c r="A1" s="99" t="s">
        <v>602</v>
      </c>
      <c r="B1" s="99"/>
      <c r="C1" s="99"/>
      <c r="D1" s="99"/>
      <c r="E1" s="99"/>
      <c r="F1" s="99"/>
      <c r="G1" s="99"/>
      <c r="H1" s="99"/>
      <c r="I1" s="99"/>
      <c r="J1" s="99"/>
      <c r="K1" s="99"/>
      <c r="L1" s="99"/>
    </row>
    <row r="2" spans="1:12" s="1" customFormat="1" ht="12.75" x14ac:dyDescent="0.2">
      <c r="A2" s="73"/>
      <c r="B2" s="74"/>
      <c r="C2" s="74"/>
      <c r="D2" s="74"/>
      <c r="E2" s="74"/>
      <c r="F2" s="74"/>
      <c r="G2" s="74"/>
      <c r="H2" s="74"/>
      <c r="I2" s="74"/>
      <c r="J2" s="74"/>
      <c r="K2" s="74"/>
      <c r="L2" s="74"/>
    </row>
    <row r="3" spans="1:12" s="1" customFormat="1" ht="21.75" customHeight="1" x14ac:dyDescent="0.2">
      <c r="A3" s="100" t="s">
        <v>2</v>
      </c>
      <c r="B3" s="103" t="s">
        <v>0</v>
      </c>
      <c r="C3" s="103"/>
      <c r="D3" s="104" t="s">
        <v>0</v>
      </c>
      <c r="E3" s="105"/>
      <c r="F3" s="104" t="s">
        <v>0</v>
      </c>
      <c r="G3" s="105"/>
      <c r="H3" s="104" t="s">
        <v>617</v>
      </c>
      <c r="I3" s="105"/>
      <c r="J3" s="106" t="s">
        <v>1</v>
      </c>
      <c r="K3" s="107"/>
      <c r="L3" s="107"/>
    </row>
    <row r="4" spans="1:12" s="1" customFormat="1" ht="15" customHeight="1" x14ac:dyDescent="0.2">
      <c r="A4" s="101"/>
      <c r="B4" s="98" t="s">
        <v>621</v>
      </c>
      <c r="C4" s="98" t="s">
        <v>620</v>
      </c>
      <c r="D4" s="98" t="s">
        <v>626</v>
      </c>
      <c r="E4" s="98" t="s">
        <v>623</v>
      </c>
      <c r="F4" s="98" t="s">
        <v>635</v>
      </c>
      <c r="G4" s="98" t="s">
        <v>627</v>
      </c>
      <c r="H4" s="98" t="s">
        <v>626</v>
      </c>
      <c r="I4" s="98" t="s">
        <v>623</v>
      </c>
      <c r="J4" s="108" t="s">
        <v>626</v>
      </c>
      <c r="K4" s="108"/>
      <c r="L4" s="109" t="s">
        <v>630</v>
      </c>
    </row>
    <row r="5" spans="1:12" s="1" customFormat="1" ht="54.75" customHeight="1" x14ac:dyDescent="0.2">
      <c r="A5" s="102"/>
      <c r="B5" s="98"/>
      <c r="C5" s="98"/>
      <c r="D5" s="98"/>
      <c r="E5" s="98"/>
      <c r="F5" s="98"/>
      <c r="G5" s="98"/>
      <c r="H5" s="98"/>
      <c r="I5" s="98"/>
      <c r="J5" s="2" t="s">
        <v>628</v>
      </c>
      <c r="K5" s="2" t="s">
        <v>629</v>
      </c>
      <c r="L5" s="108"/>
    </row>
    <row r="6" spans="1:12" s="1" customFormat="1" x14ac:dyDescent="0.2">
      <c r="A6" s="3" t="s">
        <v>3</v>
      </c>
      <c r="B6" s="4"/>
      <c r="C6" s="4"/>
      <c r="D6" s="4"/>
      <c r="E6" s="5"/>
      <c r="F6" s="5"/>
      <c r="G6" s="5"/>
      <c r="H6" s="4"/>
      <c r="I6" s="4"/>
      <c r="J6" s="4"/>
      <c r="K6" s="4"/>
      <c r="L6" s="4"/>
    </row>
    <row r="7" spans="1:12" s="1" customFormat="1" ht="22.15" customHeight="1" x14ac:dyDescent="0.2">
      <c r="A7" s="3" t="s">
        <v>4</v>
      </c>
      <c r="B7" s="4"/>
      <c r="C7" s="4"/>
      <c r="D7" s="4"/>
      <c r="E7" s="5"/>
      <c r="F7" s="5"/>
      <c r="G7" s="5"/>
      <c r="H7" s="4"/>
      <c r="I7" s="4"/>
      <c r="J7" s="4"/>
      <c r="K7" s="4"/>
      <c r="L7" s="4"/>
    </row>
    <row r="8" spans="1:12" s="1" customFormat="1" x14ac:dyDescent="0.2">
      <c r="A8" s="6" t="s">
        <v>5</v>
      </c>
      <c r="B8" s="7">
        <v>8811.9110000000001</v>
      </c>
      <c r="C8" s="7">
        <v>60210.271000000001</v>
      </c>
      <c r="D8" s="7">
        <v>9969.9869999999992</v>
      </c>
      <c r="E8" s="7">
        <v>70180.258000000002</v>
      </c>
      <c r="F8" s="7">
        <v>10043.983</v>
      </c>
      <c r="G8" s="7">
        <v>75174.974000000002</v>
      </c>
      <c r="H8" s="81">
        <f>H9+H10</f>
        <v>100.00000000000001</v>
      </c>
      <c r="I8" s="81">
        <f>I9+I10</f>
        <v>100</v>
      </c>
      <c r="J8" s="8">
        <f t="shared" ref="J8:J13" si="0">D8/B8*100</f>
        <v>113.14216632464853</v>
      </c>
      <c r="K8" s="8">
        <f t="shared" ref="K8:L13" si="1">D8/F8*100</f>
        <v>99.263280314194063</v>
      </c>
      <c r="L8" s="8">
        <f t="shared" si="1"/>
        <v>93.35587931164433</v>
      </c>
    </row>
    <row r="9" spans="1:12" s="1" customFormat="1" x14ac:dyDescent="0.2">
      <c r="A9" s="9" t="s">
        <v>6</v>
      </c>
      <c r="B9" s="7">
        <v>8725.1329999999998</v>
      </c>
      <c r="C9" s="7">
        <v>59592.932999999997</v>
      </c>
      <c r="D9" s="7">
        <v>9828.9</v>
      </c>
      <c r="E9" s="7">
        <v>69421.832999999999</v>
      </c>
      <c r="F9" s="7">
        <v>9997.2000000000007</v>
      </c>
      <c r="G9" s="7">
        <v>74664.399999999994</v>
      </c>
      <c r="H9" s="81">
        <f>D9/D8*100</f>
        <v>98.584882808773983</v>
      </c>
      <c r="I9" s="81">
        <f>E9/E8*100</f>
        <v>98.919318592416687</v>
      </c>
      <c r="J9" s="8">
        <f t="shared" si="0"/>
        <v>112.65043180430602</v>
      </c>
      <c r="K9" s="8">
        <f t="shared" si="1"/>
        <v>98.316528628015831</v>
      </c>
      <c r="L9" s="8">
        <f t="shared" si="1"/>
        <v>92.978491757785505</v>
      </c>
    </row>
    <row r="10" spans="1:12" s="1" customFormat="1" x14ac:dyDescent="0.2">
      <c r="A10" s="9" t="s">
        <v>7</v>
      </c>
      <c r="B10" s="7">
        <v>86.778000000000006</v>
      </c>
      <c r="C10" s="7">
        <v>617.33799999999997</v>
      </c>
      <c r="D10" s="7">
        <v>141.08699999999999</v>
      </c>
      <c r="E10" s="7">
        <v>758.42499999999995</v>
      </c>
      <c r="F10" s="7">
        <v>46.783000000000001</v>
      </c>
      <c r="G10" s="7">
        <v>510.57400000000001</v>
      </c>
      <c r="H10" s="81">
        <f>D10/D8*100</f>
        <v>1.4151171912260265</v>
      </c>
      <c r="I10" s="81">
        <f>E10/E8*100</f>
        <v>1.080681407583312</v>
      </c>
      <c r="J10" s="8">
        <f t="shared" si="0"/>
        <v>162.58383461245936</v>
      </c>
      <c r="K10" s="8">
        <f t="shared" si="1"/>
        <v>301.57749609901032</v>
      </c>
      <c r="L10" s="8">
        <f t="shared" si="1"/>
        <v>148.54359994829346</v>
      </c>
    </row>
    <row r="11" spans="1:12" s="1" customFormat="1" x14ac:dyDescent="0.2">
      <c r="A11" s="6" t="s">
        <v>8</v>
      </c>
      <c r="B11" s="7">
        <v>8811.9110000000001</v>
      </c>
      <c r="C11" s="7">
        <v>60210.271000000001</v>
      </c>
      <c r="D11" s="7">
        <v>9969.9869999999992</v>
      </c>
      <c r="E11" s="7">
        <v>70180.258000000002</v>
      </c>
      <c r="F11" s="7">
        <v>10043.983</v>
      </c>
      <c r="G11" s="7">
        <v>75174.974000000002</v>
      </c>
      <c r="H11" s="81">
        <f>H12+H13</f>
        <v>100</v>
      </c>
      <c r="I11" s="81">
        <f>I12+I13</f>
        <v>100</v>
      </c>
      <c r="J11" s="8">
        <f t="shared" si="0"/>
        <v>113.14216632464853</v>
      </c>
      <c r="K11" s="8">
        <f t="shared" si="1"/>
        <v>99.263280314194063</v>
      </c>
      <c r="L11" s="8">
        <f t="shared" si="1"/>
        <v>93.35587931164433</v>
      </c>
    </row>
    <row r="12" spans="1:12" s="1" customFormat="1" x14ac:dyDescent="0.2">
      <c r="A12" s="9" t="s">
        <v>9</v>
      </c>
      <c r="B12" s="7">
        <v>2499.8820000000001</v>
      </c>
      <c r="C12" s="7">
        <v>15620.603999999999</v>
      </c>
      <c r="D12" s="7">
        <v>2562.627</v>
      </c>
      <c r="E12" s="7">
        <v>18183.231</v>
      </c>
      <c r="F12" s="7">
        <v>2799.538</v>
      </c>
      <c r="G12" s="7">
        <v>20287.960999999999</v>
      </c>
      <c r="H12" s="81">
        <f>D12/D11*100</f>
        <v>25.703413655403967</v>
      </c>
      <c r="I12" s="81">
        <f>E12/E11*100</f>
        <v>25.909324813254464</v>
      </c>
      <c r="J12" s="8">
        <f t="shared" si="0"/>
        <v>102.5099184681517</v>
      </c>
      <c r="K12" s="8">
        <f t="shared" si="1"/>
        <v>91.537496544072624</v>
      </c>
      <c r="L12" s="8">
        <f t="shared" si="1"/>
        <v>89.625719410639633</v>
      </c>
    </row>
    <row r="13" spans="1:12" s="1" customFormat="1" x14ac:dyDescent="0.2">
      <c r="A13" s="9" t="s">
        <v>10</v>
      </c>
      <c r="B13" s="7">
        <v>6312.0290000000005</v>
      </c>
      <c r="C13" s="7">
        <v>44589.667999999998</v>
      </c>
      <c r="D13" s="7">
        <v>7407.36</v>
      </c>
      <c r="E13" s="7">
        <v>51997.027000000002</v>
      </c>
      <c r="F13" s="7">
        <v>7244.4449999999997</v>
      </c>
      <c r="G13" s="7">
        <v>54887.012999999999</v>
      </c>
      <c r="H13" s="81">
        <f>D13/D11*100</f>
        <v>74.296586344596037</v>
      </c>
      <c r="I13" s="81">
        <f>E13/E11*100</f>
        <v>74.090675186745543</v>
      </c>
      <c r="J13" s="8">
        <f t="shared" si="0"/>
        <v>117.35307299760504</v>
      </c>
      <c r="K13" s="8">
        <f t="shared" si="1"/>
        <v>102.24882651466054</v>
      </c>
      <c r="L13" s="8">
        <f t="shared" si="1"/>
        <v>94.734663371096545</v>
      </c>
    </row>
    <row r="14" spans="1:12" s="1" customFormat="1" x14ac:dyDescent="0.2">
      <c r="A14" s="3" t="s">
        <v>11</v>
      </c>
      <c r="B14" s="7"/>
      <c r="C14" s="7"/>
      <c r="D14" s="7"/>
      <c r="E14" s="7"/>
      <c r="F14" s="7"/>
      <c r="G14" s="7"/>
      <c r="H14" s="85"/>
      <c r="I14" s="85"/>
      <c r="J14" s="85"/>
      <c r="K14" s="85"/>
      <c r="L14" s="85"/>
    </row>
    <row r="15" spans="1:12" s="1" customFormat="1" x14ac:dyDescent="0.2">
      <c r="A15" s="6" t="s">
        <v>5</v>
      </c>
      <c r="B15" s="7">
        <v>8731.2510000000002</v>
      </c>
      <c r="C15" s="7">
        <v>58836.534</v>
      </c>
      <c r="D15" s="7">
        <v>9803.0229999999992</v>
      </c>
      <c r="E15" s="7">
        <v>68639.557000000001</v>
      </c>
      <c r="F15" s="7">
        <v>9718.6830000000009</v>
      </c>
      <c r="G15" s="7">
        <v>72258.33</v>
      </c>
      <c r="H15" s="81">
        <f>H16+H17</f>
        <v>100.00000000000001</v>
      </c>
      <c r="I15" s="81">
        <f>I16+I17</f>
        <v>100</v>
      </c>
      <c r="J15" s="8">
        <f t="shared" ref="J15:J20" si="2">D15/B15*100</f>
        <v>112.2751252941875</v>
      </c>
      <c r="K15" s="8">
        <f t="shared" ref="K15:L20" si="3">D15/F15*100</f>
        <v>100.86781305656332</v>
      </c>
      <c r="L15" s="8">
        <f t="shared" si="3"/>
        <v>94.991895052099878</v>
      </c>
    </row>
    <row r="16" spans="1:12" s="1" customFormat="1" x14ac:dyDescent="0.2">
      <c r="A16" s="9" t="s">
        <v>6</v>
      </c>
      <c r="B16" s="7">
        <v>8644.7000000000007</v>
      </c>
      <c r="C16" s="7">
        <v>58220.6</v>
      </c>
      <c r="D16" s="7">
        <v>9662.2000000000007</v>
      </c>
      <c r="E16" s="7">
        <v>67882.8</v>
      </c>
      <c r="F16" s="7">
        <v>9671.9</v>
      </c>
      <c r="G16" s="7">
        <v>71747.899999999994</v>
      </c>
      <c r="H16" s="81">
        <f>D16/D15*100</f>
        <v>98.563473736621873</v>
      </c>
      <c r="I16" s="81">
        <f>E16/E15*100</f>
        <v>98.897491427574337</v>
      </c>
      <c r="J16" s="8">
        <f t="shared" si="2"/>
        <v>111.77021758996841</v>
      </c>
      <c r="K16" s="8">
        <f t="shared" si="3"/>
        <v>99.899709467633045</v>
      </c>
      <c r="L16" s="8">
        <f t="shared" si="3"/>
        <v>94.612943375346191</v>
      </c>
    </row>
    <row r="17" spans="1:12" s="1" customFormat="1" x14ac:dyDescent="0.2">
      <c r="A17" s="9" t="s">
        <v>7</v>
      </c>
      <c r="B17" s="7">
        <v>86.551000000000002</v>
      </c>
      <c r="C17" s="7">
        <v>615.93399999999997</v>
      </c>
      <c r="D17" s="7">
        <v>140.82300000000001</v>
      </c>
      <c r="E17" s="7">
        <v>756.75699999999995</v>
      </c>
      <c r="F17" s="7">
        <v>46.783000000000001</v>
      </c>
      <c r="G17" s="7">
        <v>510.43</v>
      </c>
      <c r="H17" s="81">
        <f>D17/D15*100</f>
        <v>1.4365262633781439</v>
      </c>
      <c r="I17" s="81">
        <f>E17/E15*100</f>
        <v>1.102508572425664</v>
      </c>
      <c r="J17" s="8">
        <f t="shared" si="2"/>
        <v>162.70522582061443</v>
      </c>
      <c r="K17" s="8">
        <f t="shared" si="3"/>
        <v>301.01318855139687</v>
      </c>
      <c r="L17" s="8">
        <f t="shared" si="3"/>
        <v>148.25872303743901</v>
      </c>
    </row>
    <row r="18" spans="1:12" s="1" customFormat="1" x14ac:dyDescent="0.2">
      <c r="A18" s="6" t="s">
        <v>8</v>
      </c>
      <c r="B18" s="7">
        <v>8731.2510000000002</v>
      </c>
      <c r="C18" s="7">
        <v>58836.534</v>
      </c>
      <c r="D18" s="7">
        <v>9803.0229999999992</v>
      </c>
      <c r="E18" s="7">
        <v>68639.557000000001</v>
      </c>
      <c r="F18" s="7">
        <v>9718.6830000000009</v>
      </c>
      <c r="G18" s="7">
        <v>72258.33</v>
      </c>
      <c r="H18" s="81">
        <f>H19+H20</f>
        <v>100.00001020093497</v>
      </c>
      <c r="I18" s="81">
        <f>I19+I20</f>
        <v>99.999999999999986</v>
      </c>
      <c r="J18" s="8">
        <f t="shared" si="2"/>
        <v>112.2751252941875</v>
      </c>
      <c r="K18" s="8">
        <f t="shared" si="3"/>
        <v>100.86781305656332</v>
      </c>
      <c r="L18" s="8">
        <f t="shared" si="3"/>
        <v>94.991895052099878</v>
      </c>
    </row>
    <row r="19" spans="1:12" s="1" customFormat="1" x14ac:dyDescent="0.2">
      <c r="A19" s="9" t="s">
        <v>9</v>
      </c>
      <c r="B19" s="7">
        <v>2434.9920000000002</v>
      </c>
      <c r="C19" s="7">
        <v>14458.52</v>
      </c>
      <c r="D19" s="7">
        <v>2528.3000000000002</v>
      </c>
      <c r="E19" s="7">
        <v>16986.819</v>
      </c>
      <c r="F19" s="7">
        <v>2345.2849999999999</v>
      </c>
      <c r="G19" s="7">
        <v>18574.870999999999</v>
      </c>
      <c r="H19" s="81">
        <f>D19/D18*100</f>
        <v>25.7910238505</v>
      </c>
      <c r="I19" s="81">
        <f>E19/E18*100</f>
        <v>24.747856400063885</v>
      </c>
      <c r="J19" s="8">
        <f t="shared" si="2"/>
        <v>103.83196330829834</v>
      </c>
      <c r="K19" s="8">
        <f t="shared" si="3"/>
        <v>107.80352920860365</v>
      </c>
      <c r="L19" s="8">
        <f t="shared" si="3"/>
        <v>91.450535511121458</v>
      </c>
    </row>
    <row r="20" spans="1:12" s="1" customFormat="1" x14ac:dyDescent="0.2">
      <c r="A20" s="9" t="s">
        <v>10</v>
      </c>
      <c r="B20" s="7">
        <v>6296.259</v>
      </c>
      <c r="C20" s="7">
        <v>44378.014000000003</v>
      </c>
      <c r="D20" s="7">
        <v>7274.7240000000002</v>
      </c>
      <c r="E20" s="7">
        <v>51652.737999999998</v>
      </c>
      <c r="F20" s="7">
        <v>7373.3980000000001</v>
      </c>
      <c r="G20" s="7">
        <v>53683.459000000003</v>
      </c>
      <c r="H20" s="81">
        <f>D20/D18*100</f>
        <v>74.208986350434969</v>
      </c>
      <c r="I20" s="81">
        <f>E20/E18*100</f>
        <v>75.252143599936105</v>
      </c>
      <c r="J20" s="8">
        <f t="shared" si="2"/>
        <v>115.54041852471444</v>
      </c>
      <c r="K20" s="8">
        <f t="shared" si="3"/>
        <v>98.661756763977749</v>
      </c>
      <c r="L20" s="8">
        <f t="shared" si="3"/>
        <v>96.217231456713691</v>
      </c>
    </row>
    <row r="21" spans="1:12" s="1" customFormat="1" x14ac:dyDescent="0.2">
      <c r="A21" s="3" t="s">
        <v>12</v>
      </c>
      <c r="B21" s="7"/>
      <c r="C21" s="7"/>
      <c r="D21" s="7"/>
      <c r="E21" s="7"/>
      <c r="F21" s="7"/>
      <c r="G21" s="7"/>
      <c r="H21" s="85"/>
      <c r="I21" s="85"/>
      <c r="J21" s="85"/>
      <c r="K21" s="85"/>
      <c r="L21" s="85"/>
    </row>
    <row r="22" spans="1:12" s="1" customFormat="1" x14ac:dyDescent="0.2">
      <c r="A22" s="6" t="s">
        <v>5</v>
      </c>
      <c r="B22" s="7">
        <v>80.66</v>
      </c>
      <c r="C22" s="7">
        <v>1373.7370000000001</v>
      </c>
      <c r="D22" s="7">
        <v>166.964</v>
      </c>
      <c r="E22" s="7">
        <v>1540.701</v>
      </c>
      <c r="F22" s="7">
        <v>454.25400000000002</v>
      </c>
      <c r="G22" s="7">
        <v>2916.643</v>
      </c>
      <c r="H22" s="81">
        <f>H23+H24+H25</f>
        <v>99.999999999999986</v>
      </c>
      <c r="I22" s="81">
        <f>I23+I24+I25</f>
        <v>99.999999999999986</v>
      </c>
      <c r="J22" s="8">
        <f t="shared" ref="J22:J27" si="4">D22/B22*100</f>
        <v>206.99727250185967</v>
      </c>
      <c r="K22" s="8">
        <f t="shared" ref="K22:L28" si="5">D22/F22*100</f>
        <v>36.755647721318908</v>
      </c>
      <c r="L22" s="8">
        <f t="shared" si="5"/>
        <v>52.824462918499115</v>
      </c>
    </row>
    <row r="23" spans="1:12" s="1" customFormat="1" x14ac:dyDescent="0.2">
      <c r="A23" s="9" t="s">
        <v>6</v>
      </c>
      <c r="B23" s="7">
        <v>80.433000000000007</v>
      </c>
      <c r="C23" s="7">
        <v>1372.3330000000001</v>
      </c>
      <c r="D23" s="7">
        <v>166.7</v>
      </c>
      <c r="E23" s="7">
        <v>1539.0329999999999</v>
      </c>
      <c r="F23" s="7">
        <v>325.3</v>
      </c>
      <c r="G23" s="7">
        <v>2916.5</v>
      </c>
      <c r="H23" s="81">
        <f>D23/D22*100</f>
        <v>99.841882082365046</v>
      </c>
      <c r="I23" s="81">
        <f>E23/E22*100</f>
        <v>99.891737592173939</v>
      </c>
      <c r="J23" s="8">
        <f t="shared" si="4"/>
        <v>207.25324182860265</v>
      </c>
      <c r="K23" s="8">
        <f t="shared" si="5"/>
        <v>51.245004611128188</v>
      </c>
      <c r="L23" s="8">
        <f t="shared" si="5"/>
        <v>52.769861134921989</v>
      </c>
    </row>
    <row r="24" spans="1:12" s="1" customFormat="1" x14ac:dyDescent="0.2">
      <c r="A24" s="9" t="s">
        <v>7</v>
      </c>
      <c r="B24" s="7">
        <v>0.22700000000000001</v>
      </c>
      <c r="C24" s="7">
        <v>1.4039999999999999</v>
      </c>
      <c r="D24" s="7">
        <v>0.26400000000000001</v>
      </c>
      <c r="E24" s="7">
        <v>1.6679999999999999</v>
      </c>
      <c r="F24" s="7">
        <v>0</v>
      </c>
      <c r="G24" s="7">
        <v>0.14299999999999999</v>
      </c>
      <c r="H24" s="81">
        <f>D24/D22*100</f>
        <v>0.15811791763493929</v>
      </c>
      <c r="I24" s="81">
        <f>E24/E22*100</f>
        <v>0.108262407826048</v>
      </c>
      <c r="J24" s="8">
        <f t="shared" si="4"/>
        <v>116.29955947136563</v>
      </c>
      <c r="K24" s="8">
        <v>0</v>
      </c>
      <c r="L24" s="8"/>
    </row>
    <row r="25" spans="1:12" s="1" customFormat="1" x14ac:dyDescent="0.2">
      <c r="A25" s="9" t="s">
        <v>123</v>
      </c>
      <c r="B25" s="7">
        <v>0</v>
      </c>
      <c r="C25" s="7">
        <v>0</v>
      </c>
      <c r="D25" s="7">
        <v>0</v>
      </c>
      <c r="E25" s="7">
        <v>0</v>
      </c>
      <c r="F25" s="7">
        <v>128.95400000000001</v>
      </c>
      <c r="G25" s="7">
        <v>0</v>
      </c>
      <c r="H25" s="81">
        <f>D25/D22*100</f>
        <v>0</v>
      </c>
      <c r="I25" s="81">
        <f>E25/E22*100</f>
        <v>0</v>
      </c>
      <c r="J25" s="8">
        <v>0</v>
      </c>
      <c r="K25" s="8">
        <f t="shared" si="5"/>
        <v>0</v>
      </c>
      <c r="L25" s="8">
        <v>0</v>
      </c>
    </row>
    <row r="26" spans="1:12" s="1" customFormat="1" x14ac:dyDescent="0.2">
      <c r="A26" s="6" t="s">
        <v>8</v>
      </c>
      <c r="B26" s="7">
        <v>80.66</v>
      </c>
      <c r="C26" s="7">
        <v>1373.7370000000001</v>
      </c>
      <c r="D26" s="7">
        <v>166.964</v>
      </c>
      <c r="E26" s="7">
        <v>1540.701</v>
      </c>
      <c r="F26" s="7">
        <v>454.25400000000002</v>
      </c>
      <c r="G26" s="7">
        <v>2916.643</v>
      </c>
      <c r="H26" s="81">
        <f>H27+H28</f>
        <v>100</v>
      </c>
      <c r="I26" s="81">
        <f>I27+I28</f>
        <v>100.00000000000001</v>
      </c>
      <c r="J26" s="8">
        <f t="shared" si="4"/>
        <v>206.99727250185967</v>
      </c>
      <c r="K26" s="8">
        <f t="shared" si="5"/>
        <v>36.755647721318908</v>
      </c>
      <c r="L26" s="8">
        <f t="shared" si="5"/>
        <v>52.824462918499115</v>
      </c>
    </row>
    <row r="27" spans="1:12" s="1" customFormat="1" x14ac:dyDescent="0.2">
      <c r="A27" s="9" t="s">
        <v>9</v>
      </c>
      <c r="B27" s="7">
        <v>64.89</v>
      </c>
      <c r="C27" s="7">
        <v>1162.0840000000001</v>
      </c>
      <c r="D27" s="7">
        <v>34.328000000000003</v>
      </c>
      <c r="E27" s="7">
        <v>1196.412</v>
      </c>
      <c r="F27" s="7">
        <v>454.25400000000002</v>
      </c>
      <c r="G27" s="7">
        <v>1713.09</v>
      </c>
      <c r="H27" s="81">
        <f>D27/D26*100</f>
        <v>20.56012074459165</v>
      </c>
      <c r="I27" s="81">
        <f>E27/E26*100</f>
        <v>77.653743328523845</v>
      </c>
      <c r="J27" s="8">
        <f t="shared" si="4"/>
        <v>52.901833872707662</v>
      </c>
      <c r="K27" s="8">
        <f t="shared" si="5"/>
        <v>7.5570055519599162</v>
      </c>
      <c r="L27" s="8">
        <f t="shared" si="5"/>
        <v>69.839412990560916</v>
      </c>
    </row>
    <row r="28" spans="1:12" s="1" customFormat="1" x14ac:dyDescent="0.2">
      <c r="A28" s="9" t="s">
        <v>10</v>
      </c>
      <c r="B28" s="7">
        <v>15.77</v>
      </c>
      <c r="C28" s="7">
        <v>211.65299999999999</v>
      </c>
      <c r="D28" s="7">
        <v>132.636</v>
      </c>
      <c r="E28" s="7">
        <v>344.28899999999999</v>
      </c>
      <c r="F28" s="7">
        <v>0</v>
      </c>
      <c r="G28" s="7">
        <v>1203.5540000000001</v>
      </c>
      <c r="H28" s="81">
        <f>D28/D26*100</f>
        <v>79.439879255408357</v>
      </c>
      <c r="I28" s="81">
        <f>E28/E26*100</f>
        <v>22.346256671476166</v>
      </c>
      <c r="J28" s="8"/>
      <c r="K28" s="8">
        <v>0</v>
      </c>
      <c r="L28" s="8">
        <f t="shared" si="5"/>
        <v>28.606028478988062</v>
      </c>
    </row>
    <row r="29" spans="1:12" s="1" customFormat="1" x14ac:dyDescent="0.2">
      <c r="A29" s="3" t="s">
        <v>13</v>
      </c>
      <c r="B29" s="7"/>
      <c r="C29" s="7"/>
      <c r="D29" s="7"/>
      <c r="E29" s="7"/>
      <c r="F29" s="7"/>
      <c r="G29" s="7"/>
      <c r="H29" s="85"/>
      <c r="I29" s="85"/>
      <c r="J29" s="85"/>
      <c r="K29" s="85"/>
      <c r="L29" s="85"/>
    </row>
    <row r="30" spans="1:12" s="1" customFormat="1" x14ac:dyDescent="0.2">
      <c r="A30" s="6" t="s">
        <v>5</v>
      </c>
      <c r="B30" s="7">
        <v>1068.9829999999999</v>
      </c>
      <c r="C30" s="7">
        <v>17013.917000000001</v>
      </c>
      <c r="D30" s="7">
        <v>1423.0609999999999</v>
      </c>
      <c r="E30" s="7">
        <v>18436.976999999999</v>
      </c>
      <c r="F30" s="7">
        <v>2012.1849999999999</v>
      </c>
      <c r="G30" s="7">
        <v>15604.296</v>
      </c>
      <c r="H30" s="81">
        <f>H31+H32</f>
        <v>100</v>
      </c>
      <c r="I30" s="81">
        <f>I31+I32</f>
        <v>100</v>
      </c>
      <c r="J30" s="8">
        <f t="shared" ref="J30:J35" si="6">D30/B30*100</f>
        <v>133.12288408702477</v>
      </c>
      <c r="K30" s="8">
        <f t="shared" ref="K30:L35" si="7">D30/F30*100</f>
        <v>70.722175147911344</v>
      </c>
      <c r="L30" s="8">
        <f t="shared" si="7"/>
        <v>118.15321242304042</v>
      </c>
    </row>
    <row r="31" spans="1:12" s="1" customFormat="1" x14ac:dyDescent="0.2">
      <c r="A31" s="9" t="s">
        <v>6</v>
      </c>
      <c r="B31" s="7">
        <v>0</v>
      </c>
      <c r="C31" s="7">
        <v>0</v>
      </c>
      <c r="D31" s="7">
        <v>0</v>
      </c>
      <c r="E31" s="7">
        <v>0</v>
      </c>
      <c r="F31" s="7">
        <v>0</v>
      </c>
      <c r="G31" s="7">
        <v>0</v>
      </c>
      <c r="H31" s="81">
        <f>D31/D30*100</f>
        <v>0</v>
      </c>
      <c r="I31" s="81">
        <f>E31/E30*100</f>
        <v>0</v>
      </c>
      <c r="J31" s="8">
        <v>0</v>
      </c>
      <c r="K31" s="8">
        <v>0</v>
      </c>
      <c r="L31" s="8">
        <v>0</v>
      </c>
    </row>
    <row r="32" spans="1:12" s="1" customFormat="1" x14ac:dyDescent="0.2">
      <c r="A32" s="9" t="s">
        <v>7</v>
      </c>
      <c r="B32" s="7">
        <v>1068.9829999999999</v>
      </c>
      <c r="C32" s="7">
        <v>17013.917000000001</v>
      </c>
      <c r="D32" s="7">
        <v>1423.0609999999999</v>
      </c>
      <c r="E32" s="7">
        <v>18436.976999999999</v>
      </c>
      <c r="F32" s="7">
        <v>2012.1849999999999</v>
      </c>
      <c r="G32" s="7">
        <v>15604.296</v>
      </c>
      <c r="H32" s="81">
        <f>D32/D30*100</f>
        <v>100</v>
      </c>
      <c r="I32" s="81">
        <f>E32/E30*100</f>
        <v>100</v>
      </c>
      <c r="J32" s="8">
        <f t="shared" si="6"/>
        <v>133.12288408702477</v>
      </c>
      <c r="K32" s="8">
        <f t="shared" si="7"/>
        <v>70.722175147911344</v>
      </c>
      <c r="L32" s="8">
        <f t="shared" si="7"/>
        <v>118.15321242304042</v>
      </c>
    </row>
    <row r="33" spans="1:12" s="1" customFormat="1" x14ac:dyDescent="0.2">
      <c r="A33" s="6" t="s">
        <v>8</v>
      </c>
      <c r="B33" s="7">
        <v>1068.9829999999999</v>
      </c>
      <c r="C33" s="7">
        <v>17013.917000000001</v>
      </c>
      <c r="D33" s="7">
        <v>1423.0609999999999</v>
      </c>
      <c r="E33" s="7">
        <v>18436.976999999999</v>
      </c>
      <c r="F33" s="7">
        <v>2012.1849999999999</v>
      </c>
      <c r="G33" s="7">
        <v>15604.296</v>
      </c>
      <c r="H33" s="81">
        <f>H34+H35</f>
        <v>100</v>
      </c>
      <c r="I33" s="81">
        <f>I34+I35</f>
        <v>100.00000000000001</v>
      </c>
      <c r="J33" s="8">
        <f t="shared" si="6"/>
        <v>133.12288408702477</v>
      </c>
      <c r="K33" s="8">
        <f t="shared" si="7"/>
        <v>70.722175147911344</v>
      </c>
      <c r="L33" s="8">
        <f t="shared" si="7"/>
        <v>118.15321242304042</v>
      </c>
    </row>
    <row r="34" spans="1:12" s="1" customFormat="1" x14ac:dyDescent="0.2">
      <c r="A34" s="9" t="s">
        <v>9</v>
      </c>
      <c r="B34" s="7">
        <v>127.6</v>
      </c>
      <c r="C34" s="7">
        <v>169.45599999999999</v>
      </c>
      <c r="D34" s="7">
        <v>42</v>
      </c>
      <c r="E34" s="7">
        <v>211.45599999999999</v>
      </c>
      <c r="F34" s="7">
        <v>0</v>
      </c>
      <c r="G34" s="7">
        <v>19.600000000000001</v>
      </c>
      <c r="H34" s="81">
        <f>D34/D33*100</f>
        <v>2.9513843749494928</v>
      </c>
      <c r="I34" s="81">
        <f>E34/E33*100</f>
        <v>1.1469125334375587</v>
      </c>
      <c r="J34" s="8">
        <f t="shared" si="6"/>
        <v>32.915360501567399</v>
      </c>
      <c r="K34" s="8">
        <v>0</v>
      </c>
      <c r="L34" s="8"/>
    </row>
    <row r="35" spans="1:12" s="1" customFormat="1" x14ac:dyDescent="0.2">
      <c r="A35" s="9" t="s">
        <v>10</v>
      </c>
      <c r="B35" s="7">
        <v>941.38300000000004</v>
      </c>
      <c r="C35" s="7">
        <v>16844.460999999999</v>
      </c>
      <c r="D35" s="7">
        <v>1381.0609999999999</v>
      </c>
      <c r="E35" s="7">
        <v>18225.521000000001</v>
      </c>
      <c r="F35" s="7">
        <v>2012.1849999999999</v>
      </c>
      <c r="G35" s="7">
        <v>15584.696</v>
      </c>
      <c r="H35" s="81">
        <f>D35/D33*100</f>
        <v>97.048615625050502</v>
      </c>
      <c r="I35" s="81">
        <f>E35/E33*100</f>
        <v>98.853087466562457</v>
      </c>
      <c r="J35" s="8">
        <f t="shared" si="6"/>
        <v>146.70553855338369</v>
      </c>
      <c r="K35" s="8">
        <f t="shared" si="7"/>
        <v>68.634891920971469</v>
      </c>
      <c r="L35" s="8">
        <f t="shared" si="7"/>
        <v>116.94498885316725</v>
      </c>
    </row>
    <row r="36" spans="1:12" s="1" customFormat="1" ht="22.5" x14ac:dyDescent="0.2">
      <c r="A36" s="3" t="s">
        <v>14</v>
      </c>
      <c r="B36" s="7"/>
      <c r="C36" s="7"/>
      <c r="D36" s="7"/>
      <c r="E36" s="7"/>
      <c r="F36" s="7"/>
      <c r="G36" s="7"/>
      <c r="H36" s="85"/>
      <c r="I36" s="85"/>
      <c r="J36" s="85"/>
      <c r="K36" s="85"/>
      <c r="L36" s="85"/>
    </row>
    <row r="37" spans="1:12" s="1" customFormat="1" x14ac:dyDescent="0.2">
      <c r="A37" s="6" t="s">
        <v>5</v>
      </c>
      <c r="B37" s="7">
        <v>7570.3</v>
      </c>
      <c r="C37" s="7">
        <v>52190.733</v>
      </c>
      <c r="D37" s="7">
        <v>7116.3670000000002</v>
      </c>
      <c r="E37" s="7">
        <v>59307.1</v>
      </c>
      <c r="F37" s="7">
        <v>7045.5</v>
      </c>
      <c r="G37" s="7">
        <v>59688.4</v>
      </c>
      <c r="H37" s="81">
        <f>H38+H39</f>
        <v>100</v>
      </c>
      <c r="I37" s="81">
        <f>I38+I39</f>
        <v>100</v>
      </c>
      <c r="J37" s="8">
        <f t="shared" ref="J37:J42" si="8">D37/B37*100</f>
        <v>94.003764712098587</v>
      </c>
      <c r="K37" s="8">
        <f t="shared" ref="K37:L42" si="9">D37/F37*100</f>
        <v>101.00584770420838</v>
      </c>
      <c r="L37" s="8">
        <f t="shared" si="9"/>
        <v>99.361182407301925</v>
      </c>
    </row>
    <row r="38" spans="1:12" s="1" customFormat="1" x14ac:dyDescent="0.2">
      <c r="A38" s="9" t="s">
        <v>6</v>
      </c>
      <c r="B38" s="7">
        <v>7570.3</v>
      </c>
      <c r="C38" s="7">
        <v>52190.733</v>
      </c>
      <c r="D38" s="7">
        <v>7116.3670000000002</v>
      </c>
      <c r="E38" s="7">
        <v>59307.1</v>
      </c>
      <c r="F38" s="7">
        <v>7045.5</v>
      </c>
      <c r="G38" s="7">
        <v>59688.4</v>
      </c>
      <c r="H38" s="81">
        <f>D38/D37*100</f>
        <v>100</v>
      </c>
      <c r="I38" s="81">
        <f>E38/E37*100</f>
        <v>100</v>
      </c>
      <c r="J38" s="8">
        <f t="shared" si="8"/>
        <v>94.003764712098587</v>
      </c>
      <c r="K38" s="8">
        <f t="shared" si="9"/>
        <v>101.00584770420838</v>
      </c>
      <c r="L38" s="8">
        <f t="shared" si="9"/>
        <v>99.361182407301925</v>
      </c>
    </row>
    <row r="39" spans="1:12" s="1" customFormat="1" x14ac:dyDescent="0.2">
      <c r="A39" s="9" t="s">
        <v>7</v>
      </c>
      <c r="B39" s="7">
        <v>0</v>
      </c>
      <c r="C39" s="7">
        <v>0</v>
      </c>
      <c r="D39" s="7">
        <v>0</v>
      </c>
      <c r="E39" s="7">
        <v>0</v>
      </c>
      <c r="F39" s="7">
        <v>0</v>
      </c>
      <c r="G39" s="7">
        <v>0</v>
      </c>
      <c r="H39" s="81">
        <f>D39/D37*100</f>
        <v>0</v>
      </c>
      <c r="I39" s="81">
        <f>E39/E37*100</f>
        <v>0</v>
      </c>
      <c r="J39" s="8">
        <v>0</v>
      </c>
      <c r="K39" s="8">
        <v>0</v>
      </c>
      <c r="L39" s="8">
        <v>0</v>
      </c>
    </row>
    <row r="40" spans="1:12" s="1" customFormat="1" x14ac:dyDescent="0.2">
      <c r="A40" s="6" t="s">
        <v>8</v>
      </c>
      <c r="B40" s="7">
        <v>7570.3</v>
      </c>
      <c r="C40" s="7">
        <v>52190.733</v>
      </c>
      <c r="D40" s="7">
        <v>7116.3670000000002</v>
      </c>
      <c r="E40" s="7">
        <v>59307.1</v>
      </c>
      <c r="F40" s="7">
        <v>7045.5</v>
      </c>
      <c r="G40" s="7">
        <v>59688.4</v>
      </c>
      <c r="H40" s="81">
        <f>H41+H42</f>
        <v>99.999999999999986</v>
      </c>
      <c r="I40" s="81">
        <f>I41+I42</f>
        <v>100</v>
      </c>
      <c r="J40" s="8">
        <f t="shared" si="8"/>
        <v>94.003764712098587</v>
      </c>
      <c r="K40" s="8">
        <f t="shared" si="9"/>
        <v>101.00584770420838</v>
      </c>
      <c r="L40" s="8">
        <f t="shared" si="9"/>
        <v>99.361182407301925</v>
      </c>
    </row>
    <row r="41" spans="1:12" s="1" customFormat="1" x14ac:dyDescent="0.2">
      <c r="A41" s="9" t="s">
        <v>9</v>
      </c>
      <c r="B41" s="7">
        <v>5924.2120000000004</v>
      </c>
      <c r="C41" s="7">
        <v>42014.239000000001</v>
      </c>
      <c r="D41" s="7">
        <v>5754.482</v>
      </c>
      <c r="E41" s="7">
        <v>47768.720999999998</v>
      </c>
      <c r="F41" s="7">
        <v>6356.9080000000004</v>
      </c>
      <c r="G41" s="7">
        <v>47604.678999999996</v>
      </c>
      <c r="H41" s="81">
        <f>D41/D40*100</f>
        <v>80.86263679205976</v>
      </c>
      <c r="I41" s="81">
        <f>E41/E40*100</f>
        <v>80.544691950879397</v>
      </c>
      <c r="J41" s="8">
        <f t="shared" si="8"/>
        <v>97.134977613900375</v>
      </c>
      <c r="K41" s="8">
        <f t="shared" si="9"/>
        <v>90.523285849032263</v>
      </c>
      <c r="L41" s="8">
        <f t="shared" si="9"/>
        <v>100.34459217758827</v>
      </c>
    </row>
    <row r="42" spans="1:12" s="1" customFormat="1" x14ac:dyDescent="0.2">
      <c r="A42" s="9" t="s">
        <v>10</v>
      </c>
      <c r="B42" s="7">
        <v>1646.088</v>
      </c>
      <c r="C42" s="7">
        <v>10176.494000000001</v>
      </c>
      <c r="D42" s="7">
        <v>1361.885</v>
      </c>
      <c r="E42" s="7">
        <v>11538.379000000001</v>
      </c>
      <c r="F42" s="7">
        <v>688.59199999999998</v>
      </c>
      <c r="G42" s="7">
        <v>12083.721</v>
      </c>
      <c r="H42" s="81">
        <f>D42/D40*100</f>
        <v>19.137363207940229</v>
      </c>
      <c r="I42" s="81">
        <f>E42/E40*100</f>
        <v>19.455308049120596</v>
      </c>
      <c r="J42" s="8">
        <f t="shared" si="8"/>
        <v>82.734641161347383</v>
      </c>
      <c r="K42" s="8">
        <f t="shared" si="9"/>
        <v>197.77821990380372</v>
      </c>
      <c r="L42" s="8">
        <f t="shared" si="9"/>
        <v>95.486969618050608</v>
      </c>
    </row>
    <row r="43" spans="1:12" s="1" customFormat="1" ht="33.75" x14ac:dyDescent="0.2">
      <c r="A43" s="3" t="s">
        <v>15</v>
      </c>
      <c r="B43" s="7"/>
      <c r="C43" s="7"/>
      <c r="D43" s="7"/>
      <c r="E43" s="7"/>
      <c r="F43" s="7"/>
      <c r="G43" s="7"/>
      <c r="H43" s="85"/>
      <c r="I43" s="85"/>
      <c r="J43" s="85"/>
      <c r="K43" s="85"/>
      <c r="L43" s="85"/>
    </row>
    <row r="44" spans="1:12" s="1" customFormat="1" x14ac:dyDescent="0.2">
      <c r="A44" s="6" t="s">
        <v>5</v>
      </c>
      <c r="B44" s="7">
        <v>6549.6670000000004</v>
      </c>
      <c r="C44" s="7">
        <v>44925.133000000002</v>
      </c>
      <c r="D44" s="7">
        <v>6137.5330000000004</v>
      </c>
      <c r="E44" s="7">
        <v>51062.667000000001</v>
      </c>
      <c r="F44" s="7">
        <v>6354.1509999999998</v>
      </c>
      <c r="G44" s="7">
        <v>51383.1</v>
      </c>
      <c r="H44" s="81">
        <f>H45+H46+H47</f>
        <v>100</v>
      </c>
      <c r="I44" s="81">
        <f>I45+I46+I47</f>
        <v>100</v>
      </c>
      <c r="J44" s="8">
        <f t="shared" ref="J44:J50" si="10">D44/B44*100</f>
        <v>93.707557956763296</v>
      </c>
      <c r="K44" s="8">
        <f t="shared" ref="K44:L50" si="11">D44/F44*100</f>
        <v>96.590921430730887</v>
      </c>
      <c r="L44" s="8">
        <f t="shared" si="11"/>
        <v>99.37638445325409</v>
      </c>
    </row>
    <row r="45" spans="1:12" s="1" customFormat="1" x14ac:dyDescent="0.2">
      <c r="A45" s="9" t="s">
        <v>6</v>
      </c>
      <c r="B45" s="7">
        <v>6549.6670000000004</v>
      </c>
      <c r="C45" s="7">
        <v>44925.133000000002</v>
      </c>
      <c r="D45" s="7">
        <v>6137.5330000000004</v>
      </c>
      <c r="E45" s="7">
        <v>51062.667000000001</v>
      </c>
      <c r="F45" s="7">
        <v>6028.6</v>
      </c>
      <c r="G45" s="7">
        <v>51383.1</v>
      </c>
      <c r="H45" s="81">
        <f>D45/D44*100</f>
        <v>100</v>
      </c>
      <c r="I45" s="81">
        <f>E45/E44*100</f>
        <v>100</v>
      </c>
      <c r="J45" s="8">
        <f t="shared" si="10"/>
        <v>93.707557956763296</v>
      </c>
      <c r="K45" s="8">
        <f t="shared" si="11"/>
        <v>101.80693693394818</v>
      </c>
      <c r="L45" s="8">
        <f t="shared" si="11"/>
        <v>99.37638445325409</v>
      </c>
    </row>
    <row r="46" spans="1:12" s="1" customFormat="1" x14ac:dyDescent="0.2">
      <c r="A46" s="9" t="s">
        <v>7</v>
      </c>
      <c r="B46" s="7">
        <v>0</v>
      </c>
      <c r="C46" s="7">
        <v>0</v>
      </c>
      <c r="D46" s="7">
        <v>0</v>
      </c>
      <c r="E46" s="7">
        <v>0</v>
      </c>
      <c r="F46" s="7">
        <v>0</v>
      </c>
      <c r="G46" s="7">
        <v>0</v>
      </c>
      <c r="H46" s="81">
        <f>D46/D44*100</f>
        <v>0</v>
      </c>
      <c r="I46" s="81">
        <f>E46/E44*100</f>
        <v>0</v>
      </c>
      <c r="J46" s="8">
        <v>0</v>
      </c>
      <c r="K46" s="8">
        <v>0</v>
      </c>
      <c r="L46" s="8">
        <v>0</v>
      </c>
    </row>
    <row r="47" spans="1:12" s="1" customFormat="1" x14ac:dyDescent="0.2">
      <c r="A47" s="9" t="s">
        <v>123</v>
      </c>
      <c r="B47" s="7">
        <v>0</v>
      </c>
      <c r="C47" s="7">
        <v>0</v>
      </c>
      <c r="D47" s="7">
        <v>0</v>
      </c>
      <c r="E47" s="7">
        <v>0</v>
      </c>
      <c r="F47" s="7">
        <v>325.55099999999999</v>
      </c>
      <c r="G47" s="7">
        <v>0</v>
      </c>
      <c r="H47" s="81">
        <f>D47/D44*100</f>
        <v>0</v>
      </c>
      <c r="I47" s="81">
        <f>E47/E44*100</f>
        <v>0</v>
      </c>
      <c r="J47" s="8">
        <v>0</v>
      </c>
      <c r="K47" s="8">
        <f t="shared" si="11"/>
        <v>0</v>
      </c>
      <c r="L47" s="8">
        <v>0</v>
      </c>
    </row>
    <row r="48" spans="1:12" s="1" customFormat="1" x14ac:dyDescent="0.2">
      <c r="A48" s="6" t="s">
        <v>8</v>
      </c>
      <c r="B48" s="7">
        <v>6549.6670000000004</v>
      </c>
      <c r="C48" s="7">
        <v>44925.133000000002</v>
      </c>
      <c r="D48" s="7">
        <v>6137.5330000000004</v>
      </c>
      <c r="E48" s="7">
        <v>51062.667000000001</v>
      </c>
      <c r="F48" s="7">
        <v>6354.1509999999998</v>
      </c>
      <c r="G48" s="7">
        <v>51383.1</v>
      </c>
      <c r="H48" s="81">
        <f>H49+H50</f>
        <v>99.999999999999986</v>
      </c>
      <c r="I48" s="81">
        <f>I49+I50</f>
        <v>100.00000000000001</v>
      </c>
      <c r="J48" s="8">
        <f t="shared" si="10"/>
        <v>93.707557956763296</v>
      </c>
      <c r="K48" s="8">
        <f t="shared" si="11"/>
        <v>96.590921430730887</v>
      </c>
      <c r="L48" s="8">
        <f t="shared" si="11"/>
        <v>99.37638445325409</v>
      </c>
    </row>
    <row r="49" spans="1:12" s="1" customFormat="1" x14ac:dyDescent="0.2">
      <c r="A49" s="9" t="s">
        <v>9</v>
      </c>
      <c r="B49" s="7">
        <v>5907.3329999999996</v>
      </c>
      <c r="C49" s="7">
        <v>41922.582999999999</v>
      </c>
      <c r="D49" s="7">
        <v>5732.4859999999999</v>
      </c>
      <c r="E49" s="7">
        <v>47655.069000000003</v>
      </c>
      <c r="F49" s="7">
        <v>6354.1509999999998</v>
      </c>
      <c r="G49" s="7">
        <v>47519.470999999998</v>
      </c>
      <c r="H49" s="81">
        <f>D49/D48*100</f>
        <v>93.400491695930583</v>
      </c>
      <c r="I49" s="81">
        <f>E49/E48*100</f>
        <v>93.326635289143837</v>
      </c>
      <c r="J49" s="8">
        <f t="shared" si="10"/>
        <v>97.040170242645885</v>
      </c>
      <c r="K49" s="8">
        <f t="shared" si="11"/>
        <v>90.216395549932642</v>
      </c>
      <c r="L49" s="8">
        <f t="shared" si="11"/>
        <v>100.2853525031876</v>
      </c>
    </row>
    <row r="50" spans="1:12" s="1" customFormat="1" x14ac:dyDescent="0.2">
      <c r="A50" s="9" t="s">
        <v>10</v>
      </c>
      <c r="B50" s="7">
        <v>642.33399999999995</v>
      </c>
      <c r="C50" s="7">
        <v>3002.55</v>
      </c>
      <c r="D50" s="7">
        <v>405.04700000000003</v>
      </c>
      <c r="E50" s="7">
        <v>3407.598</v>
      </c>
      <c r="F50" s="7">
        <v>0</v>
      </c>
      <c r="G50" s="7">
        <v>3863.6289999999999</v>
      </c>
      <c r="H50" s="81">
        <f>D50/D48*100</f>
        <v>6.5995083040694045</v>
      </c>
      <c r="I50" s="81">
        <f>E50/E48*100</f>
        <v>6.6733647108561724</v>
      </c>
      <c r="J50" s="8">
        <f t="shared" si="10"/>
        <v>63.058626820314679</v>
      </c>
      <c r="K50" s="8">
        <v>0</v>
      </c>
      <c r="L50" s="8">
        <f t="shared" si="11"/>
        <v>88.196822210414098</v>
      </c>
    </row>
    <row r="51" spans="1:12" s="1" customFormat="1" x14ac:dyDescent="0.2">
      <c r="A51" s="3" t="s">
        <v>16</v>
      </c>
      <c r="B51" s="7"/>
      <c r="C51" s="7"/>
      <c r="D51" s="7"/>
      <c r="E51" s="7"/>
      <c r="F51" s="7"/>
      <c r="G51" s="7"/>
      <c r="H51" s="85"/>
      <c r="I51" s="85"/>
      <c r="J51" s="85"/>
      <c r="K51" s="85"/>
      <c r="L51" s="85"/>
    </row>
    <row r="52" spans="1:12" s="1" customFormat="1" x14ac:dyDescent="0.2">
      <c r="A52" s="6" t="s">
        <v>5</v>
      </c>
      <c r="B52" s="7">
        <v>1020.633</v>
      </c>
      <c r="C52" s="7">
        <v>7265.6</v>
      </c>
      <c r="D52" s="7">
        <v>978.83299999999997</v>
      </c>
      <c r="E52" s="7">
        <v>8244.4330000000009</v>
      </c>
      <c r="F52" s="7">
        <v>1016.9</v>
      </c>
      <c r="G52" s="7">
        <v>8305.2999999999993</v>
      </c>
      <c r="H52" s="81">
        <f>H53+H54</f>
        <v>100</v>
      </c>
      <c r="I52" s="81">
        <f>I53+I54</f>
        <v>100</v>
      </c>
      <c r="J52" s="8">
        <f t="shared" ref="J52:J57" si="12">D52/B52*100</f>
        <v>95.904502401940746</v>
      </c>
      <c r="K52" s="8">
        <f t="shared" ref="K52:L57" si="13">D52/F52*100</f>
        <v>96.256564067263255</v>
      </c>
      <c r="L52" s="8">
        <f t="shared" si="13"/>
        <v>99.267130627430703</v>
      </c>
    </row>
    <row r="53" spans="1:12" s="1" customFormat="1" x14ac:dyDescent="0.2">
      <c r="A53" s="9" t="s">
        <v>6</v>
      </c>
      <c r="B53" s="7">
        <v>1020.633</v>
      </c>
      <c r="C53" s="7">
        <v>7265.6</v>
      </c>
      <c r="D53" s="7">
        <v>978.83299999999997</v>
      </c>
      <c r="E53" s="7">
        <v>8244.4330000000009</v>
      </c>
      <c r="F53" s="7">
        <v>1016.9</v>
      </c>
      <c r="G53" s="7">
        <v>8305.2999999999993</v>
      </c>
      <c r="H53" s="81">
        <f>D53/D52*100</f>
        <v>100</v>
      </c>
      <c r="I53" s="81">
        <f>E53/E52*100</f>
        <v>100</v>
      </c>
      <c r="J53" s="8">
        <f t="shared" si="12"/>
        <v>95.904502401940746</v>
      </c>
      <c r="K53" s="8">
        <f t="shared" si="13"/>
        <v>96.256564067263255</v>
      </c>
      <c r="L53" s="8">
        <f t="shared" si="13"/>
        <v>99.267130627430703</v>
      </c>
    </row>
    <row r="54" spans="1:12" s="1" customFormat="1" x14ac:dyDescent="0.2">
      <c r="A54" s="9" t="s">
        <v>7</v>
      </c>
      <c r="B54" s="7">
        <v>0</v>
      </c>
      <c r="C54" s="7">
        <v>0</v>
      </c>
      <c r="D54" s="7">
        <v>0</v>
      </c>
      <c r="E54" s="7">
        <v>0</v>
      </c>
      <c r="F54" s="7">
        <v>0</v>
      </c>
      <c r="G54" s="7">
        <v>0</v>
      </c>
      <c r="H54" s="81">
        <f>D54/D52*100</f>
        <v>0</v>
      </c>
      <c r="I54" s="81">
        <f>E54/E52*100</f>
        <v>0</v>
      </c>
      <c r="J54" s="8">
        <v>0</v>
      </c>
      <c r="K54" s="8">
        <v>0</v>
      </c>
      <c r="L54" s="8">
        <v>0</v>
      </c>
    </row>
    <row r="55" spans="1:12" s="1" customFormat="1" x14ac:dyDescent="0.2">
      <c r="A55" s="6" t="s">
        <v>8</v>
      </c>
      <c r="B55" s="7">
        <v>1020.633</v>
      </c>
      <c r="C55" s="7">
        <v>7265.6</v>
      </c>
      <c r="D55" s="7">
        <v>978.83299999999997</v>
      </c>
      <c r="E55" s="7">
        <v>8244.4330000000009</v>
      </c>
      <c r="F55" s="7">
        <v>1016.9</v>
      </c>
      <c r="G55" s="7">
        <v>8305.2999999999993</v>
      </c>
      <c r="H55" s="81">
        <f>H56+H57</f>
        <v>99.999999999999986</v>
      </c>
      <c r="I55" s="81">
        <f>I56+I57</f>
        <v>100</v>
      </c>
      <c r="J55" s="8">
        <f t="shared" si="12"/>
        <v>95.904502401940746</v>
      </c>
      <c r="K55" s="8">
        <f t="shared" si="13"/>
        <v>96.256564067263255</v>
      </c>
      <c r="L55" s="8">
        <f t="shared" si="13"/>
        <v>99.267130627430703</v>
      </c>
    </row>
    <row r="56" spans="1:12" s="1" customFormat="1" x14ac:dyDescent="0.2">
      <c r="A56" s="9" t="s">
        <v>9</v>
      </c>
      <c r="B56" s="7">
        <v>16.88</v>
      </c>
      <c r="C56" s="7">
        <v>91.656000000000006</v>
      </c>
      <c r="D56" s="7">
        <v>21.995999999999999</v>
      </c>
      <c r="E56" s="7">
        <v>113.652</v>
      </c>
      <c r="F56" s="7">
        <v>2.7570000000000001</v>
      </c>
      <c r="G56" s="7">
        <v>85.207999999999998</v>
      </c>
      <c r="H56" s="81">
        <f>D56/D55*100</f>
        <v>2.2471657575909272</v>
      </c>
      <c r="I56" s="81">
        <f>E56/E55*100</f>
        <v>1.3785302154799486</v>
      </c>
      <c r="J56" s="8">
        <f t="shared" si="12"/>
        <v>130.30805687203792</v>
      </c>
      <c r="K56" s="8"/>
      <c r="L56" s="8">
        <f t="shared" si="13"/>
        <v>133.3818420805558</v>
      </c>
    </row>
    <row r="57" spans="1:12" s="1" customFormat="1" x14ac:dyDescent="0.2">
      <c r="A57" s="9" t="s">
        <v>10</v>
      </c>
      <c r="B57" s="7">
        <v>1003.754</v>
      </c>
      <c r="C57" s="7">
        <v>7173.9440000000004</v>
      </c>
      <c r="D57" s="7">
        <v>956.83699999999999</v>
      </c>
      <c r="E57" s="7">
        <v>8130.7809999999999</v>
      </c>
      <c r="F57" s="7">
        <v>1014.143</v>
      </c>
      <c r="G57" s="7">
        <v>8220.0920000000006</v>
      </c>
      <c r="H57" s="81">
        <f>D57/D55*100</f>
        <v>97.752834242409065</v>
      </c>
      <c r="I57" s="81">
        <f>E57/E55*100</f>
        <v>98.621469784520045</v>
      </c>
      <c r="J57" s="8">
        <f t="shared" si="12"/>
        <v>95.325846771220839</v>
      </c>
      <c r="K57" s="8">
        <f t="shared" si="13"/>
        <v>94.349317601166689</v>
      </c>
      <c r="L57" s="8">
        <f t="shared" si="13"/>
        <v>98.913503644484749</v>
      </c>
    </row>
    <row r="58" spans="1:12" s="1" customFormat="1" ht="22.5" x14ac:dyDescent="0.2">
      <c r="A58" s="3" t="s">
        <v>17</v>
      </c>
      <c r="B58" s="7"/>
      <c r="C58" s="7"/>
      <c r="D58" s="7"/>
      <c r="E58" s="7"/>
      <c r="F58" s="7"/>
      <c r="G58" s="7"/>
      <c r="H58" s="85"/>
      <c r="I58" s="85"/>
      <c r="J58" s="85"/>
      <c r="K58" s="85"/>
      <c r="L58" s="85"/>
    </row>
    <row r="59" spans="1:12" s="1" customFormat="1" x14ac:dyDescent="0.2">
      <c r="A59" s="6" t="s">
        <v>5</v>
      </c>
      <c r="B59" s="7">
        <v>1270.386</v>
      </c>
      <c r="C59" s="7">
        <v>9929.7450000000008</v>
      </c>
      <c r="D59" s="7">
        <v>1433.3340000000001</v>
      </c>
      <c r="E59" s="7">
        <v>11363.079</v>
      </c>
      <c r="F59" s="7">
        <v>1963.134</v>
      </c>
      <c r="G59" s="7">
        <v>12474.432000000001</v>
      </c>
      <c r="H59" s="81">
        <f>H60+H61+H62</f>
        <v>100</v>
      </c>
      <c r="I59" s="81">
        <f>I60+I61+I62</f>
        <v>100</v>
      </c>
      <c r="J59" s="8">
        <f t="shared" ref="J59:J65" si="14">D59/B59*100</f>
        <v>112.82665268666375</v>
      </c>
      <c r="K59" s="8">
        <f t="shared" ref="K59:L65" si="15">D59/F59*100</f>
        <v>73.012540152633505</v>
      </c>
      <c r="L59" s="8">
        <f t="shared" si="15"/>
        <v>91.09095307906604</v>
      </c>
    </row>
    <row r="60" spans="1:12" s="1" customFormat="1" x14ac:dyDescent="0.2">
      <c r="A60" s="9" t="s">
        <v>6</v>
      </c>
      <c r="B60" s="7">
        <v>826.46699999999998</v>
      </c>
      <c r="C60" s="7">
        <v>5897.7669999999998</v>
      </c>
      <c r="D60" s="7">
        <v>850.13300000000004</v>
      </c>
      <c r="E60" s="7">
        <v>6747.9</v>
      </c>
      <c r="F60" s="7">
        <v>878.4</v>
      </c>
      <c r="G60" s="7">
        <v>6687.7</v>
      </c>
      <c r="H60" s="81">
        <f>D60/D59*100</f>
        <v>59.31157706438276</v>
      </c>
      <c r="I60" s="81">
        <f>E60/E59*100</f>
        <v>59.384432687654467</v>
      </c>
      <c r="J60" s="8">
        <f t="shared" si="14"/>
        <v>102.86351421169873</v>
      </c>
      <c r="K60" s="8">
        <f t="shared" si="15"/>
        <v>96.78198998178506</v>
      </c>
      <c r="L60" s="8">
        <f t="shared" si="15"/>
        <v>100.90015999521509</v>
      </c>
    </row>
    <row r="61" spans="1:12" s="1" customFormat="1" x14ac:dyDescent="0.2">
      <c r="A61" s="9" t="s">
        <v>7</v>
      </c>
      <c r="B61" s="7">
        <v>443.92</v>
      </c>
      <c r="C61" s="7">
        <v>4031.9780000000001</v>
      </c>
      <c r="D61" s="7">
        <v>583.20100000000002</v>
      </c>
      <c r="E61" s="7">
        <v>4615.1790000000001</v>
      </c>
      <c r="F61" s="7">
        <v>852.54300000000001</v>
      </c>
      <c r="G61" s="7">
        <v>5786.732</v>
      </c>
      <c r="H61" s="81">
        <f>D61/D59*100</f>
        <v>40.68842293561724</v>
      </c>
      <c r="I61" s="81">
        <f>E61/E59*100</f>
        <v>40.615567312345533</v>
      </c>
      <c r="J61" s="8">
        <f t="shared" si="14"/>
        <v>131.37524779239502</v>
      </c>
      <c r="K61" s="8">
        <f t="shared" si="15"/>
        <v>68.407224034447538</v>
      </c>
      <c r="L61" s="8">
        <f t="shared" si="15"/>
        <v>79.75449701143927</v>
      </c>
    </row>
    <row r="62" spans="1:12" s="1" customFormat="1" x14ac:dyDescent="0.2">
      <c r="A62" s="9" t="s">
        <v>123</v>
      </c>
      <c r="B62" s="7">
        <v>0</v>
      </c>
      <c r="C62" s="7">
        <v>0</v>
      </c>
      <c r="D62" s="7">
        <v>0</v>
      </c>
      <c r="E62" s="7">
        <v>0</v>
      </c>
      <c r="F62" s="7">
        <v>232.191</v>
      </c>
      <c r="G62" s="7">
        <v>0</v>
      </c>
      <c r="H62" s="81">
        <f>D62/D59*100</f>
        <v>0</v>
      </c>
      <c r="I62" s="81">
        <f>E62/E59*100</f>
        <v>0</v>
      </c>
      <c r="J62" s="8">
        <v>0</v>
      </c>
      <c r="K62" s="8">
        <f t="shared" si="15"/>
        <v>0</v>
      </c>
      <c r="L62" s="8">
        <v>0</v>
      </c>
    </row>
    <row r="63" spans="1:12" s="1" customFormat="1" x14ac:dyDescent="0.2">
      <c r="A63" s="6" t="s">
        <v>8</v>
      </c>
      <c r="B63" s="7">
        <v>1270.386</v>
      </c>
      <c r="C63" s="7">
        <v>9929.7450000000008</v>
      </c>
      <c r="D63" s="7">
        <v>1433.3340000000001</v>
      </c>
      <c r="E63" s="7">
        <v>11363.079</v>
      </c>
      <c r="F63" s="7">
        <v>1963.134</v>
      </c>
      <c r="G63" s="7">
        <v>12474.432000000001</v>
      </c>
      <c r="H63" s="81">
        <f>H64+H65</f>
        <v>100</v>
      </c>
      <c r="I63" s="81">
        <f>I64+I65</f>
        <v>100</v>
      </c>
      <c r="J63" s="8">
        <f t="shared" si="14"/>
        <v>112.82665268666375</v>
      </c>
      <c r="K63" s="8">
        <f t="shared" si="15"/>
        <v>73.012540152633505</v>
      </c>
      <c r="L63" s="8">
        <f t="shared" si="15"/>
        <v>91.09095307906604</v>
      </c>
    </row>
    <row r="64" spans="1:12" s="1" customFormat="1" x14ac:dyDescent="0.2">
      <c r="A64" s="9" t="s">
        <v>9</v>
      </c>
      <c r="B64" s="7">
        <v>548.87</v>
      </c>
      <c r="C64" s="7">
        <v>4167.0469999999996</v>
      </c>
      <c r="D64" s="7">
        <v>675.73400000000004</v>
      </c>
      <c r="E64" s="7">
        <v>4842.7820000000002</v>
      </c>
      <c r="F64" s="7">
        <v>1963.134</v>
      </c>
      <c r="G64" s="7">
        <v>8594.0380000000005</v>
      </c>
      <c r="H64" s="81">
        <f>D64/D63*100</f>
        <v>47.144210630599709</v>
      </c>
      <c r="I64" s="81">
        <f>E64/E63*100</f>
        <v>42.618571955717286</v>
      </c>
      <c r="J64" s="8">
        <f t="shared" si="14"/>
        <v>123.11366990362016</v>
      </c>
      <c r="K64" s="8">
        <f t="shared" si="15"/>
        <v>34.42118571630872</v>
      </c>
      <c r="L64" s="8">
        <f t="shared" si="15"/>
        <v>56.35048390523756</v>
      </c>
    </row>
    <row r="65" spans="1:12" s="1" customFormat="1" x14ac:dyDescent="0.2">
      <c r="A65" s="9" t="s">
        <v>10</v>
      </c>
      <c r="B65" s="7">
        <v>721.51700000000005</v>
      </c>
      <c r="C65" s="7">
        <v>5762.6980000000003</v>
      </c>
      <c r="D65" s="7">
        <v>757.6</v>
      </c>
      <c r="E65" s="7">
        <v>6520.2969999999996</v>
      </c>
      <c r="F65" s="7">
        <v>0</v>
      </c>
      <c r="G65" s="7">
        <v>3880.3939999999998</v>
      </c>
      <c r="H65" s="81">
        <f>D65/D63*100</f>
        <v>52.855789369400298</v>
      </c>
      <c r="I65" s="81">
        <f>E65/E63*100</f>
        <v>57.381428044282714</v>
      </c>
      <c r="J65" s="8">
        <f t="shared" si="14"/>
        <v>105.0009909676418</v>
      </c>
      <c r="K65" s="8">
        <v>0</v>
      </c>
      <c r="L65" s="8">
        <f t="shared" si="15"/>
        <v>168.03182872667054</v>
      </c>
    </row>
    <row r="66" spans="1:12" s="1" customFormat="1" ht="22.5" x14ac:dyDescent="0.2">
      <c r="A66" s="3" t="s">
        <v>18</v>
      </c>
      <c r="B66" s="7"/>
      <c r="C66" s="7"/>
      <c r="D66" s="7"/>
      <c r="E66" s="7"/>
      <c r="F66" s="7"/>
      <c r="G66" s="7"/>
      <c r="H66" s="85"/>
      <c r="I66" s="85"/>
      <c r="J66" s="85"/>
      <c r="K66" s="85"/>
      <c r="L66" s="85"/>
    </row>
    <row r="67" spans="1:12" s="1" customFormat="1" x14ac:dyDescent="0.2">
      <c r="A67" s="6" t="s">
        <v>5</v>
      </c>
      <c r="B67" s="7">
        <v>3363.587</v>
      </c>
      <c r="C67" s="7">
        <v>24667.960999999999</v>
      </c>
      <c r="D67" s="7">
        <v>3247.8180000000002</v>
      </c>
      <c r="E67" s="7">
        <v>27915.778999999999</v>
      </c>
      <c r="F67" s="7">
        <v>3446.9760000000001</v>
      </c>
      <c r="G67" s="7">
        <v>27588.929</v>
      </c>
      <c r="H67" s="81">
        <f>H68+H69</f>
        <v>100.00003078990262</v>
      </c>
      <c r="I67" s="81">
        <f>I68+I69</f>
        <v>100.00000000000001</v>
      </c>
      <c r="J67" s="8">
        <f t="shared" ref="J67:J72" si="16">D67/B67*100</f>
        <v>96.558168407714746</v>
      </c>
      <c r="K67" s="8">
        <f t="shared" ref="K67:L72" si="17">D67/F67*100</f>
        <v>94.222240015596284</v>
      </c>
      <c r="L67" s="8">
        <f t="shared" si="17"/>
        <v>101.18471434683092</v>
      </c>
    </row>
    <row r="68" spans="1:12" s="1" customFormat="1" x14ac:dyDescent="0.2">
      <c r="A68" s="9" t="s">
        <v>6</v>
      </c>
      <c r="B68" s="7">
        <v>2919.6669999999999</v>
      </c>
      <c r="C68" s="7">
        <v>20635.099999999999</v>
      </c>
      <c r="D68" s="7">
        <v>2664.567</v>
      </c>
      <c r="E68" s="7">
        <v>23299.667000000001</v>
      </c>
      <c r="F68" s="7">
        <v>2594.3000000000002</v>
      </c>
      <c r="G68" s="7">
        <v>21793.8</v>
      </c>
      <c r="H68" s="81">
        <f>D68/D67*100</f>
        <v>82.041758497551271</v>
      </c>
      <c r="I68" s="81">
        <f>E68/E67*100</f>
        <v>83.464147642091604</v>
      </c>
      <c r="J68" s="8">
        <f t="shared" si="16"/>
        <v>91.262702219122943</v>
      </c>
      <c r="K68" s="8">
        <f t="shared" si="17"/>
        <v>102.70851482095362</v>
      </c>
      <c r="L68" s="8">
        <f t="shared" si="17"/>
        <v>106.90961190797384</v>
      </c>
    </row>
    <row r="69" spans="1:12" s="1" customFormat="1" x14ac:dyDescent="0.2">
      <c r="A69" s="9" t="s">
        <v>7</v>
      </c>
      <c r="B69" s="7">
        <v>443.92</v>
      </c>
      <c r="C69" s="7">
        <v>4032.8609999999999</v>
      </c>
      <c r="D69" s="7">
        <v>583.25199999999995</v>
      </c>
      <c r="E69" s="7">
        <v>4616.1120000000001</v>
      </c>
      <c r="F69" s="7">
        <v>852.67600000000004</v>
      </c>
      <c r="G69" s="7">
        <v>5795.1289999999999</v>
      </c>
      <c r="H69" s="81">
        <f>D69/D67*100</f>
        <v>17.958272292351353</v>
      </c>
      <c r="I69" s="81">
        <f>E69/E67*100</f>
        <v>16.535852357908411</v>
      </c>
      <c r="J69" s="8">
        <f t="shared" si="16"/>
        <v>131.38673634889167</v>
      </c>
      <c r="K69" s="8">
        <f t="shared" si="17"/>
        <v>68.402535077802114</v>
      </c>
      <c r="L69" s="8">
        <f t="shared" si="17"/>
        <v>79.655034426325983</v>
      </c>
    </row>
    <row r="70" spans="1:12" s="1" customFormat="1" x14ac:dyDescent="0.2">
      <c r="A70" s="6" t="s">
        <v>8</v>
      </c>
      <c r="B70" s="7">
        <v>3363.587</v>
      </c>
      <c r="C70" s="7">
        <v>24667.960999999999</v>
      </c>
      <c r="D70" s="7">
        <v>3247.8180000000002</v>
      </c>
      <c r="E70" s="7">
        <v>27915.778999999999</v>
      </c>
      <c r="F70" s="7">
        <v>3446.9760000000001</v>
      </c>
      <c r="G70" s="7">
        <v>27588.929</v>
      </c>
      <c r="H70" s="81">
        <f>H71+H72</f>
        <v>99.999999999999986</v>
      </c>
      <c r="I70" s="81">
        <f>I71+I72</f>
        <v>100.00000000000001</v>
      </c>
      <c r="J70" s="8">
        <f t="shared" si="16"/>
        <v>96.558168407714746</v>
      </c>
      <c r="K70" s="8">
        <f t="shared" si="17"/>
        <v>94.222240015596284</v>
      </c>
      <c r="L70" s="8">
        <f t="shared" si="17"/>
        <v>101.18471434683092</v>
      </c>
    </row>
    <row r="71" spans="1:12" s="1" customFormat="1" x14ac:dyDescent="0.2">
      <c r="A71" s="9" t="s">
        <v>9</v>
      </c>
      <c r="B71" s="7">
        <v>548.87</v>
      </c>
      <c r="C71" s="7">
        <v>4167.0469999999996</v>
      </c>
      <c r="D71" s="7">
        <v>675.73400000000004</v>
      </c>
      <c r="E71" s="7">
        <v>4842.7820000000002</v>
      </c>
      <c r="F71" s="7">
        <v>1963.134</v>
      </c>
      <c r="G71" s="7">
        <v>8594.0380000000005</v>
      </c>
      <c r="H71" s="81">
        <f>D71/D70*100</f>
        <v>20.80578406794962</v>
      </c>
      <c r="I71" s="81">
        <f>E71/E70*100</f>
        <v>17.347830415192785</v>
      </c>
      <c r="J71" s="8">
        <f t="shared" si="16"/>
        <v>123.11366990362016</v>
      </c>
      <c r="K71" s="8">
        <f t="shared" si="17"/>
        <v>34.42118571630872</v>
      </c>
      <c r="L71" s="8">
        <f t="shared" si="17"/>
        <v>56.35048390523756</v>
      </c>
    </row>
    <row r="72" spans="1:12" s="1" customFormat="1" x14ac:dyDescent="0.2">
      <c r="A72" s="9" t="s">
        <v>10</v>
      </c>
      <c r="B72" s="7">
        <v>2814.7170000000001</v>
      </c>
      <c r="C72" s="7">
        <v>20500.913</v>
      </c>
      <c r="D72" s="7">
        <v>2572.0839999999998</v>
      </c>
      <c r="E72" s="7">
        <v>23072.996999999999</v>
      </c>
      <c r="F72" s="7">
        <v>1483.8420000000001</v>
      </c>
      <c r="G72" s="7">
        <v>18994.891</v>
      </c>
      <c r="H72" s="81">
        <f>D72/D70*100</f>
        <v>79.194215932050369</v>
      </c>
      <c r="I72" s="81">
        <f>E72/E70*100</f>
        <v>82.652169584807226</v>
      </c>
      <c r="J72" s="8">
        <f t="shared" si="16"/>
        <v>91.379843870627127</v>
      </c>
      <c r="K72" s="8">
        <f t="shared" si="17"/>
        <v>173.33947954027448</v>
      </c>
      <c r="L72" s="8">
        <f t="shared" si="17"/>
        <v>121.46948882202062</v>
      </c>
    </row>
    <row r="73" spans="1:12" s="1" customFormat="1" x14ac:dyDescent="0.2">
      <c r="A73" s="3" t="s">
        <v>19</v>
      </c>
      <c r="B73" s="7"/>
      <c r="C73" s="7"/>
      <c r="D73" s="7"/>
      <c r="E73" s="7"/>
      <c r="F73" s="7"/>
      <c r="G73" s="7"/>
      <c r="H73" s="85"/>
      <c r="I73" s="85"/>
      <c r="J73" s="85"/>
      <c r="K73" s="85"/>
      <c r="L73" s="85"/>
    </row>
    <row r="74" spans="1:12" s="1" customFormat="1" x14ac:dyDescent="0.2">
      <c r="A74" s="6" t="s">
        <v>5</v>
      </c>
      <c r="B74" s="7">
        <v>4773.3</v>
      </c>
      <c r="C74" s="7">
        <v>32728.525000000001</v>
      </c>
      <c r="D74" s="7">
        <v>5072.2</v>
      </c>
      <c r="E74" s="7">
        <v>37800.724999999999</v>
      </c>
      <c r="F74" s="7">
        <v>3571.3</v>
      </c>
      <c r="G74" s="7">
        <v>30744.726999999999</v>
      </c>
      <c r="H74" s="81">
        <f>H75+H76</f>
        <v>100</v>
      </c>
      <c r="I74" s="81">
        <f>I75+I76</f>
        <v>100</v>
      </c>
      <c r="J74" s="8">
        <f t="shared" ref="J74:J79" si="18">D74/B74*100</f>
        <v>106.26191523683823</v>
      </c>
      <c r="K74" s="8">
        <f t="shared" ref="K74:L79" si="19">D74/F74*100</f>
        <v>142.02671296166659</v>
      </c>
      <c r="L74" s="8">
        <f t="shared" si="19"/>
        <v>122.9502704642653</v>
      </c>
    </row>
    <row r="75" spans="1:12" s="1" customFormat="1" x14ac:dyDescent="0.2">
      <c r="A75" s="9" t="s">
        <v>6</v>
      </c>
      <c r="B75" s="7">
        <v>4773.3</v>
      </c>
      <c r="C75" s="7">
        <v>32728.5</v>
      </c>
      <c r="D75" s="7">
        <v>5072.2</v>
      </c>
      <c r="E75" s="7">
        <v>37800.699999999997</v>
      </c>
      <c r="F75" s="7">
        <v>3571.3</v>
      </c>
      <c r="G75" s="7">
        <v>30744.7</v>
      </c>
      <c r="H75" s="81">
        <f>D75/D74*100</f>
        <v>100</v>
      </c>
      <c r="I75" s="81">
        <f>E75/E74*100</f>
        <v>99.999933863702353</v>
      </c>
      <c r="J75" s="8">
        <f t="shared" si="18"/>
        <v>106.26191523683823</v>
      </c>
      <c r="K75" s="8">
        <f t="shared" si="19"/>
        <v>142.02671296166659</v>
      </c>
      <c r="L75" s="8">
        <f t="shared" si="19"/>
        <v>122.95029712438239</v>
      </c>
    </row>
    <row r="76" spans="1:12" s="1" customFormat="1" x14ac:dyDescent="0.2">
      <c r="A76" s="9" t="s">
        <v>7</v>
      </c>
      <c r="B76" s="7">
        <v>0</v>
      </c>
      <c r="C76" s="7">
        <v>2.5000000000000001E-2</v>
      </c>
      <c r="D76" s="7">
        <v>0</v>
      </c>
      <c r="E76" s="7">
        <v>2.5000000000000001E-2</v>
      </c>
      <c r="F76" s="7">
        <v>0</v>
      </c>
      <c r="G76" s="7">
        <v>2.7E-2</v>
      </c>
      <c r="H76" s="81">
        <f>D76/D74*100</f>
        <v>0</v>
      </c>
      <c r="I76" s="81">
        <f>E76/E74*100</f>
        <v>6.613629765037576E-5</v>
      </c>
      <c r="J76" s="8">
        <v>0</v>
      </c>
      <c r="K76" s="8">
        <v>0</v>
      </c>
      <c r="L76" s="8">
        <f t="shared" si="19"/>
        <v>92.592592592592609</v>
      </c>
    </row>
    <row r="77" spans="1:12" s="1" customFormat="1" x14ac:dyDescent="0.2">
      <c r="A77" s="6" t="s">
        <v>8</v>
      </c>
      <c r="B77" s="7">
        <v>4773.3</v>
      </c>
      <c r="C77" s="7">
        <v>32728.525000000001</v>
      </c>
      <c r="D77" s="7">
        <v>5072.2</v>
      </c>
      <c r="E77" s="7">
        <v>37800.724999999999</v>
      </c>
      <c r="F77" s="7">
        <v>3571.3</v>
      </c>
      <c r="G77" s="7">
        <v>30744.726999999999</v>
      </c>
      <c r="H77" s="81">
        <f>H78+H79</f>
        <v>100</v>
      </c>
      <c r="I77" s="81">
        <f>I78+I79</f>
        <v>100.0000026454519</v>
      </c>
      <c r="J77" s="8">
        <f t="shared" si="18"/>
        <v>106.26191523683823</v>
      </c>
      <c r="K77" s="8">
        <f t="shared" si="19"/>
        <v>142.02671296166659</v>
      </c>
      <c r="L77" s="8">
        <f t="shared" si="19"/>
        <v>122.9502704642653</v>
      </c>
    </row>
    <row r="78" spans="1:12" s="1" customFormat="1" x14ac:dyDescent="0.2">
      <c r="A78" s="9" t="s">
        <v>9</v>
      </c>
      <c r="B78" s="7">
        <v>1110.6579999999999</v>
      </c>
      <c r="C78" s="7">
        <v>6557.9669999999996</v>
      </c>
      <c r="D78" s="7">
        <v>892.54100000000005</v>
      </c>
      <c r="E78" s="7">
        <v>7450.509</v>
      </c>
      <c r="F78" s="7">
        <v>1096.7909999999999</v>
      </c>
      <c r="G78" s="7">
        <v>7380.7280000000001</v>
      </c>
      <c r="H78" s="81">
        <f>D78/D77*100</f>
        <v>17.596723315326685</v>
      </c>
      <c r="I78" s="81">
        <f>E78/E77*100</f>
        <v>19.709963234832138</v>
      </c>
      <c r="J78" s="8">
        <f t="shared" si="18"/>
        <v>80.361461403960547</v>
      </c>
      <c r="K78" s="8">
        <f t="shared" si="19"/>
        <v>81.377491244913585</v>
      </c>
      <c r="L78" s="8">
        <f t="shared" si="19"/>
        <v>100.94544874164175</v>
      </c>
    </row>
    <row r="79" spans="1:12" s="1" customFormat="1" x14ac:dyDescent="0.2">
      <c r="A79" s="9" t="s">
        <v>10</v>
      </c>
      <c r="B79" s="7">
        <v>3662.6419999999998</v>
      </c>
      <c r="C79" s="7">
        <v>26170.558000000001</v>
      </c>
      <c r="D79" s="7">
        <v>4179.6589999999997</v>
      </c>
      <c r="E79" s="7">
        <v>30350.217000000001</v>
      </c>
      <c r="F79" s="7">
        <v>2474.509</v>
      </c>
      <c r="G79" s="7">
        <v>23363.998</v>
      </c>
      <c r="H79" s="81">
        <f>D79/D77*100</f>
        <v>82.403276684673315</v>
      </c>
      <c r="I79" s="81">
        <f>E79/E77*100</f>
        <v>80.290039410619769</v>
      </c>
      <c r="J79" s="8">
        <f t="shared" si="18"/>
        <v>114.1159578249799</v>
      </c>
      <c r="K79" s="8">
        <f t="shared" si="19"/>
        <v>168.90861985145332</v>
      </c>
      <c r="L79" s="8">
        <f t="shared" si="19"/>
        <v>129.90164183373071</v>
      </c>
    </row>
    <row r="80" spans="1:12" s="1" customFormat="1" x14ac:dyDescent="0.2">
      <c r="A80" s="3" t="s">
        <v>20</v>
      </c>
      <c r="B80" s="7"/>
      <c r="C80" s="7"/>
      <c r="D80" s="7"/>
      <c r="E80" s="7"/>
      <c r="F80" s="7"/>
      <c r="G80" s="7"/>
      <c r="H80" s="85"/>
      <c r="I80" s="85"/>
      <c r="J80" s="85"/>
      <c r="K80" s="85"/>
      <c r="L80" s="85"/>
    </row>
    <row r="81" spans="1:12" s="1" customFormat="1" x14ac:dyDescent="0.2">
      <c r="A81" s="6" t="s">
        <v>5</v>
      </c>
      <c r="B81" s="7">
        <v>16099.55</v>
      </c>
      <c r="C81" s="7">
        <v>103999.17</v>
      </c>
      <c r="D81" s="7">
        <v>16172.835999999999</v>
      </c>
      <c r="E81" s="7">
        <v>120172.00599999999</v>
      </c>
      <c r="F81" s="7">
        <v>14452.186</v>
      </c>
      <c r="G81" s="7">
        <v>112202.264</v>
      </c>
      <c r="H81" s="81">
        <f>H82+H83</f>
        <v>99.999993816792554</v>
      </c>
      <c r="I81" s="81">
        <f>I82+I83</f>
        <v>100.00000000000001</v>
      </c>
      <c r="J81" s="8">
        <f t="shared" ref="J81:J86" si="20">D81/B81*100</f>
        <v>100.45520526971249</v>
      </c>
      <c r="K81" s="8">
        <f t="shared" ref="K81:L86" si="21">D81/F81*100</f>
        <v>111.90581134231181</v>
      </c>
      <c r="L81" s="8">
        <f t="shared" si="21"/>
        <v>107.10301353634004</v>
      </c>
    </row>
    <row r="82" spans="1:12" s="1" customFormat="1" x14ac:dyDescent="0.2">
      <c r="A82" s="9" t="s">
        <v>6</v>
      </c>
      <c r="B82" s="7">
        <v>16097.8</v>
      </c>
      <c r="C82" s="7">
        <v>103991.833</v>
      </c>
      <c r="D82" s="7">
        <v>16147.532999999999</v>
      </c>
      <c r="E82" s="7">
        <v>120139.367</v>
      </c>
      <c r="F82" s="7">
        <v>14443.8</v>
      </c>
      <c r="G82" s="7">
        <v>112050</v>
      </c>
      <c r="H82" s="81">
        <f>D82/D81*100</f>
        <v>99.843546301959663</v>
      </c>
      <c r="I82" s="81">
        <f>E82/E81*100</f>
        <v>99.972839764362433</v>
      </c>
      <c r="J82" s="8">
        <f t="shared" si="20"/>
        <v>100.30894283690938</v>
      </c>
      <c r="K82" s="8">
        <f t="shared" si="21"/>
        <v>111.79560088065467</v>
      </c>
      <c r="L82" s="8">
        <f t="shared" si="21"/>
        <v>107.21942614904061</v>
      </c>
    </row>
    <row r="83" spans="1:12" s="1" customFormat="1" x14ac:dyDescent="0.2">
      <c r="A83" s="9" t="s">
        <v>7</v>
      </c>
      <c r="B83" s="7">
        <v>1.75</v>
      </c>
      <c r="C83" s="7">
        <v>7.3369999999999997</v>
      </c>
      <c r="D83" s="7">
        <v>25.302</v>
      </c>
      <c r="E83" s="7">
        <v>32.639000000000003</v>
      </c>
      <c r="F83" s="7">
        <v>8.3859999999999992</v>
      </c>
      <c r="G83" s="7">
        <v>152.26400000000001</v>
      </c>
      <c r="H83" s="81">
        <f>D83/D81*100</f>
        <v>0.15644751483289634</v>
      </c>
      <c r="I83" s="81">
        <f>E83/E81*100</f>
        <v>2.7160235637574366E-2</v>
      </c>
      <c r="J83" s="8"/>
      <c r="K83" s="8">
        <f t="shared" si="21"/>
        <v>301.71714762699742</v>
      </c>
      <c r="L83" s="8">
        <f t="shared" si="21"/>
        <v>21.43579572321757</v>
      </c>
    </row>
    <row r="84" spans="1:12" s="1" customFormat="1" x14ac:dyDescent="0.2">
      <c r="A84" s="6" t="s">
        <v>8</v>
      </c>
      <c r="B84" s="7">
        <v>16099.55</v>
      </c>
      <c r="C84" s="7">
        <v>103999.17</v>
      </c>
      <c r="D84" s="7">
        <v>16172.835999999999</v>
      </c>
      <c r="E84" s="7">
        <v>120172.00599999999</v>
      </c>
      <c r="F84" s="7">
        <v>14452.186</v>
      </c>
      <c r="G84" s="7">
        <v>112202.264</v>
      </c>
      <c r="H84" s="81">
        <f>H85+H86</f>
        <v>100</v>
      </c>
      <c r="I84" s="81">
        <f>I85+I86</f>
        <v>99.999999167859443</v>
      </c>
      <c r="J84" s="8">
        <f t="shared" si="20"/>
        <v>100.45520526971249</v>
      </c>
      <c r="K84" s="8">
        <f t="shared" si="21"/>
        <v>111.90581134231181</v>
      </c>
      <c r="L84" s="8">
        <f t="shared" si="21"/>
        <v>107.10301353634004</v>
      </c>
    </row>
    <row r="85" spans="1:12" s="1" customFormat="1" x14ac:dyDescent="0.2">
      <c r="A85" s="9" t="s">
        <v>9</v>
      </c>
      <c r="B85" s="7">
        <v>136.023</v>
      </c>
      <c r="C85" s="7">
        <v>1111.2560000000001</v>
      </c>
      <c r="D85" s="7">
        <v>154.12200000000001</v>
      </c>
      <c r="E85" s="7">
        <v>1265.3779999999999</v>
      </c>
      <c r="F85" s="7">
        <v>142.91800000000001</v>
      </c>
      <c r="G85" s="7">
        <v>1230.653</v>
      </c>
      <c r="H85" s="81">
        <f>D85/D84*100</f>
        <v>0.95296829820076101</v>
      </c>
      <c r="I85" s="81">
        <f>E85/E84*100</f>
        <v>1.0529723536444919</v>
      </c>
      <c r="J85" s="8">
        <f t="shared" si="20"/>
        <v>113.30583798328225</v>
      </c>
      <c r="K85" s="8">
        <f t="shared" si="21"/>
        <v>107.83946038987391</v>
      </c>
      <c r="L85" s="8">
        <f t="shared" si="21"/>
        <v>102.82167272171765</v>
      </c>
    </row>
    <row r="86" spans="1:12" s="1" customFormat="1" x14ac:dyDescent="0.2">
      <c r="A86" s="9" t="s">
        <v>10</v>
      </c>
      <c r="B86" s="7">
        <v>15963.527</v>
      </c>
      <c r="C86" s="7">
        <v>102887.914</v>
      </c>
      <c r="D86" s="7">
        <v>16018.714</v>
      </c>
      <c r="E86" s="7">
        <v>118906.62699999999</v>
      </c>
      <c r="F86" s="7">
        <v>14309.269</v>
      </c>
      <c r="G86" s="7">
        <v>110971.611</v>
      </c>
      <c r="H86" s="81">
        <f>D86/D84*100</f>
        <v>99.047031701799241</v>
      </c>
      <c r="I86" s="81">
        <f>E86/E84*100</f>
        <v>98.947026814214951</v>
      </c>
      <c r="J86" s="8">
        <f t="shared" si="20"/>
        <v>100.3457068102807</v>
      </c>
      <c r="K86" s="8">
        <f t="shared" si="21"/>
        <v>111.94641738861712</v>
      </c>
      <c r="L86" s="8">
        <f t="shared" si="21"/>
        <v>107.15049184966774</v>
      </c>
    </row>
    <row r="87" spans="1:12" s="1" customFormat="1" ht="22.5" x14ac:dyDescent="0.2">
      <c r="A87" s="3" t="s">
        <v>21</v>
      </c>
      <c r="B87" s="7"/>
      <c r="C87" s="7"/>
      <c r="D87" s="7"/>
      <c r="E87" s="7"/>
      <c r="F87" s="7"/>
      <c r="G87" s="7"/>
      <c r="H87" s="85"/>
      <c r="I87" s="85"/>
      <c r="J87" s="85"/>
      <c r="K87" s="85"/>
      <c r="L87" s="85"/>
    </row>
    <row r="88" spans="1:12" s="1" customFormat="1" x14ac:dyDescent="0.2">
      <c r="A88" s="6" t="s">
        <v>5</v>
      </c>
      <c r="B88" s="7">
        <v>394.36</v>
      </c>
      <c r="C88" s="7">
        <v>2835.5819999999999</v>
      </c>
      <c r="D88" s="7">
        <v>326.61200000000002</v>
      </c>
      <c r="E88" s="7">
        <v>3162.194</v>
      </c>
      <c r="F88" s="7">
        <v>479.3</v>
      </c>
      <c r="G88" s="7">
        <v>3021.6930000000002</v>
      </c>
      <c r="H88" s="81">
        <f>H89+H90</f>
        <v>99.999999999999986</v>
      </c>
      <c r="I88" s="81">
        <f>I89+I90</f>
        <v>100.00000000000001</v>
      </c>
      <c r="J88" s="8">
        <f t="shared" ref="J88:J93" si="22">D88/B88*100</f>
        <v>82.820772897859825</v>
      </c>
      <c r="K88" s="8">
        <f t="shared" ref="K88:L93" si="23">D88/F88*100</f>
        <v>68.143542666388484</v>
      </c>
      <c r="L88" s="8">
        <f t="shared" si="23"/>
        <v>104.64974436516216</v>
      </c>
    </row>
    <row r="89" spans="1:12" s="1" customFormat="1" x14ac:dyDescent="0.2">
      <c r="A89" s="9" t="s">
        <v>6</v>
      </c>
      <c r="B89" s="7">
        <v>394.3</v>
      </c>
      <c r="C89" s="7">
        <v>2834.5</v>
      </c>
      <c r="D89" s="7">
        <v>326.39999999999998</v>
      </c>
      <c r="E89" s="7">
        <v>3160.9</v>
      </c>
      <c r="F89" s="7">
        <v>479.3</v>
      </c>
      <c r="G89" s="7">
        <v>3019.9</v>
      </c>
      <c r="H89" s="81">
        <f>D89/D88*100</f>
        <v>99.935091178523734</v>
      </c>
      <c r="I89" s="81">
        <f>E89/E88*100</f>
        <v>99.959079044486217</v>
      </c>
      <c r="J89" s="8">
        <f t="shared" si="22"/>
        <v>82.779609434440772</v>
      </c>
      <c r="K89" s="8">
        <f t="shared" si="23"/>
        <v>68.099311495931559</v>
      </c>
      <c r="L89" s="8">
        <f t="shared" si="23"/>
        <v>104.66902877578728</v>
      </c>
    </row>
    <row r="90" spans="1:12" s="1" customFormat="1" x14ac:dyDescent="0.2">
      <c r="A90" s="9" t="s">
        <v>7</v>
      </c>
      <c r="B90" s="7">
        <v>0.06</v>
      </c>
      <c r="C90" s="7">
        <v>1.0820000000000001</v>
      </c>
      <c r="D90" s="7">
        <v>0.21199999999999999</v>
      </c>
      <c r="E90" s="7">
        <v>1.294</v>
      </c>
      <c r="F90" s="7">
        <v>0</v>
      </c>
      <c r="G90" s="7">
        <v>1.7929999999999999</v>
      </c>
      <c r="H90" s="81">
        <f>D90/D88*100</f>
        <v>6.4908821476247047E-2</v>
      </c>
      <c r="I90" s="81">
        <f>E90/E88*100</f>
        <v>4.0920955513798332E-2</v>
      </c>
      <c r="J90" s="8">
        <f t="shared" si="22"/>
        <v>353.33333333333331</v>
      </c>
      <c r="K90" s="8">
        <v>0</v>
      </c>
      <c r="L90" s="8">
        <f t="shared" si="23"/>
        <v>72.169548243167881</v>
      </c>
    </row>
    <row r="91" spans="1:12" s="1" customFormat="1" x14ac:dyDescent="0.2">
      <c r="A91" s="6" t="s">
        <v>8</v>
      </c>
      <c r="B91" s="7">
        <v>394.36</v>
      </c>
      <c r="C91" s="7">
        <v>2835.5819999999999</v>
      </c>
      <c r="D91" s="7">
        <v>326.61200000000002</v>
      </c>
      <c r="E91" s="7">
        <v>3162.194</v>
      </c>
      <c r="F91" s="7">
        <v>479.3</v>
      </c>
      <c r="G91" s="7">
        <v>3021.6930000000002</v>
      </c>
      <c r="H91" s="81">
        <f>H92+H93</f>
        <v>100</v>
      </c>
      <c r="I91" s="81">
        <f>I92+I93</f>
        <v>100</v>
      </c>
      <c r="J91" s="8">
        <f t="shared" si="22"/>
        <v>82.820772897859825</v>
      </c>
      <c r="K91" s="8">
        <f t="shared" si="23"/>
        <v>68.143542666388484</v>
      </c>
      <c r="L91" s="8">
        <f t="shared" si="23"/>
        <v>104.64974436516216</v>
      </c>
    </row>
    <row r="92" spans="1:12" s="1" customFormat="1" x14ac:dyDescent="0.2">
      <c r="A92" s="9" t="s">
        <v>9</v>
      </c>
      <c r="B92" s="7">
        <v>0</v>
      </c>
      <c r="C92" s="7">
        <v>0.30399999999999999</v>
      </c>
      <c r="D92" s="7">
        <v>0</v>
      </c>
      <c r="E92" s="7">
        <v>0.30399999999999999</v>
      </c>
      <c r="F92" s="7">
        <v>0</v>
      </c>
      <c r="G92" s="7">
        <v>0</v>
      </c>
      <c r="H92" s="81">
        <f>D92/D91*100</f>
        <v>0</v>
      </c>
      <c r="I92" s="81">
        <f>E92/E91*100</f>
        <v>9.6135784205523128E-3</v>
      </c>
      <c r="J92" s="8">
        <v>0</v>
      </c>
      <c r="K92" s="8">
        <v>0</v>
      </c>
      <c r="L92" s="8">
        <v>0</v>
      </c>
    </row>
    <row r="93" spans="1:12" s="1" customFormat="1" x14ac:dyDescent="0.2">
      <c r="A93" s="9" t="s">
        <v>10</v>
      </c>
      <c r="B93" s="7">
        <v>394.36</v>
      </c>
      <c r="C93" s="7">
        <v>2835.2779999999998</v>
      </c>
      <c r="D93" s="7">
        <v>326.61200000000002</v>
      </c>
      <c r="E93" s="7">
        <v>3161.89</v>
      </c>
      <c r="F93" s="7">
        <v>479.3</v>
      </c>
      <c r="G93" s="7">
        <v>3021.6930000000002</v>
      </c>
      <c r="H93" s="81">
        <f>D93/D91*100</f>
        <v>100</v>
      </c>
      <c r="I93" s="81">
        <f>E93/E91*100</f>
        <v>99.990386421579444</v>
      </c>
      <c r="J93" s="8">
        <f t="shared" si="22"/>
        <v>82.820772897859825</v>
      </c>
      <c r="K93" s="8">
        <f t="shared" si="23"/>
        <v>68.143542666388484</v>
      </c>
      <c r="L93" s="8">
        <f t="shared" si="23"/>
        <v>104.63968377992072</v>
      </c>
    </row>
    <row r="94" spans="1:12" s="1" customFormat="1" x14ac:dyDescent="0.2">
      <c r="A94" s="3" t="s">
        <v>22</v>
      </c>
      <c r="B94" s="7"/>
      <c r="C94" s="7"/>
      <c r="D94" s="7"/>
      <c r="E94" s="7"/>
      <c r="F94" s="7"/>
      <c r="G94" s="7"/>
      <c r="H94" s="85"/>
      <c r="I94" s="85"/>
      <c r="J94" s="85"/>
      <c r="K94" s="85"/>
      <c r="L94" s="85"/>
    </row>
    <row r="95" spans="1:12" s="1" customFormat="1" x14ac:dyDescent="0.2">
      <c r="A95" s="6" t="s">
        <v>5</v>
      </c>
      <c r="B95" s="7">
        <v>821.88099999999997</v>
      </c>
      <c r="C95" s="7">
        <v>5996.152</v>
      </c>
      <c r="D95" s="7">
        <v>854.43499999999995</v>
      </c>
      <c r="E95" s="7">
        <v>6850.5860000000002</v>
      </c>
      <c r="F95" s="7">
        <v>500.55200000000002</v>
      </c>
      <c r="G95" s="7">
        <v>5690.7659999999996</v>
      </c>
      <c r="H95" s="81">
        <f>H96+H97</f>
        <v>99.999882963595837</v>
      </c>
      <c r="I95" s="81">
        <f>I96+I97</f>
        <v>99.999999999999986</v>
      </c>
      <c r="J95" s="8">
        <f t="shared" ref="J95:J100" si="24">D95/B95*100</f>
        <v>103.96091404960086</v>
      </c>
      <c r="K95" s="8">
        <f t="shared" ref="K95:L100" si="25">D95/F95*100</f>
        <v>170.69854880212242</v>
      </c>
      <c r="L95" s="8">
        <f t="shared" si="25"/>
        <v>120.38073609071259</v>
      </c>
    </row>
    <row r="96" spans="1:12" s="1" customFormat="1" x14ac:dyDescent="0.2">
      <c r="A96" s="9" t="s">
        <v>6</v>
      </c>
      <c r="B96" s="7">
        <v>813.63300000000004</v>
      </c>
      <c r="C96" s="7">
        <v>5930.3</v>
      </c>
      <c r="D96" s="7">
        <v>841.33299999999997</v>
      </c>
      <c r="E96" s="7">
        <v>6771.6329999999998</v>
      </c>
      <c r="F96" s="7">
        <v>490.4</v>
      </c>
      <c r="G96" s="7">
        <v>5611.1</v>
      </c>
      <c r="H96" s="81">
        <f>D96/D95*100</f>
        <v>98.46658903251857</v>
      </c>
      <c r="I96" s="81">
        <f>E96/E95*100</f>
        <v>98.8475000532801</v>
      </c>
      <c r="J96" s="8">
        <f t="shared" si="24"/>
        <v>103.40448334814344</v>
      </c>
      <c r="K96" s="8">
        <f t="shared" si="25"/>
        <v>171.56056280587276</v>
      </c>
      <c r="L96" s="8">
        <f t="shared" si="25"/>
        <v>120.6828072926877</v>
      </c>
    </row>
    <row r="97" spans="1:12" s="1" customFormat="1" x14ac:dyDescent="0.2">
      <c r="A97" s="9" t="s">
        <v>7</v>
      </c>
      <c r="B97" s="7">
        <v>8.2479999999999993</v>
      </c>
      <c r="C97" s="7">
        <v>65.852000000000004</v>
      </c>
      <c r="D97" s="7">
        <v>13.101000000000001</v>
      </c>
      <c r="E97" s="7">
        <v>78.953000000000003</v>
      </c>
      <c r="F97" s="7">
        <v>10.151999999999999</v>
      </c>
      <c r="G97" s="7">
        <v>79.665999999999997</v>
      </c>
      <c r="H97" s="81">
        <f>D97/D95*100</f>
        <v>1.5332939310772618</v>
      </c>
      <c r="I97" s="81">
        <f>E97/E95*100</f>
        <v>1.1524999467198864</v>
      </c>
      <c r="J97" s="8">
        <f t="shared" si="24"/>
        <v>158.83850630455871</v>
      </c>
      <c r="K97" s="8">
        <f t="shared" si="25"/>
        <v>129.04846335697403</v>
      </c>
      <c r="L97" s="8">
        <f t="shared" si="25"/>
        <v>99.105013431074738</v>
      </c>
    </row>
    <row r="98" spans="1:12" s="1" customFormat="1" x14ac:dyDescent="0.2">
      <c r="A98" s="6" t="s">
        <v>8</v>
      </c>
      <c r="B98" s="7">
        <v>821.88099999999997</v>
      </c>
      <c r="C98" s="7">
        <v>5996.152</v>
      </c>
      <c r="D98" s="7">
        <v>854.43499999999995</v>
      </c>
      <c r="E98" s="7">
        <v>6850.5860000000002</v>
      </c>
      <c r="F98" s="7">
        <v>500.55200000000002</v>
      </c>
      <c r="G98" s="7">
        <v>5690.7659999999996</v>
      </c>
      <c r="H98" s="81">
        <f>H99+H100</f>
        <v>99.999882963595837</v>
      </c>
      <c r="I98" s="81">
        <f>I99+I100</f>
        <v>100</v>
      </c>
      <c r="J98" s="8">
        <f t="shared" si="24"/>
        <v>103.96091404960086</v>
      </c>
      <c r="K98" s="8">
        <f t="shared" si="25"/>
        <v>170.69854880212242</v>
      </c>
      <c r="L98" s="8">
        <f t="shared" si="25"/>
        <v>120.38073609071259</v>
      </c>
    </row>
    <row r="99" spans="1:12" s="1" customFormat="1" x14ac:dyDescent="0.2">
      <c r="A99" s="9" t="s">
        <v>9</v>
      </c>
      <c r="B99" s="7">
        <v>2.3919999999999999</v>
      </c>
      <c r="C99" s="7">
        <v>36.206000000000003</v>
      </c>
      <c r="D99" s="7">
        <v>1.8440000000000001</v>
      </c>
      <c r="E99" s="7">
        <v>38.049999999999997</v>
      </c>
      <c r="F99" s="7">
        <v>1.1910000000000001</v>
      </c>
      <c r="G99" s="7">
        <v>23.462</v>
      </c>
      <c r="H99" s="81">
        <f>D99/D98*100</f>
        <v>0.21581512929596752</v>
      </c>
      <c r="I99" s="81">
        <f>E99/E98*100</f>
        <v>0.55542693719924097</v>
      </c>
      <c r="J99" s="8">
        <f t="shared" si="24"/>
        <v>77.090301003344479</v>
      </c>
      <c r="K99" s="8">
        <f t="shared" si="25"/>
        <v>154.82787573467672</v>
      </c>
      <c r="L99" s="8">
        <f t="shared" si="25"/>
        <v>162.17713749893443</v>
      </c>
    </row>
    <row r="100" spans="1:12" s="1" customFormat="1" x14ac:dyDescent="0.2">
      <c r="A100" s="9" t="s">
        <v>10</v>
      </c>
      <c r="B100" s="7">
        <v>819.48900000000003</v>
      </c>
      <c r="C100" s="7">
        <v>5959.9459999999999</v>
      </c>
      <c r="D100" s="7">
        <v>852.59</v>
      </c>
      <c r="E100" s="7">
        <v>6812.5360000000001</v>
      </c>
      <c r="F100" s="7">
        <v>499.36099999999999</v>
      </c>
      <c r="G100" s="7">
        <v>5667.3040000000001</v>
      </c>
      <c r="H100" s="81">
        <f>D100/D98*100</f>
        <v>99.784067834299876</v>
      </c>
      <c r="I100" s="81">
        <f>E100/E98*100</f>
        <v>99.444573062800757</v>
      </c>
      <c r="J100" s="8">
        <f t="shared" si="24"/>
        <v>104.03922444352519</v>
      </c>
      <c r="K100" s="8">
        <f t="shared" si="25"/>
        <v>170.73620086470513</v>
      </c>
      <c r="L100" s="8">
        <f t="shared" si="25"/>
        <v>120.20770369826641</v>
      </c>
    </row>
    <row r="101" spans="1:12" s="1" customFormat="1" x14ac:dyDescent="0.2">
      <c r="A101" s="3" t="s">
        <v>23</v>
      </c>
      <c r="B101" s="7"/>
      <c r="C101" s="7"/>
      <c r="D101" s="7"/>
      <c r="E101" s="7"/>
      <c r="F101" s="7"/>
      <c r="G101" s="7"/>
      <c r="H101" s="85"/>
      <c r="I101" s="85"/>
      <c r="J101" s="85"/>
      <c r="K101" s="85"/>
      <c r="L101" s="85"/>
    </row>
    <row r="102" spans="1:12" s="1" customFormat="1" x14ac:dyDescent="0.2">
      <c r="A102" s="6" t="s">
        <v>5</v>
      </c>
      <c r="B102" s="7">
        <v>109.661</v>
      </c>
      <c r="C102" s="7">
        <v>677.21500000000003</v>
      </c>
      <c r="D102" s="7">
        <v>106.568</v>
      </c>
      <c r="E102" s="7">
        <v>783.78300000000002</v>
      </c>
      <c r="F102" s="7">
        <v>64.304000000000002</v>
      </c>
      <c r="G102" s="7">
        <v>871.42899999999997</v>
      </c>
      <c r="H102" s="81">
        <f>H103+H104</f>
        <v>100.00000000000001</v>
      </c>
      <c r="I102" s="81">
        <f>I103+I104</f>
        <v>100</v>
      </c>
      <c r="J102" s="8">
        <f t="shared" ref="J102:J107" si="26">D102/B102*100</f>
        <v>97.179489517695444</v>
      </c>
      <c r="K102" s="8">
        <f t="shared" ref="K102:L107" si="27">D102/F102*100</f>
        <v>165.72530480218958</v>
      </c>
      <c r="L102" s="8">
        <f t="shared" si="27"/>
        <v>89.942267241507921</v>
      </c>
    </row>
    <row r="103" spans="1:12" s="1" customFormat="1" x14ac:dyDescent="0.2">
      <c r="A103" s="9" t="s">
        <v>6</v>
      </c>
      <c r="B103" s="7">
        <v>101.4</v>
      </c>
      <c r="C103" s="7">
        <v>573.9</v>
      </c>
      <c r="D103" s="7">
        <v>84.9</v>
      </c>
      <c r="E103" s="7">
        <v>658.8</v>
      </c>
      <c r="F103" s="7">
        <v>49.7</v>
      </c>
      <c r="G103" s="7">
        <v>719.1</v>
      </c>
      <c r="H103" s="81">
        <f>D103/D102*100</f>
        <v>79.667442384205401</v>
      </c>
      <c r="I103" s="81">
        <f>E103/E102*100</f>
        <v>84.053877157325431</v>
      </c>
      <c r="J103" s="8">
        <f t="shared" si="26"/>
        <v>83.727810650887577</v>
      </c>
      <c r="K103" s="8">
        <f t="shared" si="27"/>
        <v>170.82494969818913</v>
      </c>
      <c r="L103" s="8">
        <f t="shared" si="27"/>
        <v>91.614518147684592</v>
      </c>
    </row>
    <row r="104" spans="1:12" s="1" customFormat="1" x14ac:dyDescent="0.2">
      <c r="A104" s="9" t="s">
        <v>7</v>
      </c>
      <c r="B104" s="7">
        <v>8.2609999999999992</v>
      </c>
      <c r="C104" s="7">
        <v>103.315</v>
      </c>
      <c r="D104" s="7">
        <v>21.667999999999999</v>
      </c>
      <c r="E104" s="7">
        <v>124.983</v>
      </c>
      <c r="F104" s="7">
        <v>14.603999999999999</v>
      </c>
      <c r="G104" s="7">
        <v>152.32900000000001</v>
      </c>
      <c r="H104" s="81">
        <f>D104/D102*100</f>
        <v>20.33255761579461</v>
      </c>
      <c r="I104" s="81">
        <f>E104/E102*100</f>
        <v>15.946122842674567</v>
      </c>
      <c r="J104" s="8">
        <f t="shared" si="26"/>
        <v>262.29270064156884</v>
      </c>
      <c r="K104" s="8">
        <f t="shared" si="27"/>
        <v>148.37030950424543</v>
      </c>
      <c r="L104" s="8">
        <f t="shared" si="27"/>
        <v>82.048067012847198</v>
      </c>
    </row>
    <row r="105" spans="1:12" s="1" customFormat="1" x14ac:dyDescent="0.2">
      <c r="A105" s="6" t="s">
        <v>8</v>
      </c>
      <c r="B105" s="7">
        <v>109.661</v>
      </c>
      <c r="C105" s="7">
        <v>677.21500000000003</v>
      </c>
      <c r="D105" s="7">
        <v>106.568</v>
      </c>
      <c r="E105" s="7">
        <v>783.78300000000002</v>
      </c>
      <c r="F105" s="7">
        <v>64.304000000000002</v>
      </c>
      <c r="G105" s="7">
        <v>871.42899999999997</v>
      </c>
      <c r="H105" s="81">
        <f>H106+H107</f>
        <v>100</v>
      </c>
      <c r="I105" s="81">
        <f>I106+I107</f>
        <v>99.999999999999986</v>
      </c>
      <c r="J105" s="8">
        <f t="shared" si="26"/>
        <v>97.179489517695444</v>
      </c>
      <c r="K105" s="8">
        <f t="shared" si="27"/>
        <v>165.72530480218958</v>
      </c>
      <c r="L105" s="8">
        <f t="shared" si="27"/>
        <v>89.942267241507921</v>
      </c>
    </row>
    <row r="106" spans="1:12" s="1" customFormat="1" x14ac:dyDescent="0.2">
      <c r="A106" s="9" t="s">
        <v>9</v>
      </c>
      <c r="B106" s="7">
        <v>32.993000000000002</v>
      </c>
      <c r="C106" s="7">
        <v>232.40799999999999</v>
      </c>
      <c r="D106" s="7">
        <v>41.999000000000002</v>
      </c>
      <c r="E106" s="7">
        <v>274.40699999999998</v>
      </c>
      <c r="F106" s="7">
        <v>33.924999999999997</v>
      </c>
      <c r="G106" s="7">
        <v>336.72300000000001</v>
      </c>
      <c r="H106" s="81">
        <f>D106/D105*100</f>
        <v>39.410517228436312</v>
      </c>
      <c r="I106" s="81">
        <f>E106/E105*100</f>
        <v>35.010583286445353</v>
      </c>
      <c r="J106" s="8">
        <f t="shared" si="26"/>
        <v>127.29669929985148</v>
      </c>
      <c r="K106" s="8">
        <f t="shared" si="27"/>
        <v>123.79955784819457</v>
      </c>
      <c r="L106" s="8">
        <f t="shared" si="27"/>
        <v>81.493393679671414</v>
      </c>
    </row>
    <row r="107" spans="1:12" s="1" customFormat="1" x14ac:dyDescent="0.2">
      <c r="A107" s="9" t="s">
        <v>10</v>
      </c>
      <c r="B107" s="7">
        <v>76.668000000000006</v>
      </c>
      <c r="C107" s="7">
        <v>444.80700000000002</v>
      </c>
      <c r="D107" s="7">
        <v>64.569000000000003</v>
      </c>
      <c r="E107" s="7">
        <v>509.37599999999998</v>
      </c>
      <c r="F107" s="7">
        <v>30.379000000000001</v>
      </c>
      <c r="G107" s="7">
        <v>534.70500000000004</v>
      </c>
      <c r="H107" s="81">
        <f>D107/D105*100</f>
        <v>60.589482771563695</v>
      </c>
      <c r="I107" s="81">
        <f>E107/E105*100</f>
        <v>64.989416713554633</v>
      </c>
      <c r="J107" s="8">
        <f t="shared" si="26"/>
        <v>84.218970104867736</v>
      </c>
      <c r="K107" s="8">
        <f t="shared" si="27"/>
        <v>212.54485006089735</v>
      </c>
      <c r="L107" s="8">
        <f t="shared" si="27"/>
        <v>95.262995483490883</v>
      </c>
    </row>
    <row r="108" spans="1:12" s="1" customFormat="1" ht="22.5" x14ac:dyDescent="0.2">
      <c r="A108" s="3" t="s">
        <v>24</v>
      </c>
      <c r="B108" s="7"/>
      <c r="C108" s="7"/>
      <c r="D108" s="7"/>
      <c r="E108" s="7"/>
      <c r="F108" s="7"/>
      <c r="G108" s="7"/>
      <c r="H108" s="85"/>
      <c r="I108" s="85"/>
      <c r="J108" s="85"/>
      <c r="K108" s="85"/>
      <c r="L108" s="85"/>
    </row>
    <row r="109" spans="1:12" s="1" customFormat="1" x14ac:dyDescent="0.2">
      <c r="A109" s="6" t="s">
        <v>5</v>
      </c>
      <c r="B109" s="7">
        <v>975.42</v>
      </c>
      <c r="C109" s="7">
        <v>6514.9430000000002</v>
      </c>
      <c r="D109" s="7">
        <v>952.92</v>
      </c>
      <c r="E109" s="7">
        <v>7467.8630000000003</v>
      </c>
      <c r="F109" s="7">
        <v>841.726</v>
      </c>
      <c r="G109" s="7">
        <v>6247.8519999999999</v>
      </c>
      <c r="H109" s="81">
        <f>H110+H111</f>
        <v>100</v>
      </c>
      <c r="I109" s="81">
        <f>I110+I111</f>
        <v>100</v>
      </c>
      <c r="J109" s="8">
        <f t="shared" ref="J109:J114" si="28">D109/B109*100</f>
        <v>97.693301347112012</v>
      </c>
      <c r="K109" s="8">
        <f t="shared" ref="K109:L114" si="29">D109/F109*100</f>
        <v>113.21023706051612</v>
      </c>
      <c r="L109" s="8">
        <f t="shared" si="29"/>
        <v>119.52688700052434</v>
      </c>
    </row>
    <row r="110" spans="1:12" s="1" customFormat="1" x14ac:dyDescent="0.2">
      <c r="A110" s="9" t="s">
        <v>6</v>
      </c>
      <c r="B110" s="7">
        <v>975.4</v>
      </c>
      <c r="C110" s="7">
        <v>6514.8</v>
      </c>
      <c r="D110" s="7">
        <v>952.9</v>
      </c>
      <c r="E110" s="7">
        <v>7467.7</v>
      </c>
      <c r="F110" s="7">
        <v>841.7</v>
      </c>
      <c r="G110" s="7">
        <v>6247.8</v>
      </c>
      <c r="H110" s="81">
        <f>D110/D109*100</f>
        <v>99.997901187927638</v>
      </c>
      <c r="I110" s="81">
        <f>E110/E109*100</f>
        <v>99.997817314002674</v>
      </c>
      <c r="J110" s="8">
        <f t="shared" si="28"/>
        <v>97.693254049620677</v>
      </c>
      <c r="K110" s="8">
        <f t="shared" si="29"/>
        <v>113.21135796602113</v>
      </c>
      <c r="L110" s="8">
        <f t="shared" si="29"/>
        <v>119.52527289605941</v>
      </c>
    </row>
    <row r="111" spans="1:12" s="1" customFormat="1" x14ac:dyDescent="0.2">
      <c r="A111" s="9" t="s">
        <v>7</v>
      </c>
      <c r="B111" s="7">
        <v>0.02</v>
      </c>
      <c r="C111" s="7">
        <v>0.14299999999999999</v>
      </c>
      <c r="D111" s="7">
        <v>0.02</v>
      </c>
      <c r="E111" s="7">
        <v>0.16300000000000001</v>
      </c>
      <c r="F111" s="7">
        <v>2.5999999999999999E-2</v>
      </c>
      <c r="G111" s="7">
        <v>5.1999999999999998E-2</v>
      </c>
      <c r="H111" s="81">
        <f>D111/D109*100</f>
        <v>2.0988120723670401E-3</v>
      </c>
      <c r="I111" s="81">
        <f>E111/E109*100</f>
        <v>2.1826859973194473E-3</v>
      </c>
      <c r="J111" s="8">
        <f t="shared" si="28"/>
        <v>100</v>
      </c>
      <c r="K111" s="8">
        <f t="shared" si="29"/>
        <v>76.923076923076934</v>
      </c>
      <c r="L111" s="8">
        <f t="shared" si="29"/>
        <v>313.46153846153851</v>
      </c>
    </row>
    <row r="112" spans="1:12" s="1" customFormat="1" x14ac:dyDescent="0.2">
      <c r="A112" s="6" t="s">
        <v>8</v>
      </c>
      <c r="B112" s="7">
        <v>975.42</v>
      </c>
      <c r="C112" s="7">
        <v>6514.9430000000002</v>
      </c>
      <c r="D112" s="7">
        <v>952.92</v>
      </c>
      <c r="E112" s="7">
        <v>7467.8630000000003</v>
      </c>
      <c r="F112" s="7">
        <v>841.726</v>
      </c>
      <c r="G112" s="7">
        <v>6247.8519999999999</v>
      </c>
      <c r="H112" s="81">
        <f>H113+H114</f>
        <v>100</v>
      </c>
      <c r="I112" s="81">
        <f>I113+I114</f>
        <v>100.00001339071164</v>
      </c>
      <c r="J112" s="8">
        <f t="shared" si="28"/>
        <v>97.693301347112012</v>
      </c>
      <c r="K112" s="8">
        <f t="shared" si="29"/>
        <v>113.21023706051612</v>
      </c>
      <c r="L112" s="8">
        <f t="shared" si="29"/>
        <v>119.52688700052434</v>
      </c>
    </row>
    <row r="113" spans="1:12" s="1" customFormat="1" x14ac:dyDescent="0.2">
      <c r="A113" s="9" t="s">
        <v>9</v>
      </c>
      <c r="B113" s="7">
        <v>21.715</v>
      </c>
      <c r="C113" s="7">
        <v>164.67500000000001</v>
      </c>
      <c r="D113" s="7">
        <v>41.795000000000002</v>
      </c>
      <c r="E113" s="7">
        <v>206.47</v>
      </c>
      <c r="F113" s="7">
        <v>30.285</v>
      </c>
      <c r="G113" s="7">
        <v>267.75299999999999</v>
      </c>
      <c r="H113" s="81">
        <f>D113/D112*100</f>
        <v>4.3859925282290231</v>
      </c>
      <c r="I113" s="81">
        <f>E113/E112*100</f>
        <v>2.7647802323101001</v>
      </c>
      <c r="J113" s="8">
        <f t="shared" si="28"/>
        <v>192.47064241307851</v>
      </c>
      <c r="K113" s="8">
        <f t="shared" si="29"/>
        <v>138.00561333993727</v>
      </c>
      <c r="L113" s="8">
        <f t="shared" si="29"/>
        <v>77.112114523460065</v>
      </c>
    </row>
    <row r="114" spans="1:12" s="1" customFormat="1" x14ac:dyDescent="0.2">
      <c r="A114" s="9" t="s">
        <v>10</v>
      </c>
      <c r="B114" s="7">
        <v>953.70500000000004</v>
      </c>
      <c r="C114" s="7">
        <v>6350.2690000000002</v>
      </c>
      <c r="D114" s="7">
        <v>911.125</v>
      </c>
      <c r="E114" s="7">
        <v>7261.3940000000002</v>
      </c>
      <c r="F114" s="7">
        <v>811.44100000000003</v>
      </c>
      <c r="G114" s="7">
        <v>5980.0990000000002</v>
      </c>
      <c r="H114" s="81">
        <f>D114/D112*100</f>
        <v>95.614007471770975</v>
      </c>
      <c r="I114" s="81">
        <f>E114/E112*100</f>
        <v>97.235233158401542</v>
      </c>
      <c r="J114" s="8">
        <f t="shared" si="28"/>
        <v>95.535307039388485</v>
      </c>
      <c r="K114" s="8">
        <f t="shared" si="29"/>
        <v>112.2848118347483</v>
      </c>
      <c r="L114" s="8">
        <f t="shared" si="29"/>
        <v>121.425983081551</v>
      </c>
    </row>
    <row r="115" spans="1:12" s="1" customFormat="1" x14ac:dyDescent="0.2">
      <c r="A115" s="3" t="s">
        <v>25</v>
      </c>
      <c r="B115" s="7"/>
      <c r="C115" s="7"/>
      <c r="D115" s="7"/>
      <c r="E115" s="7"/>
      <c r="F115" s="7"/>
      <c r="G115" s="7"/>
      <c r="H115" s="85"/>
      <c r="I115" s="85"/>
      <c r="J115" s="85"/>
      <c r="K115" s="85"/>
      <c r="L115" s="85"/>
    </row>
    <row r="116" spans="1:12" s="1" customFormat="1" x14ac:dyDescent="0.2">
      <c r="A116" s="6" t="s">
        <v>5</v>
      </c>
      <c r="B116" s="7">
        <v>1632307.233</v>
      </c>
      <c r="C116" s="7">
        <v>10546065.25</v>
      </c>
      <c r="D116" s="7">
        <v>1723968.7409999999</v>
      </c>
      <c r="E116" s="7">
        <v>12270033.991</v>
      </c>
      <c r="F116" s="7">
        <v>1680036.25</v>
      </c>
      <c r="G116" s="7">
        <v>12062741.426000001</v>
      </c>
      <c r="H116" s="81">
        <f>H117+H118</f>
        <v>100</v>
      </c>
      <c r="I116" s="81">
        <f>I117+I118</f>
        <v>100</v>
      </c>
      <c r="J116" s="8">
        <f t="shared" ref="J116:J121" si="30">D116/B116*100</f>
        <v>105.61545682987241</v>
      </c>
      <c r="K116" s="8">
        <f t="shared" ref="K116:L121" si="31">D116/F116*100</f>
        <v>102.61497280192616</v>
      </c>
      <c r="L116" s="8">
        <f t="shared" si="31"/>
        <v>101.718453191355</v>
      </c>
    </row>
    <row r="117" spans="1:12" s="1" customFormat="1" x14ac:dyDescent="0.2">
      <c r="A117" s="9" t="s">
        <v>6</v>
      </c>
      <c r="B117" s="7">
        <v>1631266.6669999999</v>
      </c>
      <c r="C117" s="7">
        <v>10543366.666999999</v>
      </c>
      <c r="D117" s="7">
        <v>1723566.6669999999</v>
      </c>
      <c r="E117" s="7">
        <v>12266933.333000001</v>
      </c>
      <c r="F117" s="7">
        <v>1679500</v>
      </c>
      <c r="G117" s="7">
        <v>12059800</v>
      </c>
      <c r="H117" s="81">
        <f>D117/D116*100</f>
        <v>99.976677419350025</v>
      </c>
      <c r="I117" s="81">
        <f>E117/E116*100</f>
        <v>99.974729833655928</v>
      </c>
      <c r="J117" s="8">
        <f t="shared" si="30"/>
        <v>105.658179736471</v>
      </c>
      <c r="K117" s="8">
        <f t="shared" si="31"/>
        <v>102.62379678475737</v>
      </c>
      <c r="L117" s="8">
        <f t="shared" si="31"/>
        <v>101.71755197432795</v>
      </c>
    </row>
    <row r="118" spans="1:12" s="1" customFormat="1" x14ac:dyDescent="0.2">
      <c r="A118" s="9" t="s">
        <v>7</v>
      </c>
      <c r="B118" s="7">
        <v>1040.567</v>
      </c>
      <c r="C118" s="7">
        <v>2698.5830000000001</v>
      </c>
      <c r="D118" s="7">
        <v>402.07400000000001</v>
      </c>
      <c r="E118" s="7">
        <v>3100.6579999999999</v>
      </c>
      <c r="F118" s="7">
        <v>536.25</v>
      </c>
      <c r="G118" s="7">
        <v>2941.4259999999999</v>
      </c>
      <c r="H118" s="81">
        <f>D118/D116*100</f>
        <v>2.332258064997015E-2</v>
      </c>
      <c r="I118" s="81">
        <f>E118/E116*100</f>
        <v>2.5270166344073006E-2</v>
      </c>
      <c r="J118" s="8">
        <f t="shared" si="30"/>
        <v>38.639895364738649</v>
      </c>
      <c r="K118" s="8">
        <f t="shared" si="31"/>
        <v>74.978834498834502</v>
      </c>
      <c r="L118" s="8">
        <f t="shared" si="31"/>
        <v>105.413428724707</v>
      </c>
    </row>
    <row r="119" spans="1:12" s="1" customFormat="1" x14ac:dyDescent="0.2">
      <c r="A119" s="6" t="s">
        <v>8</v>
      </c>
      <c r="B119" s="7">
        <v>1632307.233</v>
      </c>
      <c r="C119" s="7">
        <v>10546065.25</v>
      </c>
      <c r="D119" s="7">
        <v>1723968.7409999999</v>
      </c>
      <c r="E119" s="7">
        <v>12270033.991</v>
      </c>
      <c r="F119" s="7">
        <v>1680036.25</v>
      </c>
      <c r="G119" s="7">
        <v>12062741.426000001</v>
      </c>
      <c r="H119" s="81">
        <f>H120+H121</f>
        <v>100.00000000000001</v>
      </c>
      <c r="I119" s="81">
        <f>I120+I121</f>
        <v>100.00000000000001</v>
      </c>
      <c r="J119" s="8">
        <f t="shared" si="30"/>
        <v>105.61545682987241</v>
      </c>
      <c r="K119" s="8">
        <f t="shared" si="31"/>
        <v>102.61497280192616</v>
      </c>
      <c r="L119" s="8">
        <f t="shared" si="31"/>
        <v>101.718453191355</v>
      </c>
    </row>
    <row r="120" spans="1:12" s="1" customFormat="1" x14ac:dyDescent="0.2">
      <c r="A120" s="9" t="s">
        <v>9</v>
      </c>
      <c r="B120" s="7">
        <v>118452.37</v>
      </c>
      <c r="C120" s="7">
        <v>661755.06999999995</v>
      </c>
      <c r="D120" s="7">
        <v>104556.36</v>
      </c>
      <c r="E120" s="7">
        <v>766311.43</v>
      </c>
      <c r="F120" s="7">
        <v>122002.87</v>
      </c>
      <c r="G120" s="7">
        <v>684837.04</v>
      </c>
      <c r="H120" s="81">
        <f>D120/D119*100</f>
        <v>6.0648640264411853</v>
      </c>
      <c r="I120" s="81">
        <f>E120/E119*100</f>
        <v>6.2453896261582083</v>
      </c>
      <c r="J120" s="8">
        <f t="shared" si="30"/>
        <v>88.268693990673214</v>
      </c>
      <c r="K120" s="8">
        <f t="shared" si="31"/>
        <v>85.69991837077275</v>
      </c>
      <c r="L120" s="8">
        <f t="shared" si="31"/>
        <v>111.89690177972851</v>
      </c>
    </row>
    <row r="121" spans="1:12" s="1" customFormat="1" x14ac:dyDescent="0.2">
      <c r="A121" s="9" t="s">
        <v>10</v>
      </c>
      <c r="B121" s="7">
        <v>1513854.8629999999</v>
      </c>
      <c r="C121" s="7">
        <v>9884310.1799999997</v>
      </c>
      <c r="D121" s="7">
        <v>1619412.3810000001</v>
      </c>
      <c r="E121" s="7">
        <v>11503722.561000001</v>
      </c>
      <c r="F121" s="7">
        <v>1558033.38</v>
      </c>
      <c r="G121" s="7">
        <v>11377904.386</v>
      </c>
      <c r="H121" s="81">
        <f>D121/D119*100</f>
        <v>93.935135973558829</v>
      </c>
      <c r="I121" s="81">
        <f>E121/E119*100</f>
        <v>93.7546103738418</v>
      </c>
      <c r="J121" s="8">
        <f t="shared" si="30"/>
        <v>106.97276341212904</v>
      </c>
      <c r="K121" s="8">
        <f t="shared" si="31"/>
        <v>103.9395177143124</v>
      </c>
      <c r="L121" s="8">
        <f t="shared" si="31"/>
        <v>101.10581149859912</v>
      </c>
    </row>
    <row r="122" spans="1:12" s="1" customFormat="1" x14ac:dyDescent="0.2">
      <c r="A122" s="3" t="s">
        <v>26</v>
      </c>
      <c r="B122" s="7"/>
      <c r="C122" s="7"/>
      <c r="D122" s="7"/>
      <c r="E122" s="7"/>
      <c r="F122" s="7"/>
      <c r="G122" s="7"/>
      <c r="H122" s="85"/>
      <c r="I122" s="85"/>
      <c r="J122" s="85"/>
      <c r="K122" s="85"/>
      <c r="L122" s="85"/>
    </row>
    <row r="123" spans="1:12" s="1" customFormat="1" x14ac:dyDescent="0.2">
      <c r="A123" s="6" t="s">
        <v>5</v>
      </c>
      <c r="B123" s="7">
        <v>164800.747</v>
      </c>
      <c r="C123" s="7">
        <v>969225.56299999997</v>
      </c>
      <c r="D123" s="7">
        <v>154696.807</v>
      </c>
      <c r="E123" s="7">
        <v>1123922.3700000001</v>
      </c>
      <c r="F123" s="7">
        <v>155546.351</v>
      </c>
      <c r="G123" s="7">
        <v>1166046.0449999999</v>
      </c>
      <c r="H123" s="81">
        <f>H124+H125</f>
        <v>100</v>
      </c>
      <c r="I123" s="81">
        <f>I124+I125</f>
        <v>99.999999999999986</v>
      </c>
      <c r="J123" s="8">
        <f t="shared" ref="J123:J128" si="32">D123/B123*100</f>
        <v>93.86899623701342</v>
      </c>
      <c r="K123" s="8">
        <f t="shared" ref="K123:L128" si="33">D123/F123*100</f>
        <v>99.453832253512658</v>
      </c>
      <c r="L123" s="8">
        <f t="shared" si="33"/>
        <v>96.387477563118026</v>
      </c>
    </row>
    <row r="124" spans="1:12" s="1" customFormat="1" x14ac:dyDescent="0.2">
      <c r="A124" s="9" t="s">
        <v>6</v>
      </c>
      <c r="B124" s="7">
        <v>163400</v>
      </c>
      <c r="C124" s="7">
        <v>943500</v>
      </c>
      <c r="D124" s="7">
        <v>152500</v>
      </c>
      <c r="E124" s="7">
        <v>1096000</v>
      </c>
      <c r="F124" s="7">
        <v>154100</v>
      </c>
      <c r="G124" s="7">
        <v>1144600</v>
      </c>
      <c r="H124" s="81">
        <f>D124/D123*100</f>
        <v>98.579927380143019</v>
      </c>
      <c r="I124" s="81">
        <f>E124/E123*100</f>
        <v>97.51563179581521</v>
      </c>
      <c r="J124" s="8">
        <f t="shared" si="32"/>
        <v>93.329253365973074</v>
      </c>
      <c r="K124" s="8">
        <f t="shared" si="33"/>
        <v>98.961713173264116</v>
      </c>
      <c r="L124" s="8">
        <f t="shared" si="33"/>
        <v>95.753975187838549</v>
      </c>
    </row>
    <row r="125" spans="1:12" s="1" customFormat="1" x14ac:dyDescent="0.2">
      <c r="A125" s="9" t="s">
        <v>7</v>
      </c>
      <c r="B125" s="7">
        <v>1400.7470000000001</v>
      </c>
      <c r="C125" s="7">
        <v>25725.562999999998</v>
      </c>
      <c r="D125" s="7">
        <v>2196.8069999999998</v>
      </c>
      <c r="E125" s="7">
        <v>27922.37</v>
      </c>
      <c r="F125" s="7">
        <v>1446.3510000000001</v>
      </c>
      <c r="G125" s="7">
        <v>21446.044999999998</v>
      </c>
      <c r="H125" s="81">
        <f>D125/D123*100</f>
        <v>1.4200726198569824</v>
      </c>
      <c r="I125" s="81">
        <f>E125/E123*100</f>
        <v>2.4843682041847783</v>
      </c>
      <c r="J125" s="8">
        <f t="shared" si="32"/>
        <v>156.83110511748373</v>
      </c>
      <c r="K125" s="8">
        <f t="shared" si="33"/>
        <v>151.88616041334362</v>
      </c>
      <c r="L125" s="8">
        <f t="shared" si="33"/>
        <v>130.19822536043358</v>
      </c>
    </row>
    <row r="126" spans="1:12" s="1" customFormat="1" x14ac:dyDescent="0.2">
      <c r="A126" s="6" t="s">
        <v>8</v>
      </c>
      <c r="B126" s="7">
        <v>164800.747</v>
      </c>
      <c r="C126" s="7">
        <v>969225.56299999997</v>
      </c>
      <c r="D126" s="7">
        <v>154696.807</v>
      </c>
      <c r="E126" s="7">
        <v>1123922.3700000001</v>
      </c>
      <c r="F126" s="7">
        <v>155546.351</v>
      </c>
      <c r="G126" s="7">
        <v>1166046.0449999999</v>
      </c>
      <c r="H126" s="81">
        <f>H127+H128</f>
        <v>100</v>
      </c>
      <c r="I126" s="81">
        <f>I127+I128</f>
        <v>100.00000008897409</v>
      </c>
      <c r="J126" s="8">
        <f t="shared" si="32"/>
        <v>93.86899623701342</v>
      </c>
      <c r="K126" s="8">
        <f t="shared" si="33"/>
        <v>99.453832253512658</v>
      </c>
      <c r="L126" s="8">
        <f t="shared" si="33"/>
        <v>96.387477563118026</v>
      </c>
    </row>
    <row r="127" spans="1:12" s="1" customFormat="1" x14ac:dyDescent="0.2">
      <c r="A127" s="9" t="s">
        <v>9</v>
      </c>
      <c r="B127" s="7">
        <v>1E-3</v>
      </c>
      <c r="C127" s="7">
        <v>67.006</v>
      </c>
      <c r="D127" s="7">
        <v>0</v>
      </c>
      <c r="E127" s="7">
        <v>67.006</v>
      </c>
      <c r="F127" s="7">
        <v>7.0000000000000001E-3</v>
      </c>
      <c r="G127" s="7">
        <v>20.399000000000001</v>
      </c>
      <c r="H127" s="81">
        <f>D127/D126*100</f>
        <v>0</v>
      </c>
      <c r="I127" s="81">
        <f>E127/E126*100</f>
        <v>5.9617996570350308E-3</v>
      </c>
      <c r="J127" s="8">
        <f t="shared" si="32"/>
        <v>0</v>
      </c>
      <c r="K127" s="8">
        <f t="shared" si="33"/>
        <v>0</v>
      </c>
      <c r="L127" s="8">
        <f t="shared" si="33"/>
        <v>328.47688612186869</v>
      </c>
    </row>
    <row r="128" spans="1:12" s="1" customFormat="1" x14ac:dyDescent="0.2">
      <c r="A128" s="9" t="s">
        <v>10</v>
      </c>
      <c r="B128" s="7">
        <v>164800.74600000001</v>
      </c>
      <c r="C128" s="7">
        <v>969158.55799999996</v>
      </c>
      <c r="D128" s="7">
        <v>154696.807</v>
      </c>
      <c r="E128" s="7">
        <v>1123855.365</v>
      </c>
      <c r="F128" s="7">
        <v>155546.34400000001</v>
      </c>
      <c r="G128" s="7">
        <v>1166025.6459999999</v>
      </c>
      <c r="H128" s="81">
        <f>D128/D126*100</f>
        <v>100</v>
      </c>
      <c r="I128" s="81">
        <f>E128/E126*100</f>
        <v>99.994038289317061</v>
      </c>
      <c r="J128" s="8">
        <f t="shared" si="32"/>
        <v>93.868996806604258</v>
      </c>
      <c r="K128" s="8">
        <f t="shared" si="33"/>
        <v>99.453836729200134</v>
      </c>
      <c r="L128" s="8">
        <f t="shared" si="33"/>
        <v>96.383417367820059</v>
      </c>
    </row>
    <row r="129" spans="1:12" s="1" customFormat="1" x14ac:dyDescent="0.2">
      <c r="A129" s="3" t="s">
        <v>27</v>
      </c>
      <c r="B129" s="7"/>
      <c r="C129" s="7"/>
      <c r="D129" s="7"/>
      <c r="E129" s="7"/>
      <c r="F129" s="7"/>
      <c r="G129" s="7"/>
      <c r="H129" s="85"/>
      <c r="I129" s="85"/>
      <c r="J129" s="85"/>
      <c r="K129" s="85"/>
      <c r="L129" s="85"/>
    </row>
    <row r="130" spans="1:12" s="1" customFormat="1" x14ac:dyDescent="0.2">
      <c r="A130" s="6" t="s">
        <v>5</v>
      </c>
      <c r="B130" s="7">
        <v>992725.40800000005</v>
      </c>
      <c r="C130" s="7">
        <v>8566058.0800000001</v>
      </c>
      <c r="D130" s="7">
        <v>1403178.9469999999</v>
      </c>
      <c r="E130" s="7">
        <v>9969237.0270000007</v>
      </c>
      <c r="F130" s="7">
        <v>2268523.449</v>
      </c>
      <c r="G130" s="7">
        <v>13086244.790999999</v>
      </c>
      <c r="H130" s="81">
        <f>H131+H132</f>
        <v>100</v>
      </c>
      <c r="I130" s="81">
        <f>I131+I132</f>
        <v>100</v>
      </c>
      <c r="J130" s="8">
        <f t="shared" ref="J130:J135" si="34">D130/B130*100</f>
        <v>141.34613012745615</v>
      </c>
      <c r="K130" s="8">
        <f t="shared" ref="K130:L135" si="35">D130/F130*100</f>
        <v>61.854284451789233</v>
      </c>
      <c r="L130" s="8">
        <f t="shared" si="35"/>
        <v>76.18103731221882</v>
      </c>
    </row>
    <row r="131" spans="1:12" s="1" customFormat="1" x14ac:dyDescent="0.2">
      <c r="A131" s="9" t="s">
        <v>6</v>
      </c>
      <c r="B131" s="7">
        <v>988741.95</v>
      </c>
      <c r="C131" s="7">
        <v>8546299.5170000009</v>
      </c>
      <c r="D131" s="7">
        <v>1399720.2830000001</v>
      </c>
      <c r="E131" s="7">
        <v>9946019.8000000007</v>
      </c>
      <c r="F131" s="7">
        <v>2267496.9500000002</v>
      </c>
      <c r="G131" s="7">
        <v>13074684.800000001</v>
      </c>
      <c r="H131" s="81">
        <f>D131/D130*100</f>
        <v>99.753512265317653</v>
      </c>
      <c r="I131" s="81">
        <f>E131/E130*100</f>
        <v>99.767111295105934</v>
      </c>
      <c r="J131" s="8">
        <f t="shared" si="34"/>
        <v>141.56578296288532</v>
      </c>
      <c r="K131" s="8">
        <f t="shared" si="35"/>
        <v>61.729753726901372</v>
      </c>
      <c r="L131" s="8">
        <f t="shared" si="35"/>
        <v>76.070818930946615</v>
      </c>
    </row>
    <row r="132" spans="1:12" s="1" customFormat="1" x14ac:dyDescent="0.2">
      <c r="A132" s="9" t="s">
        <v>7</v>
      </c>
      <c r="B132" s="7">
        <v>3983.4580000000001</v>
      </c>
      <c r="C132" s="7">
        <v>19758.562999999998</v>
      </c>
      <c r="D132" s="7">
        <v>3458.6640000000002</v>
      </c>
      <c r="E132" s="7">
        <v>23217.226999999999</v>
      </c>
      <c r="F132" s="7">
        <v>1026.499</v>
      </c>
      <c r="G132" s="7">
        <v>11559.991</v>
      </c>
      <c r="H132" s="81">
        <f>D132/D130*100</f>
        <v>0.24648773468235341</v>
      </c>
      <c r="I132" s="81">
        <f>E132/E130*100</f>
        <v>0.2328887048940661</v>
      </c>
      <c r="J132" s="8">
        <f t="shared" si="34"/>
        <v>86.825667548145361</v>
      </c>
      <c r="K132" s="8">
        <f t="shared" si="35"/>
        <v>336.93788303739211</v>
      </c>
      <c r="L132" s="8">
        <f t="shared" si="35"/>
        <v>200.84122037811275</v>
      </c>
    </row>
    <row r="133" spans="1:12" s="1" customFormat="1" x14ac:dyDescent="0.2">
      <c r="A133" s="6" t="s">
        <v>8</v>
      </c>
      <c r="B133" s="7">
        <v>992725.40800000005</v>
      </c>
      <c r="C133" s="7">
        <v>8566058.0800000001</v>
      </c>
      <c r="D133" s="7">
        <v>1403178.9469999999</v>
      </c>
      <c r="E133" s="7">
        <v>9969237.0270000007</v>
      </c>
      <c r="F133" s="7">
        <v>2268523.449</v>
      </c>
      <c r="G133" s="7">
        <v>13086244.790999999</v>
      </c>
      <c r="H133" s="81">
        <f>H134+H135</f>
        <v>100</v>
      </c>
      <c r="I133" s="81">
        <f>I134+I135</f>
        <v>99.999999999999986</v>
      </c>
      <c r="J133" s="8">
        <f t="shared" si="34"/>
        <v>141.34613012745615</v>
      </c>
      <c r="K133" s="8">
        <f t="shared" si="35"/>
        <v>61.854284451789233</v>
      </c>
      <c r="L133" s="8">
        <f t="shared" si="35"/>
        <v>76.18103731221882</v>
      </c>
    </row>
    <row r="134" spans="1:12" s="1" customFormat="1" x14ac:dyDescent="0.2">
      <c r="A134" s="9" t="s">
        <v>9</v>
      </c>
      <c r="B134" s="7">
        <v>10817.825999999999</v>
      </c>
      <c r="C134" s="7">
        <v>57825.533000000003</v>
      </c>
      <c r="D134" s="7">
        <v>9015.8960000000006</v>
      </c>
      <c r="E134" s="7">
        <v>66841.429000000004</v>
      </c>
      <c r="F134" s="7">
        <v>8186.98</v>
      </c>
      <c r="G134" s="7">
        <v>52417.188999999998</v>
      </c>
      <c r="H134" s="81">
        <f>D134/D133*100</f>
        <v>0.64253358556127205</v>
      </c>
      <c r="I134" s="81">
        <f>E134/E133*100</f>
        <v>0.67047687620397867</v>
      </c>
      <c r="J134" s="8">
        <f t="shared" si="34"/>
        <v>83.342956338916906</v>
      </c>
      <c r="K134" s="8">
        <f t="shared" si="35"/>
        <v>110.12480792673244</v>
      </c>
      <c r="L134" s="8">
        <f t="shared" si="35"/>
        <v>127.51814867447395</v>
      </c>
    </row>
    <row r="135" spans="1:12" s="1" customFormat="1" x14ac:dyDescent="0.2">
      <c r="A135" s="9" t="s">
        <v>10</v>
      </c>
      <c r="B135" s="7">
        <v>981907.58299999998</v>
      </c>
      <c r="C135" s="7">
        <v>8508232.5470000003</v>
      </c>
      <c r="D135" s="7">
        <v>1394163.051</v>
      </c>
      <c r="E135" s="7">
        <v>9902395.5979999993</v>
      </c>
      <c r="F135" s="7">
        <v>2260336.469</v>
      </c>
      <c r="G135" s="7">
        <v>13033827.602</v>
      </c>
      <c r="H135" s="81">
        <f>D135/D133*100</f>
        <v>99.357466414438733</v>
      </c>
      <c r="I135" s="81">
        <f>E135/E133*100</f>
        <v>99.329523123796008</v>
      </c>
      <c r="J135" s="8">
        <f t="shared" si="34"/>
        <v>141.98515981926172</v>
      </c>
      <c r="K135" s="8">
        <f t="shared" si="35"/>
        <v>61.679447733584304</v>
      </c>
      <c r="L135" s="8">
        <f t="shared" si="35"/>
        <v>75.974578614807726</v>
      </c>
    </row>
    <row r="136" spans="1:12" s="1" customFormat="1" x14ac:dyDescent="0.2">
      <c r="A136" s="3" t="s">
        <v>28</v>
      </c>
      <c r="B136" s="7"/>
      <c r="C136" s="7"/>
      <c r="D136" s="7"/>
      <c r="E136" s="7"/>
      <c r="F136" s="7"/>
      <c r="G136" s="7"/>
      <c r="H136" s="85"/>
      <c r="I136" s="85"/>
      <c r="J136" s="85"/>
      <c r="K136" s="85"/>
      <c r="L136" s="85"/>
    </row>
    <row r="137" spans="1:12" s="1" customFormat="1" x14ac:dyDescent="0.2">
      <c r="A137" s="6" t="s">
        <v>5</v>
      </c>
      <c r="B137" s="7">
        <v>343257.71</v>
      </c>
      <c r="C137" s="7">
        <v>2124030.7390000001</v>
      </c>
      <c r="D137" s="7">
        <v>548304.99100000004</v>
      </c>
      <c r="E137" s="7">
        <v>2672335.73</v>
      </c>
      <c r="F137" s="7">
        <v>500033.94</v>
      </c>
      <c r="G137" s="7">
        <v>3072338.9010000001</v>
      </c>
      <c r="H137" s="81">
        <f>H138+H139</f>
        <v>100.00000018238023</v>
      </c>
      <c r="I137" s="81">
        <f>I138+I139</f>
        <v>100</v>
      </c>
      <c r="J137" s="8">
        <f t="shared" ref="J137:J142" si="36">D137/B137*100</f>
        <v>159.73566653462788</v>
      </c>
      <c r="K137" s="8">
        <f t="shared" ref="K137:L142" si="37">D137/F137*100</f>
        <v>109.65355491669226</v>
      </c>
      <c r="L137" s="8">
        <f t="shared" si="37"/>
        <v>86.980499746632603</v>
      </c>
    </row>
    <row r="138" spans="1:12" s="1" customFormat="1" x14ac:dyDescent="0.2">
      <c r="A138" s="9" t="s">
        <v>6</v>
      </c>
      <c r="B138" s="7">
        <v>333883.33299999998</v>
      </c>
      <c r="C138" s="7">
        <v>2079983.335</v>
      </c>
      <c r="D138" s="7">
        <v>530250</v>
      </c>
      <c r="E138" s="7">
        <v>2610233.335</v>
      </c>
      <c r="F138" s="7">
        <v>494683.33299999998</v>
      </c>
      <c r="G138" s="7">
        <v>3047866.6680000001</v>
      </c>
      <c r="H138" s="81">
        <f>D138/D137*100</f>
        <v>96.707126271626436</v>
      </c>
      <c r="I138" s="81">
        <f>E138/E137*100</f>
        <v>97.676100562409502</v>
      </c>
      <c r="J138" s="8">
        <f t="shared" si="36"/>
        <v>158.81295877683118</v>
      </c>
      <c r="K138" s="8">
        <f t="shared" si="37"/>
        <v>107.1897847829856</v>
      </c>
      <c r="L138" s="8">
        <f t="shared" si="37"/>
        <v>85.641322909732992</v>
      </c>
    </row>
    <row r="139" spans="1:12" s="1" customFormat="1" x14ac:dyDescent="0.2">
      <c r="A139" s="9" t="s">
        <v>7</v>
      </c>
      <c r="B139" s="7">
        <v>9374.3770000000004</v>
      </c>
      <c r="C139" s="7">
        <v>44047.404000000002</v>
      </c>
      <c r="D139" s="7">
        <v>18054.991999999998</v>
      </c>
      <c r="E139" s="7">
        <v>62102.394999999997</v>
      </c>
      <c r="F139" s="7">
        <v>5350.607</v>
      </c>
      <c r="G139" s="7">
        <v>24472.233</v>
      </c>
      <c r="H139" s="81">
        <f>D139/D137*100</f>
        <v>3.2928739107538045</v>
      </c>
      <c r="I139" s="81">
        <f>E139/E137*100</f>
        <v>2.3238994375905002</v>
      </c>
      <c r="J139" s="8">
        <f t="shared" si="36"/>
        <v>192.5993802041458</v>
      </c>
      <c r="K139" s="8">
        <f t="shared" si="37"/>
        <v>337.43820093682825</v>
      </c>
      <c r="L139" s="8">
        <f t="shared" si="37"/>
        <v>253.7667690561789</v>
      </c>
    </row>
    <row r="140" spans="1:12" s="1" customFormat="1" x14ac:dyDescent="0.2">
      <c r="A140" s="6" t="s">
        <v>8</v>
      </c>
      <c r="B140" s="7">
        <v>343257.71</v>
      </c>
      <c r="C140" s="7">
        <v>2124030.7390000001</v>
      </c>
      <c r="D140" s="7">
        <v>548304.99100000004</v>
      </c>
      <c r="E140" s="7">
        <v>2672335.73</v>
      </c>
      <c r="F140" s="7">
        <v>500033.94</v>
      </c>
      <c r="G140" s="7">
        <v>3072338.9010000001</v>
      </c>
      <c r="H140" s="81">
        <f>H141+H142</f>
        <v>100.00000000000001</v>
      </c>
      <c r="I140" s="81">
        <f>I141+I142</f>
        <v>100.00000000000001</v>
      </c>
      <c r="J140" s="8">
        <f t="shared" si="36"/>
        <v>159.73566653462788</v>
      </c>
      <c r="K140" s="8">
        <f t="shared" si="37"/>
        <v>109.65355491669226</v>
      </c>
      <c r="L140" s="8">
        <f t="shared" si="37"/>
        <v>86.980499746632603</v>
      </c>
    </row>
    <row r="141" spans="1:12" s="1" customFormat="1" x14ac:dyDescent="0.2">
      <c r="A141" s="9" t="s">
        <v>9</v>
      </c>
      <c r="B141" s="7">
        <v>11889.971</v>
      </c>
      <c r="C141" s="7">
        <v>116276.70699999999</v>
      </c>
      <c r="D141" s="7">
        <v>21704.985000000001</v>
      </c>
      <c r="E141" s="7">
        <v>137981.69200000001</v>
      </c>
      <c r="F141" s="7">
        <v>20006.485000000001</v>
      </c>
      <c r="G141" s="7">
        <v>166089.30499999999</v>
      </c>
      <c r="H141" s="81">
        <f>D141/D140*100</f>
        <v>3.9585605377062856</v>
      </c>
      <c r="I141" s="81">
        <f>E141/E140*100</f>
        <v>5.1633367189234125</v>
      </c>
      <c r="J141" s="8">
        <f t="shared" si="36"/>
        <v>182.54867905060493</v>
      </c>
      <c r="K141" s="8">
        <f t="shared" si="37"/>
        <v>108.48974719947057</v>
      </c>
      <c r="L141" s="8">
        <f t="shared" si="37"/>
        <v>83.076807383834876</v>
      </c>
    </row>
    <row r="142" spans="1:12" s="1" customFormat="1" x14ac:dyDescent="0.2">
      <c r="A142" s="9" t="s">
        <v>10</v>
      </c>
      <c r="B142" s="7">
        <v>331367.739</v>
      </c>
      <c r="C142" s="7">
        <v>2007754.031</v>
      </c>
      <c r="D142" s="7">
        <v>526600.00600000005</v>
      </c>
      <c r="E142" s="7">
        <v>2534354.0380000002</v>
      </c>
      <c r="F142" s="7">
        <v>480027.45500000002</v>
      </c>
      <c r="G142" s="7">
        <v>2906249.5959999999</v>
      </c>
      <c r="H142" s="81">
        <f>D142/D140*100</f>
        <v>96.041439462293724</v>
      </c>
      <c r="I142" s="81">
        <f>E142/E140*100</f>
        <v>94.836663281076596</v>
      </c>
      <c r="J142" s="8">
        <f t="shared" si="36"/>
        <v>158.91710146231225</v>
      </c>
      <c r="K142" s="8">
        <f t="shared" si="37"/>
        <v>109.70205985405566</v>
      </c>
      <c r="L142" s="8">
        <f t="shared" si="37"/>
        <v>87.203591924387496</v>
      </c>
    </row>
    <row r="143" spans="1:12" s="1" customFormat="1" ht="22.5" x14ac:dyDescent="0.2">
      <c r="A143" s="3" t="s">
        <v>29</v>
      </c>
      <c r="B143" s="7"/>
      <c r="C143" s="7"/>
      <c r="D143" s="7"/>
      <c r="E143" s="7"/>
      <c r="F143" s="7"/>
      <c r="G143" s="7"/>
      <c r="H143" s="85"/>
      <c r="I143" s="85"/>
      <c r="J143" s="85"/>
      <c r="K143" s="85"/>
      <c r="L143" s="85"/>
    </row>
    <row r="144" spans="1:12" s="1" customFormat="1" x14ac:dyDescent="0.2">
      <c r="A144" s="6" t="s">
        <v>5</v>
      </c>
      <c r="B144" s="7">
        <v>26184</v>
      </c>
      <c r="C144" s="7">
        <v>488261.908</v>
      </c>
      <c r="D144" s="7">
        <v>44027.533000000003</v>
      </c>
      <c r="E144" s="7">
        <v>532289.44200000004</v>
      </c>
      <c r="F144" s="7">
        <v>49124.264000000003</v>
      </c>
      <c r="G144" s="7">
        <v>455890.46399999998</v>
      </c>
      <c r="H144" s="81">
        <f>H145+H146</f>
        <v>99.999999999999986</v>
      </c>
      <c r="I144" s="81">
        <f>I145+I146</f>
        <v>100</v>
      </c>
      <c r="J144" s="8">
        <f t="shared" ref="J144:J149" si="38">D144/B144*100</f>
        <v>168.14670409410328</v>
      </c>
      <c r="K144" s="8">
        <f t="shared" ref="K144:L149" si="39">D144/F144*100</f>
        <v>89.6248196207072</v>
      </c>
      <c r="L144" s="8">
        <f t="shared" si="39"/>
        <v>116.75818733510515</v>
      </c>
    </row>
    <row r="145" spans="1:12" s="1" customFormat="1" x14ac:dyDescent="0.2">
      <c r="A145" s="9" t="s">
        <v>6</v>
      </c>
      <c r="B145" s="7">
        <v>26100</v>
      </c>
      <c r="C145" s="7">
        <v>487833.33299999998</v>
      </c>
      <c r="D145" s="7">
        <v>43933.332999999999</v>
      </c>
      <c r="E145" s="7">
        <v>531766.66700000002</v>
      </c>
      <c r="F145" s="7">
        <v>49000</v>
      </c>
      <c r="G145" s="7">
        <v>455600</v>
      </c>
      <c r="H145" s="81">
        <f>D145/D144*100</f>
        <v>99.78604297451777</v>
      </c>
      <c r="I145" s="81">
        <f>E145/E144*100</f>
        <v>99.901787456456816</v>
      </c>
      <c r="J145" s="8">
        <f t="shared" si="38"/>
        <v>168.32694636015327</v>
      </c>
      <c r="K145" s="8">
        <f t="shared" si="39"/>
        <v>89.659863265306114</v>
      </c>
      <c r="L145" s="8">
        <f t="shared" si="39"/>
        <v>116.71788125548727</v>
      </c>
    </row>
    <row r="146" spans="1:12" s="1" customFormat="1" x14ac:dyDescent="0.2">
      <c r="A146" s="9" t="s">
        <v>7</v>
      </c>
      <c r="B146" s="7">
        <v>84</v>
      </c>
      <c r="C146" s="7">
        <v>428.57499999999999</v>
      </c>
      <c r="D146" s="7">
        <v>94.2</v>
      </c>
      <c r="E146" s="7">
        <v>522.77499999999998</v>
      </c>
      <c r="F146" s="7">
        <v>124.264</v>
      </c>
      <c r="G146" s="7">
        <v>290.464</v>
      </c>
      <c r="H146" s="81">
        <f>D146/D144*100</f>
        <v>0.2139570254822136</v>
      </c>
      <c r="I146" s="81">
        <f>E146/E144*100</f>
        <v>9.8212543543180014E-2</v>
      </c>
      <c r="J146" s="8">
        <f t="shared" si="38"/>
        <v>112.14285714285714</v>
      </c>
      <c r="K146" s="8">
        <f t="shared" si="39"/>
        <v>75.806347775703344</v>
      </c>
      <c r="L146" s="8">
        <f t="shared" si="39"/>
        <v>179.97927454004628</v>
      </c>
    </row>
    <row r="147" spans="1:12" s="1" customFormat="1" x14ac:dyDescent="0.2">
      <c r="A147" s="6" t="s">
        <v>8</v>
      </c>
      <c r="B147" s="7">
        <v>26184</v>
      </c>
      <c r="C147" s="7">
        <v>488261.908</v>
      </c>
      <c r="D147" s="7">
        <v>44027.533000000003</v>
      </c>
      <c r="E147" s="7">
        <v>532289.44200000004</v>
      </c>
      <c r="F147" s="7">
        <v>49124.264000000003</v>
      </c>
      <c r="G147" s="7">
        <v>455890.46399999998</v>
      </c>
      <c r="H147" s="81">
        <f>H148+H149</f>
        <v>99.999999999999986</v>
      </c>
      <c r="I147" s="81">
        <f>I148+I149</f>
        <v>100</v>
      </c>
      <c r="J147" s="8">
        <f t="shared" si="38"/>
        <v>168.14670409410328</v>
      </c>
      <c r="K147" s="8">
        <f t="shared" si="39"/>
        <v>89.6248196207072</v>
      </c>
      <c r="L147" s="8">
        <f t="shared" si="39"/>
        <v>116.75818733510515</v>
      </c>
    </row>
    <row r="148" spans="1:12" s="1" customFormat="1" x14ac:dyDescent="0.2">
      <c r="A148" s="9" t="s">
        <v>9</v>
      </c>
      <c r="B148" s="7">
        <v>12187</v>
      </c>
      <c r="C148" s="7">
        <v>79727.505999999994</v>
      </c>
      <c r="D148" s="7">
        <v>13346</v>
      </c>
      <c r="E148" s="7">
        <v>93073.505999999994</v>
      </c>
      <c r="F148" s="7">
        <v>13157.5</v>
      </c>
      <c r="G148" s="7">
        <v>99244.269</v>
      </c>
      <c r="H148" s="81">
        <f>D148/D147*100</f>
        <v>30.312849915983254</v>
      </c>
      <c r="I148" s="81">
        <f>E148/E147*100</f>
        <v>17.485506691676967</v>
      </c>
      <c r="J148" s="8">
        <f t="shared" si="38"/>
        <v>109.51013374907687</v>
      </c>
      <c r="K148" s="8">
        <f t="shared" si="39"/>
        <v>101.43264297928938</v>
      </c>
      <c r="L148" s="8">
        <f t="shared" si="39"/>
        <v>93.782247516982565</v>
      </c>
    </row>
    <row r="149" spans="1:12" s="1" customFormat="1" x14ac:dyDescent="0.2">
      <c r="A149" s="9" t="s">
        <v>10</v>
      </c>
      <c r="B149" s="7">
        <v>13997</v>
      </c>
      <c r="C149" s="7">
        <v>408534.402</v>
      </c>
      <c r="D149" s="7">
        <v>30681.532999999999</v>
      </c>
      <c r="E149" s="7">
        <v>439215.93599999999</v>
      </c>
      <c r="F149" s="7">
        <v>35966.764000000003</v>
      </c>
      <c r="G149" s="7">
        <v>356646.19500000001</v>
      </c>
      <c r="H149" s="81">
        <f>D149/D147*100</f>
        <v>69.687150084016736</v>
      </c>
      <c r="I149" s="81">
        <f>E149/E147*100</f>
        <v>82.514493308323026</v>
      </c>
      <c r="J149" s="8">
        <f t="shared" si="38"/>
        <v>219.20077873830107</v>
      </c>
      <c r="K149" s="8">
        <f t="shared" si="39"/>
        <v>85.305236245329155</v>
      </c>
      <c r="L149" s="8">
        <f t="shared" si="39"/>
        <v>123.15172351691568</v>
      </c>
    </row>
    <row r="150" spans="1:12" s="1" customFormat="1" ht="22.5" x14ac:dyDescent="0.2">
      <c r="A150" s="3" t="s">
        <v>30</v>
      </c>
      <c r="B150" s="7"/>
      <c r="C150" s="7"/>
      <c r="D150" s="7"/>
      <c r="E150" s="7"/>
      <c r="F150" s="7"/>
      <c r="G150" s="7"/>
      <c r="H150" s="85"/>
      <c r="I150" s="85"/>
      <c r="J150" s="85"/>
      <c r="K150" s="85"/>
      <c r="L150" s="85"/>
    </row>
    <row r="151" spans="1:12" s="1" customFormat="1" x14ac:dyDescent="0.2">
      <c r="A151" s="6" t="s">
        <v>5</v>
      </c>
      <c r="B151" s="7">
        <v>245109.27299999999</v>
      </c>
      <c r="C151" s="7">
        <v>1138692.942</v>
      </c>
      <c r="D151" s="7">
        <v>246455.65700000001</v>
      </c>
      <c r="E151" s="7">
        <v>1385148.5989999999</v>
      </c>
      <c r="F151" s="7">
        <v>299323.15600000002</v>
      </c>
      <c r="G151" s="7">
        <v>1350755.5630000001</v>
      </c>
      <c r="H151" s="81">
        <f>H152+H153</f>
        <v>100.0000004057525</v>
      </c>
      <c r="I151" s="81">
        <f>I152+I153</f>
        <v>100.00000007219442</v>
      </c>
      <c r="J151" s="8">
        <f t="shared" ref="J151:J156" si="40">D151/B151*100</f>
        <v>100.54929949549482</v>
      </c>
      <c r="K151" s="8">
        <f t="shared" ref="K151:L156" si="41">D151/F151*100</f>
        <v>82.337651484604805</v>
      </c>
      <c r="L151" s="8">
        <f t="shared" si="41"/>
        <v>102.54620724445611</v>
      </c>
    </row>
    <row r="152" spans="1:12" s="1" customFormat="1" x14ac:dyDescent="0.2">
      <c r="A152" s="9" t="s">
        <v>6</v>
      </c>
      <c r="B152" s="7">
        <v>242525.666</v>
      </c>
      <c r="C152" s="7">
        <v>1113282.666</v>
      </c>
      <c r="D152" s="7">
        <v>242716.33300000001</v>
      </c>
      <c r="E152" s="7">
        <v>1355998.9990000001</v>
      </c>
      <c r="F152" s="7">
        <v>295660.66600000003</v>
      </c>
      <c r="G152" s="7">
        <v>1323052.3319999999</v>
      </c>
      <c r="H152" s="81">
        <f>D152/D151*100</f>
        <v>98.48275992301528</v>
      </c>
      <c r="I152" s="81">
        <f>E152/E151*100</f>
        <v>97.895561528846486</v>
      </c>
      <c r="J152" s="8">
        <f t="shared" si="40"/>
        <v>100.07861724622582</v>
      </c>
      <c r="K152" s="8">
        <f t="shared" si="41"/>
        <v>82.092872306524526</v>
      </c>
      <c r="L152" s="8">
        <f t="shared" si="41"/>
        <v>102.49020134753069</v>
      </c>
    </row>
    <row r="153" spans="1:12" s="1" customFormat="1" x14ac:dyDescent="0.2">
      <c r="A153" s="9" t="s">
        <v>7</v>
      </c>
      <c r="B153" s="7">
        <v>2583.607</v>
      </c>
      <c r="C153" s="7">
        <v>25410.276000000002</v>
      </c>
      <c r="D153" s="7">
        <v>3739.3249999999998</v>
      </c>
      <c r="E153" s="7">
        <v>29149.600999999999</v>
      </c>
      <c r="F153" s="7">
        <v>3662.49</v>
      </c>
      <c r="G153" s="7">
        <v>27703.231</v>
      </c>
      <c r="H153" s="81">
        <f>D153/D151*100</f>
        <v>1.517240482737225</v>
      </c>
      <c r="I153" s="81">
        <f>E153/E151*100</f>
        <v>2.10443854334794</v>
      </c>
      <c r="J153" s="8">
        <f t="shared" si="40"/>
        <v>144.73273218411313</v>
      </c>
      <c r="K153" s="8">
        <f t="shared" si="41"/>
        <v>102.0978896870708</v>
      </c>
      <c r="L153" s="8">
        <f t="shared" si="41"/>
        <v>105.22094336216594</v>
      </c>
    </row>
    <row r="154" spans="1:12" s="1" customFormat="1" x14ac:dyDescent="0.2">
      <c r="A154" s="6" t="s">
        <v>8</v>
      </c>
      <c r="B154" s="7">
        <v>245109.27299999999</v>
      </c>
      <c r="C154" s="7">
        <v>1138692.942</v>
      </c>
      <c r="D154" s="7">
        <v>246455.65700000001</v>
      </c>
      <c r="E154" s="7">
        <v>1385148.5989999999</v>
      </c>
      <c r="F154" s="7">
        <v>299323.15600000002</v>
      </c>
      <c r="G154" s="7">
        <v>1350755.5630000001</v>
      </c>
      <c r="H154" s="81">
        <f>H155+H156</f>
        <v>100.0000004057525</v>
      </c>
      <c r="I154" s="81">
        <f>I155+I156</f>
        <v>100.00000007219444</v>
      </c>
      <c r="J154" s="8">
        <f t="shared" si="40"/>
        <v>100.54929949549482</v>
      </c>
      <c r="K154" s="8">
        <f t="shared" si="41"/>
        <v>82.337651484604805</v>
      </c>
      <c r="L154" s="8">
        <f t="shared" si="41"/>
        <v>102.54620724445611</v>
      </c>
    </row>
    <row r="155" spans="1:12" s="1" customFormat="1" x14ac:dyDescent="0.2">
      <c r="A155" s="9" t="s">
        <v>9</v>
      </c>
      <c r="B155" s="7">
        <v>58135.031999999999</v>
      </c>
      <c r="C155" s="7">
        <v>379392.17499999999</v>
      </c>
      <c r="D155" s="7">
        <v>71457.051999999996</v>
      </c>
      <c r="E155" s="7">
        <v>450849.22700000001</v>
      </c>
      <c r="F155" s="7">
        <v>72391.210999999996</v>
      </c>
      <c r="G155" s="7">
        <v>467689.88799999998</v>
      </c>
      <c r="H155" s="81">
        <f>D155/D154*100</f>
        <v>28.993877791167922</v>
      </c>
      <c r="I155" s="81">
        <f>E155/E154*100</f>
        <v>32.548798542299942</v>
      </c>
      <c r="J155" s="8">
        <f t="shared" si="40"/>
        <v>122.91564920786489</v>
      </c>
      <c r="K155" s="8">
        <f t="shared" si="41"/>
        <v>98.709568486152278</v>
      </c>
      <c r="L155" s="8">
        <f t="shared" si="41"/>
        <v>96.399182143531831</v>
      </c>
    </row>
    <row r="156" spans="1:12" s="1" customFormat="1" x14ac:dyDescent="0.2">
      <c r="A156" s="9" t="s">
        <v>10</v>
      </c>
      <c r="B156" s="7">
        <v>186974.24100000001</v>
      </c>
      <c r="C156" s="7">
        <v>759300.76699999999</v>
      </c>
      <c r="D156" s="7">
        <v>174998.606</v>
      </c>
      <c r="E156" s="7">
        <v>934299.37300000002</v>
      </c>
      <c r="F156" s="7">
        <v>226931.946</v>
      </c>
      <c r="G156" s="7">
        <v>883065.674</v>
      </c>
      <c r="H156" s="81">
        <f>D156/D154*100</f>
        <v>71.006122614584584</v>
      </c>
      <c r="I156" s="81">
        <f>E156/E154*100</f>
        <v>67.45120152989449</v>
      </c>
      <c r="J156" s="8">
        <f t="shared" si="40"/>
        <v>93.595034836911026</v>
      </c>
      <c r="K156" s="8">
        <f t="shared" si="41"/>
        <v>77.115015794206428</v>
      </c>
      <c r="L156" s="8">
        <f t="shared" si="41"/>
        <v>105.80179940274748</v>
      </c>
    </row>
    <row r="157" spans="1:12" s="1" customFormat="1" x14ac:dyDescent="0.2">
      <c r="A157" s="3" t="s">
        <v>31</v>
      </c>
      <c r="B157" s="7"/>
      <c r="C157" s="7"/>
      <c r="D157" s="7"/>
      <c r="E157" s="7"/>
      <c r="F157" s="7"/>
      <c r="G157" s="7"/>
      <c r="H157" s="85"/>
      <c r="I157" s="85"/>
      <c r="J157" s="85"/>
      <c r="K157" s="85"/>
      <c r="L157" s="85"/>
    </row>
    <row r="158" spans="1:12" s="1" customFormat="1" x14ac:dyDescent="0.2">
      <c r="A158" s="6" t="s">
        <v>5</v>
      </c>
      <c r="B158" s="7">
        <v>26166.75</v>
      </c>
      <c r="C158" s="7">
        <v>132925.465</v>
      </c>
      <c r="D158" s="7">
        <v>25000</v>
      </c>
      <c r="E158" s="7">
        <v>157925.465</v>
      </c>
      <c r="F158" s="7">
        <v>26799.75</v>
      </c>
      <c r="G158" s="7">
        <v>188187.87599999999</v>
      </c>
      <c r="H158" s="81">
        <f>H159+H160+H161</f>
        <v>99.999999999999986</v>
      </c>
      <c r="I158" s="81">
        <f>I159+I160+I161</f>
        <v>100</v>
      </c>
      <c r="J158" s="8">
        <f t="shared" ref="J158:J163" si="42">D158/B158*100</f>
        <v>95.541097002875787</v>
      </c>
      <c r="K158" s="8">
        <f t="shared" ref="K158:L163" si="43">D158/F158*100</f>
        <v>93.284452280338442</v>
      </c>
      <c r="L158" s="8">
        <f t="shared" si="43"/>
        <v>83.919043222529382</v>
      </c>
    </row>
    <row r="159" spans="1:12" s="1" customFormat="1" x14ac:dyDescent="0.2">
      <c r="A159" s="9" t="s">
        <v>6</v>
      </c>
      <c r="B159" s="7">
        <v>21600</v>
      </c>
      <c r="C159" s="7">
        <v>122200</v>
      </c>
      <c r="D159" s="7">
        <v>21100</v>
      </c>
      <c r="E159" s="7">
        <v>143300</v>
      </c>
      <c r="F159" s="7">
        <v>22100</v>
      </c>
      <c r="G159" s="7">
        <v>174700</v>
      </c>
      <c r="H159" s="81">
        <f>D159/D158*100</f>
        <v>84.399999999999991</v>
      </c>
      <c r="I159" s="81">
        <f>E159/E158*100</f>
        <v>90.739007797127584</v>
      </c>
      <c r="J159" s="8">
        <f t="shared" si="42"/>
        <v>97.68518518518519</v>
      </c>
      <c r="K159" s="8">
        <f t="shared" si="43"/>
        <v>95.475113122171948</v>
      </c>
      <c r="L159" s="8">
        <f t="shared" si="43"/>
        <v>82.026330852890666</v>
      </c>
    </row>
    <row r="160" spans="1:12" s="1" customFormat="1" x14ac:dyDescent="0.2">
      <c r="A160" s="9" t="s">
        <v>7</v>
      </c>
      <c r="B160" s="7">
        <v>1300.165</v>
      </c>
      <c r="C160" s="7">
        <v>10725.465</v>
      </c>
      <c r="D160" s="7">
        <v>3900</v>
      </c>
      <c r="E160" s="7">
        <v>14625.465</v>
      </c>
      <c r="F160" s="7">
        <v>1625.2750000000001</v>
      </c>
      <c r="G160" s="7">
        <v>10735.218999999999</v>
      </c>
      <c r="H160" s="81">
        <f>D160/D158*100</f>
        <v>15.6</v>
      </c>
      <c r="I160" s="81">
        <f>E160/E158*100</f>
        <v>9.2609922028724121</v>
      </c>
      <c r="J160" s="8">
        <f t="shared" si="42"/>
        <v>299.96192790915001</v>
      </c>
      <c r="K160" s="8">
        <f t="shared" si="43"/>
        <v>239.95939148759439</v>
      </c>
      <c r="L160" s="8">
        <f t="shared" si="43"/>
        <v>136.23816151305346</v>
      </c>
    </row>
    <row r="161" spans="1:12" s="1" customFormat="1" x14ac:dyDescent="0.2">
      <c r="A161" s="9" t="s">
        <v>123</v>
      </c>
      <c r="B161" s="7">
        <v>3266.585</v>
      </c>
      <c r="C161" s="7">
        <v>0</v>
      </c>
      <c r="D161" s="7">
        <v>0</v>
      </c>
      <c r="E161" s="7">
        <v>0</v>
      </c>
      <c r="F161" s="7">
        <v>3074.4749999999999</v>
      </c>
      <c r="G161" s="7">
        <v>2752.6570000000002</v>
      </c>
      <c r="H161" s="81">
        <f>D161/D158*100</f>
        <v>0</v>
      </c>
      <c r="I161" s="81">
        <f>E161/E158*100</f>
        <v>0</v>
      </c>
      <c r="J161" s="8">
        <f t="shared" si="42"/>
        <v>0</v>
      </c>
      <c r="K161" s="8">
        <f t="shared" si="43"/>
        <v>0</v>
      </c>
      <c r="L161" s="8">
        <f t="shared" si="43"/>
        <v>0</v>
      </c>
    </row>
    <row r="162" spans="1:12" s="1" customFormat="1" x14ac:dyDescent="0.2">
      <c r="A162" s="6" t="s">
        <v>8</v>
      </c>
      <c r="B162" s="7">
        <v>26166.75</v>
      </c>
      <c r="C162" s="7">
        <v>132925.465</v>
      </c>
      <c r="D162" s="7">
        <v>25000</v>
      </c>
      <c r="E162" s="7">
        <v>157925.465</v>
      </c>
      <c r="F162" s="7">
        <v>26799.75</v>
      </c>
      <c r="G162" s="7">
        <v>188187.87599999999</v>
      </c>
      <c r="H162" s="81">
        <f>H163+H164</f>
        <v>100</v>
      </c>
      <c r="I162" s="81">
        <f>I163+I164</f>
        <v>100</v>
      </c>
      <c r="J162" s="8">
        <f t="shared" si="42"/>
        <v>95.541097002875787</v>
      </c>
      <c r="K162" s="8">
        <f t="shared" si="43"/>
        <v>93.284452280338442</v>
      </c>
      <c r="L162" s="8">
        <f t="shared" si="43"/>
        <v>83.919043222529382</v>
      </c>
    </row>
    <row r="163" spans="1:12" s="1" customFormat="1" x14ac:dyDescent="0.2">
      <c r="A163" s="9" t="s">
        <v>9</v>
      </c>
      <c r="B163" s="7">
        <v>26166.75</v>
      </c>
      <c r="C163" s="7">
        <v>123700.2</v>
      </c>
      <c r="D163" s="7">
        <v>24656.75</v>
      </c>
      <c r="E163" s="7">
        <v>148356.95000000001</v>
      </c>
      <c r="F163" s="7">
        <v>26799.75</v>
      </c>
      <c r="G163" s="7">
        <v>188187.87599999999</v>
      </c>
      <c r="H163" s="81">
        <f>D163/D162*100</f>
        <v>98.626999999999995</v>
      </c>
      <c r="I163" s="81">
        <f>E163/E162*100</f>
        <v>93.941119628807172</v>
      </c>
      <c r="J163" s="8">
        <f t="shared" si="42"/>
        <v>94.229317741026293</v>
      </c>
      <c r="K163" s="8">
        <f t="shared" si="43"/>
        <v>92.003656750529387</v>
      </c>
      <c r="L163" s="8">
        <f t="shared" si="43"/>
        <v>78.834488785026736</v>
      </c>
    </row>
    <row r="164" spans="1:12" s="1" customFormat="1" x14ac:dyDescent="0.2">
      <c r="A164" s="9" t="s">
        <v>10</v>
      </c>
      <c r="B164" s="7">
        <v>0</v>
      </c>
      <c r="C164" s="7">
        <v>9225.2649999999994</v>
      </c>
      <c r="D164" s="7">
        <v>343.25</v>
      </c>
      <c r="E164" s="7">
        <v>9568.5149999999994</v>
      </c>
      <c r="F164" s="7">
        <v>0</v>
      </c>
      <c r="G164" s="7">
        <v>0</v>
      </c>
      <c r="H164" s="81">
        <f>D164/D162*100</f>
        <v>1.373</v>
      </c>
      <c r="I164" s="81">
        <f>E164/E162*100</f>
        <v>6.0588803711928279</v>
      </c>
      <c r="J164" s="8">
        <v>0</v>
      </c>
      <c r="K164" s="8">
        <v>0</v>
      </c>
      <c r="L164" s="8">
        <v>0</v>
      </c>
    </row>
    <row r="165" spans="1:12" s="1" customFormat="1" x14ac:dyDescent="0.2">
      <c r="A165" s="3" t="s">
        <v>32</v>
      </c>
      <c r="B165" s="7"/>
      <c r="C165" s="7"/>
      <c r="D165" s="7"/>
      <c r="E165" s="7"/>
      <c r="F165" s="7"/>
      <c r="G165" s="7"/>
      <c r="H165" s="85"/>
      <c r="I165" s="85"/>
      <c r="J165" s="85"/>
      <c r="K165" s="85"/>
      <c r="L165" s="85"/>
    </row>
    <row r="166" spans="1:12" s="1" customFormat="1" ht="45" x14ac:dyDescent="0.2">
      <c r="A166" s="3" t="s">
        <v>33</v>
      </c>
      <c r="B166" s="7"/>
      <c r="C166" s="7"/>
      <c r="D166" s="7"/>
      <c r="E166" s="7"/>
      <c r="F166" s="7"/>
      <c r="G166" s="7"/>
      <c r="H166" s="85"/>
      <c r="I166" s="85"/>
      <c r="J166" s="85"/>
      <c r="K166" s="85"/>
      <c r="L166" s="85"/>
    </row>
    <row r="167" spans="1:12" s="1" customFormat="1" x14ac:dyDescent="0.2">
      <c r="A167" s="6" t="s">
        <v>5</v>
      </c>
      <c r="B167" s="7">
        <v>88883.919999999925</v>
      </c>
      <c r="C167" s="7">
        <v>684745.01100000006</v>
      </c>
      <c r="D167" s="7">
        <v>101638.89399999996</v>
      </c>
      <c r="E167" s="7">
        <v>786383.90500000003</v>
      </c>
      <c r="F167" s="7">
        <v>110849.68400000007</v>
      </c>
      <c r="G167" s="7">
        <v>872011.8119999998</v>
      </c>
      <c r="H167" s="81">
        <f>H168+H169</f>
        <v>100</v>
      </c>
      <c r="I167" s="81">
        <f>I168+I169</f>
        <v>100</v>
      </c>
      <c r="J167" s="8">
        <f t="shared" ref="J167:J172" si="44">D167/B167*100</f>
        <v>114.35014792326896</v>
      </c>
      <c r="K167" s="8">
        <f t="shared" ref="K167:L172" si="45">D167/F167*100</f>
        <v>91.690738604180325</v>
      </c>
      <c r="L167" s="8">
        <f t="shared" si="45"/>
        <v>90.180418909279652</v>
      </c>
    </row>
    <row r="168" spans="1:12" s="1" customFormat="1" x14ac:dyDescent="0.2">
      <c r="A168" s="9" t="s">
        <v>6</v>
      </c>
      <c r="B168" s="7">
        <v>75090.669999999925</v>
      </c>
      <c r="C168" s="7">
        <v>597023.06000000006</v>
      </c>
      <c r="D168" s="7">
        <v>86555.829999999958</v>
      </c>
      <c r="E168" s="7">
        <v>683578.89</v>
      </c>
      <c r="F168" s="7">
        <v>96214.080000000075</v>
      </c>
      <c r="G168" s="7">
        <v>762865.58999999985</v>
      </c>
      <c r="H168" s="81">
        <f>D168/D167*100</f>
        <v>85.160145485250951</v>
      </c>
      <c r="I168" s="81">
        <f>E168/E167*100</f>
        <v>86.926866846289286</v>
      </c>
      <c r="J168" s="8">
        <f t="shared" si="44"/>
        <v>115.26842149630579</v>
      </c>
      <c r="K168" s="8">
        <f t="shared" si="45"/>
        <v>89.961708307141635</v>
      </c>
      <c r="L168" s="8">
        <f t="shared" si="45"/>
        <v>89.606727444607927</v>
      </c>
    </row>
    <row r="169" spans="1:12" s="1" customFormat="1" x14ac:dyDescent="0.2">
      <c r="A169" s="9" t="s">
        <v>7</v>
      </c>
      <c r="B169" s="7">
        <v>13793.25</v>
      </c>
      <c r="C169" s="7">
        <v>87721.951000000001</v>
      </c>
      <c r="D169" s="7">
        <v>15083.064</v>
      </c>
      <c r="E169" s="7">
        <v>102805.015</v>
      </c>
      <c r="F169" s="7">
        <v>14635.603999999999</v>
      </c>
      <c r="G169" s="7">
        <v>109146.22199999999</v>
      </c>
      <c r="H169" s="81">
        <f>D169/D167*100</f>
        <v>14.839854514749055</v>
      </c>
      <c r="I169" s="81">
        <f>E169/E167*100</f>
        <v>13.073133153710717</v>
      </c>
      <c r="J169" s="8">
        <f t="shared" si="44"/>
        <v>109.35105214507097</v>
      </c>
      <c r="K169" s="8">
        <f t="shared" si="45"/>
        <v>103.0573388020064</v>
      </c>
      <c r="L169" s="8">
        <f t="shared" si="45"/>
        <v>94.190172702450482</v>
      </c>
    </row>
    <row r="170" spans="1:12" s="1" customFormat="1" x14ac:dyDescent="0.2">
      <c r="A170" s="6" t="s">
        <v>8</v>
      </c>
      <c r="B170" s="7">
        <v>88883.919999999925</v>
      </c>
      <c r="C170" s="7">
        <v>684745.01100000006</v>
      </c>
      <c r="D170" s="7">
        <v>101638.89399999996</v>
      </c>
      <c r="E170" s="7">
        <v>786383.90500000003</v>
      </c>
      <c r="F170" s="7">
        <v>110849.68400000007</v>
      </c>
      <c r="G170" s="7">
        <v>872011.8119999998</v>
      </c>
      <c r="H170" s="81">
        <f>H171+H172</f>
        <v>100</v>
      </c>
      <c r="I170" s="81">
        <f>I171+I172</f>
        <v>100</v>
      </c>
      <c r="J170" s="8">
        <f t="shared" si="44"/>
        <v>114.35014792326896</v>
      </c>
      <c r="K170" s="8">
        <f t="shared" si="45"/>
        <v>91.690738604180325</v>
      </c>
      <c r="L170" s="8">
        <f t="shared" si="45"/>
        <v>90.180418909279652</v>
      </c>
    </row>
    <row r="171" spans="1:12" s="1" customFormat="1" x14ac:dyDescent="0.2">
      <c r="A171" s="9" t="s">
        <v>9</v>
      </c>
      <c r="B171" s="7">
        <v>6694.8549999999996</v>
      </c>
      <c r="C171" s="7">
        <v>40092.357000000004</v>
      </c>
      <c r="D171" s="7">
        <v>9791.9519999999993</v>
      </c>
      <c r="E171" s="7">
        <v>49884.309000000001</v>
      </c>
      <c r="F171" s="7">
        <v>4409.5240000000003</v>
      </c>
      <c r="G171" s="7">
        <v>37885.014000000003</v>
      </c>
      <c r="H171" s="81">
        <f>D171/D170*100</f>
        <v>9.6340599692082467</v>
      </c>
      <c r="I171" s="81">
        <f>E171/E170*100</f>
        <v>6.3435058478212358</v>
      </c>
      <c r="J171" s="8">
        <f t="shared" si="44"/>
        <v>146.26085255020459</v>
      </c>
      <c r="K171" s="8">
        <f t="shared" si="45"/>
        <v>222.06369667111457</v>
      </c>
      <c r="L171" s="8">
        <f t="shared" si="45"/>
        <v>131.67293273271591</v>
      </c>
    </row>
    <row r="172" spans="1:12" s="1" customFormat="1" x14ac:dyDescent="0.2">
      <c r="A172" s="9" t="s">
        <v>10</v>
      </c>
      <c r="B172" s="7">
        <v>82189.06499999993</v>
      </c>
      <c r="C172" s="7">
        <v>644652.6540000001</v>
      </c>
      <c r="D172" s="7">
        <v>91846.941999999952</v>
      </c>
      <c r="E172" s="7">
        <v>736499.59600000002</v>
      </c>
      <c r="F172" s="7">
        <v>106440.16000000006</v>
      </c>
      <c r="G172" s="7">
        <v>834126.79799999984</v>
      </c>
      <c r="H172" s="81">
        <f>D172/D170*100</f>
        <v>90.365940030791748</v>
      </c>
      <c r="I172" s="81">
        <f>E172/E170*100</f>
        <v>93.656494152178766</v>
      </c>
      <c r="J172" s="8">
        <f t="shared" si="44"/>
        <v>111.75080529265058</v>
      </c>
      <c r="K172" s="8">
        <f t="shared" si="45"/>
        <v>86.289744397227423</v>
      </c>
      <c r="L172" s="8">
        <f t="shared" si="45"/>
        <v>88.295879926878953</v>
      </c>
    </row>
    <row r="173" spans="1:12" s="1" customFormat="1" ht="45" x14ac:dyDescent="0.2">
      <c r="A173" s="3" t="s">
        <v>34</v>
      </c>
      <c r="B173" s="7"/>
      <c r="C173" s="7"/>
      <c r="D173" s="7"/>
      <c r="E173" s="7"/>
      <c r="F173" s="7"/>
      <c r="G173" s="7"/>
      <c r="H173" s="85"/>
      <c r="I173" s="85"/>
      <c r="J173" s="85"/>
      <c r="K173" s="85"/>
      <c r="L173" s="85"/>
    </row>
    <row r="174" spans="1:12" s="1" customFormat="1" x14ac:dyDescent="0.2">
      <c r="A174" s="6" t="s">
        <v>5</v>
      </c>
      <c r="B174" s="7">
        <v>40811.581999999988</v>
      </c>
      <c r="C174" s="7">
        <v>282877.05900000001</v>
      </c>
      <c r="D174" s="7">
        <v>42504.782000000021</v>
      </c>
      <c r="E174" s="7">
        <v>325381.84100000001</v>
      </c>
      <c r="F174" s="7">
        <v>38043.04699999997</v>
      </c>
      <c r="G174" s="7">
        <v>309337.35199999996</v>
      </c>
      <c r="H174" s="81">
        <f>H175+H176</f>
        <v>100</v>
      </c>
      <c r="I174" s="81">
        <f>I175+I176</f>
        <v>100.00000000000001</v>
      </c>
      <c r="J174" s="8">
        <f t="shared" ref="J174:J179" si="46">D174/B174*100</f>
        <v>104.14882226324877</v>
      </c>
      <c r="K174" s="8">
        <f t="shared" ref="K174:L179" si="47">D174/F174*100</f>
        <v>111.72812209284932</v>
      </c>
      <c r="L174" s="8">
        <f t="shared" si="47"/>
        <v>105.18672863017204</v>
      </c>
    </row>
    <row r="175" spans="1:12" s="1" customFormat="1" x14ac:dyDescent="0.2">
      <c r="A175" s="9" t="s">
        <v>6</v>
      </c>
      <c r="B175" s="7">
        <v>29377.549999999988</v>
      </c>
      <c r="C175" s="7">
        <v>207980.77000000002</v>
      </c>
      <c r="D175" s="7">
        <v>29588.370000000024</v>
      </c>
      <c r="E175" s="7">
        <v>237569.14000000004</v>
      </c>
      <c r="F175" s="7">
        <v>25772.339999999967</v>
      </c>
      <c r="G175" s="7">
        <v>215305.51999999996</v>
      </c>
      <c r="H175" s="81">
        <f>D175/D174*100</f>
        <v>69.611861554777548</v>
      </c>
      <c r="I175" s="81">
        <f>E175/E174*100</f>
        <v>73.012414973704708</v>
      </c>
      <c r="J175" s="8">
        <f t="shared" si="46"/>
        <v>100.71762281061571</v>
      </c>
      <c r="K175" s="8">
        <f t="shared" si="47"/>
        <v>114.80668810049868</v>
      </c>
      <c r="L175" s="8">
        <f t="shared" si="47"/>
        <v>110.34047803326179</v>
      </c>
    </row>
    <row r="176" spans="1:12" s="1" customFormat="1" x14ac:dyDescent="0.2">
      <c r="A176" s="9" t="s">
        <v>7</v>
      </c>
      <c r="B176" s="7">
        <v>11434.031999999999</v>
      </c>
      <c r="C176" s="7">
        <v>74896.289000000004</v>
      </c>
      <c r="D176" s="7">
        <v>12916.412</v>
      </c>
      <c r="E176" s="7">
        <v>87812.701000000001</v>
      </c>
      <c r="F176" s="7">
        <v>12270.707</v>
      </c>
      <c r="G176" s="7">
        <v>94031.831999999995</v>
      </c>
      <c r="H176" s="81">
        <f>D176/D174*100</f>
        <v>30.388138445222456</v>
      </c>
      <c r="I176" s="81">
        <f>E176/E174*100</f>
        <v>26.987585026295303</v>
      </c>
      <c r="J176" s="8">
        <f t="shared" si="46"/>
        <v>112.96463049954733</v>
      </c>
      <c r="K176" s="8">
        <f t="shared" si="47"/>
        <v>105.26216623051955</v>
      </c>
      <c r="L176" s="8">
        <f t="shared" si="47"/>
        <v>93.386142896801161</v>
      </c>
    </row>
    <row r="177" spans="1:12" s="1" customFormat="1" x14ac:dyDescent="0.2">
      <c r="A177" s="6" t="s">
        <v>8</v>
      </c>
      <c r="B177" s="7">
        <v>40811.581999999988</v>
      </c>
      <c r="C177" s="7">
        <v>282877.05900000001</v>
      </c>
      <c r="D177" s="7">
        <v>42504.782000000021</v>
      </c>
      <c r="E177" s="7">
        <v>325381.84100000001</v>
      </c>
      <c r="F177" s="7">
        <v>38043.04699999997</v>
      </c>
      <c r="G177" s="7">
        <v>309337.35199999996</v>
      </c>
      <c r="H177" s="81">
        <f>H178+H179</f>
        <v>100</v>
      </c>
      <c r="I177" s="81">
        <f>I178+I179</f>
        <v>100.00000000000001</v>
      </c>
      <c r="J177" s="8">
        <f t="shared" si="46"/>
        <v>104.14882226324877</v>
      </c>
      <c r="K177" s="8">
        <f t="shared" si="47"/>
        <v>111.72812209284932</v>
      </c>
      <c r="L177" s="8">
        <f t="shared" si="47"/>
        <v>105.18672863017204</v>
      </c>
    </row>
    <row r="178" spans="1:12" s="1" customFormat="1" x14ac:dyDescent="0.2">
      <c r="A178" s="9" t="s">
        <v>9</v>
      </c>
      <c r="B178" s="7">
        <v>3150.5259999999998</v>
      </c>
      <c r="C178" s="7">
        <v>25753.776999999998</v>
      </c>
      <c r="D178" s="7">
        <v>3689.665</v>
      </c>
      <c r="E178" s="7">
        <v>29443.441999999999</v>
      </c>
      <c r="F178" s="7">
        <v>2088.85</v>
      </c>
      <c r="G178" s="7">
        <v>21041.508999999998</v>
      </c>
      <c r="H178" s="81">
        <f>D178/D177*100</f>
        <v>8.6805879865470157</v>
      </c>
      <c r="I178" s="81">
        <f>E178/E177*100</f>
        <v>9.048889117324773</v>
      </c>
      <c r="J178" s="8">
        <f t="shared" si="46"/>
        <v>117.11266626588703</v>
      </c>
      <c r="K178" s="8">
        <f t="shared" si="47"/>
        <v>176.6361873758288</v>
      </c>
      <c r="L178" s="8">
        <f t="shared" si="47"/>
        <v>139.93027781420051</v>
      </c>
    </row>
    <row r="179" spans="1:12" s="1" customFormat="1" x14ac:dyDescent="0.2">
      <c r="A179" s="9" t="s">
        <v>10</v>
      </c>
      <c r="B179" s="7">
        <v>37661.05599999999</v>
      </c>
      <c r="C179" s="7">
        <v>257123.28200000001</v>
      </c>
      <c r="D179" s="7">
        <v>38815.11700000002</v>
      </c>
      <c r="E179" s="7">
        <v>295938.39900000003</v>
      </c>
      <c r="F179" s="7">
        <v>35954.196999999971</v>
      </c>
      <c r="G179" s="7">
        <v>288295.84299999994</v>
      </c>
      <c r="H179" s="81">
        <f>D179/D177*100</f>
        <v>91.31941201345299</v>
      </c>
      <c r="I179" s="81">
        <f>E179/E177*100</f>
        <v>90.951110882675238</v>
      </c>
      <c r="J179" s="8">
        <f t="shared" si="46"/>
        <v>103.06433521141847</v>
      </c>
      <c r="K179" s="8">
        <f t="shared" si="47"/>
        <v>107.95712389293537</v>
      </c>
      <c r="L179" s="8">
        <f t="shared" si="47"/>
        <v>102.65094214348423</v>
      </c>
    </row>
    <row r="180" spans="1:12" s="1" customFormat="1" x14ac:dyDescent="0.2">
      <c r="A180" s="3" t="s">
        <v>35</v>
      </c>
      <c r="B180" s="7"/>
      <c r="C180" s="7"/>
      <c r="D180" s="7"/>
      <c r="E180" s="7"/>
      <c r="F180" s="7"/>
      <c r="G180" s="7"/>
      <c r="H180" s="85"/>
      <c r="I180" s="85"/>
      <c r="J180" s="85"/>
      <c r="K180" s="85"/>
      <c r="L180" s="85"/>
    </row>
    <row r="181" spans="1:12" s="1" customFormat="1" x14ac:dyDescent="0.2">
      <c r="A181" s="6" t="s">
        <v>5</v>
      </c>
      <c r="B181" s="7">
        <v>90.887</v>
      </c>
      <c r="C181" s="7">
        <v>515.56100000000004</v>
      </c>
      <c r="D181" s="7">
        <v>92.48</v>
      </c>
      <c r="E181" s="7">
        <v>608.04</v>
      </c>
      <c r="F181" s="7">
        <v>114.202</v>
      </c>
      <c r="G181" s="7">
        <v>1069.1179999999999</v>
      </c>
      <c r="H181" s="81">
        <f>H182+H183</f>
        <v>99.998918685121112</v>
      </c>
      <c r="I181" s="81">
        <f>I182+I183</f>
        <v>100.00016446286429</v>
      </c>
      <c r="J181" s="8">
        <f t="shared" ref="J181:J186" si="48">D181/B181*100</f>
        <v>101.75272591239673</v>
      </c>
      <c r="K181" s="8">
        <f t="shared" ref="K181:L186" si="49">D181/F181*100</f>
        <v>80.979317349958848</v>
      </c>
      <c r="L181" s="8">
        <f t="shared" si="49"/>
        <v>56.873048625128376</v>
      </c>
    </row>
    <row r="182" spans="1:12" s="1" customFormat="1" x14ac:dyDescent="0.2">
      <c r="A182" s="9" t="s">
        <v>6</v>
      </c>
      <c r="B182" s="7">
        <v>3.6669999999999998</v>
      </c>
      <c r="C182" s="7">
        <v>53.332999999999998</v>
      </c>
      <c r="D182" s="7">
        <v>9.3330000000000002</v>
      </c>
      <c r="E182" s="7">
        <v>62.667000000000002</v>
      </c>
      <c r="F182" s="7">
        <v>8</v>
      </c>
      <c r="G182" s="7">
        <v>86</v>
      </c>
      <c r="H182" s="81">
        <f>D182/D181*100</f>
        <v>10.091911764705882</v>
      </c>
      <c r="I182" s="81">
        <f>E182/E181*100</f>
        <v>10.306394316163411</v>
      </c>
      <c r="J182" s="8">
        <f t="shared" si="48"/>
        <v>254.51322607035726</v>
      </c>
      <c r="K182" s="8">
        <f t="shared" si="49"/>
        <v>116.66250000000001</v>
      </c>
      <c r="L182" s="8">
        <f t="shared" si="49"/>
        <v>72.868604651162798</v>
      </c>
    </row>
    <row r="183" spans="1:12" s="1" customFormat="1" x14ac:dyDescent="0.2">
      <c r="A183" s="9" t="s">
        <v>7</v>
      </c>
      <c r="B183" s="7">
        <v>87.22</v>
      </c>
      <c r="C183" s="7">
        <v>462.22699999999998</v>
      </c>
      <c r="D183" s="7">
        <v>83.146000000000001</v>
      </c>
      <c r="E183" s="7">
        <v>545.37400000000002</v>
      </c>
      <c r="F183" s="7">
        <v>106.202</v>
      </c>
      <c r="G183" s="7">
        <v>983.11800000000005</v>
      </c>
      <c r="H183" s="81">
        <f>D183/D181*100</f>
        <v>89.907006920415228</v>
      </c>
      <c r="I183" s="81">
        <f>E183/E181*100</f>
        <v>89.693770146700885</v>
      </c>
      <c r="J183" s="8">
        <f t="shared" si="48"/>
        <v>95.329052969502413</v>
      </c>
      <c r="K183" s="8">
        <f t="shared" si="49"/>
        <v>78.290427675561673</v>
      </c>
      <c r="L183" s="8">
        <f t="shared" si="49"/>
        <v>55.473910558040842</v>
      </c>
    </row>
    <row r="184" spans="1:12" s="1" customFormat="1" x14ac:dyDescent="0.2">
      <c r="A184" s="6" t="s">
        <v>8</v>
      </c>
      <c r="B184" s="7">
        <v>90.887</v>
      </c>
      <c r="C184" s="7">
        <v>515.56100000000004</v>
      </c>
      <c r="D184" s="7">
        <v>92.48</v>
      </c>
      <c r="E184" s="7">
        <v>608.04</v>
      </c>
      <c r="F184" s="7">
        <v>114.202</v>
      </c>
      <c r="G184" s="7">
        <v>1069.1179999999999</v>
      </c>
      <c r="H184" s="81">
        <f>H185+H186</f>
        <v>99.998918685121112</v>
      </c>
      <c r="I184" s="81">
        <f>I185+I186</f>
        <v>100.0001644628643</v>
      </c>
      <c r="J184" s="8">
        <f t="shared" si="48"/>
        <v>101.75272591239673</v>
      </c>
      <c r="K184" s="8">
        <f t="shared" si="49"/>
        <v>80.979317349958848</v>
      </c>
      <c r="L184" s="8">
        <f t="shared" si="49"/>
        <v>56.873048625128376</v>
      </c>
    </row>
    <row r="185" spans="1:12" s="1" customFormat="1" x14ac:dyDescent="0.2">
      <c r="A185" s="9" t="s">
        <v>9</v>
      </c>
      <c r="B185" s="7">
        <v>44.66</v>
      </c>
      <c r="C185" s="7">
        <v>79.863</v>
      </c>
      <c r="D185" s="7">
        <v>14.679</v>
      </c>
      <c r="E185" s="7">
        <v>94.543000000000006</v>
      </c>
      <c r="F185" s="7">
        <v>0.27600000000000002</v>
      </c>
      <c r="G185" s="7">
        <v>0.27600000000000002</v>
      </c>
      <c r="H185" s="81">
        <f>D185/D184*100</f>
        <v>15.872621107266434</v>
      </c>
      <c r="I185" s="81">
        <f>E185/E184*100</f>
        <v>15.548812578119865</v>
      </c>
      <c r="J185" s="8">
        <f t="shared" si="48"/>
        <v>32.868338557993731</v>
      </c>
      <c r="K185" s="8"/>
      <c r="L185" s="8"/>
    </row>
    <row r="186" spans="1:12" s="1" customFormat="1" x14ac:dyDescent="0.2">
      <c r="A186" s="9" t="s">
        <v>10</v>
      </c>
      <c r="B186" s="7">
        <v>46.226999999999997</v>
      </c>
      <c r="C186" s="7">
        <v>435.697</v>
      </c>
      <c r="D186" s="7">
        <v>77.8</v>
      </c>
      <c r="E186" s="7">
        <v>513.49800000000005</v>
      </c>
      <c r="F186" s="7">
        <v>113.926</v>
      </c>
      <c r="G186" s="7">
        <v>1068.8420000000001</v>
      </c>
      <c r="H186" s="81">
        <f>D186/D184*100</f>
        <v>84.126297577854672</v>
      </c>
      <c r="I186" s="81">
        <f>E186/E184*100</f>
        <v>84.45135188474444</v>
      </c>
      <c r="J186" s="8">
        <f t="shared" si="48"/>
        <v>168.29991130724468</v>
      </c>
      <c r="K186" s="8">
        <f t="shared" si="49"/>
        <v>68.289942594315605</v>
      </c>
      <c r="L186" s="8">
        <f t="shared" si="49"/>
        <v>48.042460906289236</v>
      </c>
    </row>
    <row r="187" spans="1:12" s="1" customFormat="1" ht="45" x14ac:dyDescent="0.2">
      <c r="A187" s="3" t="s">
        <v>36</v>
      </c>
      <c r="B187" s="7"/>
      <c r="C187" s="7"/>
      <c r="D187" s="7"/>
      <c r="E187" s="7"/>
      <c r="F187" s="7"/>
      <c r="G187" s="7"/>
      <c r="H187" s="85"/>
      <c r="I187" s="85"/>
      <c r="J187" s="85"/>
      <c r="K187" s="85"/>
      <c r="L187" s="85"/>
    </row>
    <row r="188" spans="1:12" s="1" customFormat="1" x14ac:dyDescent="0.2">
      <c r="A188" s="6" t="s">
        <v>5</v>
      </c>
      <c r="B188" s="7">
        <v>30</v>
      </c>
      <c r="C188" s="7">
        <v>114.038</v>
      </c>
      <c r="D188" s="7">
        <v>19.956</v>
      </c>
      <c r="E188" s="7">
        <v>133.994</v>
      </c>
      <c r="F188" s="7">
        <v>24.49</v>
      </c>
      <c r="G188" s="7">
        <v>191.25899999999999</v>
      </c>
      <c r="H188" s="81">
        <f>H189+H190+H191</f>
        <v>100</v>
      </c>
      <c r="I188" s="81">
        <f>I189+I190+I191</f>
        <v>100</v>
      </c>
      <c r="J188" s="8">
        <f t="shared" ref="J188:J193" si="50">D188/B188*100</f>
        <v>66.52</v>
      </c>
      <c r="K188" s="8">
        <f t="shared" ref="K188:L194" si="51">D188/F188*100</f>
        <v>81.486320947325439</v>
      </c>
      <c r="L188" s="8">
        <f t="shared" si="51"/>
        <v>70.058925331618383</v>
      </c>
    </row>
    <row r="189" spans="1:12" s="1" customFormat="1" x14ac:dyDescent="0.2">
      <c r="A189" s="9" t="s">
        <v>6</v>
      </c>
      <c r="B189" s="7">
        <v>12.749000000000001</v>
      </c>
      <c r="C189" s="7">
        <v>70.918000000000006</v>
      </c>
      <c r="D189" s="7">
        <v>14.083</v>
      </c>
      <c r="E189" s="7">
        <v>85.001000000000005</v>
      </c>
      <c r="F189" s="7">
        <v>13.416</v>
      </c>
      <c r="G189" s="7">
        <v>77.334000000000003</v>
      </c>
      <c r="H189" s="81">
        <f>D189/D188*100</f>
        <v>70.570254560032069</v>
      </c>
      <c r="I189" s="81">
        <f>E189/E188*100</f>
        <v>63.436422526381783</v>
      </c>
      <c r="J189" s="8">
        <f t="shared" si="50"/>
        <v>110.46356576986429</v>
      </c>
      <c r="K189" s="8">
        <f t="shared" si="51"/>
        <v>104.9716756112105</v>
      </c>
      <c r="L189" s="8">
        <f t="shared" si="51"/>
        <v>109.91413867121835</v>
      </c>
    </row>
    <row r="190" spans="1:12" s="1" customFormat="1" x14ac:dyDescent="0.2">
      <c r="A190" s="9" t="s">
        <v>7</v>
      </c>
      <c r="B190" s="7">
        <v>7.702</v>
      </c>
      <c r="C190" s="7">
        <v>43.12</v>
      </c>
      <c r="D190" s="7">
        <v>5.8730000000000002</v>
      </c>
      <c r="E190" s="7">
        <v>48.993000000000002</v>
      </c>
      <c r="F190" s="7">
        <v>11.074</v>
      </c>
      <c r="G190" s="7">
        <v>113.925</v>
      </c>
      <c r="H190" s="81">
        <f>D190/D188*100</f>
        <v>29.429745439967931</v>
      </c>
      <c r="I190" s="81">
        <f>E190/E188*100</f>
        <v>36.563577473618224</v>
      </c>
      <c r="J190" s="8">
        <f t="shared" si="50"/>
        <v>76.252921319137883</v>
      </c>
      <c r="K190" s="8">
        <f t="shared" si="51"/>
        <v>53.034134007585344</v>
      </c>
      <c r="L190" s="8">
        <f t="shared" si="51"/>
        <v>43.004608294930883</v>
      </c>
    </row>
    <row r="191" spans="1:12" s="1" customFormat="1" x14ac:dyDescent="0.2">
      <c r="A191" s="9" t="s">
        <v>123</v>
      </c>
      <c r="B191" s="7">
        <v>9.5489999999999995</v>
      </c>
      <c r="C191" s="7">
        <v>0</v>
      </c>
      <c r="D191" s="7">
        <v>0</v>
      </c>
      <c r="E191" s="7">
        <v>0</v>
      </c>
      <c r="F191" s="7">
        <v>0</v>
      </c>
      <c r="G191" s="7">
        <v>0</v>
      </c>
      <c r="H191" s="81">
        <f>D191/D188*100</f>
        <v>0</v>
      </c>
      <c r="I191" s="81">
        <f>E191/E188*100</f>
        <v>0</v>
      </c>
      <c r="J191" s="8">
        <f t="shared" si="50"/>
        <v>0</v>
      </c>
      <c r="K191" s="8">
        <v>0</v>
      </c>
      <c r="L191" s="8">
        <v>0</v>
      </c>
    </row>
    <row r="192" spans="1:12" s="1" customFormat="1" x14ac:dyDescent="0.2">
      <c r="A192" s="6" t="s">
        <v>8</v>
      </c>
      <c r="B192" s="7">
        <v>30</v>
      </c>
      <c r="C192" s="7">
        <v>114.038</v>
      </c>
      <c r="D192" s="7">
        <v>19.956</v>
      </c>
      <c r="E192" s="7">
        <v>133.994</v>
      </c>
      <c r="F192" s="7">
        <v>24.49</v>
      </c>
      <c r="G192" s="7">
        <v>191.25899999999999</v>
      </c>
      <c r="H192" s="81">
        <f>H193+H194</f>
        <v>100</v>
      </c>
      <c r="I192" s="81">
        <f>I193+I194</f>
        <v>100.00000000000001</v>
      </c>
      <c r="J192" s="8">
        <f t="shared" si="50"/>
        <v>66.52</v>
      </c>
      <c r="K192" s="8">
        <f t="shared" si="51"/>
        <v>81.486320947325439</v>
      </c>
      <c r="L192" s="8">
        <f t="shared" si="51"/>
        <v>70.058925331618383</v>
      </c>
    </row>
    <row r="193" spans="1:12" s="1" customFormat="1" x14ac:dyDescent="0.2">
      <c r="A193" s="9" t="s">
        <v>9</v>
      </c>
      <c r="B193" s="7">
        <v>30</v>
      </c>
      <c r="C193" s="7">
        <v>30.1</v>
      </c>
      <c r="D193" s="7">
        <v>0</v>
      </c>
      <c r="E193" s="7">
        <v>30.1</v>
      </c>
      <c r="F193" s="7">
        <v>0</v>
      </c>
      <c r="G193" s="7">
        <v>0</v>
      </c>
      <c r="H193" s="81">
        <f>D193/D192*100</f>
        <v>0</v>
      </c>
      <c r="I193" s="81">
        <f>E193/E192*100</f>
        <v>22.4636924041375</v>
      </c>
      <c r="J193" s="8">
        <f t="shared" si="50"/>
        <v>0</v>
      </c>
      <c r="K193" s="8">
        <v>0</v>
      </c>
      <c r="L193" s="8">
        <v>0</v>
      </c>
    </row>
    <row r="194" spans="1:12" s="1" customFormat="1" x14ac:dyDescent="0.2">
      <c r="A194" s="9" t="s">
        <v>10</v>
      </c>
      <c r="B194" s="7">
        <v>0</v>
      </c>
      <c r="C194" s="7">
        <v>83.938000000000002</v>
      </c>
      <c r="D194" s="7">
        <v>19.956</v>
      </c>
      <c r="E194" s="7">
        <v>103.89400000000001</v>
      </c>
      <c r="F194" s="7">
        <v>24.49</v>
      </c>
      <c r="G194" s="7">
        <v>191.25899999999999</v>
      </c>
      <c r="H194" s="81">
        <f>D194/D192*100</f>
        <v>100</v>
      </c>
      <c r="I194" s="81">
        <f>E194/E192*100</f>
        <v>77.53630759586251</v>
      </c>
      <c r="J194" s="8">
        <v>0</v>
      </c>
      <c r="K194" s="8">
        <f t="shared" si="51"/>
        <v>81.486320947325439</v>
      </c>
      <c r="L194" s="8">
        <f t="shared" si="51"/>
        <v>54.321103843479271</v>
      </c>
    </row>
    <row r="195" spans="1:12" s="1" customFormat="1" ht="45" x14ac:dyDescent="0.2">
      <c r="A195" s="3" t="s">
        <v>37</v>
      </c>
      <c r="B195" s="7"/>
      <c r="C195" s="7"/>
      <c r="D195" s="7"/>
      <c r="E195" s="7"/>
      <c r="F195" s="7"/>
      <c r="G195" s="7"/>
      <c r="H195" s="85"/>
      <c r="I195" s="85"/>
      <c r="J195" s="85"/>
      <c r="K195" s="85"/>
      <c r="L195" s="85"/>
    </row>
    <row r="196" spans="1:12" s="1" customFormat="1" x14ac:dyDescent="0.2">
      <c r="A196" s="6" t="s">
        <v>5</v>
      </c>
      <c r="B196" s="7">
        <v>16258.146000000001</v>
      </c>
      <c r="C196" s="7">
        <v>108371.77899999999</v>
      </c>
      <c r="D196" s="7">
        <v>43668.267999999996</v>
      </c>
      <c r="E196" s="7">
        <v>152040.04800000001</v>
      </c>
      <c r="F196" s="7">
        <v>15874.321</v>
      </c>
      <c r="G196" s="7">
        <v>111148.999</v>
      </c>
      <c r="H196" s="81">
        <f>H197+H198</f>
        <v>100</v>
      </c>
      <c r="I196" s="81">
        <f>I197+I198</f>
        <v>99.999999342278542</v>
      </c>
      <c r="J196" s="8">
        <f t="shared" ref="J196:J201" si="52">D196/B196*100</f>
        <v>268.59315939222097</v>
      </c>
      <c r="K196" s="8">
        <f t="shared" ref="K196:L201" si="53">D196/F196*100</f>
        <v>275.08746988296377</v>
      </c>
      <c r="L196" s="8">
        <f t="shared" si="53"/>
        <v>136.78939924596173</v>
      </c>
    </row>
    <row r="197" spans="1:12" s="1" customFormat="1" x14ac:dyDescent="0.2">
      <c r="A197" s="9" t="s">
        <v>6</v>
      </c>
      <c r="B197" s="7">
        <v>10317.583000000001</v>
      </c>
      <c r="C197" s="7">
        <v>64908.567000000003</v>
      </c>
      <c r="D197" s="7">
        <v>10223.915999999999</v>
      </c>
      <c r="E197" s="7">
        <v>75132.482999999993</v>
      </c>
      <c r="F197" s="7">
        <v>9608.5830000000005</v>
      </c>
      <c r="G197" s="7">
        <v>71137.149999999994</v>
      </c>
      <c r="H197" s="81">
        <f>D197/D196*100</f>
        <v>23.412689507172576</v>
      </c>
      <c r="I197" s="81">
        <f>E197/E196*100</f>
        <v>49.416245251382705</v>
      </c>
      <c r="J197" s="8">
        <f t="shared" si="52"/>
        <v>99.092161410283779</v>
      </c>
      <c r="K197" s="8">
        <f t="shared" si="53"/>
        <v>106.40399317984763</v>
      </c>
      <c r="L197" s="8">
        <f t="shared" si="53"/>
        <v>105.61638047068233</v>
      </c>
    </row>
    <row r="198" spans="1:12" s="1" customFormat="1" x14ac:dyDescent="0.2">
      <c r="A198" s="9" t="s">
        <v>7</v>
      </c>
      <c r="B198" s="7">
        <v>5940.5630000000001</v>
      </c>
      <c r="C198" s="7">
        <v>43463.212</v>
      </c>
      <c r="D198" s="7">
        <v>33444.351999999999</v>
      </c>
      <c r="E198" s="7">
        <v>76907.563999999998</v>
      </c>
      <c r="F198" s="7">
        <v>6265.7380000000003</v>
      </c>
      <c r="G198" s="7">
        <v>40011.849000000002</v>
      </c>
      <c r="H198" s="81">
        <f>D198/D196*100</f>
        <v>76.587310492827427</v>
      </c>
      <c r="I198" s="81">
        <f>E198/E196*100</f>
        <v>50.583754090895837</v>
      </c>
      <c r="J198" s="8"/>
      <c r="K198" s="8"/>
      <c r="L198" s="8">
        <f t="shared" si="53"/>
        <v>192.21197200859174</v>
      </c>
    </row>
    <row r="199" spans="1:12" s="1" customFormat="1" x14ac:dyDescent="0.2">
      <c r="A199" s="6" t="s">
        <v>8</v>
      </c>
      <c r="B199" s="7">
        <v>16258.146000000001</v>
      </c>
      <c r="C199" s="7">
        <v>108371.77899999999</v>
      </c>
      <c r="D199" s="7">
        <v>43668.267999999996</v>
      </c>
      <c r="E199" s="7">
        <v>152040.04800000001</v>
      </c>
      <c r="F199" s="7">
        <v>15874.321</v>
      </c>
      <c r="G199" s="7">
        <v>111148.999</v>
      </c>
      <c r="H199" s="81">
        <f>H200+H201</f>
        <v>100.00000000000001</v>
      </c>
      <c r="I199" s="81">
        <f>I200+I201</f>
        <v>100</v>
      </c>
      <c r="J199" s="8">
        <f t="shared" si="52"/>
        <v>268.59315939222097</v>
      </c>
      <c r="K199" s="8">
        <f t="shared" si="53"/>
        <v>275.08746988296377</v>
      </c>
      <c r="L199" s="8">
        <f t="shared" si="53"/>
        <v>136.78939924596173</v>
      </c>
    </row>
    <row r="200" spans="1:12" s="1" customFormat="1" x14ac:dyDescent="0.2">
      <c r="A200" s="9" t="s">
        <v>9</v>
      </c>
      <c r="B200" s="7">
        <v>48.216999999999999</v>
      </c>
      <c r="C200" s="7">
        <v>368.13</v>
      </c>
      <c r="D200" s="7">
        <v>106.236</v>
      </c>
      <c r="E200" s="7">
        <v>474.36700000000002</v>
      </c>
      <c r="F200" s="7">
        <v>66.004000000000005</v>
      </c>
      <c r="G200" s="7">
        <v>503.91500000000002</v>
      </c>
      <c r="H200" s="81">
        <f>D200/D199*100</f>
        <v>0.24327962812722503</v>
      </c>
      <c r="I200" s="81">
        <f>E200/E199*100</f>
        <v>0.31200134848681449</v>
      </c>
      <c r="J200" s="8">
        <f t="shared" si="52"/>
        <v>220.32892963062821</v>
      </c>
      <c r="K200" s="8">
        <f t="shared" si="53"/>
        <v>160.95388158293434</v>
      </c>
      <c r="L200" s="8">
        <f t="shared" si="53"/>
        <v>94.136312671779962</v>
      </c>
    </row>
    <row r="201" spans="1:12" s="1" customFormat="1" x14ac:dyDescent="0.2">
      <c r="A201" s="9" t="s">
        <v>10</v>
      </c>
      <c r="B201" s="7">
        <v>16209.929</v>
      </c>
      <c r="C201" s="7">
        <v>108003.649</v>
      </c>
      <c r="D201" s="7">
        <v>43562.031999999999</v>
      </c>
      <c r="E201" s="7">
        <v>151565.68100000001</v>
      </c>
      <c r="F201" s="7">
        <v>15808.316000000001</v>
      </c>
      <c r="G201" s="7">
        <v>110645.08500000001</v>
      </c>
      <c r="H201" s="81">
        <f>D201/D199*100</f>
        <v>99.756720371872788</v>
      </c>
      <c r="I201" s="81">
        <f>E201/E199*100</f>
        <v>99.687998651513183</v>
      </c>
      <c r="J201" s="8">
        <f t="shared" si="52"/>
        <v>268.73672302944692</v>
      </c>
      <c r="K201" s="8">
        <f t="shared" si="53"/>
        <v>275.5640259215466</v>
      </c>
      <c r="L201" s="8">
        <f t="shared" si="53"/>
        <v>136.98365453829243</v>
      </c>
    </row>
    <row r="202" spans="1:12" s="1" customFormat="1" ht="22.5" x14ac:dyDescent="0.2">
      <c r="A202" s="3" t="s">
        <v>38</v>
      </c>
      <c r="B202" s="7"/>
      <c r="C202" s="7"/>
      <c r="D202" s="7"/>
      <c r="E202" s="7"/>
      <c r="F202" s="7"/>
      <c r="G202" s="7"/>
      <c r="H202" s="85"/>
      <c r="I202" s="85"/>
      <c r="J202" s="85"/>
      <c r="K202" s="85"/>
      <c r="L202" s="85"/>
    </row>
    <row r="203" spans="1:12" s="1" customFormat="1" x14ac:dyDescent="0.2">
      <c r="A203" s="6" t="s">
        <v>5</v>
      </c>
      <c r="B203" s="7">
        <v>10271.178</v>
      </c>
      <c r="C203" s="7">
        <v>65397.409</v>
      </c>
      <c r="D203" s="7">
        <v>10553.625</v>
      </c>
      <c r="E203" s="7">
        <v>75951.034</v>
      </c>
      <c r="F203" s="7">
        <v>10230.513999999999</v>
      </c>
      <c r="G203" s="7">
        <v>73786.994999999995</v>
      </c>
      <c r="H203" s="81">
        <f>H204+H205</f>
        <v>100.00000947541722</v>
      </c>
      <c r="I203" s="81">
        <f>I204+I205</f>
        <v>100</v>
      </c>
      <c r="J203" s="8">
        <f t="shared" ref="J203:J208" si="54">D203/B203*100</f>
        <v>102.74989879447129</v>
      </c>
      <c r="K203" s="8">
        <f t="shared" ref="K203:L208" si="55">D203/F203*100</f>
        <v>103.15830661098748</v>
      </c>
      <c r="L203" s="8">
        <f t="shared" si="55"/>
        <v>102.9328189879531</v>
      </c>
    </row>
    <row r="204" spans="1:12" s="1" customFormat="1" x14ac:dyDescent="0.2">
      <c r="A204" s="9" t="s">
        <v>6</v>
      </c>
      <c r="B204" s="7">
        <v>6291.9979999999996</v>
      </c>
      <c r="C204" s="7">
        <v>39135.328000000001</v>
      </c>
      <c r="D204" s="7">
        <v>6308.3320000000003</v>
      </c>
      <c r="E204" s="7">
        <v>45443.659</v>
      </c>
      <c r="F204" s="7">
        <v>5931.665</v>
      </c>
      <c r="G204" s="7">
        <v>44250.326000000001</v>
      </c>
      <c r="H204" s="81">
        <f>D204/D203*100</f>
        <v>59.774077627355538</v>
      </c>
      <c r="I204" s="81">
        <f>E204/E203*100</f>
        <v>59.832837825486351</v>
      </c>
      <c r="J204" s="8">
        <f t="shared" si="54"/>
        <v>100.25959957393505</v>
      </c>
      <c r="K204" s="8">
        <f t="shared" si="55"/>
        <v>106.35010574602579</v>
      </c>
      <c r="L204" s="8">
        <f t="shared" si="55"/>
        <v>102.69677787232574</v>
      </c>
    </row>
    <row r="205" spans="1:12" s="1" customFormat="1" x14ac:dyDescent="0.2">
      <c r="A205" s="9" t="s">
        <v>7</v>
      </c>
      <c r="B205" s="7">
        <v>3979.18</v>
      </c>
      <c r="C205" s="7">
        <v>26262.081999999999</v>
      </c>
      <c r="D205" s="7">
        <v>4245.2939999999999</v>
      </c>
      <c r="E205" s="7">
        <v>30507.375</v>
      </c>
      <c r="F205" s="7">
        <v>4298.8490000000002</v>
      </c>
      <c r="G205" s="7">
        <v>29536.669000000002</v>
      </c>
      <c r="H205" s="81">
        <f>D205/D203*100</f>
        <v>40.225931848061684</v>
      </c>
      <c r="I205" s="81">
        <f>E205/E203*100</f>
        <v>40.167162174513649</v>
      </c>
      <c r="J205" s="8">
        <f t="shared" si="54"/>
        <v>106.68765926648204</v>
      </c>
      <c r="K205" s="8">
        <f t="shared" si="55"/>
        <v>98.754201415309069</v>
      </c>
      <c r="L205" s="8">
        <f t="shared" si="55"/>
        <v>103.28644370832743</v>
      </c>
    </row>
    <row r="206" spans="1:12" s="1" customFormat="1" x14ac:dyDescent="0.2">
      <c r="A206" s="6" t="s">
        <v>8</v>
      </c>
      <c r="B206" s="7">
        <v>10271.178</v>
      </c>
      <c r="C206" s="7">
        <v>65397.409</v>
      </c>
      <c r="D206" s="7">
        <v>10553.625</v>
      </c>
      <c r="E206" s="7">
        <v>75951.034</v>
      </c>
      <c r="F206" s="7">
        <v>10230.513999999999</v>
      </c>
      <c r="G206" s="7">
        <v>73786.994999999995</v>
      </c>
      <c r="H206" s="81">
        <f>H207+H208</f>
        <v>100.00000947541722</v>
      </c>
      <c r="I206" s="81">
        <f>I207+I208</f>
        <v>100.00000131663776</v>
      </c>
      <c r="J206" s="8">
        <f t="shared" si="54"/>
        <v>102.74989879447129</v>
      </c>
      <c r="K206" s="8">
        <f t="shared" si="55"/>
        <v>103.15830661098748</v>
      </c>
      <c r="L206" s="8">
        <f t="shared" si="55"/>
        <v>102.9328189879531</v>
      </c>
    </row>
    <row r="207" spans="1:12" s="1" customFormat="1" x14ac:dyDescent="0.2">
      <c r="A207" s="9" t="s">
        <v>9</v>
      </c>
      <c r="B207" s="7">
        <v>40.935000000000002</v>
      </c>
      <c r="C207" s="7">
        <v>236.845</v>
      </c>
      <c r="D207" s="7">
        <v>28.449000000000002</v>
      </c>
      <c r="E207" s="7">
        <v>265.29399999999998</v>
      </c>
      <c r="F207" s="7">
        <v>20.661000000000001</v>
      </c>
      <c r="G207" s="7">
        <v>180.94499999999999</v>
      </c>
      <c r="H207" s="81">
        <f>D207/D206*100</f>
        <v>0.26956614433429271</v>
      </c>
      <c r="I207" s="81">
        <f>E207/E206*100</f>
        <v>0.34929610043228637</v>
      </c>
      <c r="J207" s="8">
        <f t="shared" si="54"/>
        <v>69.497984609747164</v>
      </c>
      <c r="K207" s="8">
        <f t="shared" si="55"/>
        <v>137.69420647596922</v>
      </c>
      <c r="L207" s="8">
        <f t="shared" si="55"/>
        <v>146.61582248749622</v>
      </c>
    </row>
    <row r="208" spans="1:12" s="1" customFormat="1" x14ac:dyDescent="0.2">
      <c r="A208" s="9" t="s">
        <v>10</v>
      </c>
      <c r="B208" s="7">
        <v>10230.243</v>
      </c>
      <c r="C208" s="7">
        <v>65160.563999999998</v>
      </c>
      <c r="D208" s="7">
        <v>10525.177</v>
      </c>
      <c r="E208" s="7">
        <v>75685.740999999995</v>
      </c>
      <c r="F208" s="7">
        <v>10209.852999999999</v>
      </c>
      <c r="G208" s="7">
        <v>73606.05</v>
      </c>
      <c r="H208" s="81">
        <f>D208/D206*100</f>
        <v>99.730443331082924</v>
      </c>
      <c r="I208" s="81">
        <f>E208/E206*100</f>
        <v>99.65070521620548</v>
      </c>
      <c r="J208" s="8">
        <f t="shared" si="54"/>
        <v>102.88296182211897</v>
      </c>
      <c r="K208" s="8">
        <f t="shared" si="55"/>
        <v>103.08842840342561</v>
      </c>
      <c r="L208" s="8">
        <f t="shared" si="55"/>
        <v>102.82543486574811</v>
      </c>
    </row>
    <row r="209" spans="1:12" s="1" customFormat="1" ht="22.5" x14ac:dyDescent="0.2">
      <c r="A209" s="3" t="s">
        <v>39</v>
      </c>
      <c r="B209" s="7"/>
      <c r="C209" s="7"/>
      <c r="D209" s="7"/>
      <c r="E209" s="7"/>
      <c r="F209" s="7"/>
      <c r="G209" s="7"/>
      <c r="H209" s="85"/>
      <c r="I209" s="85"/>
      <c r="J209" s="85"/>
      <c r="K209" s="85"/>
      <c r="L209" s="85"/>
    </row>
    <row r="210" spans="1:12" s="1" customFormat="1" x14ac:dyDescent="0.2">
      <c r="A210" s="6" t="s">
        <v>5</v>
      </c>
      <c r="B210" s="7">
        <v>8025.7359999999999</v>
      </c>
      <c r="C210" s="7">
        <v>66410.133000000002</v>
      </c>
      <c r="D210" s="7">
        <v>6749.1</v>
      </c>
      <c r="E210" s="7">
        <v>73159.232000000004</v>
      </c>
      <c r="F210" s="7">
        <v>8180.6279999999997</v>
      </c>
      <c r="G210" s="7">
        <v>71811.866999999998</v>
      </c>
      <c r="H210" s="81">
        <f>H211+H212</f>
        <v>99.999999999999986</v>
      </c>
      <c r="I210" s="81">
        <f>I211+I212</f>
        <v>100</v>
      </c>
      <c r="J210" s="8">
        <f t="shared" ref="J210:J215" si="56">D210/B210*100</f>
        <v>84.093222104489868</v>
      </c>
      <c r="K210" s="8">
        <f t="shared" ref="K210:L215" si="57">D210/F210*100</f>
        <v>82.501001145633325</v>
      </c>
      <c r="L210" s="8">
        <f t="shared" si="57"/>
        <v>101.87624282209514</v>
      </c>
    </row>
    <row r="211" spans="1:12" s="1" customFormat="1" x14ac:dyDescent="0.2">
      <c r="A211" s="9" t="s">
        <v>6</v>
      </c>
      <c r="B211" s="7">
        <v>3415.5830000000001</v>
      </c>
      <c r="C211" s="7">
        <v>31479.089</v>
      </c>
      <c r="D211" s="7">
        <v>3584.5830000000001</v>
      </c>
      <c r="E211" s="7">
        <v>35063.671000000002</v>
      </c>
      <c r="F211" s="7">
        <v>4111.9160000000002</v>
      </c>
      <c r="G211" s="7">
        <v>35327.338000000003</v>
      </c>
      <c r="H211" s="81">
        <f>D211/D210*100</f>
        <v>53.112014935324702</v>
      </c>
      <c r="I211" s="81">
        <f>E211/E210*100</f>
        <v>47.927882840541578</v>
      </c>
      <c r="J211" s="8">
        <f t="shared" si="56"/>
        <v>104.9479107959022</v>
      </c>
      <c r="K211" s="8">
        <f t="shared" si="57"/>
        <v>87.175491911799753</v>
      </c>
      <c r="L211" s="8">
        <f t="shared" si="57"/>
        <v>99.253646000726121</v>
      </c>
    </row>
    <row r="212" spans="1:12" s="1" customFormat="1" x14ac:dyDescent="0.2">
      <c r="A212" s="9" t="s">
        <v>7</v>
      </c>
      <c r="B212" s="7">
        <v>4610.1530000000002</v>
      </c>
      <c r="C212" s="7">
        <v>34931.044000000002</v>
      </c>
      <c r="D212" s="7">
        <v>3164.5169999999998</v>
      </c>
      <c r="E212" s="7">
        <v>38095.561000000002</v>
      </c>
      <c r="F212" s="7">
        <v>4068.712</v>
      </c>
      <c r="G212" s="7">
        <v>36484.529000000002</v>
      </c>
      <c r="H212" s="81">
        <f>D212/D210*100</f>
        <v>46.887985064675284</v>
      </c>
      <c r="I212" s="81">
        <f>E212/E210*100</f>
        <v>52.072117159458429</v>
      </c>
      <c r="J212" s="8">
        <f t="shared" si="56"/>
        <v>68.642342238966904</v>
      </c>
      <c r="K212" s="8">
        <f t="shared" si="57"/>
        <v>77.776873860818853</v>
      </c>
      <c r="L212" s="8">
        <f t="shared" si="57"/>
        <v>104.41565793544984</v>
      </c>
    </row>
    <row r="213" spans="1:12" s="1" customFormat="1" x14ac:dyDescent="0.2">
      <c r="A213" s="6" t="s">
        <v>8</v>
      </c>
      <c r="B213" s="7">
        <v>8025.7359999999999</v>
      </c>
      <c r="C213" s="7">
        <v>66410.133000000002</v>
      </c>
      <c r="D213" s="7">
        <v>6749.1</v>
      </c>
      <c r="E213" s="7">
        <v>73159.232000000004</v>
      </c>
      <c r="F213" s="7">
        <v>8180.6279999999997</v>
      </c>
      <c r="G213" s="7">
        <v>71811.866999999998</v>
      </c>
      <c r="H213" s="81">
        <f>H214+H215</f>
        <v>100</v>
      </c>
      <c r="I213" s="81">
        <f>I214+I215</f>
        <v>100.00000136688148</v>
      </c>
      <c r="J213" s="8">
        <f t="shared" si="56"/>
        <v>84.093222104489868</v>
      </c>
      <c r="K213" s="8">
        <f t="shared" si="57"/>
        <v>82.501001145633325</v>
      </c>
      <c r="L213" s="8">
        <f t="shared" si="57"/>
        <v>101.87624282209514</v>
      </c>
    </row>
    <row r="214" spans="1:12" s="1" customFormat="1" x14ac:dyDescent="0.2">
      <c r="A214" s="9" t="s">
        <v>9</v>
      </c>
      <c r="B214" s="7">
        <v>1012.24</v>
      </c>
      <c r="C214" s="7">
        <v>12065.558000000001</v>
      </c>
      <c r="D214" s="7">
        <v>1430.1489999999999</v>
      </c>
      <c r="E214" s="7">
        <v>13495.707</v>
      </c>
      <c r="F214" s="7">
        <v>1338.4490000000001</v>
      </c>
      <c r="G214" s="7">
        <v>16227.266</v>
      </c>
      <c r="H214" s="81">
        <f>D214/D213*100</f>
        <v>21.190217954986586</v>
      </c>
      <c r="I214" s="81">
        <f>E214/E213*100</f>
        <v>18.447032084754525</v>
      </c>
      <c r="J214" s="8">
        <f t="shared" si="56"/>
        <v>141.28556468821623</v>
      </c>
      <c r="K214" s="8">
        <f t="shared" si="57"/>
        <v>106.85121360619641</v>
      </c>
      <c r="L214" s="8">
        <f t="shared" si="57"/>
        <v>83.166856326876015</v>
      </c>
    </row>
    <row r="215" spans="1:12" s="1" customFormat="1" x14ac:dyDescent="0.2">
      <c r="A215" s="9" t="s">
        <v>10</v>
      </c>
      <c r="B215" s="7">
        <v>7013.4960000000001</v>
      </c>
      <c r="C215" s="7">
        <v>54344.574999999997</v>
      </c>
      <c r="D215" s="7">
        <v>5318.951</v>
      </c>
      <c r="E215" s="7">
        <v>59663.525999999998</v>
      </c>
      <c r="F215" s="7">
        <v>6842.1790000000001</v>
      </c>
      <c r="G215" s="7">
        <v>55584.601000000002</v>
      </c>
      <c r="H215" s="81">
        <f>D215/D213*100</f>
        <v>78.809782045013407</v>
      </c>
      <c r="I215" s="81">
        <f>E215/E213*100</f>
        <v>81.552969282126952</v>
      </c>
      <c r="J215" s="8">
        <f t="shared" si="56"/>
        <v>75.838797084934527</v>
      </c>
      <c r="K215" s="8">
        <f t="shared" si="57"/>
        <v>77.737676842421109</v>
      </c>
      <c r="L215" s="8">
        <f t="shared" si="57"/>
        <v>107.33822844208237</v>
      </c>
    </row>
    <row r="216" spans="1:12" s="1" customFormat="1" x14ac:dyDescent="0.2">
      <c r="A216" s="3" t="s">
        <v>40</v>
      </c>
      <c r="B216" s="7"/>
      <c r="C216" s="7"/>
      <c r="D216" s="7"/>
      <c r="E216" s="7"/>
      <c r="F216" s="7"/>
      <c r="G216" s="7"/>
      <c r="H216" s="85"/>
      <c r="I216" s="85"/>
      <c r="J216" s="85"/>
      <c r="K216" s="85"/>
      <c r="L216" s="85"/>
    </row>
    <row r="217" spans="1:12" s="1" customFormat="1" x14ac:dyDescent="0.2">
      <c r="A217" s="6" t="s">
        <v>5</v>
      </c>
      <c r="B217" s="7">
        <v>10651.221</v>
      </c>
      <c r="C217" s="7">
        <v>75594.589000000007</v>
      </c>
      <c r="D217" s="7">
        <v>10779.393</v>
      </c>
      <c r="E217" s="7">
        <v>86373.981</v>
      </c>
      <c r="F217" s="7">
        <v>11041.554</v>
      </c>
      <c r="G217" s="7">
        <v>85769.918999999994</v>
      </c>
      <c r="H217" s="81">
        <f>H218+H219</f>
        <v>99.999990723039787</v>
      </c>
      <c r="I217" s="81">
        <f>I218+I219</f>
        <v>100.00000115775606</v>
      </c>
      <c r="J217" s="8">
        <f t="shared" ref="J217:J222" si="58">D217/B217*100</f>
        <v>101.20335499563853</v>
      </c>
      <c r="K217" s="8">
        <f t="shared" ref="K217:L222" si="59">D217/F217*100</f>
        <v>97.625687471165747</v>
      </c>
      <c r="L217" s="8">
        <f t="shared" si="59"/>
        <v>100.70428188232287</v>
      </c>
    </row>
    <row r="218" spans="1:12" s="1" customFormat="1" x14ac:dyDescent="0.2">
      <c r="A218" s="9" t="s">
        <v>6</v>
      </c>
      <c r="B218" s="7">
        <v>6722.0429999999997</v>
      </c>
      <c r="C218" s="7">
        <v>46805.322</v>
      </c>
      <c r="D218" s="7">
        <v>6069.616</v>
      </c>
      <c r="E218" s="7">
        <v>52874.938000000002</v>
      </c>
      <c r="F218" s="7">
        <v>7669.4859999999999</v>
      </c>
      <c r="G218" s="7">
        <v>54692.35</v>
      </c>
      <c r="H218" s="81">
        <f>D218/D217*100</f>
        <v>56.307586150722955</v>
      </c>
      <c r="I218" s="81">
        <f>E218/E217*100</f>
        <v>61.216279935042017</v>
      </c>
      <c r="J218" s="8">
        <f t="shared" si="58"/>
        <v>90.29421561272369</v>
      </c>
      <c r="K218" s="8">
        <f t="shared" si="59"/>
        <v>79.139801546022767</v>
      </c>
      <c r="L218" s="8">
        <f t="shared" si="59"/>
        <v>96.677027043087378</v>
      </c>
    </row>
    <row r="219" spans="1:12" s="1" customFormat="1" x14ac:dyDescent="0.2">
      <c r="A219" s="9" t="s">
        <v>7</v>
      </c>
      <c r="B219" s="7">
        <v>3929.1770000000001</v>
      </c>
      <c r="C219" s="7">
        <v>28789.267</v>
      </c>
      <c r="D219" s="7">
        <v>4709.7759999999998</v>
      </c>
      <c r="E219" s="7">
        <v>33499.044000000002</v>
      </c>
      <c r="F219" s="7">
        <v>3372.0680000000002</v>
      </c>
      <c r="G219" s="7">
        <v>31077.569</v>
      </c>
      <c r="H219" s="81">
        <f>D219/D217*100</f>
        <v>43.692404572316825</v>
      </c>
      <c r="I219" s="81">
        <f>E219/E217*100</f>
        <v>38.78372122271405</v>
      </c>
      <c r="J219" s="8">
        <f t="shared" si="58"/>
        <v>119.86673036109087</v>
      </c>
      <c r="K219" s="8">
        <f t="shared" si="59"/>
        <v>139.67025575996686</v>
      </c>
      <c r="L219" s="8">
        <f t="shared" si="59"/>
        <v>107.79171305194433</v>
      </c>
    </row>
    <row r="220" spans="1:12" s="1" customFormat="1" x14ac:dyDescent="0.2">
      <c r="A220" s="6" t="s">
        <v>8</v>
      </c>
      <c r="B220" s="7">
        <v>10651.221</v>
      </c>
      <c r="C220" s="7">
        <v>75594.589000000007</v>
      </c>
      <c r="D220" s="7">
        <v>10779.393</v>
      </c>
      <c r="E220" s="7">
        <v>86373.981</v>
      </c>
      <c r="F220" s="7">
        <v>11041.554</v>
      </c>
      <c r="G220" s="7">
        <v>85769.918999999994</v>
      </c>
      <c r="H220" s="81">
        <f>H221+H222</f>
        <v>99.999990723039787</v>
      </c>
      <c r="I220" s="81">
        <f>I221+I222</f>
        <v>100</v>
      </c>
      <c r="J220" s="8">
        <f t="shared" si="58"/>
        <v>101.20335499563853</v>
      </c>
      <c r="K220" s="8">
        <f t="shared" si="59"/>
        <v>97.625687471165747</v>
      </c>
      <c r="L220" s="8">
        <f t="shared" si="59"/>
        <v>100.70428188232287</v>
      </c>
    </row>
    <row r="221" spans="1:12" s="1" customFormat="1" x14ac:dyDescent="0.2">
      <c r="A221" s="9" t="s">
        <v>9</v>
      </c>
      <c r="B221" s="7">
        <v>129.196</v>
      </c>
      <c r="C221" s="7">
        <v>1719.3240000000001</v>
      </c>
      <c r="D221" s="7">
        <v>292.94</v>
      </c>
      <c r="E221" s="7">
        <v>2012.2639999999999</v>
      </c>
      <c r="F221" s="7">
        <v>293.108</v>
      </c>
      <c r="G221" s="7">
        <v>3015.33</v>
      </c>
      <c r="H221" s="81">
        <f>D221/D220*100</f>
        <v>2.7175927253046623</v>
      </c>
      <c r="I221" s="81">
        <f>E221/E220*100</f>
        <v>2.3297108419721906</v>
      </c>
      <c r="J221" s="8">
        <f t="shared" si="58"/>
        <v>226.74076596798662</v>
      </c>
      <c r="K221" s="8">
        <f t="shared" si="59"/>
        <v>99.942683243036683</v>
      </c>
      <c r="L221" s="8">
        <f t="shared" si="59"/>
        <v>66.734453608726071</v>
      </c>
    </row>
    <row r="222" spans="1:12" s="1" customFormat="1" x14ac:dyDescent="0.2">
      <c r="A222" s="9" t="s">
        <v>10</v>
      </c>
      <c r="B222" s="7">
        <v>10522.023999999999</v>
      </c>
      <c r="C222" s="7">
        <v>73875.264999999999</v>
      </c>
      <c r="D222" s="7">
        <v>10486.451999999999</v>
      </c>
      <c r="E222" s="7">
        <v>84361.717000000004</v>
      </c>
      <c r="F222" s="7">
        <v>10748.445</v>
      </c>
      <c r="G222" s="7">
        <v>82754.589000000007</v>
      </c>
      <c r="H222" s="81">
        <f>D222/D220*100</f>
        <v>97.282397997735117</v>
      </c>
      <c r="I222" s="81">
        <f>E222/E220*100</f>
        <v>97.670289158027813</v>
      </c>
      <c r="J222" s="8">
        <f t="shared" si="58"/>
        <v>99.661928161349948</v>
      </c>
      <c r="K222" s="8">
        <f t="shared" si="59"/>
        <v>97.56250322721101</v>
      </c>
      <c r="L222" s="8">
        <f t="shared" si="59"/>
        <v>101.94204094228539</v>
      </c>
    </row>
    <row r="223" spans="1:12" s="1" customFormat="1" ht="33.75" x14ac:dyDescent="0.2">
      <c r="A223" s="3" t="s">
        <v>41</v>
      </c>
      <c r="B223" s="7"/>
      <c r="C223" s="7"/>
      <c r="D223" s="7"/>
      <c r="E223" s="7"/>
      <c r="F223" s="7"/>
      <c r="G223" s="7"/>
      <c r="H223" s="85"/>
      <c r="I223" s="85"/>
      <c r="J223" s="85"/>
      <c r="K223" s="85"/>
      <c r="L223" s="85"/>
    </row>
    <row r="224" spans="1:12" s="1" customFormat="1" x14ac:dyDescent="0.2">
      <c r="A224" s="6" t="s">
        <v>5</v>
      </c>
      <c r="B224" s="7">
        <v>10340.957</v>
      </c>
      <c r="C224" s="7">
        <v>69519.070000000007</v>
      </c>
      <c r="D224" s="7">
        <v>11010.236999999999</v>
      </c>
      <c r="E224" s="7">
        <v>80529.305999999997</v>
      </c>
      <c r="F224" s="7">
        <v>9382.4740000000002</v>
      </c>
      <c r="G224" s="7">
        <v>62200.192000000003</v>
      </c>
      <c r="H224" s="81">
        <f>H225+H226</f>
        <v>100</v>
      </c>
      <c r="I224" s="81">
        <f>I225+I226</f>
        <v>100</v>
      </c>
      <c r="J224" s="8">
        <f t="shared" ref="J224:J229" si="60">D224/B224*100</f>
        <v>106.47212825660139</v>
      </c>
      <c r="K224" s="8">
        <f t="shared" ref="K224:L229" si="61">D224/F224*100</f>
        <v>117.34897426840722</v>
      </c>
      <c r="L224" s="8">
        <f t="shared" si="61"/>
        <v>129.46793797678308</v>
      </c>
    </row>
    <row r="225" spans="1:12" s="1" customFormat="1" x14ac:dyDescent="0.2">
      <c r="A225" s="9" t="s">
        <v>6</v>
      </c>
      <c r="B225" s="7">
        <v>1244.998</v>
      </c>
      <c r="C225" s="7">
        <v>10484.492</v>
      </c>
      <c r="D225" s="7">
        <v>1145.998</v>
      </c>
      <c r="E225" s="7">
        <v>11630.489</v>
      </c>
      <c r="F225" s="7">
        <v>1668.3309999999999</v>
      </c>
      <c r="G225" s="7">
        <v>13498.156000000001</v>
      </c>
      <c r="H225" s="81">
        <f>D225/D224*100</f>
        <v>10.40847712905726</v>
      </c>
      <c r="I225" s="81">
        <f>E225/E224*100</f>
        <v>14.442554614837983</v>
      </c>
      <c r="J225" s="8">
        <f t="shared" si="60"/>
        <v>92.048179997076289</v>
      </c>
      <c r="K225" s="8">
        <f t="shared" si="61"/>
        <v>68.691284882915923</v>
      </c>
      <c r="L225" s="8">
        <f t="shared" si="61"/>
        <v>86.163539671641061</v>
      </c>
    </row>
    <row r="226" spans="1:12" s="1" customFormat="1" x14ac:dyDescent="0.2">
      <c r="A226" s="9" t="s">
        <v>7</v>
      </c>
      <c r="B226" s="7">
        <v>9095.9599999999991</v>
      </c>
      <c r="C226" s="7">
        <v>59034.578000000001</v>
      </c>
      <c r="D226" s="7">
        <v>9864.2389999999996</v>
      </c>
      <c r="E226" s="7">
        <v>68898.816999999995</v>
      </c>
      <c r="F226" s="7">
        <v>7714.143</v>
      </c>
      <c r="G226" s="7">
        <v>48702.036</v>
      </c>
      <c r="H226" s="81">
        <f>D226/D224*100</f>
        <v>89.59152287094274</v>
      </c>
      <c r="I226" s="81">
        <f>E226/E224*100</f>
        <v>85.557445385162012</v>
      </c>
      <c r="J226" s="8">
        <f t="shared" si="60"/>
        <v>108.44637619338695</v>
      </c>
      <c r="K226" s="8">
        <f t="shared" si="61"/>
        <v>127.87213044922811</v>
      </c>
      <c r="L226" s="8">
        <f t="shared" si="61"/>
        <v>141.47009582925853</v>
      </c>
    </row>
    <row r="227" spans="1:12" s="1" customFormat="1" x14ac:dyDescent="0.2">
      <c r="A227" s="6" t="s">
        <v>8</v>
      </c>
      <c r="B227" s="7">
        <v>10340.957</v>
      </c>
      <c r="C227" s="7">
        <v>69519.070000000007</v>
      </c>
      <c r="D227" s="7">
        <v>11010.236999999999</v>
      </c>
      <c r="E227" s="7">
        <v>80529.305999999997</v>
      </c>
      <c r="F227" s="7">
        <v>9382.4740000000002</v>
      </c>
      <c r="G227" s="7">
        <v>62200.192000000003</v>
      </c>
      <c r="H227" s="81">
        <f>H228+H229</f>
        <v>100</v>
      </c>
      <c r="I227" s="81">
        <f>I228+I229</f>
        <v>100.00000000000001</v>
      </c>
      <c r="J227" s="8">
        <f t="shared" si="60"/>
        <v>106.47212825660139</v>
      </c>
      <c r="K227" s="8">
        <f t="shared" si="61"/>
        <v>117.34897426840722</v>
      </c>
      <c r="L227" s="8">
        <f t="shared" si="61"/>
        <v>129.46793797678308</v>
      </c>
    </row>
    <row r="228" spans="1:12" s="1" customFormat="1" x14ac:dyDescent="0.2">
      <c r="A228" s="9" t="s">
        <v>9</v>
      </c>
      <c r="B228" s="7">
        <v>293.988</v>
      </c>
      <c r="C228" s="7">
        <v>3656.4690000000001</v>
      </c>
      <c r="D228" s="7">
        <v>164.70099999999999</v>
      </c>
      <c r="E228" s="7">
        <v>3821.17</v>
      </c>
      <c r="F228" s="7">
        <v>293.92700000000002</v>
      </c>
      <c r="G228" s="7">
        <v>3693.0990000000002</v>
      </c>
      <c r="H228" s="81">
        <f>D228/D227*100</f>
        <v>1.4958896888413937</v>
      </c>
      <c r="I228" s="81">
        <f>E228/E227*100</f>
        <v>4.7450675906731394</v>
      </c>
      <c r="J228" s="8">
        <f t="shared" si="60"/>
        <v>56.023034953807638</v>
      </c>
      <c r="K228" s="8">
        <f t="shared" si="61"/>
        <v>56.034661667693001</v>
      </c>
      <c r="L228" s="8">
        <f t="shared" si="61"/>
        <v>103.4678463805059</v>
      </c>
    </row>
    <row r="229" spans="1:12" s="1" customFormat="1" x14ac:dyDescent="0.2">
      <c r="A229" s="9" t="s">
        <v>10</v>
      </c>
      <c r="B229" s="7">
        <v>10046.968999999999</v>
      </c>
      <c r="C229" s="7">
        <v>65862.600000000006</v>
      </c>
      <c r="D229" s="7">
        <v>10845.536</v>
      </c>
      <c r="E229" s="7">
        <v>76708.135999999999</v>
      </c>
      <c r="F229" s="7">
        <v>9088.5470000000005</v>
      </c>
      <c r="G229" s="7">
        <v>58507.093999999997</v>
      </c>
      <c r="H229" s="81">
        <f>D229/D227*100</f>
        <v>98.504110311158612</v>
      </c>
      <c r="I229" s="81">
        <f>E229/E227*100</f>
        <v>95.254932409326869</v>
      </c>
      <c r="J229" s="8">
        <f t="shared" si="60"/>
        <v>107.94833745381321</v>
      </c>
      <c r="K229" s="8">
        <f t="shared" si="61"/>
        <v>119.33190200809875</v>
      </c>
      <c r="L229" s="8">
        <f t="shared" si="61"/>
        <v>131.10911986160176</v>
      </c>
    </row>
    <row r="230" spans="1:12" s="1" customFormat="1" x14ac:dyDescent="0.2">
      <c r="A230" s="3" t="s">
        <v>42</v>
      </c>
      <c r="B230" s="7"/>
      <c r="C230" s="7"/>
      <c r="D230" s="7"/>
      <c r="E230" s="7"/>
      <c r="F230" s="7"/>
      <c r="G230" s="7"/>
      <c r="H230" s="85"/>
      <c r="I230" s="85"/>
      <c r="J230" s="85"/>
      <c r="K230" s="85"/>
      <c r="L230" s="85"/>
    </row>
    <row r="231" spans="1:12" s="1" customFormat="1" x14ac:dyDescent="0.2">
      <c r="A231" s="6" t="s">
        <v>5</v>
      </c>
      <c r="B231" s="7">
        <v>9800.6260000000002</v>
      </c>
      <c r="C231" s="7">
        <v>112324.874</v>
      </c>
      <c r="D231" s="7">
        <v>13603.44</v>
      </c>
      <c r="E231" s="7">
        <v>125928.314</v>
      </c>
      <c r="F231" s="7">
        <v>15146.014999999999</v>
      </c>
      <c r="G231" s="7">
        <v>113174.183</v>
      </c>
      <c r="H231" s="81">
        <f>H232+H233</f>
        <v>99.999992648918209</v>
      </c>
      <c r="I231" s="81">
        <f>I232+I233</f>
        <v>99.99999920589741</v>
      </c>
      <c r="J231" s="8">
        <f t="shared" ref="J231:J236" si="62">D231/B231*100</f>
        <v>138.80174592929063</v>
      </c>
      <c r="K231" s="8">
        <f t="shared" ref="K231:L236" si="63">D231/F231*100</f>
        <v>89.815307854904418</v>
      </c>
      <c r="L231" s="8">
        <f t="shared" si="63"/>
        <v>111.26947035261566</v>
      </c>
    </row>
    <row r="232" spans="1:12" s="1" customFormat="1" x14ac:dyDescent="0.2">
      <c r="A232" s="9" t="s">
        <v>6</v>
      </c>
      <c r="B232" s="7">
        <v>727.83299999999997</v>
      </c>
      <c r="C232" s="7">
        <v>7687.6719999999996</v>
      </c>
      <c r="D232" s="7">
        <v>556.49900000000002</v>
      </c>
      <c r="E232" s="7">
        <v>8244.1710000000003</v>
      </c>
      <c r="F232" s="7">
        <v>622.16600000000005</v>
      </c>
      <c r="G232" s="7">
        <v>7588.8379999999997</v>
      </c>
      <c r="H232" s="81">
        <f>D232/D231*100</f>
        <v>4.0908696623795153</v>
      </c>
      <c r="I232" s="81">
        <f>E232/E231*100</f>
        <v>6.5467175237492663</v>
      </c>
      <c r="J232" s="8">
        <f t="shared" si="62"/>
        <v>76.459709851023533</v>
      </c>
      <c r="K232" s="8">
        <f t="shared" si="63"/>
        <v>89.44542131842627</v>
      </c>
      <c r="L232" s="8">
        <f t="shared" si="63"/>
        <v>108.63548543268418</v>
      </c>
    </row>
    <row r="233" spans="1:12" s="1" customFormat="1" x14ac:dyDescent="0.2">
      <c r="A233" s="9" t="s">
        <v>7</v>
      </c>
      <c r="B233" s="7">
        <v>9072.7929999999997</v>
      </c>
      <c r="C233" s="7">
        <v>104637.202</v>
      </c>
      <c r="D233" s="7">
        <v>13046.94</v>
      </c>
      <c r="E233" s="7">
        <v>117684.14200000001</v>
      </c>
      <c r="F233" s="7">
        <v>14523.849</v>
      </c>
      <c r="G233" s="7">
        <v>105585.345</v>
      </c>
      <c r="H233" s="81">
        <f>D233/D231*100</f>
        <v>95.909122986538691</v>
      </c>
      <c r="I233" s="81">
        <f>E233/E231*100</f>
        <v>93.453281682148145</v>
      </c>
      <c r="J233" s="8">
        <f t="shared" si="62"/>
        <v>143.80290611722324</v>
      </c>
      <c r="K233" s="8">
        <f t="shared" si="63"/>
        <v>89.831145999934307</v>
      </c>
      <c r="L233" s="8">
        <f t="shared" si="63"/>
        <v>111.45878436065158</v>
      </c>
    </row>
    <row r="234" spans="1:12" s="1" customFormat="1" x14ac:dyDescent="0.2">
      <c r="A234" s="6" t="s">
        <v>8</v>
      </c>
      <c r="B234" s="7">
        <v>9800.6260000000002</v>
      </c>
      <c r="C234" s="7">
        <v>112324.874</v>
      </c>
      <c r="D234" s="7">
        <v>13603.44</v>
      </c>
      <c r="E234" s="7">
        <v>125928.314</v>
      </c>
      <c r="F234" s="7">
        <v>15146.014999999999</v>
      </c>
      <c r="G234" s="7">
        <v>113174.183</v>
      </c>
      <c r="H234" s="81">
        <f>H235+H236</f>
        <v>99.999999999999986</v>
      </c>
      <c r="I234" s="81">
        <f>I235+I236</f>
        <v>100</v>
      </c>
      <c r="J234" s="8">
        <f t="shared" si="62"/>
        <v>138.80174592929063</v>
      </c>
      <c r="K234" s="8">
        <f t="shared" si="63"/>
        <v>89.815307854904418</v>
      </c>
      <c r="L234" s="8">
        <f t="shared" si="63"/>
        <v>111.26947035261566</v>
      </c>
    </row>
    <row r="235" spans="1:12" s="1" customFormat="1" x14ac:dyDescent="0.2">
      <c r="A235" s="9" t="s">
        <v>9</v>
      </c>
      <c r="B235" s="7">
        <v>212.35900000000001</v>
      </c>
      <c r="C235" s="7">
        <v>8049.7169999999996</v>
      </c>
      <c r="D235" s="7">
        <v>111.371</v>
      </c>
      <c r="E235" s="7">
        <v>8161.0879999999997</v>
      </c>
      <c r="F235" s="7">
        <v>410.858</v>
      </c>
      <c r="G235" s="7">
        <v>10355.669</v>
      </c>
      <c r="H235" s="81">
        <f>D235/D234*100</f>
        <v>0.81869732949900897</v>
      </c>
      <c r="I235" s="81">
        <f>E235/E234*100</f>
        <v>6.4807410984633691</v>
      </c>
      <c r="J235" s="8">
        <f t="shared" si="62"/>
        <v>52.4446809412363</v>
      </c>
      <c r="K235" s="8">
        <f t="shared" si="63"/>
        <v>27.106932322116155</v>
      </c>
      <c r="L235" s="8">
        <f t="shared" si="63"/>
        <v>78.807926363810964</v>
      </c>
    </row>
    <row r="236" spans="1:12" s="1" customFormat="1" x14ac:dyDescent="0.2">
      <c r="A236" s="9" t="s">
        <v>10</v>
      </c>
      <c r="B236" s="7">
        <v>9588.2659999999996</v>
      </c>
      <c r="C236" s="7">
        <v>104275.15700000001</v>
      </c>
      <c r="D236" s="7">
        <v>13492.069</v>
      </c>
      <c r="E236" s="7">
        <v>117767.226</v>
      </c>
      <c r="F236" s="7">
        <v>14735.156999999999</v>
      </c>
      <c r="G236" s="7">
        <v>102818.514</v>
      </c>
      <c r="H236" s="81">
        <f>D236/D234*100</f>
        <v>99.181302670500983</v>
      </c>
      <c r="I236" s="81">
        <f>E236/E234*100</f>
        <v>93.519258901536631</v>
      </c>
      <c r="J236" s="8">
        <f t="shared" si="62"/>
        <v>140.71437943002417</v>
      </c>
      <c r="K236" s="8">
        <f t="shared" si="63"/>
        <v>91.563795350127592</v>
      </c>
      <c r="L236" s="8">
        <f t="shared" si="63"/>
        <v>114.53893021640052</v>
      </c>
    </row>
    <row r="237" spans="1:12" s="1" customFormat="1" x14ac:dyDescent="0.2">
      <c r="A237" s="3" t="s">
        <v>43</v>
      </c>
      <c r="B237" s="7"/>
      <c r="C237" s="7"/>
      <c r="D237" s="7"/>
      <c r="E237" s="7"/>
      <c r="F237" s="7"/>
      <c r="G237" s="7"/>
      <c r="H237" s="85"/>
      <c r="I237" s="85"/>
      <c r="J237" s="85"/>
      <c r="K237" s="85"/>
      <c r="L237" s="85"/>
    </row>
    <row r="238" spans="1:12" s="1" customFormat="1" x14ac:dyDescent="0.2">
      <c r="A238" s="6" t="s">
        <v>5</v>
      </c>
      <c r="B238" s="7">
        <v>61558.205000000002</v>
      </c>
      <c r="C238" s="7">
        <v>506887.96399999998</v>
      </c>
      <c r="D238" s="7">
        <v>60041.949000000001</v>
      </c>
      <c r="E238" s="7">
        <v>566929.91299999994</v>
      </c>
      <c r="F238" s="7">
        <v>62270.112000000001</v>
      </c>
      <c r="G238" s="7">
        <v>546675.71799999999</v>
      </c>
      <c r="H238" s="81">
        <f>H239+H240</f>
        <v>100.00000166550223</v>
      </c>
      <c r="I238" s="81">
        <f>I239+I240</f>
        <v>100.00000000000001</v>
      </c>
      <c r="J238" s="8">
        <f t="shared" ref="J238:J243" si="64">D238/B238*100</f>
        <v>97.53687424771401</v>
      </c>
      <c r="K238" s="8">
        <f t="shared" ref="K238:L243" si="65">D238/F238*100</f>
        <v>96.421777754310128</v>
      </c>
      <c r="L238" s="8">
        <f t="shared" si="65"/>
        <v>103.70497432629703</v>
      </c>
    </row>
    <row r="239" spans="1:12" s="1" customFormat="1" x14ac:dyDescent="0.2">
      <c r="A239" s="9" t="s">
        <v>6</v>
      </c>
      <c r="B239" s="7">
        <v>53032.250999999997</v>
      </c>
      <c r="C239" s="7">
        <v>427434.239</v>
      </c>
      <c r="D239" s="7">
        <v>51098.584999999999</v>
      </c>
      <c r="E239" s="7">
        <v>478532.82400000002</v>
      </c>
      <c r="F239" s="7">
        <v>49732.917999999998</v>
      </c>
      <c r="G239" s="7">
        <v>439108.82400000002</v>
      </c>
      <c r="H239" s="81">
        <f>D239/D238*100</f>
        <v>85.104807307304426</v>
      </c>
      <c r="I239" s="81">
        <f>E239/E238*100</f>
        <v>84.407757119000365</v>
      </c>
      <c r="J239" s="8">
        <f t="shared" si="64"/>
        <v>96.353792336666984</v>
      </c>
      <c r="K239" s="8">
        <f t="shared" si="65"/>
        <v>102.74600215495097</v>
      </c>
      <c r="L239" s="8">
        <f t="shared" si="65"/>
        <v>108.97818441471357</v>
      </c>
    </row>
    <row r="240" spans="1:12" s="1" customFormat="1" x14ac:dyDescent="0.2">
      <c r="A240" s="9" t="s">
        <v>7</v>
      </c>
      <c r="B240" s="7">
        <v>8525.9539999999997</v>
      </c>
      <c r="C240" s="7">
        <v>79453.725000000006</v>
      </c>
      <c r="D240" s="7">
        <v>8943.3649999999998</v>
      </c>
      <c r="E240" s="7">
        <v>88397.089000000007</v>
      </c>
      <c r="F240" s="7">
        <v>12537.194</v>
      </c>
      <c r="G240" s="7">
        <v>107566.894</v>
      </c>
      <c r="H240" s="81">
        <f>D240/D238*100</f>
        <v>14.8951943581978</v>
      </c>
      <c r="I240" s="81">
        <f>E240/E238*100</f>
        <v>15.592242880999652</v>
      </c>
      <c r="J240" s="8">
        <f t="shared" si="64"/>
        <v>104.89576884885845</v>
      </c>
      <c r="K240" s="8">
        <f t="shared" si="65"/>
        <v>71.334662285675734</v>
      </c>
      <c r="L240" s="8">
        <f t="shared" si="65"/>
        <v>82.178712903990714</v>
      </c>
    </row>
    <row r="241" spans="1:12" s="1" customFormat="1" x14ac:dyDescent="0.2">
      <c r="A241" s="6" t="s">
        <v>8</v>
      </c>
      <c r="B241" s="7">
        <v>61558.205000000002</v>
      </c>
      <c r="C241" s="7">
        <v>506887.96399999998</v>
      </c>
      <c r="D241" s="7">
        <v>60041.949000000001</v>
      </c>
      <c r="E241" s="7">
        <v>566929.91299999994</v>
      </c>
      <c r="F241" s="7">
        <v>62270.112000000001</v>
      </c>
      <c r="G241" s="7">
        <v>546675.71799999999</v>
      </c>
      <c r="H241" s="81">
        <f>H242+H243</f>
        <v>100</v>
      </c>
      <c r="I241" s="81">
        <f>I242+I243</f>
        <v>100.00000000000001</v>
      </c>
      <c r="J241" s="8">
        <f t="shared" si="64"/>
        <v>97.53687424771401</v>
      </c>
      <c r="K241" s="8">
        <f t="shared" si="65"/>
        <v>96.421777754310128</v>
      </c>
      <c r="L241" s="8">
        <f t="shared" si="65"/>
        <v>103.70497432629703</v>
      </c>
    </row>
    <row r="242" spans="1:12" s="1" customFormat="1" x14ac:dyDescent="0.2">
      <c r="A242" s="9" t="s">
        <v>9</v>
      </c>
      <c r="B242" s="7">
        <v>47969.175999999999</v>
      </c>
      <c r="C242" s="7">
        <v>327482.72499999998</v>
      </c>
      <c r="D242" s="7">
        <v>38148.400999999998</v>
      </c>
      <c r="E242" s="7">
        <v>365631.12599999999</v>
      </c>
      <c r="F242" s="7">
        <v>46342.572999999997</v>
      </c>
      <c r="G242" s="7">
        <v>283500.864</v>
      </c>
      <c r="H242" s="81">
        <f>D242/D241*100</f>
        <v>63.536246966266866</v>
      </c>
      <c r="I242" s="81">
        <f>E242/E241*100</f>
        <v>64.49317942410282</v>
      </c>
      <c r="J242" s="8">
        <f t="shared" si="64"/>
        <v>79.526904944124951</v>
      </c>
      <c r="K242" s="8">
        <f t="shared" si="65"/>
        <v>82.318262734354448</v>
      </c>
      <c r="L242" s="8">
        <f t="shared" si="65"/>
        <v>128.97002176331992</v>
      </c>
    </row>
    <row r="243" spans="1:12" s="1" customFormat="1" x14ac:dyDescent="0.2">
      <c r="A243" s="9" t="s">
        <v>10</v>
      </c>
      <c r="B243" s="7">
        <v>13589.029</v>
      </c>
      <c r="C243" s="7">
        <v>179405.239</v>
      </c>
      <c r="D243" s="7">
        <v>21893.547999999999</v>
      </c>
      <c r="E243" s="7">
        <v>201298.78700000001</v>
      </c>
      <c r="F243" s="7">
        <v>15927.539000000001</v>
      </c>
      <c r="G243" s="7">
        <v>263174.85399999999</v>
      </c>
      <c r="H243" s="81">
        <f>D243/D241*100</f>
        <v>36.463753033733134</v>
      </c>
      <c r="I243" s="81">
        <f>E243/E241*100</f>
        <v>35.506820575897194</v>
      </c>
      <c r="J243" s="8">
        <f t="shared" si="64"/>
        <v>161.11193816717881</v>
      </c>
      <c r="K243" s="8">
        <f t="shared" si="65"/>
        <v>137.45719285320851</v>
      </c>
      <c r="L243" s="8">
        <f t="shared" si="65"/>
        <v>76.488609736247838</v>
      </c>
    </row>
    <row r="244" spans="1:12" s="1" customFormat="1" x14ac:dyDescent="0.2">
      <c r="A244" s="3" t="s">
        <v>44</v>
      </c>
      <c r="B244" s="7"/>
      <c r="C244" s="7"/>
      <c r="D244" s="7"/>
      <c r="E244" s="7"/>
      <c r="F244" s="7"/>
      <c r="G244" s="7"/>
      <c r="H244" s="85"/>
      <c r="I244" s="85"/>
      <c r="J244" s="85"/>
      <c r="K244" s="85"/>
      <c r="L244" s="85"/>
    </row>
    <row r="245" spans="1:12" s="1" customFormat="1" x14ac:dyDescent="0.2">
      <c r="A245" s="6" t="s">
        <v>5</v>
      </c>
      <c r="B245" s="7">
        <v>55008.978999999999</v>
      </c>
      <c r="C245" s="7">
        <v>423678.84600000002</v>
      </c>
      <c r="D245" s="7">
        <v>54166.338000000003</v>
      </c>
      <c r="E245" s="7">
        <v>477845.18400000001</v>
      </c>
      <c r="F245" s="7">
        <v>47709.642</v>
      </c>
      <c r="G245" s="7">
        <v>397584.609</v>
      </c>
      <c r="H245" s="81">
        <f>H246+H247</f>
        <v>100</v>
      </c>
      <c r="I245" s="81">
        <f>I246+I247</f>
        <v>100.0000002092728</v>
      </c>
      <c r="J245" s="8">
        <f t="shared" ref="J245:J250" si="66">D245/B245*100</f>
        <v>98.468175531852737</v>
      </c>
      <c r="K245" s="8">
        <f t="shared" ref="K245:L250" si="67">D245/F245*100</f>
        <v>113.53331471235941</v>
      </c>
      <c r="L245" s="8">
        <f t="shared" si="67"/>
        <v>120.1870427534583</v>
      </c>
    </row>
    <row r="246" spans="1:12" s="1" customFormat="1" x14ac:dyDescent="0.2">
      <c r="A246" s="9" t="s">
        <v>6</v>
      </c>
      <c r="B246" s="7">
        <v>48924.752</v>
      </c>
      <c r="C246" s="7">
        <v>368952.41700000002</v>
      </c>
      <c r="D246" s="7">
        <v>46858.752</v>
      </c>
      <c r="E246" s="7">
        <v>415811.16899999999</v>
      </c>
      <c r="F246" s="7">
        <v>39605.752</v>
      </c>
      <c r="G246" s="7">
        <v>333305.50199999998</v>
      </c>
      <c r="H246" s="81">
        <f>D246/D245*100</f>
        <v>86.508990140703247</v>
      </c>
      <c r="I246" s="81">
        <f>E246/E245*100</f>
        <v>87.01796793666125</v>
      </c>
      <c r="J246" s="8">
        <f t="shared" si="66"/>
        <v>95.777188609969855</v>
      </c>
      <c r="K246" s="8">
        <f t="shared" si="67"/>
        <v>118.31299655666176</v>
      </c>
      <c r="L246" s="8">
        <f t="shared" si="67"/>
        <v>124.7537668910128</v>
      </c>
    </row>
    <row r="247" spans="1:12" s="1" customFormat="1" x14ac:dyDescent="0.2">
      <c r="A247" s="9" t="s">
        <v>7</v>
      </c>
      <c r="B247" s="7">
        <v>6084.2269999999999</v>
      </c>
      <c r="C247" s="7">
        <v>54726.428999999996</v>
      </c>
      <c r="D247" s="7">
        <v>7307.5860000000002</v>
      </c>
      <c r="E247" s="7">
        <v>62034.016000000003</v>
      </c>
      <c r="F247" s="7">
        <v>8103.89</v>
      </c>
      <c r="G247" s="7">
        <v>64279.107000000004</v>
      </c>
      <c r="H247" s="81">
        <f>D247/D245*100</f>
        <v>13.491009859296746</v>
      </c>
      <c r="I247" s="81">
        <f>E247/E245*100</f>
        <v>12.982032272611541</v>
      </c>
      <c r="J247" s="8">
        <f t="shared" si="66"/>
        <v>120.1070571495771</v>
      </c>
      <c r="K247" s="8">
        <f t="shared" si="67"/>
        <v>90.17380541937267</v>
      </c>
      <c r="L247" s="8">
        <f t="shared" si="67"/>
        <v>96.507277240176975</v>
      </c>
    </row>
    <row r="248" spans="1:12" s="1" customFormat="1" x14ac:dyDescent="0.2">
      <c r="A248" s="6" t="s">
        <v>8</v>
      </c>
      <c r="B248" s="7">
        <v>55008.978999999999</v>
      </c>
      <c r="C248" s="7">
        <v>423678.84600000002</v>
      </c>
      <c r="D248" s="7">
        <v>54166.338000000003</v>
      </c>
      <c r="E248" s="7">
        <v>477845.18400000001</v>
      </c>
      <c r="F248" s="7">
        <v>47709.642</v>
      </c>
      <c r="G248" s="7">
        <v>397584.609</v>
      </c>
      <c r="H248" s="81">
        <f>H249+H250</f>
        <v>100</v>
      </c>
      <c r="I248" s="81">
        <f>I249+I250</f>
        <v>100</v>
      </c>
      <c r="J248" s="8">
        <f t="shared" si="66"/>
        <v>98.468175531852737</v>
      </c>
      <c r="K248" s="8">
        <f t="shared" si="67"/>
        <v>113.53331471235941</v>
      </c>
      <c r="L248" s="8">
        <f t="shared" si="67"/>
        <v>120.1870427534583</v>
      </c>
    </row>
    <row r="249" spans="1:12" s="1" customFormat="1" x14ac:dyDescent="0.2">
      <c r="A249" s="9" t="s">
        <v>9</v>
      </c>
      <c r="B249" s="7">
        <v>38290.612000000001</v>
      </c>
      <c r="C249" s="7">
        <v>271294.10700000002</v>
      </c>
      <c r="D249" s="7">
        <v>31113.309000000001</v>
      </c>
      <c r="E249" s="7">
        <v>302407.41600000003</v>
      </c>
      <c r="F249" s="7">
        <v>36372.845000000001</v>
      </c>
      <c r="G249" s="7">
        <v>225753.44399999999</v>
      </c>
      <c r="H249" s="81">
        <f>D249/D248*100</f>
        <v>57.440303607011423</v>
      </c>
      <c r="I249" s="81">
        <f>E249/E248*100</f>
        <v>63.285646926181016</v>
      </c>
      <c r="J249" s="8">
        <f t="shared" si="66"/>
        <v>81.255710929874922</v>
      </c>
      <c r="K249" s="8">
        <f t="shared" si="67"/>
        <v>85.539937829993775</v>
      </c>
      <c r="L249" s="8">
        <f t="shared" si="67"/>
        <v>133.9547298334904</v>
      </c>
    </row>
    <row r="250" spans="1:12" s="1" customFormat="1" x14ac:dyDescent="0.2">
      <c r="A250" s="9" t="s">
        <v>10</v>
      </c>
      <c r="B250" s="7">
        <v>16718.366999999998</v>
      </c>
      <c r="C250" s="7">
        <v>152384.739</v>
      </c>
      <c r="D250" s="7">
        <v>23053.028999999999</v>
      </c>
      <c r="E250" s="7">
        <v>175437.76800000001</v>
      </c>
      <c r="F250" s="7">
        <v>11336.798000000001</v>
      </c>
      <c r="G250" s="7">
        <v>171831.16500000001</v>
      </c>
      <c r="H250" s="81">
        <f>D250/D248*100</f>
        <v>42.55969639298857</v>
      </c>
      <c r="I250" s="81">
        <f>E250/E248*100</f>
        <v>36.714353073818991</v>
      </c>
      <c r="J250" s="8">
        <f t="shared" si="66"/>
        <v>137.8904351124724</v>
      </c>
      <c r="K250" s="8">
        <f t="shared" si="67"/>
        <v>203.34691506367139</v>
      </c>
      <c r="L250" s="8">
        <f t="shared" si="67"/>
        <v>102.09892250919674</v>
      </c>
    </row>
    <row r="251" spans="1:12" s="1" customFormat="1" x14ac:dyDescent="0.2">
      <c r="A251" s="3" t="s">
        <v>45</v>
      </c>
      <c r="B251" s="7"/>
      <c r="C251" s="7"/>
      <c r="D251" s="7"/>
      <c r="E251" s="7"/>
      <c r="F251" s="7"/>
      <c r="G251" s="7"/>
      <c r="H251" s="85"/>
      <c r="I251" s="85"/>
      <c r="J251" s="85"/>
      <c r="K251" s="85"/>
      <c r="L251" s="85"/>
    </row>
    <row r="252" spans="1:12" s="1" customFormat="1" x14ac:dyDescent="0.2">
      <c r="A252" s="6" t="s">
        <v>5</v>
      </c>
      <c r="B252" s="7">
        <v>8624.2099999999991</v>
      </c>
      <c r="C252" s="7">
        <v>68261.565000000002</v>
      </c>
      <c r="D252" s="7">
        <v>8508.2970000000005</v>
      </c>
      <c r="E252" s="7">
        <v>76769.861000000004</v>
      </c>
      <c r="F252" s="7">
        <v>10609.394</v>
      </c>
      <c r="G252" s="7">
        <v>87257.717999999993</v>
      </c>
      <c r="H252" s="81">
        <f>H253+H254</f>
        <v>100</v>
      </c>
      <c r="I252" s="81">
        <f>I253+I254</f>
        <v>100.00000130259451</v>
      </c>
      <c r="J252" s="8">
        <f t="shared" ref="J252:J257" si="68">D252/B252*100</f>
        <v>98.65595805296951</v>
      </c>
      <c r="K252" s="8">
        <f t="shared" ref="K252:L257" si="69">D252/F252*100</f>
        <v>80.195881121956631</v>
      </c>
      <c r="L252" s="8">
        <f t="shared" si="69"/>
        <v>87.98059674217015</v>
      </c>
    </row>
    <row r="253" spans="1:12" s="1" customFormat="1" x14ac:dyDescent="0.2">
      <c r="A253" s="9" t="s">
        <v>6</v>
      </c>
      <c r="B253" s="7">
        <v>3858.6669999999999</v>
      </c>
      <c r="C253" s="7">
        <v>32603.667000000001</v>
      </c>
      <c r="D253" s="7">
        <v>4252</v>
      </c>
      <c r="E253" s="7">
        <v>36855.667000000001</v>
      </c>
      <c r="F253" s="7">
        <v>5037</v>
      </c>
      <c r="G253" s="7">
        <v>38624</v>
      </c>
      <c r="H253" s="81">
        <f>D253/D252*100</f>
        <v>49.974748178160681</v>
      </c>
      <c r="I253" s="81">
        <f>E253/E252*100</f>
        <v>48.007989750040061</v>
      </c>
      <c r="J253" s="8">
        <f t="shared" si="68"/>
        <v>110.19349428183361</v>
      </c>
      <c r="K253" s="8">
        <f t="shared" si="69"/>
        <v>84.415326583283701</v>
      </c>
      <c r="L253" s="8">
        <f t="shared" si="69"/>
        <v>95.421673053024023</v>
      </c>
    </row>
    <row r="254" spans="1:12" s="1" customFormat="1" x14ac:dyDescent="0.2">
      <c r="A254" s="9" t="s">
        <v>7</v>
      </c>
      <c r="B254" s="7">
        <v>4765.5429999999997</v>
      </c>
      <c r="C254" s="7">
        <v>35657.898000000001</v>
      </c>
      <c r="D254" s="7">
        <v>4256.2969999999996</v>
      </c>
      <c r="E254" s="7">
        <v>39914.195</v>
      </c>
      <c r="F254" s="7">
        <v>5572.3940000000002</v>
      </c>
      <c r="G254" s="7">
        <v>48633.718000000001</v>
      </c>
      <c r="H254" s="81">
        <f>D254/D252*100</f>
        <v>50.025251821839312</v>
      </c>
      <c r="I254" s="81">
        <f>E254/E252*100</f>
        <v>51.992011552554452</v>
      </c>
      <c r="J254" s="8">
        <f t="shared" si="68"/>
        <v>89.313998425782742</v>
      </c>
      <c r="K254" s="8">
        <f t="shared" si="69"/>
        <v>76.381838757273783</v>
      </c>
      <c r="L254" s="8">
        <f t="shared" si="69"/>
        <v>82.071033516294193</v>
      </c>
    </row>
    <row r="255" spans="1:12" s="1" customFormat="1" x14ac:dyDescent="0.2">
      <c r="A255" s="6" t="s">
        <v>8</v>
      </c>
      <c r="B255" s="7">
        <v>8624.2099999999991</v>
      </c>
      <c r="C255" s="7">
        <v>68261.565000000002</v>
      </c>
      <c r="D255" s="7">
        <v>8508.2970000000005</v>
      </c>
      <c r="E255" s="7">
        <v>76769.861000000004</v>
      </c>
      <c r="F255" s="7">
        <v>10609.394</v>
      </c>
      <c r="G255" s="7">
        <v>87257.717999999993</v>
      </c>
      <c r="H255" s="81">
        <f>H256+H257</f>
        <v>99.999999999999986</v>
      </c>
      <c r="I255" s="81">
        <f>I256+I257</f>
        <v>99.999999999999986</v>
      </c>
      <c r="J255" s="8">
        <f t="shared" si="68"/>
        <v>98.65595805296951</v>
      </c>
      <c r="K255" s="8">
        <f t="shared" si="69"/>
        <v>80.195881121956631</v>
      </c>
      <c r="L255" s="8">
        <f t="shared" si="69"/>
        <v>87.98059674217015</v>
      </c>
    </row>
    <row r="256" spans="1:12" s="1" customFormat="1" x14ac:dyDescent="0.2">
      <c r="A256" s="9" t="s">
        <v>9</v>
      </c>
      <c r="B256" s="7">
        <v>1893.183</v>
      </c>
      <c r="C256" s="7">
        <v>10524.838</v>
      </c>
      <c r="D256" s="7">
        <v>1786.605</v>
      </c>
      <c r="E256" s="7">
        <v>12311.442999999999</v>
      </c>
      <c r="F256" s="7">
        <v>1160.8789999999999</v>
      </c>
      <c r="G256" s="7">
        <v>11435.084000000001</v>
      </c>
      <c r="H256" s="81">
        <f>D256/D255*100</f>
        <v>20.998385458335552</v>
      </c>
      <c r="I256" s="81">
        <f>E256/E255*100</f>
        <v>16.036818146642208</v>
      </c>
      <c r="J256" s="8">
        <f t="shared" si="68"/>
        <v>94.370433286164101</v>
      </c>
      <c r="K256" s="8">
        <f t="shared" si="69"/>
        <v>153.90105256447916</v>
      </c>
      <c r="L256" s="8">
        <f t="shared" si="69"/>
        <v>107.66377404835853</v>
      </c>
    </row>
    <row r="257" spans="1:12" s="1" customFormat="1" x14ac:dyDescent="0.2">
      <c r="A257" s="9" t="s">
        <v>10</v>
      </c>
      <c r="B257" s="7">
        <v>6731.027</v>
      </c>
      <c r="C257" s="7">
        <v>57736.726000000002</v>
      </c>
      <c r="D257" s="7">
        <v>6721.692</v>
      </c>
      <c r="E257" s="7">
        <v>64458.417999999998</v>
      </c>
      <c r="F257" s="7">
        <v>9448.5149999999994</v>
      </c>
      <c r="G257" s="7">
        <v>75822.634000000005</v>
      </c>
      <c r="H257" s="81">
        <f>D257/D255*100</f>
        <v>79.001614541664438</v>
      </c>
      <c r="I257" s="81">
        <f>E257/E255*100</f>
        <v>83.963181853357781</v>
      </c>
      <c r="J257" s="8">
        <f t="shared" si="68"/>
        <v>99.861313882710618</v>
      </c>
      <c r="K257" s="8">
        <f t="shared" si="69"/>
        <v>71.140195046523189</v>
      </c>
      <c r="L257" s="8">
        <f t="shared" si="69"/>
        <v>85.012106015731391</v>
      </c>
    </row>
    <row r="258" spans="1:12" s="1" customFormat="1" x14ac:dyDescent="0.2">
      <c r="A258" s="3" t="s">
        <v>46</v>
      </c>
      <c r="B258" s="7"/>
      <c r="C258" s="7"/>
      <c r="D258" s="7"/>
      <c r="E258" s="7"/>
      <c r="F258" s="7"/>
      <c r="G258" s="7"/>
      <c r="H258" s="85"/>
      <c r="I258" s="85"/>
      <c r="J258" s="85"/>
      <c r="K258" s="85"/>
      <c r="L258" s="85"/>
    </row>
    <row r="259" spans="1:12" s="1" customFormat="1" x14ac:dyDescent="0.2">
      <c r="A259" s="6" t="s">
        <v>5</v>
      </c>
      <c r="B259" s="7">
        <v>94648.3</v>
      </c>
      <c r="C259" s="7">
        <v>667038.86</v>
      </c>
      <c r="D259" s="7">
        <v>96202.505000000005</v>
      </c>
      <c r="E259" s="7">
        <v>763241.36499999999</v>
      </c>
      <c r="F259" s="7">
        <v>93794.198999999993</v>
      </c>
      <c r="G259" s="7">
        <v>743463.29200000002</v>
      </c>
      <c r="H259" s="81">
        <f>H260+H261</f>
        <v>100.00000103947396</v>
      </c>
      <c r="I259" s="81">
        <f>I260+I261</f>
        <v>100</v>
      </c>
      <c r="J259" s="8">
        <f t="shared" ref="J259:J264" si="70">D259/B259*100</f>
        <v>101.6420844325783</v>
      </c>
      <c r="K259" s="8">
        <f t="shared" ref="K259:L264" si="71">D259/F259*100</f>
        <v>102.56764919971224</v>
      </c>
      <c r="L259" s="8">
        <f t="shared" si="71"/>
        <v>102.66026220969091</v>
      </c>
    </row>
    <row r="260" spans="1:12" s="1" customFormat="1" x14ac:dyDescent="0.2">
      <c r="A260" s="9" t="s">
        <v>6</v>
      </c>
      <c r="B260" s="7">
        <v>79123.577000000005</v>
      </c>
      <c r="C260" s="7">
        <v>564094.40300000005</v>
      </c>
      <c r="D260" s="7">
        <v>82444.910999999993</v>
      </c>
      <c r="E260" s="7">
        <v>646539.31299999997</v>
      </c>
      <c r="F260" s="7">
        <v>79038.244000000006</v>
      </c>
      <c r="G260" s="7">
        <v>631538.98</v>
      </c>
      <c r="H260" s="81">
        <f>D260/D259*100</f>
        <v>85.699339118040626</v>
      </c>
      <c r="I260" s="81">
        <f>E260/E259*100</f>
        <v>84.709679355494572</v>
      </c>
      <c r="J260" s="8">
        <f t="shared" si="70"/>
        <v>104.19765400646635</v>
      </c>
      <c r="K260" s="8">
        <f t="shared" si="71"/>
        <v>104.31015015971255</v>
      </c>
      <c r="L260" s="8">
        <f t="shared" si="71"/>
        <v>102.37520303180652</v>
      </c>
    </row>
    <row r="261" spans="1:12" s="1" customFormat="1" x14ac:dyDescent="0.2">
      <c r="A261" s="9" t="s">
        <v>7</v>
      </c>
      <c r="B261" s="7">
        <v>15524.723</v>
      </c>
      <c r="C261" s="7">
        <v>102944.45699999999</v>
      </c>
      <c r="D261" s="7">
        <v>13757.594999999999</v>
      </c>
      <c r="E261" s="7">
        <v>116702.052</v>
      </c>
      <c r="F261" s="7">
        <v>14755.955</v>
      </c>
      <c r="G261" s="7">
        <v>111924.31200000001</v>
      </c>
      <c r="H261" s="81">
        <f>D261/D259*100</f>
        <v>14.300661921433333</v>
      </c>
      <c r="I261" s="81">
        <f>E261/E259*100</f>
        <v>15.290320644505423</v>
      </c>
      <c r="J261" s="8">
        <f t="shared" si="70"/>
        <v>88.617329919509672</v>
      </c>
      <c r="K261" s="8">
        <f t="shared" si="71"/>
        <v>93.234189179893818</v>
      </c>
      <c r="L261" s="8">
        <f t="shared" si="71"/>
        <v>104.26872402843092</v>
      </c>
    </row>
    <row r="262" spans="1:12" s="1" customFormat="1" x14ac:dyDescent="0.2">
      <c r="A262" s="6" t="s">
        <v>8</v>
      </c>
      <c r="B262" s="7">
        <v>94648.3</v>
      </c>
      <c r="C262" s="7">
        <v>667038.86</v>
      </c>
      <c r="D262" s="7">
        <v>96202.505000000005</v>
      </c>
      <c r="E262" s="7">
        <v>763241.36499999999</v>
      </c>
      <c r="F262" s="7">
        <v>93794.198999999993</v>
      </c>
      <c r="G262" s="7">
        <v>743463.29200000002</v>
      </c>
      <c r="H262" s="81">
        <f>H263+H264</f>
        <v>99.999999999999986</v>
      </c>
      <c r="I262" s="81">
        <f>I263+I264</f>
        <v>100</v>
      </c>
      <c r="J262" s="8">
        <f t="shared" si="70"/>
        <v>101.6420844325783</v>
      </c>
      <c r="K262" s="8">
        <f t="shared" si="71"/>
        <v>102.56764919971224</v>
      </c>
      <c r="L262" s="8">
        <f t="shared" si="71"/>
        <v>102.66026220969091</v>
      </c>
    </row>
    <row r="263" spans="1:12" s="1" customFormat="1" x14ac:dyDescent="0.2">
      <c r="A263" s="9" t="s">
        <v>9</v>
      </c>
      <c r="B263" s="7">
        <v>3183.63</v>
      </c>
      <c r="C263" s="7">
        <v>17502.45</v>
      </c>
      <c r="D263" s="7">
        <v>3210.7530000000002</v>
      </c>
      <c r="E263" s="7">
        <v>20713.203000000001</v>
      </c>
      <c r="F263" s="7">
        <v>1834.5419999999999</v>
      </c>
      <c r="G263" s="7">
        <v>17377.641</v>
      </c>
      <c r="H263" s="81">
        <f>D263/D262*100</f>
        <v>3.3374941743980577</v>
      </c>
      <c r="I263" s="81">
        <f>E263/E262*100</f>
        <v>2.7138470148299683</v>
      </c>
      <c r="J263" s="8">
        <f t="shared" si="70"/>
        <v>100.85195201703716</v>
      </c>
      <c r="K263" s="8">
        <f t="shared" si="71"/>
        <v>175.01659814820266</v>
      </c>
      <c r="L263" s="8">
        <f t="shared" si="71"/>
        <v>119.19456156333304</v>
      </c>
    </row>
    <row r="264" spans="1:12" s="1" customFormat="1" x14ac:dyDescent="0.2">
      <c r="A264" s="9" t="s">
        <v>10</v>
      </c>
      <c r="B264" s="7">
        <v>91464.67</v>
      </c>
      <c r="C264" s="7">
        <v>649536.41</v>
      </c>
      <c r="D264" s="7">
        <v>92991.751999999993</v>
      </c>
      <c r="E264" s="7">
        <v>742528.16200000001</v>
      </c>
      <c r="F264" s="7">
        <v>91959.657000000007</v>
      </c>
      <c r="G264" s="7">
        <v>726085.65099999995</v>
      </c>
      <c r="H264" s="81">
        <f>D264/D262*100</f>
        <v>96.662505825601926</v>
      </c>
      <c r="I264" s="81">
        <f>E264/E262*100</f>
        <v>97.286152985170034</v>
      </c>
      <c r="J264" s="8">
        <f t="shared" si="70"/>
        <v>101.66958673769881</v>
      </c>
      <c r="K264" s="8">
        <f t="shared" si="71"/>
        <v>101.12233454720257</v>
      </c>
      <c r="L264" s="8">
        <f t="shared" si="71"/>
        <v>102.26454151481366</v>
      </c>
    </row>
    <row r="265" spans="1:12" s="1" customFormat="1" x14ac:dyDescent="0.2">
      <c r="A265" s="3" t="s">
        <v>47</v>
      </c>
      <c r="B265" s="7"/>
      <c r="C265" s="7"/>
      <c r="D265" s="7"/>
      <c r="E265" s="7"/>
      <c r="F265" s="7"/>
      <c r="G265" s="7"/>
      <c r="H265" s="85"/>
      <c r="I265" s="85"/>
      <c r="J265" s="85"/>
      <c r="K265" s="85"/>
      <c r="L265" s="85"/>
    </row>
    <row r="266" spans="1:12" s="1" customFormat="1" x14ac:dyDescent="0.2">
      <c r="A266" s="6" t="s">
        <v>5</v>
      </c>
      <c r="B266" s="7">
        <v>53426.860999999997</v>
      </c>
      <c r="C266" s="7">
        <v>379716.75400000002</v>
      </c>
      <c r="D266" s="7">
        <v>56401.688999999998</v>
      </c>
      <c r="E266" s="7">
        <v>436118.44400000002</v>
      </c>
      <c r="F266" s="7">
        <v>53557.703000000001</v>
      </c>
      <c r="G266" s="7">
        <v>430952.31300000002</v>
      </c>
      <c r="H266" s="81">
        <f>H267+H268</f>
        <v>100</v>
      </c>
      <c r="I266" s="81">
        <f>I267+I268</f>
        <v>99.999999770704505</v>
      </c>
      <c r="J266" s="8">
        <f t="shared" ref="J266:J271" si="72">D266/B266*100</f>
        <v>105.56803814470777</v>
      </c>
      <c r="K266" s="8">
        <f t="shared" ref="K266:L271" si="73">D266/F266*100</f>
        <v>105.31013437973617</v>
      </c>
      <c r="L266" s="8">
        <f t="shared" si="73"/>
        <v>101.19877091830342</v>
      </c>
    </row>
    <row r="267" spans="1:12" s="1" customFormat="1" x14ac:dyDescent="0.2">
      <c r="A267" s="9" t="s">
        <v>6</v>
      </c>
      <c r="B267" s="7">
        <v>50446.665999999997</v>
      </c>
      <c r="C267" s="7">
        <v>359707.321</v>
      </c>
      <c r="D267" s="7">
        <v>53961.665999999997</v>
      </c>
      <c r="E267" s="7">
        <v>413668.98700000002</v>
      </c>
      <c r="F267" s="7">
        <v>50834.332999999999</v>
      </c>
      <c r="G267" s="7">
        <v>409780.65399999998</v>
      </c>
      <c r="H267" s="81">
        <f>D267/D266*100</f>
        <v>95.673847639562709</v>
      </c>
      <c r="I267" s="81">
        <f>E267/E266*100</f>
        <v>94.852440361362028</v>
      </c>
      <c r="J267" s="8">
        <f t="shared" si="72"/>
        <v>106.96775481654228</v>
      </c>
      <c r="K267" s="8">
        <f t="shared" si="73"/>
        <v>106.15200950900645</v>
      </c>
      <c r="L267" s="8">
        <f t="shared" si="73"/>
        <v>100.94888154480812</v>
      </c>
    </row>
    <row r="268" spans="1:12" s="1" customFormat="1" x14ac:dyDescent="0.2">
      <c r="A268" s="9" t="s">
        <v>7</v>
      </c>
      <c r="B268" s="7">
        <v>2980.1950000000002</v>
      </c>
      <c r="C268" s="7">
        <v>20009.433000000001</v>
      </c>
      <c r="D268" s="7">
        <v>2440.0230000000001</v>
      </c>
      <c r="E268" s="7">
        <v>22449.455999999998</v>
      </c>
      <c r="F268" s="7">
        <v>2723.37</v>
      </c>
      <c r="G268" s="7">
        <v>21171.659</v>
      </c>
      <c r="H268" s="81">
        <f>D268/D266*100</f>
        <v>4.326152360437292</v>
      </c>
      <c r="I268" s="81">
        <f>E268/E266*100</f>
        <v>5.1475594093424757</v>
      </c>
      <c r="J268" s="8">
        <f t="shared" si="72"/>
        <v>81.874608876264816</v>
      </c>
      <c r="K268" s="8">
        <f t="shared" si="73"/>
        <v>89.595721477434225</v>
      </c>
      <c r="L268" s="8">
        <f t="shared" si="73"/>
        <v>106.03541271848368</v>
      </c>
    </row>
    <row r="269" spans="1:12" s="1" customFormat="1" x14ac:dyDescent="0.2">
      <c r="A269" s="6" t="s">
        <v>8</v>
      </c>
      <c r="B269" s="7">
        <v>53426.860999999997</v>
      </c>
      <c r="C269" s="7">
        <v>379716.75400000002</v>
      </c>
      <c r="D269" s="7">
        <v>56401.688999999998</v>
      </c>
      <c r="E269" s="7">
        <v>436118.44400000002</v>
      </c>
      <c r="F269" s="7">
        <v>53557.703000000001</v>
      </c>
      <c r="G269" s="7">
        <v>430952.31300000002</v>
      </c>
      <c r="H269" s="81">
        <f>H270+H271</f>
        <v>100</v>
      </c>
      <c r="I269" s="81">
        <f>I270+I271</f>
        <v>99.999999999999986</v>
      </c>
      <c r="J269" s="8">
        <f t="shared" si="72"/>
        <v>105.56803814470777</v>
      </c>
      <c r="K269" s="8">
        <f t="shared" si="73"/>
        <v>105.31013437973617</v>
      </c>
      <c r="L269" s="8">
        <f t="shared" si="73"/>
        <v>101.19877091830342</v>
      </c>
    </row>
    <row r="270" spans="1:12" s="1" customFormat="1" x14ac:dyDescent="0.2">
      <c r="A270" s="9" t="s">
        <v>9</v>
      </c>
      <c r="B270" s="7">
        <v>250.24700000000001</v>
      </c>
      <c r="C270" s="7">
        <v>1556.923</v>
      </c>
      <c r="D270" s="7">
        <v>443.286</v>
      </c>
      <c r="E270" s="7">
        <v>2000.2090000000001</v>
      </c>
      <c r="F270" s="7">
        <v>35.317</v>
      </c>
      <c r="G270" s="7">
        <v>3664.5880000000002</v>
      </c>
      <c r="H270" s="81">
        <f>D270/D269*100</f>
        <v>0.78594454857548679</v>
      </c>
      <c r="I270" s="81">
        <f>E270/E269*100</f>
        <v>0.45863893800373184</v>
      </c>
      <c r="J270" s="8">
        <f t="shared" si="72"/>
        <v>177.13938628634909</v>
      </c>
      <c r="K270" s="8"/>
      <c r="L270" s="8">
        <f t="shared" si="73"/>
        <v>54.582097632803475</v>
      </c>
    </row>
    <row r="271" spans="1:12" s="1" customFormat="1" x14ac:dyDescent="0.2">
      <c r="A271" s="9" t="s">
        <v>10</v>
      </c>
      <c r="B271" s="7">
        <v>53176.614999999998</v>
      </c>
      <c r="C271" s="7">
        <v>378159.83199999999</v>
      </c>
      <c r="D271" s="7">
        <v>55958.402999999998</v>
      </c>
      <c r="E271" s="7">
        <v>434118.23499999999</v>
      </c>
      <c r="F271" s="7">
        <v>53522.387000000002</v>
      </c>
      <c r="G271" s="7">
        <v>427287.72399999999</v>
      </c>
      <c r="H271" s="81">
        <f>D271/D269*100</f>
        <v>99.214055451424514</v>
      </c>
      <c r="I271" s="81">
        <f>E271/E269*100</f>
        <v>99.541361061996255</v>
      </c>
      <c r="J271" s="8">
        <f t="shared" si="72"/>
        <v>105.23122428909775</v>
      </c>
      <c r="K271" s="8">
        <f t="shared" si="73"/>
        <v>104.55139640913249</v>
      </c>
      <c r="L271" s="8">
        <f t="shared" si="73"/>
        <v>101.59857412613147</v>
      </c>
    </row>
    <row r="272" spans="1:12" s="1" customFormat="1" x14ac:dyDescent="0.2">
      <c r="A272" s="3" t="s">
        <v>48</v>
      </c>
      <c r="B272" s="7"/>
      <c r="C272" s="7"/>
      <c r="D272" s="7"/>
      <c r="E272" s="7"/>
      <c r="F272" s="7"/>
      <c r="G272" s="7"/>
      <c r="H272" s="85"/>
      <c r="I272" s="85"/>
      <c r="J272" s="85"/>
      <c r="K272" s="85"/>
      <c r="L272" s="85"/>
    </row>
    <row r="273" spans="1:12" s="1" customFormat="1" x14ac:dyDescent="0.2">
      <c r="A273" s="6" t="s">
        <v>5</v>
      </c>
      <c r="B273" s="7">
        <v>1727.8130000000001</v>
      </c>
      <c r="C273" s="7">
        <v>16627.232</v>
      </c>
      <c r="D273" s="7">
        <v>1786.133</v>
      </c>
      <c r="E273" s="7">
        <v>18413.364000000001</v>
      </c>
      <c r="F273" s="7">
        <v>3155.183</v>
      </c>
      <c r="G273" s="7">
        <v>21515.651999999998</v>
      </c>
      <c r="H273" s="81">
        <f>H274+H275</f>
        <v>100</v>
      </c>
      <c r="I273" s="81">
        <f>I274+I275</f>
        <v>100.00000543083817</v>
      </c>
      <c r="J273" s="8">
        <f t="shared" ref="J273:J278" si="74">D273/B273*100</f>
        <v>103.37536527390405</v>
      </c>
      <c r="K273" s="8">
        <f t="shared" ref="K273:L278" si="75">D273/F273*100</f>
        <v>56.609489845755377</v>
      </c>
      <c r="L273" s="8">
        <f t="shared" si="75"/>
        <v>85.58125033812594</v>
      </c>
    </row>
    <row r="274" spans="1:12" s="1" customFormat="1" x14ac:dyDescent="0.2">
      <c r="A274" s="9" t="s">
        <v>6</v>
      </c>
      <c r="B274" s="7">
        <v>445.33300000000003</v>
      </c>
      <c r="C274" s="7">
        <v>3355.002</v>
      </c>
      <c r="D274" s="7">
        <v>435.33300000000003</v>
      </c>
      <c r="E274" s="7">
        <v>3790.335</v>
      </c>
      <c r="F274" s="7">
        <v>877.33299999999997</v>
      </c>
      <c r="G274" s="7">
        <v>3990.6680000000001</v>
      </c>
      <c r="H274" s="81">
        <f>D274/D273*100</f>
        <v>24.372933034662033</v>
      </c>
      <c r="I274" s="81">
        <f>E274/E273*100</f>
        <v>20.584695984937895</v>
      </c>
      <c r="J274" s="8">
        <f t="shared" si="74"/>
        <v>97.754489337192624</v>
      </c>
      <c r="K274" s="8">
        <f t="shared" si="75"/>
        <v>49.620041648952004</v>
      </c>
      <c r="L274" s="8">
        <f t="shared" si="75"/>
        <v>94.979963254272221</v>
      </c>
    </row>
    <row r="275" spans="1:12" s="1" customFormat="1" x14ac:dyDescent="0.2">
      <c r="A275" s="9" t="s">
        <v>7</v>
      </c>
      <c r="B275" s="7">
        <v>1282.48</v>
      </c>
      <c r="C275" s="7">
        <v>13272.23</v>
      </c>
      <c r="D275" s="7">
        <v>1350.8</v>
      </c>
      <c r="E275" s="7">
        <v>14623.03</v>
      </c>
      <c r="F275" s="7">
        <v>2277.85</v>
      </c>
      <c r="G275" s="7">
        <v>17524.984</v>
      </c>
      <c r="H275" s="81">
        <f>D275/D273*100</f>
        <v>75.62706696533796</v>
      </c>
      <c r="I275" s="81">
        <f>E275/E273*100</f>
        <v>79.415309445900277</v>
      </c>
      <c r="J275" s="8">
        <f t="shared" si="74"/>
        <v>105.327178591479</v>
      </c>
      <c r="K275" s="8">
        <f t="shared" si="75"/>
        <v>59.301534341594042</v>
      </c>
      <c r="L275" s="8">
        <f t="shared" si="75"/>
        <v>83.441046222923802</v>
      </c>
    </row>
    <row r="276" spans="1:12" s="1" customFormat="1" x14ac:dyDescent="0.2">
      <c r="A276" s="6" t="s">
        <v>8</v>
      </c>
      <c r="B276" s="7">
        <v>1727.8130000000001</v>
      </c>
      <c r="C276" s="7">
        <v>16627.232</v>
      </c>
      <c r="D276" s="7">
        <v>1786.133</v>
      </c>
      <c r="E276" s="7">
        <v>18413.364000000001</v>
      </c>
      <c r="F276" s="7">
        <v>3155.183</v>
      </c>
      <c r="G276" s="7">
        <v>21515.651999999998</v>
      </c>
      <c r="H276" s="81">
        <f>H277+H278</f>
        <v>100</v>
      </c>
      <c r="I276" s="81">
        <f>I277+I278</f>
        <v>100</v>
      </c>
      <c r="J276" s="8">
        <f t="shared" si="74"/>
        <v>103.37536527390405</v>
      </c>
      <c r="K276" s="8">
        <f t="shared" si="75"/>
        <v>56.609489845755377</v>
      </c>
      <c r="L276" s="8">
        <f t="shared" si="75"/>
        <v>85.58125033812594</v>
      </c>
    </row>
    <row r="277" spans="1:12" s="1" customFormat="1" x14ac:dyDescent="0.2">
      <c r="A277" s="9" t="s">
        <v>9</v>
      </c>
      <c r="B277" s="7">
        <v>89.820999999999998</v>
      </c>
      <c r="C277" s="7">
        <v>658.721</v>
      </c>
      <c r="D277" s="7">
        <v>87.046000000000006</v>
      </c>
      <c r="E277" s="7">
        <v>745.76700000000005</v>
      </c>
      <c r="F277" s="7">
        <v>50.247</v>
      </c>
      <c r="G277" s="7">
        <v>896.05399999999997</v>
      </c>
      <c r="H277" s="81">
        <f>D277/D276*100</f>
        <v>4.8734332773651241</v>
      </c>
      <c r="I277" s="81">
        <f>E277/E276*100</f>
        <v>4.0501398875295136</v>
      </c>
      <c r="J277" s="8">
        <f t="shared" si="74"/>
        <v>96.910522038276142</v>
      </c>
      <c r="K277" s="8">
        <f t="shared" si="75"/>
        <v>173.23621310725019</v>
      </c>
      <c r="L277" s="8">
        <f t="shared" si="75"/>
        <v>83.227908139464816</v>
      </c>
    </row>
    <row r="278" spans="1:12" s="1" customFormat="1" x14ac:dyDescent="0.2">
      <c r="A278" s="9" t="s">
        <v>10</v>
      </c>
      <c r="B278" s="7">
        <v>1637.992</v>
      </c>
      <c r="C278" s="7">
        <v>15968.511</v>
      </c>
      <c r="D278" s="7">
        <v>1699.087</v>
      </c>
      <c r="E278" s="7">
        <v>17667.597000000002</v>
      </c>
      <c r="F278" s="7">
        <v>3104.9369999999999</v>
      </c>
      <c r="G278" s="7">
        <v>20619.598000000002</v>
      </c>
      <c r="H278" s="81">
        <f>D278/D276*100</f>
        <v>95.126566722634877</v>
      </c>
      <c r="I278" s="81">
        <f>E278/E276*100</f>
        <v>95.949860112470489</v>
      </c>
      <c r="J278" s="8">
        <f t="shared" si="74"/>
        <v>103.72987169656507</v>
      </c>
      <c r="K278" s="8">
        <f t="shared" si="75"/>
        <v>54.722108693348694</v>
      </c>
      <c r="L278" s="8">
        <f t="shared" si="75"/>
        <v>85.683518175281591</v>
      </c>
    </row>
    <row r="279" spans="1:12" s="1" customFormat="1" x14ac:dyDescent="0.2">
      <c r="A279" s="3" t="s">
        <v>49</v>
      </c>
      <c r="B279" s="7"/>
      <c r="C279" s="7"/>
      <c r="D279" s="7"/>
      <c r="E279" s="7"/>
      <c r="F279" s="7"/>
      <c r="G279" s="7"/>
      <c r="H279" s="85"/>
      <c r="I279" s="85"/>
      <c r="J279" s="85"/>
      <c r="K279" s="85"/>
      <c r="L279" s="85"/>
    </row>
    <row r="280" spans="1:12" s="1" customFormat="1" x14ac:dyDescent="0.2">
      <c r="A280" s="6" t="s">
        <v>5</v>
      </c>
      <c r="B280" s="7">
        <v>3297.4749999999999</v>
      </c>
      <c r="C280" s="7">
        <v>21445.928</v>
      </c>
      <c r="D280" s="7">
        <v>3652.0459999999998</v>
      </c>
      <c r="E280" s="7">
        <v>25097.973999999998</v>
      </c>
      <c r="F280" s="7">
        <v>3088.384</v>
      </c>
      <c r="G280" s="7">
        <v>25956.861000000001</v>
      </c>
      <c r="H280" s="81">
        <f>H281+H282</f>
        <v>100.00002738191139</v>
      </c>
      <c r="I280" s="81">
        <f>I281+I282</f>
        <v>100</v>
      </c>
      <c r="J280" s="8">
        <f t="shared" ref="J280:J285" si="76">D280/B280*100</f>
        <v>110.75280328129857</v>
      </c>
      <c r="K280" s="8">
        <f t="shared" ref="K280:L285" si="77">D280/F280*100</f>
        <v>118.25103355023209</v>
      </c>
      <c r="L280" s="8">
        <f t="shared" si="77"/>
        <v>96.691098357386124</v>
      </c>
    </row>
    <row r="281" spans="1:12" s="1" customFormat="1" x14ac:dyDescent="0.2">
      <c r="A281" s="9" t="s">
        <v>6</v>
      </c>
      <c r="B281" s="7">
        <v>2646.9140000000002</v>
      </c>
      <c r="C281" s="7">
        <v>18017.073</v>
      </c>
      <c r="D281" s="7">
        <v>3012.248</v>
      </c>
      <c r="E281" s="7">
        <v>21029.321</v>
      </c>
      <c r="F281" s="7">
        <v>2440.5810000000001</v>
      </c>
      <c r="G281" s="7">
        <v>20659.653999999999</v>
      </c>
      <c r="H281" s="81">
        <f>D281/D280*100</f>
        <v>82.481107850229705</v>
      </c>
      <c r="I281" s="81">
        <f>E281/E280*100</f>
        <v>83.788918579643124</v>
      </c>
      <c r="J281" s="8">
        <f t="shared" si="76"/>
        <v>113.80226180374579</v>
      </c>
      <c r="K281" s="8">
        <f t="shared" si="77"/>
        <v>123.42339795319228</v>
      </c>
      <c r="L281" s="8">
        <f t="shared" si="77"/>
        <v>101.78931844647545</v>
      </c>
    </row>
    <row r="282" spans="1:12" s="1" customFormat="1" x14ac:dyDescent="0.2">
      <c r="A282" s="9" t="s">
        <v>7</v>
      </c>
      <c r="B282" s="7">
        <v>650.55999999999995</v>
      </c>
      <c r="C282" s="7">
        <v>3428.855</v>
      </c>
      <c r="D282" s="7">
        <v>639.79899999999998</v>
      </c>
      <c r="E282" s="7">
        <v>4068.6529999999998</v>
      </c>
      <c r="F282" s="7">
        <v>647.803</v>
      </c>
      <c r="G282" s="7">
        <v>5297.2070000000003</v>
      </c>
      <c r="H282" s="81">
        <f>D282/D280*100</f>
        <v>17.518919531681693</v>
      </c>
      <c r="I282" s="81">
        <f>E282/E280*100</f>
        <v>16.21108142035688</v>
      </c>
      <c r="J282" s="8">
        <f t="shared" si="76"/>
        <v>98.345886620757511</v>
      </c>
      <c r="K282" s="8">
        <f t="shared" si="77"/>
        <v>98.764439189074452</v>
      </c>
      <c r="L282" s="8">
        <f t="shared" si="77"/>
        <v>76.807513846447748</v>
      </c>
    </row>
    <row r="283" spans="1:12" s="1" customFormat="1" x14ac:dyDescent="0.2">
      <c r="A283" s="6" t="s">
        <v>8</v>
      </c>
      <c r="B283" s="7">
        <v>3297.4749999999999</v>
      </c>
      <c r="C283" s="7">
        <v>21445.928</v>
      </c>
      <c r="D283" s="7">
        <v>3652.0459999999998</v>
      </c>
      <c r="E283" s="7">
        <v>25097.973999999998</v>
      </c>
      <c r="F283" s="7">
        <v>3088.384</v>
      </c>
      <c r="G283" s="7">
        <v>25956.861000000001</v>
      </c>
      <c r="H283" s="81">
        <f>H284+H285</f>
        <v>100.00002738191141</v>
      </c>
      <c r="I283" s="81">
        <f>I284+I285</f>
        <v>100</v>
      </c>
      <c r="J283" s="8">
        <f t="shared" si="76"/>
        <v>110.75280328129857</v>
      </c>
      <c r="K283" s="8">
        <f t="shared" si="77"/>
        <v>118.25103355023209</v>
      </c>
      <c r="L283" s="8">
        <f t="shared" si="77"/>
        <v>96.691098357386124</v>
      </c>
    </row>
    <row r="284" spans="1:12" s="1" customFormat="1" x14ac:dyDescent="0.2">
      <c r="A284" s="9" t="s">
        <v>9</v>
      </c>
      <c r="B284" s="7">
        <v>713.25199999999995</v>
      </c>
      <c r="C284" s="7">
        <v>2797.27</v>
      </c>
      <c r="D284" s="7">
        <v>777.46400000000006</v>
      </c>
      <c r="E284" s="7">
        <v>3574.7339999999999</v>
      </c>
      <c r="F284" s="7">
        <v>23.873999999999999</v>
      </c>
      <c r="G284" s="7">
        <v>1006.346</v>
      </c>
      <c r="H284" s="81">
        <f>D284/D283*100</f>
        <v>21.28845036453539</v>
      </c>
      <c r="I284" s="81">
        <f>E284/E283*100</f>
        <v>14.243117791101387</v>
      </c>
      <c r="J284" s="8">
        <f t="shared" si="76"/>
        <v>109.00270872005969</v>
      </c>
      <c r="K284" s="8"/>
      <c r="L284" s="8">
        <f t="shared" si="77"/>
        <v>355.21917908949803</v>
      </c>
    </row>
    <row r="285" spans="1:12" s="1" customFormat="1" x14ac:dyDescent="0.2">
      <c r="A285" s="9" t="s">
        <v>10</v>
      </c>
      <c r="B285" s="7">
        <v>2584.223</v>
      </c>
      <c r="C285" s="7">
        <v>18648.656999999999</v>
      </c>
      <c r="D285" s="7">
        <v>2874.5830000000001</v>
      </c>
      <c r="E285" s="7">
        <v>21523.24</v>
      </c>
      <c r="F285" s="7">
        <v>3064.511</v>
      </c>
      <c r="G285" s="7">
        <v>24950.516</v>
      </c>
      <c r="H285" s="81">
        <f>D285/D283*100</f>
        <v>78.711577017376015</v>
      </c>
      <c r="I285" s="81">
        <f>E285/E283*100</f>
        <v>85.756882208898617</v>
      </c>
      <c r="J285" s="8">
        <f t="shared" si="76"/>
        <v>111.23587244599247</v>
      </c>
      <c r="K285" s="8">
        <f t="shared" si="77"/>
        <v>93.802339100757024</v>
      </c>
      <c r="L285" s="8">
        <f t="shared" si="77"/>
        <v>86.26370693095086</v>
      </c>
    </row>
    <row r="286" spans="1:12" s="1" customFormat="1" x14ac:dyDescent="0.2">
      <c r="A286" s="3" t="s">
        <v>50</v>
      </c>
      <c r="B286" s="7"/>
      <c r="C286" s="7"/>
      <c r="D286" s="7"/>
      <c r="E286" s="7"/>
      <c r="F286" s="7"/>
      <c r="G286" s="7"/>
      <c r="H286" s="85"/>
      <c r="I286" s="85"/>
      <c r="J286" s="85"/>
      <c r="K286" s="85"/>
      <c r="L286" s="85"/>
    </row>
    <row r="287" spans="1:12" s="1" customFormat="1" x14ac:dyDescent="0.2">
      <c r="A287" s="6" t="s">
        <v>5</v>
      </c>
      <c r="B287" s="7">
        <v>8098.4790000000003</v>
      </c>
      <c r="C287" s="7">
        <v>55794.012000000002</v>
      </c>
      <c r="D287" s="7">
        <v>8030.82</v>
      </c>
      <c r="E287" s="7">
        <v>63824.832999999999</v>
      </c>
      <c r="F287" s="7">
        <v>7018.5770000000002</v>
      </c>
      <c r="G287" s="7">
        <v>52435.087</v>
      </c>
      <c r="H287" s="81">
        <f>H288+H289</f>
        <v>100</v>
      </c>
      <c r="I287" s="81">
        <f>I288+I289</f>
        <v>100</v>
      </c>
      <c r="J287" s="8">
        <f t="shared" ref="J287:J292" si="78">D287/B287*100</f>
        <v>99.164546824162898</v>
      </c>
      <c r="K287" s="8">
        <f t="shared" ref="K287:L292" si="79">D287/F287*100</f>
        <v>114.42233945712927</v>
      </c>
      <c r="L287" s="8">
        <f t="shared" si="79"/>
        <v>121.72161171392735</v>
      </c>
    </row>
    <row r="288" spans="1:12" s="1" customFormat="1" x14ac:dyDescent="0.2">
      <c r="A288" s="9" t="s">
        <v>6</v>
      </c>
      <c r="B288" s="7">
        <v>3486.165</v>
      </c>
      <c r="C288" s="7">
        <v>29172.842000000001</v>
      </c>
      <c r="D288" s="7">
        <v>4047.498</v>
      </c>
      <c r="E288" s="7">
        <v>33220.339999999997</v>
      </c>
      <c r="F288" s="7">
        <v>4055.165</v>
      </c>
      <c r="G288" s="7">
        <v>29748.34</v>
      </c>
      <c r="H288" s="81">
        <f>D288/D287*100</f>
        <v>50.399560692432409</v>
      </c>
      <c r="I288" s="81">
        <f>E288/E287*100</f>
        <v>52.049239204433164</v>
      </c>
      <c r="J288" s="8">
        <f t="shared" si="78"/>
        <v>116.10173356682773</v>
      </c>
      <c r="K288" s="8">
        <f t="shared" si="79"/>
        <v>99.810932477470089</v>
      </c>
      <c r="L288" s="8">
        <f t="shared" si="79"/>
        <v>111.67123947084106</v>
      </c>
    </row>
    <row r="289" spans="1:12" s="1" customFormat="1" x14ac:dyDescent="0.2">
      <c r="A289" s="9" t="s">
        <v>7</v>
      </c>
      <c r="B289" s="7">
        <v>4612.3140000000003</v>
      </c>
      <c r="C289" s="7">
        <v>26621.170999999998</v>
      </c>
      <c r="D289" s="7">
        <v>3983.3220000000001</v>
      </c>
      <c r="E289" s="7">
        <v>30604.492999999999</v>
      </c>
      <c r="F289" s="7">
        <v>2963.4119999999998</v>
      </c>
      <c r="G289" s="7">
        <v>22686.746999999999</v>
      </c>
      <c r="H289" s="81">
        <f>D289/D287*100</f>
        <v>49.600439307567598</v>
      </c>
      <c r="I289" s="81">
        <f>E289/E287*100</f>
        <v>47.950760795566829</v>
      </c>
      <c r="J289" s="8">
        <f t="shared" si="78"/>
        <v>86.362767148984219</v>
      </c>
      <c r="K289" s="8">
        <f t="shared" si="79"/>
        <v>134.41674664204641</v>
      </c>
      <c r="L289" s="8">
        <f t="shared" si="79"/>
        <v>134.90031426717985</v>
      </c>
    </row>
    <row r="290" spans="1:12" s="1" customFormat="1" x14ac:dyDescent="0.2">
      <c r="A290" s="6" t="s">
        <v>8</v>
      </c>
      <c r="B290" s="7">
        <v>8098.4790000000003</v>
      </c>
      <c r="C290" s="7">
        <v>55794.012000000002</v>
      </c>
      <c r="D290" s="7">
        <v>8030.82</v>
      </c>
      <c r="E290" s="7">
        <v>63824.832999999999</v>
      </c>
      <c r="F290" s="7">
        <v>7018.5770000000002</v>
      </c>
      <c r="G290" s="7">
        <v>52435.087</v>
      </c>
      <c r="H290" s="81">
        <f>H291+H292</f>
        <v>100.00000000000001</v>
      </c>
      <c r="I290" s="81">
        <f>I291+I292</f>
        <v>100.00000000000001</v>
      </c>
      <c r="J290" s="8">
        <f t="shared" si="78"/>
        <v>99.164546824162898</v>
      </c>
      <c r="K290" s="8">
        <f t="shared" si="79"/>
        <v>114.42233945712927</v>
      </c>
      <c r="L290" s="8">
        <f t="shared" si="79"/>
        <v>121.72161171392735</v>
      </c>
    </row>
    <row r="291" spans="1:12" s="1" customFormat="1" x14ac:dyDescent="0.2">
      <c r="A291" s="9" t="s">
        <v>9</v>
      </c>
      <c r="B291" s="7">
        <v>418.733</v>
      </c>
      <c r="C291" s="7">
        <v>2381.5459999999998</v>
      </c>
      <c r="D291" s="7">
        <v>373.44400000000002</v>
      </c>
      <c r="E291" s="7">
        <v>2754.99</v>
      </c>
      <c r="F291" s="7">
        <v>340.851</v>
      </c>
      <c r="G291" s="7">
        <v>1971.913</v>
      </c>
      <c r="H291" s="81">
        <f>D291/D290*100</f>
        <v>4.6501353535504473</v>
      </c>
      <c r="I291" s="81">
        <f>E291/E290*100</f>
        <v>4.3164860298185195</v>
      </c>
      <c r="J291" s="8">
        <f t="shared" si="78"/>
        <v>89.184277331855867</v>
      </c>
      <c r="K291" s="8">
        <f t="shared" si="79"/>
        <v>109.56224273949616</v>
      </c>
      <c r="L291" s="8">
        <f t="shared" si="79"/>
        <v>139.71153899791724</v>
      </c>
    </row>
    <row r="292" spans="1:12" s="1" customFormat="1" x14ac:dyDescent="0.2">
      <c r="A292" s="9" t="s">
        <v>10</v>
      </c>
      <c r="B292" s="7">
        <v>7679.7460000000001</v>
      </c>
      <c r="C292" s="7">
        <v>53412.466999999997</v>
      </c>
      <c r="D292" s="7">
        <v>7657.3760000000002</v>
      </c>
      <c r="E292" s="7">
        <v>61069.843000000001</v>
      </c>
      <c r="F292" s="7">
        <v>6677.7259999999997</v>
      </c>
      <c r="G292" s="7">
        <v>50463.173999999999</v>
      </c>
      <c r="H292" s="81">
        <f>D292/D290*100</f>
        <v>95.349864646449561</v>
      </c>
      <c r="I292" s="81">
        <f>E292/E290*100</f>
        <v>95.683513970181494</v>
      </c>
      <c r="J292" s="8">
        <f t="shared" si="78"/>
        <v>99.708714324666474</v>
      </c>
      <c r="K292" s="8">
        <f t="shared" si="79"/>
        <v>114.67041325145718</v>
      </c>
      <c r="L292" s="8">
        <f t="shared" si="79"/>
        <v>121.01863231987747</v>
      </c>
    </row>
    <row r="293" spans="1:12" s="1" customFormat="1" ht="33.75" x14ac:dyDescent="0.2">
      <c r="A293" s="3" t="s">
        <v>51</v>
      </c>
      <c r="B293" s="7"/>
      <c r="C293" s="7"/>
      <c r="D293" s="7"/>
      <c r="E293" s="7"/>
      <c r="F293" s="7"/>
      <c r="G293" s="7"/>
      <c r="H293" s="85"/>
      <c r="I293" s="85"/>
      <c r="J293" s="85"/>
      <c r="K293" s="85"/>
      <c r="L293" s="85"/>
    </row>
    <row r="294" spans="1:12" s="1" customFormat="1" x14ac:dyDescent="0.2">
      <c r="A294" s="6" t="s">
        <v>5</v>
      </c>
      <c r="B294" s="7">
        <v>1673.2819999999999</v>
      </c>
      <c r="C294" s="7">
        <v>11142.805</v>
      </c>
      <c r="D294" s="7">
        <v>1276.4739999999999</v>
      </c>
      <c r="E294" s="7">
        <v>12419.279</v>
      </c>
      <c r="F294" s="7">
        <v>1570.683</v>
      </c>
      <c r="G294" s="7">
        <v>12977.102000000001</v>
      </c>
      <c r="H294" s="81">
        <f>H295+H296</f>
        <v>100</v>
      </c>
      <c r="I294" s="81">
        <f>I295+I296</f>
        <v>99.999991948002787</v>
      </c>
      <c r="J294" s="8">
        <f t="shared" ref="J294:J299" si="80">D294/B294*100</f>
        <v>76.285647009888351</v>
      </c>
      <c r="K294" s="8">
        <f t="shared" ref="K294:L299" si="81">D294/F294*100</f>
        <v>81.26872195089652</v>
      </c>
      <c r="L294" s="8">
        <f t="shared" si="81"/>
        <v>95.701482503566666</v>
      </c>
    </row>
    <row r="295" spans="1:12" s="1" customFormat="1" x14ac:dyDescent="0.2">
      <c r="A295" s="9" t="s">
        <v>6</v>
      </c>
      <c r="B295" s="7">
        <v>354.416</v>
      </c>
      <c r="C295" s="7">
        <v>3766.5810000000001</v>
      </c>
      <c r="D295" s="7">
        <v>312.416</v>
      </c>
      <c r="E295" s="7">
        <v>4078.9969999999998</v>
      </c>
      <c r="F295" s="7">
        <v>297.08300000000003</v>
      </c>
      <c r="G295" s="7">
        <v>4925.6639999999998</v>
      </c>
      <c r="H295" s="81">
        <f>D295/D294*100</f>
        <v>24.474920758276316</v>
      </c>
      <c r="I295" s="81">
        <f>E295/E294*100</f>
        <v>32.844072510167457</v>
      </c>
      <c r="J295" s="8">
        <f t="shared" si="80"/>
        <v>88.149519209065048</v>
      </c>
      <c r="K295" s="8">
        <f t="shared" si="81"/>
        <v>105.16118391156679</v>
      </c>
      <c r="L295" s="8">
        <f t="shared" si="81"/>
        <v>82.811109324549946</v>
      </c>
    </row>
    <row r="296" spans="1:12" s="1" customFormat="1" x14ac:dyDescent="0.2">
      <c r="A296" s="9" t="s">
        <v>7</v>
      </c>
      <c r="B296" s="7">
        <v>1318.865</v>
      </c>
      <c r="C296" s="7">
        <v>7376.2240000000002</v>
      </c>
      <c r="D296" s="7">
        <v>964.05799999999999</v>
      </c>
      <c r="E296" s="7">
        <v>8340.2810000000009</v>
      </c>
      <c r="F296" s="7">
        <v>1273.5999999999999</v>
      </c>
      <c r="G296" s="7">
        <v>8051.4380000000001</v>
      </c>
      <c r="H296" s="81">
        <f>D296/D294*100</f>
        <v>75.525079241723688</v>
      </c>
      <c r="I296" s="81">
        <f>E296/E294*100</f>
        <v>67.155919437835323</v>
      </c>
      <c r="J296" s="8">
        <f t="shared" si="80"/>
        <v>73.097549787127576</v>
      </c>
      <c r="K296" s="8">
        <f t="shared" si="81"/>
        <v>75.69550879396985</v>
      </c>
      <c r="L296" s="8">
        <f t="shared" si="81"/>
        <v>103.58747095860392</v>
      </c>
    </row>
    <row r="297" spans="1:12" s="1" customFormat="1" x14ac:dyDescent="0.2">
      <c r="A297" s="6" t="s">
        <v>8</v>
      </c>
      <c r="B297" s="7">
        <v>1673.2819999999999</v>
      </c>
      <c r="C297" s="7">
        <v>11142.805</v>
      </c>
      <c r="D297" s="7">
        <v>1276.4739999999999</v>
      </c>
      <c r="E297" s="7">
        <v>12419.279</v>
      </c>
      <c r="F297" s="7">
        <v>1570.683</v>
      </c>
      <c r="G297" s="7">
        <v>12977.102000000001</v>
      </c>
      <c r="H297" s="81">
        <f>H298+H299</f>
        <v>100.00000000000001</v>
      </c>
      <c r="I297" s="81">
        <f>I298+I299</f>
        <v>100</v>
      </c>
      <c r="J297" s="8">
        <f t="shared" si="80"/>
        <v>76.285647009888351</v>
      </c>
      <c r="K297" s="8">
        <f t="shared" si="81"/>
        <v>81.26872195089652</v>
      </c>
      <c r="L297" s="8">
        <f t="shared" si="81"/>
        <v>95.701482503566666</v>
      </c>
    </row>
    <row r="298" spans="1:12" s="1" customFormat="1" x14ac:dyDescent="0.2">
      <c r="A298" s="9" t="s">
        <v>9</v>
      </c>
      <c r="B298" s="7">
        <v>3.5569999999999999</v>
      </c>
      <c r="C298" s="7">
        <v>72.156000000000006</v>
      </c>
      <c r="D298" s="7">
        <v>18.41</v>
      </c>
      <c r="E298" s="7">
        <v>90.566000000000003</v>
      </c>
      <c r="F298" s="7">
        <v>4.7309999999999999</v>
      </c>
      <c r="G298" s="7">
        <v>75.028999999999996</v>
      </c>
      <c r="H298" s="81">
        <f>D298/D297*100</f>
        <v>1.4422542096431263</v>
      </c>
      <c r="I298" s="81">
        <f>E298/E297*100</f>
        <v>0.72923718035483376</v>
      </c>
      <c r="J298" s="8"/>
      <c r="K298" s="8">
        <f t="shared" si="81"/>
        <v>389.13548932572394</v>
      </c>
      <c r="L298" s="8">
        <f t="shared" si="81"/>
        <v>120.70799290940838</v>
      </c>
    </row>
    <row r="299" spans="1:12" s="1" customFormat="1" x14ac:dyDescent="0.2">
      <c r="A299" s="9" t="s">
        <v>10</v>
      </c>
      <c r="B299" s="7">
        <v>1669.7239999999999</v>
      </c>
      <c r="C299" s="7">
        <v>11070.648999999999</v>
      </c>
      <c r="D299" s="7">
        <v>1258.0640000000001</v>
      </c>
      <c r="E299" s="7">
        <v>12328.713</v>
      </c>
      <c r="F299" s="7">
        <v>1565.952</v>
      </c>
      <c r="G299" s="7">
        <v>12902.073</v>
      </c>
      <c r="H299" s="81">
        <f>D299/D297*100</f>
        <v>98.55774579035689</v>
      </c>
      <c r="I299" s="81">
        <f>E299/E297*100</f>
        <v>99.270762819645171</v>
      </c>
      <c r="J299" s="8">
        <f t="shared" si="80"/>
        <v>75.345625983695513</v>
      </c>
      <c r="K299" s="8">
        <f t="shared" si="81"/>
        <v>80.338605525584441</v>
      </c>
      <c r="L299" s="8">
        <f t="shared" si="81"/>
        <v>95.556062967555675</v>
      </c>
    </row>
    <row r="300" spans="1:12" s="1" customFormat="1" ht="22.5" x14ac:dyDescent="0.2">
      <c r="A300" s="3" t="s">
        <v>52</v>
      </c>
      <c r="B300" s="7"/>
      <c r="C300" s="7"/>
      <c r="D300" s="7"/>
      <c r="E300" s="7"/>
      <c r="F300" s="7"/>
      <c r="G300" s="7"/>
      <c r="H300" s="85"/>
      <c r="I300" s="85"/>
      <c r="J300" s="85"/>
      <c r="K300" s="85"/>
      <c r="L300" s="85"/>
    </row>
    <row r="301" spans="1:12" s="1" customFormat="1" x14ac:dyDescent="0.2">
      <c r="A301" s="6" t="s">
        <v>5</v>
      </c>
      <c r="B301" s="7">
        <v>23784.57</v>
      </c>
      <c r="C301" s="7">
        <v>167002.24600000001</v>
      </c>
      <c r="D301" s="7">
        <v>22375.351999999999</v>
      </c>
      <c r="E301" s="7">
        <v>189377.59899999999</v>
      </c>
      <c r="F301" s="7">
        <v>22883.26</v>
      </c>
      <c r="G301" s="7">
        <v>182199.337</v>
      </c>
      <c r="H301" s="81">
        <f>H302+H303</f>
        <v>100</v>
      </c>
      <c r="I301" s="81">
        <f>I302+I303</f>
        <v>100</v>
      </c>
      <c r="J301" s="8">
        <f t="shared" ref="J301:J306" si="82">D301/B301*100</f>
        <v>94.075074722813994</v>
      </c>
      <c r="K301" s="8">
        <f t="shared" ref="K301:L306" si="83">D301/F301*100</f>
        <v>97.78043862631462</v>
      </c>
      <c r="L301" s="8">
        <f t="shared" si="83"/>
        <v>103.9397849180977</v>
      </c>
    </row>
    <row r="302" spans="1:12" s="1" customFormat="1" x14ac:dyDescent="0.2">
      <c r="A302" s="9" t="s">
        <v>6</v>
      </c>
      <c r="B302" s="7">
        <v>20278.999</v>
      </c>
      <c r="C302" s="7">
        <v>140776.00099999999</v>
      </c>
      <c r="D302" s="7">
        <v>19084.999</v>
      </c>
      <c r="E302" s="7">
        <v>159861.00099999999</v>
      </c>
      <c r="F302" s="7">
        <v>19185.666000000001</v>
      </c>
      <c r="G302" s="7">
        <v>153195.334</v>
      </c>
      <c r="H302" s="81">
        <f>D302/D301*100</f>
        <v>85.294743072645289</v>
      </c>
      <c r="I302" s="81">
        <f>E302/E301*100</f>
        <v>84.413891528955332</v>
      </c>
      <c r="J302" s="8">
        <f t="shared" si="82"/>
        <v>94.112135416545954</v>
      </c>
      <c r="K302" s="8">
        <f t="shared" si="83"/>
        <v>99.475300987726982</v>
      </c>
      <c r="L302" s="8">
        <f t="shared" si="83"/>
        <v>104.35109009260033</v>
      </c>
    </row>
    <row r="303" spans="1:12" s="1" customFormat="1" x14ac:dyDescent="0.2">
      <c r="A303" s="9" t="s">
        <v>7</v>
      </c>
      <c r="B303" s="7">
        <v>3505.5709999999999</v>
      </c>
      <c r="C303" s="7">
        <v>26226.244999999999</v>
      </c>
      <c r="D303" s="7">
        <v>3290.3530000000001</v>
      </c>
      <c r="E303" s="7">
        <v>29516.598000000002</v>
      </c>
      <c r="F303" s="7">
        <v>3697.5940000000001</v>
      </c>
      <c r="G303" s="7">
        <v>29004.003000000001</v>
      </c>
      <c r="H303" s="81">
        <f>D303/D301*100</f>
        <v>14.705256927354707</v>
      </c>
      <c r="I303" s="81">
        <f>E303/E301*100</f>
        <v>15.586108471044668</v>
      </c>
      <c r="J303" s="8">
        <f t="shared" si="82"/>
        <v>93.860686319004813</v>
      </c>
      <c r="K303" s="8">
        <f t="shared" si="83"/>
        <v>88.986324620820994</v>
      </c>
      <c r="L303" s="8">
        <f t="shared" si="83"/>
        <v>101.76732501372312</v>
      </c>
    </row>
    <row r="304" spans="1:12" s="1" customFormat="1" x14ac:dyDescent="0.2">
      <c r="A304" s="6" t="s">
        <v>8</v>
      </c>
      <c r="B304" s="7">
        <v>23784.57</v>
      </c>
      <c r="C304" s="7">
        <v>167002.24600000001</v>
      </c>
      <c r="D304" s="7">
        <v>22375.351999999999</v>
      </c>
      <c r="E304" s="7">
        <v>189377.59899999999</v>
      </c>
      <c r="F304" s="7">
        <v>22883.26</v>
      </c>
      <c r="G304" s="7">
        <v>182199.337</v>
      </c>
      <c r="H304" s="81">
        <f>H305+H306</f>
        <v>100.00000446920343</v>
      </c>
      <c r="I304" s="81">
        <f>I305+I306</f>
        <v>99.999999471954453</v>
      </c>
      <c r="J304" s="8">
        <f t="shared" si="82"/>
        <v>94.075074722813994</v>
      </c>
      <c r="K304" s="8">
        <f t="shared" si="83"/>
        <v>97.78043862631462</v>
      </c>
      <c r="L304" s="8">
        <f t="shared" si="83"/>
        <v>103.9397849180977</v>
      </c>
    </row>
    <row r="305" spans="1:12" s="1" customFormat="1" x14ac:dyDescent="0.2">
      <c r="A305" s="9" t="s">
        <v>9</v>
      </c>
      <c r="B305" s="7">
        <v>1515.799</v>
      </c>
      <c r="C305" s="7">
        <v>8974.8420000000006</v>
      </c>
      <c r="D305" s="7">
        <v>959.726</v>
      </c>
      <c r="E305" s="7">
        <v>9934.5669999999991</v>
      </c>
      <c r="F305" s="7">
        <v>1063.509</v>
      </c>
      <c r="G305" s="7">
        <v>8348.7860000000001</v>
      </c>
      <c r="H305" s="81">
        <f>D305/D304*100</f>
        <v>4.2892107350981563</v>
      </c>
      <c r="I305" s="81">
        <f>E305/E304*100</f>
        <v>5.2459039783263908</v>
      </c>
      <c r="J305" s="8">
        <f t="shared" si="82"/>
        <v>63.314859028142912</v>
      </c>
      <c r="K305" s="8">
        <f t="shared" si="83"/>
        <v>90.241455408463864</v>
      </c>
      <c r="L305" s="8">
        <f t="shared" si="83"/>
        <v>118.99415076635094</v>
      </c>
    </row>
    <row r="306" spans="1:12" s="1" customFormat="1" x14ac:dyDescent="0.2">
      <c r="A306" s="9" t="s">
        <v>10</v>
      </c>
      <c r="B306" s="7">
        <v>22268.771000000001</v>
      </c>
      <c r="C306" s="7">
        <v>158027.405</v>
      </c>
      <c r="D306" s="7">
        <v>21415.627</v>
      </c>
      <c r="E306" s="7">
        <v>179443.03099999999</v>
      </c>
      <c r="F306" s="7">
        <v>21819.751</v>
      </c>
      <c r="G306" s="7">
        <v>173850.55100000001</v>
      </c>
      <c r="H306" s="81">
        <f>D306/D304*100</f>
        <v>95.71079373410528</v>
      </c>
      <c r="I306" s="81">
        <f>E306/E304*100</f>
        <v>94.754095493628057</v>
      </c>
      <c r="J306" s="8">
        <f t="shared" si="82"/>
        <v>96.16887703412101</v>
      </c>
      <c r="K306" s="8">
        <f t="shared" si="83"/>
        <v>98.147898204704546</v>
      </c>
      <c r="L306" s="8">
        <f t="shared" si="83"/>
        <v>103.21683190983961</v>
      </c>
    </row>
    <row r="307" spans="1:12" s="1" customFormat="1" x14ac:dyDescent="0.2">
      <c r="A307" s="3" t="s">
        <v>53</v>
      </c>
      <c r="B307" s="7"/>
      <c r="C307" s="7"/>
      <c r="D307" s="7"/>
      <c r="E307" s="7"/>
      <c r="F307" s="7"/>
      <c r="G307" s="7"/>
      <c r="H307" s="85"/>
      <c r="I307" s="85"/>
      <c r="J307" s="85"/>
      <c r="K307" s="85"/>
      <c r="L307" s="85"/>
    </row>
    <row r="308" spans="1:12" s="1" customFormat="1" x14ac:dyDescent="0.2">
      <c r="A308" s="6" t="s">
        <v>5</v>
      </c>
      <c r="B308" s="7">
        <v>411466.14</v>
      </c>
      <c r="C308" s="7">
        <v>2670717.73</v>
      </c>
      <c r="D308" s="7">
        <v>412028.96</v>
      </c>
      <c r="E308" s="7">
        <v>3082746.69</v>
      </c>
      <c r="F308" s="7">
        <v>423558.76000000152</v>
      </c>
      <c r="G308" s="7">
        <v>3177448.1779999998</v>
      </c>
      <c r="H308" s="81">
        <f>H309+H310</f>
        <v>100</v>
      </c>
      <c r="I308" s="81">
        <f>I309+I310</f>
        <v>100</v>
      </c>
      <c r="J308" s="8">
        <f t="shared" ref="J308:J313" si="84">D308/B308*100</f>
        <v>100.13678403768533</v>
      </c>
      <c r="K308" s="8">
        <f t="shared" ref="K308:L313" si="85">D308/F308*100</f>
        <v>97.277874739268427</v>
      </c>
      <c r="L308" s="8">
        <f t="shared" si="85"/>
        <v>97.019574114357127</v>
      </c>
    </row>
    <row r="309" spans="1:12" s="1" customFormat="1" x14ac:dyDescent="0.2">
      <c r="A309" s="9" t="s">
        <v>6</v>
      </c>
      <c r="B309" s="7">
        <v>397493.7</v>
      </c>
      <c r="C309" s="7">
        <v>2582543.2999999998</v>
      </c>
      <c r="D309" s="7">
        <v>394871.5</v>
      </c>
      <c r="E309" s="7">
        <v>2977414.8</v>
      </c>
      <c r="F309" s="7">
        <v>388656.60000000149</v>
      </c>
      <c r="G309" s="7">
        <v>2952388.5000000005</v>
      </c>
      <c r="H309" s="81">
        <f>D309/D308*100</f>
        <v>95.835860663774696</v>
      </c>
      <c r="I309" s="81">
        <f>E309/E308*100</f>
        <v>96.583180501282115</v>
      </c>
      <c r="J309" s="8">
        <f t="shared" si="84"/>
        <v>99.340316588665416</v>
      </c>
      <c r="K309" s="8">
        <f t="shared" si="85"/>
        <v>101.5990722915804</v>
      </c>
      <c r="L309" s="8">
        <f t="shared" si="85"/>
        <v>100.84766283299096</v>
      </c>
    </row>
    <row r="310" spans="1:12" s="1" customFormat="1" x14ac:dyDescent="0.2">
      <c r="A310" s="9" t="s">
        <v>7</v>
      </c>
      <c r="B310" s="7">
        <v>13972.44</v>
      </c>
      <c r="C310" s="7">
        <v>88174.43</v>
      </c>
      <c r="D310" s="7">
        <v>17157.46</v>
      </c>
      <c r="E310" s="7">
        <v>105331.89</v>
      </c>
      <c r="F310" s="7">
        <v>34902.160000000003</v>
      </c>
      <c r="G310" s="7">
        <v>225059.68000000005</v>
      </c>
      <c r="H310" s="81">
        <f>D310/D308*100</f>
        <v>4.1641393362252979</v>
      </c>
      <c r="I310" s="81">
        <f>E310/E308*100</f>
        <v>3.4168194987178788</v>
      </c>
      <c r="J310" s="8">
        <f t="shared" si="84"/>
        <v>122.79501647528991</v>
      </c>
      <c r="K310" s="8">
        <f t="shared" si="85"/>
        <v>49.15873401531595</v>
      </c>
      <c r="L310" s="8">
        <f t="shared" si="85"/>
        <v>46.801759426655174</v>
      </c>
    </row>
    <row r="311" spans="1:12" s="1" customFormat="1" x14ac:dyDescent="0.2">
      <c r="A311" s="6" t="s">
        <v>8</v>
      </c>
      <c r="B311" s="7">
        <v>411466.14</v>
      </c>
      <c r="C311" s="7">
        <v>2670717.73</v>
      </c>
      <c r="D311" s="7">
        <v>412028.96</v>
      </c>
      <c r="E311" s="7">
        <v>3082746.69</v>
      </c>
      <c r="F311" s="7">
        <v>423558.76000000152</v>
      </c>
      <c r="G311" s="7">
        <v>3177448.1779999998</v>
      </c>
      <c r="H311" s="81">
        <f>H312+H313</f>
        <v>100</v>
      </c>
      <c r="I311" s="81">
        <f>I312+I313</f>
        <v>99.999999999999986</v>
      </c>
      <c r="J311" s="8">
        <f t="shared" si="84"/>
        <v>100.13678403768533</v>
      </c>
      <c r="K311" s="8">
        <f t="shared" si="85"/>
        <v>97.277874739268427</v>
      </c>
      <c r="L311" s="8">
        <f t="shared" si="85"/>
        <v>97.019574114357127</v>
      </c>
    </row>
    <row r="312" spans="1:12" s="1" customFormat="1" x14ac:dyDescent="0.2">
      <c r="A312" s="9" t="s">
        <v>9</v>
      </c>
      <c r="B312" s="7">
        <v>2215</v>
      </c>
      <c r="C312" s="7">
        <v>33184</v>
      </c>
      <c r="D312" s="7">
        <v>14515</v>
      </c>
      <c r="E312" s="7">
        <v>47699</v>
      </c>
      <c r="F312" s="7">
        <v>24691.8</v>
      </c>
      <c r="G312" s="7">
        <v>112726.5</v>
      </c>
      <c r="H312" s="81">
        <f>D312/D311*100</f>
        <v>3.5228106296217621</v>
      </c>
      <c r="I312" s="81">
        <f>E312/E311*100</f>
        <v>1.5472889859789289</v>
      </c>
      <c r="J312" s="8"/>
      <c r="K312" s="8">
        <f t="shared" si="85"/>
        <v>58.784697753910208</v>
      </c>
      <c r="L312" s="8">
        <f t="shared" si="85"/>
        <v>42.31391908734858</v>
      </c>
    </row>
    <row r="313" spans="1:12" s="1" customFormat="1" x14ac:dyDescent="0.2">
      <c r="A313" s="9" t="s">
        <v>10</v>
      </c>
      <c r="B313" s="7">
        <v>409251.14</v>
      </c>
      <c r="C313" s="7">
        <v>2637533.73</v>
      </c>
      <c r="D313" s="7">
        <v>397513.96</v>
      </c>
      <c r="E313" s="7">
        <v>3035047.69</v>
      </c>
      <c r="F313" s="7">
        <v>398866.96000000153</v>
      </c>
      <c r="G313" s="7">
        <v>3064721.6779999998</v>
      </c>
      <c r="H313" s="81">
        <f>D313/D311*100</f>
        <v>96.477189370378241</v>
      </c>
      <c r="I313" s="81">
        <f>E313/E311*100</f>
        <v>98.452711014021062</v>
      </c>
      <c r="J313" s="8">
        <f t="shared" si="84"/>
        <v>97.132034867392179</v>
      </c>
      <c r="K313" s="8">
        <f t="shared" si="85"/>
        <v>99.660789151349732</v>
      </c>
      <c r="L313" s="8">
        <f t="shared" si="85"/>
        <v>99.031755861779757</v>
      </c>
    </row>
    <row r="314" spans="1:12" s="1" customFormat="1" ht="33.75" x14ac:dyDescent="0.2">
      <c r="A314" s="3" t="s">
        <v>54</v>
      </c>
      <c r="B314" s="7"/>
      <c r="C314" s="7"/>
      <c r="D314" s="7"/>
      <c r="E314" s="7"/>
      <c r="F314" s="7"/>
      <c r="G314" s="7"/>
      <c r="H314" s="85"/>
      <c r="I314" s="85"/>
      <c r="J314" s="85"/>
      <c r="K314" s="85"/>
      <c r="L314" s="85"/>
    </row>
    <row r="315" spans="1:12" s="1" customFormat="1" x14ac:dyDescent="0.2">
      <c r="A315" s="6" t="s">
        <v>5</v>
      </c>
      <c r="B315" s="7">
        <v>9502.893</v>
      </c>
      <c r="C315" s="7">
        <v>45688.89</v>
      </c>
      <c r="D315" s="7">
        <v>7381.7449999999999</v>
      </c>
      <c r="E315" s="7">
        <v>53070.635999999999</v>
      </c>
      <c r="F315" s="7">
        <v>7744.2870000000003</v>
      </c>
      <c r="G315" s="7">
        <v>55233.317000000003</v>
      </c>
      <c r="H315" s="81">
        <f>H316+H317</f>
        <v>100</v>
      </c>
      <c r="I315" s="81">
        <f>I316+I317</f>
        <v>100</v>
      </c>
      <c r="J315" s="8">
        <f t="shared" ref="J315:J320" si="86">D315/B315*100</f>
        <v>77.678923670928427</v>
      </c>
      <c r="K315" s="8">
        <f t="shared" ref="K315:L320" si="87">D315/F315*100</f>
        <v>95.318587753785465</v>
      </c>
      <c r="L315" s="8">
        <f t="shared" si="87"/>
        <v>96.084462933848414</v>
      </c>
    </row>
    <row r="316" spans="1:12" s="1" customFormat="1" x14ac:dyDescent="0.2">
      <c r="A316" s="9" t="s">
        <v>6</v>
      </c>
      <c r="B316" s="7">
        <v>7594.915</v>
      </c>
      <c r="C316" s="7">
        <v>36053.57</v>
      </c>
      <c r="D316" s="7">
        <v>5745.915</v>
      </c>
      <c r="E316" s="7">
        <v>41799.485000000001</v>
      </c>
      <c r="F316" s="7">
        <v>6222.915</v>
      </c>
      <c r="G316" s="7">
        <v>43293.817999999999</v>
      </c>
      <c r="H316" s="81">
        <f>D316/D315*100</f>
        <v>77.839521684913265</v>
      </c>
      <c r="I316" s="81">
        <f>E316/E315*100</f>
        <v>78.761982426590862</v>
      </c>
      <c r="J316" s="8">
        <f t="shared" si="86"/>
        <v>75.654763746533035</v>
      </c>
      <c r="K316" s="8">
        <f t="shared" si="87"/>
        <v>92.334782011324279</v>
      </c>
      <c r="L316" s="8">
        <f t="shared" si="87"/>
        <v>96.548391735743891</v>
      </c>
    </row>
    <row r="317" spans="1:12" s="1" customFormat="1" x14ac:dyDescent="0.2">
      <c r="A317" s="9" t="s">
        <v>7</v>
      </c>
      <c r="B317" s="7">
        <v>1907.9780000000001</v>
      </c>
      <c r="C317" s="7">
        <v>9635.3209999999999</v>
      </c>
      <c r="D317" s="7">
        <v>1635.83</v>
      </c>
      <c r="E317" s="7">
        <v>11271.151</v>
      </c>
      <c r="F317" s="7">
        <v>1521.3720000000001</v>
      </c>
      <c r="G317" s="7">
        <v>11939.499</v>
      </c>
      <c r="H317" s="81">
        <f>D317/D315*100</f>
        <v>22.160478315086742</v>
      </c>
      <c r="I317" s="81">
        <f>E317/E315*100</f>
        <v>21.238017573409145</v>
      </c>
      <c r="J317" s="8">
        <f t="shared" si="86"/>
        <v>85.736313521434724</v>
      </c>
      <c r="K317" s="8">
        <f t="shared" si="87"/>
        <v>107.52334077398558</v>
      </c>
      <c r="L317" s="8">
        <f t="shared" si="87"/>
        <v>94.402210679024307</v>
      </c>
    </row>
    <row r="318" spans="1:12" s="1" customFormat="1" x14ac:dyDescent="0.2">
      <c r="A318" s="6" t="s">
        <v>8</v>
      </c>
      <c r="B318" s="7">
        <v>9502.893</v>
      </c>
      <c r="C318" s="7">
        <v>45688.89</v>
      </c>
      <c r="D318" s="7">
        <v>7381.7449999999999</v>
      </c>
      <c r="E318" s="7">
        <v>53070.635999999999</v>
      </c>
      <c r="F318" s="7">
        <v>7744.2870000000003</v>
      </c>
      <c r="G318" s="7">
        <v>55233.317000000003</v>
      </c>
      <c r="H318" s="81">
        <f>H319+H320</f>
        <v>100.00000000000001</v>
      </c>
      <c r="I318" s="81">
        <f>I319+I320</f>
        <v>100</v>
      </c>
      <c r="J318" s="8">
        <f t="shared" si="86"/>
        <v>77.678923670928427</v>
      </c>
      <c r="K318" s="8">
        <f t="shared" si="87"/>
        <v>95.318587753785465</v>
      </c>
      <c r="L318" s="8">
        <f t="shared" si="87"/>
        <v>96.084462933848414</v>
      </c>
    </row>
    <row r="319" spans="1:12" s="1" customFormat="1" x14ac:dyDescent="0.2">
      <c r="A319" s="9" t="s">
        <v>9</v>
      </c>
      <c r="B319" s="7">
        <v>1285.249</v>
      </c>
      <c r="C319" s="7">
        <v>7362.26</v>
      </c>
      <c r="D319" s="7">
        <v>991.53899999999999</v>
      </c>
      <c r="E319" s="7">
        <v>8353.7990000000009</v>
      </c>
      <c r="F319" s="7">
        <v>484.27199999999999</v>
      </c>
      <c r="G319" s="7">
        <v>4770.9920000000002</v>
      </c>
      <c r="H319" s="81">
        <f>D319/D318*100</f>
        <v>13.432311736588028</v>
      </c>
      <c r="I319" s="81">
        <f>E319/E318*100</f>
        <v>15.740906138754399</v>
      </c>
      <c r="J319" s="8">
        <f t="shared" si="86"/>
        <v>77.147618866071866</v>
      </c>
      <c r="K319" s="8">
        <f t="shared" si="87"/>
        <v>204.74836455545642</v>
      </c>
      <c r="L319" s="8">
        <f t="shared" si="87"/>
        <v>175.09564048734521</v>
      </c>
    </row>
    <row r="320" spans="1:12" s="1" customFormat="1" x14ac:dyDescent="0.2">
      <c r="A320" s="9" t="s">
        <v>10</v>
      </c>
      <c r="B320" s="7">
        <v>8217.6440000000002</v>
      </c>
      <c r="C320" s="7">
        <v>38326.629999999997</v>
      </c>
      <c r="D320" s="7">
        <v>6390.2060000000001</v>
      </c>
      <c r="E320" s="7">
        <v>44716.837</v>
      </c>
      <c r="F320" s="7">
        <v>7260.0150000000003</v>
      </c>
      <c r="G320" s="7">
        <v>50462.324999999997</v>
      </c>
      <c r="H320" s="81">
        <f>D320/D318*100</f>
        <v>86.567688263411981</v>
      </c>
      <c r="I320" s="81">
        <f>E320/E318*100</f>
        <v>84.259093861245603</v>
      </c>
      <c r="J320" s="8">
        <f t="shared" si="86"/>
        <v>77.7620203552259</v>
      </c>
      <c r="K320" s="8">
        <f t="shared" si="87"/>
        <v>88.019184533365291</v>
      </c>
      <c r="L320" s="8">
        <f t="shared" si="87"/>
        <v>88.614301857871197</v>
      </c>
    </row>
    <row r="321" spans="1:12" s="1" customFormat="1" x14ac:dyDescent="0.2">
      <c r="A321" s="3" t="s">
        <v>55</v>
      </c>
      <c r="B321" s="7"/>
      <c r="C321" s="7"/>
      <c r="D321" s="7"/>
      <c r="E321" s="7"/>
      <c r="F321" s="7"/>
      <c r="G321" s="7"/>
      <c r="H321" s="85"/>
      <c r="I321" s="85"/>
      <c r="J321" s="85"/>
      <c r="K321" s="85"/>
      <c r="L321" s="85"/>
    </row>
    <row r="322" spans="1:12" s="1" customFormat="1" x14ac:dyDescent="0.2">
      <c r="A322" s="6" t="s">
        <v>5</v>
      </c>
      <c r="B322" s="7">
        <v>210165.12599999999</v>
      </c>
      <c r="C322" s="7">
        <v>1726692.057</v>
      </c>
      <c r="D322" s="7">
        <v>258770.61199999999</v>
      </c>
      <c r="E322" s="7">
        <v>1985462.6680000001</v>
      </c>
      <c r="F322" s="7">
        <v>262814.66499999998</v>
      </c>
      <c r="G322" s="7">
        <v>2017338.6429999999</v>
      </c>
      <c r="H322" s="81">
        <f>H323+H324</f>
        <v>100</v>
      </c>
      <c r="I322" s="81">
        <f>I323+I324</f>
        <v>99.999999999999986</v>
      </c>
      <c r="J322" s="8">
        <f t="shared" ref="J322:J327" si="88">D322/B322*100</f>
        <v>123.12728420984556</v>
      </c>
      <c r="K322" s="8">
        <f t="shared" ref="K322:L327" si="89">D322/F322*100</f>
        <v>98.461252913721538</v>
      </c>
      <c r="L322" s="8">
        <f t="shared" si="89"/>
        <v>98.419899647954153</v>
      </c>
    </row>
    <row r="323" spans="1:12" s="1" customFormat="1" x14ac:dyDescent="0.2">
      <c r="A323" s="9" t="s">
        <v>6</v>
      </c>
      <c r="B323" s="7">
        <v>205916.08499999999</v>
      </c>
      <c r="C323" s="7">
        <v>1677649.0830000001</v>
      </c>
      <c r="D323" s="7">
        <v>253760.08499999999</v>
      </c>
      <c r="E323" s="7">
        <v>1931409.1669999999</v>
      </c>
      <c r="F323" s="7">
        <v>258978.41800000001</v>
      </c>
      <c r="G323" s="7">
        <v>1988605.834</v>
      </c>
      <c r="H323" s="81">
        <f>D323/D322*100</f>
        <v>98.063718688426647</v>
      </c>
      <c r="I323" s="81">
        <f>E323/E322*100</f>
        <v>97.277536270452799</v>
      </c>
      <c r="J323" s="8">
        <f t="shared" si="88"/>
        <v>123.23470747804863</v>
      </c>
      <c r="K323" s="8">
        <f t="shared" si="89"/>
        <v>97.985031710248521</v>
      </c>
      <c r="L323" s="8">
        <f t="shared" si="89"/>
        <v>97.123780589290973</v>
      </c>
    </row>
    <row r="324" spans="1:12" s="1" customFormat="1" x14ac:dyDescent="0.2">
      <c r="A324" s="9" t="s">
        <v>7</v>
      </c>
      <c r="B324" s="7">
        <v>4249.0410000000002</v>
      </c>
      <c r="C324" s="7">
        <v>49042.974000000002</v>
      </c>
      <c r="D324" s="7">
        <v>5010.527</v>
      </c>
      <c r="E324" s="7">
        <v>54053.500999999997</v>
      </c>
      <c r="F324" s="7">
        <v>3836.2469999999998</v>
      </c>
      <c r="G324" s="7">
        <v>28732.809000000001</v>
      </c>
      <c r="H324" s="81">
        <f>D324/D322*100</f>
        <v>1.9362813115733561</v>
      </c>
      <c r="I324" s="81">
        <f>E324/E322*100</f>
        <v>2.7224637295471927</v>
      </c>
      <c r="J324" s="8">
        <f t="shared" si="88"/>
        <v>117.9213615495826</v>
      </c>
      <c r="K324" s="8">
        <f t="shared" si="89"/>
        <v>130.61012494763764</v>
      </c>
      <c r="L324" s="8">
        <f t="shared" si="89"/>
        <v>188.12466612644798</v>
      </c>
    </row>
    <row r="325" spans="1:12" s="1" customFormat="1" x14ac:dyDescent="0.2">
      <c r="A325" s="6" t="s">
        <v>8</v>
      </c>
      <c r="B325" s="7">
        <v>210165.12599999999</v>
      </c>
      <c r="C325" s="7">
        <v>1726692.057</v>
      </c>
      <c r="D325" s="7">
        <v>258770.61199999999</v>
      </c>
      <c r="E325" s="7">
        <v>1985462.6680000001</v>
      </c>
      <c r="F325" s="7">
        <v>262814.66499999998</v>
      </c>
      <c r="G325" s="7">
        <v>2017338.6429999999</v>
      </c>
      <c r="H325" s="81">
        <f>H326+H327</f>
        <v>99.999999613557378</v>
      </c>
      <c r="I325" s="81">
        <f>I326+I327</f>
        <v>100.0000000503661</v>
      </c>
      <c r="J325" s="8">
        <f t="shared" si="88"/>
        <v>123.12728420984556</v>
      </c>
      <c r="K325" s="8">
        <f t="shared" si="89"/>
        <v>98.461252913721538</v>
      </c>
      <c r="L325" s="8">
        <f t="shared" si="89"/>
        <v>98.419899647954153</v>
      </c>
    </row>
    <row r="326" spans="1:12" s="1" customFormat="1" x14ac:dyDescent="0.2">
      <c r="A326" s="9" t="s">
        <v>9</v>
      </c>
      <c r="B326" s="7">
        <v>127827.18399999999</v>
      </c>
      <c r="C326" s="7">
        <v>984521.38899999997</v>
      </c>
      <c r="D326" s="7">
        <v>152168.63200000001</v>
      </c>
      <c r="E326" s="7">
        <v>1136690.0220000001</v>
      </c>
      <c r="F326" s="7">
        <v>178416.136</v>
      </c>
      <c r="G326" s="7">
        <v>1211581.645</v>
      </c>
      <c r="H326" s="81">
        <f>D326/D325*100</f>
        <v>58.804448783388132</v>
      </c>
      <c r="I326" s="81">
        <f>E326/E325*100</f>
        <v>57.25063685760523</v>
      </c>
      <c r="J326" s="8">
        <f t="shared" si="88"/>
        <v>119.04246595935339</v>
      </c>
      <c r="K326" s="8">
        <f t="shared" si="89"/>
        <v>85.28860416526453</v>
      </c>
      <c r="L326" s="8">
        <f t="shared" si="89"/>
        <v>93.818689536188884</v>
      </c>
    </row>
    <row r="327" spans="1:12" s="1" customFormat="1" x14ac:dyDescent="0.2">
      <c r="A327" s="9" t="s">
        <v>10</v>
      </c>
      <c r="B327" s="7">
        <v>82337.941999999995</v>
      </c>
      <c r="C327" s="7">
        <v>742170.66700000002</v>
      </c>
      <c r="D327" s="7">
        <v>106601.97900000001</v>
      </c>
      <c r="E327" s="7">
        <v>848772.647</v>
      </c>
      <c r="F327" s="7">
        <v>84398.528999999995</v>
      </c>
      <c r="G327" s="7">
        <v>805756.99800000002</v>
      </c>
      <c r="H327" s="81">
        <f>D327/D325*100</f>
        <v>41.195550830169239</v>
      </c>
      <c r="I327" s="81">
        <f>E327/E325*100</f>
        <v>42.749363192760867</v>
      </c>
      <c r="J327" s="8">
        <f t="shared" si="88"/>
        <v>129.46884074416144</v>
      </c>
      <c r="K327" s="8">
        <f t="shared" si="89"/>
        <v>126.30786373065817</v>
      </c>
      <c r="L327" s="8">
        <f t="shared" si="89"/>
        <v>105.33853867937488</v>
      </c>
    </row>
    <row r="328" spans="1:12" s="1" customFormat="1" x14ac:dyDescent="0.2">
      <c r="A328" s="3" t="s">
        <v>56</v>
      </c>
      <c r="B328" s="7"/>
      <c r="C328" s="7"/>
      <c r="D328" s="7"/>
      <c r="E328" s="7"/>
      <c r="F328" s="7"/>
      <c r="G328" s="7"/>
      <c r="H328" s="85"/>
      <c r="I328" s="85"/>
      <c r="J328" s="85"/>
      <c r="K328" s="85"/>
      <c r="L328" s="85"/>
    </row>
    <row r="329" spans="1:12" s="1" customFormat="1" x14ac:dyDescent="0.2">
      <c r="A329" s="6" t="s">
        <v>5</v>
      </c>
      <c r="B329" s="7">
        <v>22948.06</v>
      </c>
      <c r="C329" s="7">
        <v>184368.18799999999</v>
      </c>
      <c r="D329" s="7">
        <v>24336.044000000002</v>
      </c>
      <c r="E329" s="7">
        <v>208704.23199999999</v>
      </c>
      <c r="F329" s="7">
        <v>35550.101000000002</v>
      </c>
      <c r="G329" s="7">
        <v>183626.717</v>
      </c>
      <c r="H329" s="81">
        <f>H330+H331</f>
        <v>99.999999999999986</v>
      </c>
      <c r="I329" s="81">
        <f>I330+I331</f>
        <v>100</v>
      </c>
      <c r="J329" s="8">
        <f t="shared" ref="J329:J334" si="90">D329/B329*100</f>
        <v>106.04837184494028</v>
      </c>
      <c r="K329" s="8">
        <f t="shared" ref="K329:L334" si="91">D329/F329*100</f>
        <v>68.455625484720855</v>
      </c>
      <c r="L329" s="8">
        <f t="shared" si="91"/>
        <v>113.65678993215349</v>
      </c>
    </row>
    <row r="330" spans="1:12" s="1" customFormat="1" x14ac:dyDescent="0.2">
      <c r="A330" s="9" t="s">
        <v>6</v>
      </c>
      <c r="B330" s="7">
        <v>21274.333999999999</v>
      </c>
      <c r="C330" s="7">
        <v>167215.99600000001</v>
      </c>
      <c r="D330" s="7">
        <v>22846.333999999999</v>
      </c>
      <c r="E330" s="7">
        <v>190062.33</v>
      </c>
      <c r="F330" s="7">
        <v>32745.667000000001</v>
      </c>
      <c r="G330" s="7">
        <v>155330.32999999999</v>
      </c>
      <c r="H330" s="81">
        <f>D330/D329*100</f>
        <v>93.878586018335582</v>
      </c>
      <c r="I330" s="81">
        <f>E330/E329*100</f>
        <v>91.067789176407317</v>
      </c>
      <c r="J330" s="8">
        <f t="shared" si="90"/>
        <v>107.38918548519545</v>
      </c>
      <c r="K330" s="8">
        <f t="shared" si="91"/>
        <v>69.769029288668932</v>
      </c>
      <c r="L330" s="8">
        <f t="shared" si="91"/>
        <v>122.3600889794028</v>
      </c>
    </row>
    <row r="331" spans="1:12" s="1" customFormat="1" x14ac:dyDescent="0.2">
      <c r="A331" s="9" t="s">
        <v>7</v>
      </c>
      <c r="B331" s="7">
        <v>1673.7270000000001</v>
      </c>
      <c r="C331" s="7">
        <v>17152.190999999999</v>
      </c>
      <c r="D331" s="7">
        <v>1489.71</v>
      </c>
      <c r="E331" s="7">
        <v>18641.901999999998</v>
      </c>
      <c r="F331" s="7">
        <v>2804.4340000000002</v>
      </c>
      <c r="G331" s="7">
        <v>28296.386999999999</v>
      </c>
      <c r="H331" s="81">
        <f>D331/D329*100</f>
        <v>6.1214139816643982</v>
      </c>
      <c r="I331" s="81">
        <f>E331/E329*100</f>
        <v>8.9322108235926905</v>
      </c>
      <c r="J331" s="8">
        <f t="shared" si="90"/>
        <v>89.005554669309873</v>
      </c>
      <c r="K331" s="8">
        <f t="shared" si="91"/>
        <v>53.11980955872022</v>
      </c>
      <c r="L331" s="8">
        <f t="shared" si="91"/>
        <v>65.880856096575158</v>
      </c>
    </row>
    <row r="332" spans="1:12" s="1" customFormat="1" x14ac:dyDescent="0.2">
      <c r="A332" s="6" t="s">
        <v>8</v>
      </c>
      <c r="B332" s="7">
        <v>22948.06</v>
      </c>
      <c r="C332" s="7">
        <v>184368.18799999999</v>
      </c>
      <c r="D332" s="7">
        <v>24336.044000000002</v>
      </c>
      <c r="E332" s="7">
        <v>208704.23199999999</v>
      </c>
      <c r="F332" s="7">
        <v>35550.101000000002</v>
      </c>
      <c r="G332" s="7">
        <v>183626.717</v>
      </c>
      <c r="H332" s="81">
        <f>H333+H334</f>
        <v>99.999999999999986</v>
      </c>
      <c r="I332" s="81">
        <f>I333+I334</f>
        <v>99.999999520853038</v>
      </c>
      <c r="J332" s="8">
        <f t="shared" si="90"/>
        <v>106.04837184494028</v>
      </c>
      <c r="K332" s="8">
        <f t="shared" si="91"/>
        <v>68.455625484720855</v>
      </c>
      <c r="L332" s="8">
        <f t="shared" si="91"/>
        <v>113.65678993215349</v>
      </c>
    </row>
    <row r="333" spans="1:12" s="1" customFormat="1" x14ac:dyDescent="0.2">
      <c r="A333" s="9" t="s">
        <v>9</v>
      </c>
      <c r="B333" s="7">
        <v>10777.505999999999</v>
      </c>
      <c r="C333" s="7">
        <v>67407.307000000001</v>
      </c>
      <c r="D333" s="7">
        <v>9250.2080000000005</v>
      </c>
      <c r="E333" s="7">
        <v>76657.514999999999</v>
      </c>
      <c r="F333" s="7">
        <v>5297.5910000000003</v>
      </c>
      <c r="G333" s="7">
        <v>80633.909</v>
      </c>
      <c r="H333" s="81">
        <f>D333/D332*100</f>
        <v>38.010319179238827</v>
      </c>
      <c r="I333" s="81">
        <f>E333/E332*100</f>
        <v>36.730215897107442</v>
      </c>
      <c r="J333" s="8">
        <f t="shared" si="90"/>
        <v>85.82883646736083</v>
      </c>
      <c r="K333" s="8">
        <f t="shared" si="91"/>
        <v>174.61159232564387</v>
      </c>
      <c r="L333" s="8">
        <f t="shared" si="91"/>
        <v>95.068583367327506</v>
      </c>
    </row>
    <row r="334" spans="1:12" s="1" customFormat="1" x14ac:dyDescent="0.2">
      <c r="A334" s="9" t="s">
        <v>10</v>
      </c>
      <c r="B334" s="7">
        <v>12170.554</v>
      </c>
      <c r="C334" s="7">
        <v>116960.88099999999</v>
      </c>
      <c r="D334" s="7">
        <v>15085.835999999999</v>
      </c>
      <c r="E334" s="7">
        <v>132046.71599999999</v>
      </c>
      <c r="F334" s="7">
        <v>30252.51</v>
      </c>
      <c r="G334" s="7">
        <v>102992.807</v>
      </c>
      <c r="H334" s="81">
        <f>D334/D332*100</f>
        <v>61.989680820761158</v>
      </c>
      <c r="I334" s="81">
        <f>E334/E332*100</f>
        <v>63.269783623745589</v>
      </c>
      <c r="J334" s="8">
        <f t="shared" si="90"/>
        <v>123.95356858857862</v>
      </c>
      <c r="K334" s="8">
        <f t="shared" si="91"/>
        <v>49.866394557013614</v>
      </c>
      <c r="L334" s="8">
        <f t="shared" si="91"/>
        <v>128.20964866022146</v>
      </c>
    </row>
    <row r="335" spans="1:12" s="1" customFormat="1" ht="22.5" x14ac:dyDescent="0.2">
      <c r="A335" s="3" t="s">
        <v>57</v>
      </c>
      <c r="B335" s="7"/>
      <c r="C335" s="7"/>
      <c r="D335" s="7"/>
      <c r="E335" s="7"/>
      <c r="F335" s="7"/>
      <c r="G335" s="7"/>
      <c r="H335" s="85"/>
      <c r="I335" s="85"/>
      <c r="J335" s="85"/>
      <c r="K335" s="85"/>
      <c r="L335" s="85"/>
    </row>
    <row r="336" spans="1:12" s="1" customFormat="1" x14ac:dyDescent="0.2">
      <c r="A336" s="6" t="s">
        <v>5</v>
      </c>
      <c r="B336" s="7">
        <v>15276.475</v>
      </c>
      <c r="C336" s="7">
        <v>120057.90700000001</v>
      </c>
      <c r="D336" s="7">
        <v>19837.237000000001</v>
      </c>
      <c r="E336" s="7">
        <v>139895.144</v>
      </c>
      <c r="F336" s="7">
        <v>30528.210999999999</v>
      </c>
      <c r="G336" s="7">
        <v>144534.97099999999</v>
      </c>
      <c r="H336" s="81">
        <f>H337+H338</f>
        <v>100</v>
      </c>
      <c r="I336" s="81">
        <f>I337+I338</f>
        <v>100</v>
      </c>
      <c r="J336" s="8">
        <f t="shared" ref="J336:J341" si="92">D336/B336*100</f>
        <v>129.85480616438022</v>
      </c>
      <c r="K336" s="8">
        <f t="shared" ref="K336:L341" si="93">D336/F336*100</f>
        <v>64.980017990572719</v>
      </c>
      <c r="L336" s="8">
        <f t="shared" si="93"/>
        <v>96.789823965855305</v>
      </c>
    </row>
    <row r="337" spans="1:12" s="1" customFormat="1" x14ac:dyDescent="0.2">
      <c r="A337" s="9" t="s">
        <v>6</v>
      </c>
      <c r="B337" s="7">
        <v>14240.583000000001</v>
      </c>
      <c r="C337" s="7">
        <v>108598.91800000001</v>
      </c>
      <c r="D337" s="7">
        <v>18855.916000000001</v>
      </c>
      <c r="E337" s="7">
        <v>127454.834</v>
      </c>
      <c r="F337" s="7">
        <v>28394.916000000001</v>
      </c>
      <c r="G337" s="7">
        <v>123475.834</v>
      </c>
      <c r="H337" s="81">
        <f>D337/D336*100</f>
        <v>95.05313668430739</v>
      </c>
      <c r="I337" s="81">
        <f>E337/E336*100</f>
        <v>91.107403985373509</v>
      </c>
      <c r="J337" s="8">
        <f t="shared" si="92"/>
        <v>132.409719461626</v>
      </c>
      <c r="K337" s="8">
        <f t="shared" si="93"/>
        <v>66.405958024316746</v>
      </c>
      <c r="L337" s="8">
        <f t="shared" si="93"/>
        <v>103.22249291306669</v>
      </c>
    </row>
    <row r="338" spans="1:12" s="1" customFormat="1" x14ac:dyDescent="0.2">
      <c r="A338" s="9" t="s">
        <v>7</v>
      </c>
      <c r="B338" s="7">
        <v>1035.8920000000001</v>
      </c>
      <c r="C338" s="7">
        <v>11458.989</v>
      </c>
      <c r="D338" s="7">
        <v>981.32100000000003</v>
      </c>
      <c r="E338" s="7">
        <v>12440.31</v>
      </c>
      <c r="F338" s="7">
        <v>2133.2950000000001</v>
      </c>
      <c r="G338" s="7">
        <v>21059.136999999999</v>
      </c>
      <c r="H338" s="81">
        <f>D338/D336*100</f>
        <v>4.9468633156926041</v>
      </c>
      <c r="I338" s="81">
        <f>E338/E336*100</f>
        <v>8.8925960146264966</v>
      </c>
      <c r="J338" s="8">
        <f t="shared" si="92"/>
        <v>94.731979781676074</v>
      </c>
      <c r="K338" s="8">
        <f t="shared" si="93"/>
        <v>46.000248441964189</v>
      </c>
      <c r="L338" s="8">
        <f t="shared" si="93"/>
        <v>59.073218432455235</v>
      </c>
    </row>
    <row r="339" spans="1:12" s="1" customFormat="1" x14ac:dyDescent="0.2">
      <c r="A339" s="6" t="s">
        <v>8</v>
      </c>
      <c r="B339" s="7">
        <v>15276.475</v>
      </c>
      <c r="C339" s="7">
        <v>120057.90700000001</v>
      </c>
      <c r="D339" s="7">
        <v>19837.237000000001</v>
      </c>
      <c r="E339" s="7">
        <v>139895.144</v>
      </c>
      <c r="F339" s="7">
        <v>30528.210999999999</v>
      </c>
      <c r="G339" s="7">
        <v>144534.97099999999</v>
      </c>
      <c r="H339" s="81">
        <f>H340+H341</f>
        <v>100</v>
      </c>
      <c r="I339" s="81">
        <f>I340+I341</f>
        <v>100</v>
      </c>
      <c r="J339" s="8">
        <f t="shared" si="92"/>
        <v>129.85480616438022</v>
      </c>
      <c r="K339" s="8">
        <f t="shared" si="93"/>
        <v>64.980017990572719</v>
      </c>
      <c r="L339" s="8">
        <f t="shared" si="93"/>
        <v>96.789823965855305</v>
      </c>
    </row>
    <row r="340" spans="1:12" s="1" customFormat="1" x14ac:dyDescent="0.2">
      <c r="A340" s="9" t="s">
        <v>9</v>
      </c>
      <c r="B340" s="7">
        <v>9935.2559999999994</v>
      </c>
      <c r="C340" s="7">
        <v>59208.767</v>
      </c>
      <c r="D340" s="7">
        <v>6882.268</v>
      </c>
      <c r="E340" s="7">
        <v>66091.035000000003</v>
      </c>
      <c r="F340" s="7">
        <v>5000.1109999999999</v>
      </c>
      <c r="G340" s="7">
        <v>75452.061000000002</v>
      </c>
      <c r="H340" s="81">
        <f>D340/D339*100</f>
        <v>34.693682391353185</v>
      </c>
      <c r="I340" s="81">
        <f>E340/E339*100</f>
        <v>47.243265999283004</v>
      </c>
      <c r="J340" s="8">
        <f t="shared" si="92"/>
        <v>69.271169258245592</v>
      </c>
      <c r="K340" s="8">
        <f t="shared" si="93"/>
        <v>137.64230434084362</v>
      </c>
      <c r="L340" s="8">
        <f t="shared" si="93"/>
        <v>87.593412458275992</v>
      </c>
    </row>
    <row r="341" spans="1:12" s="1" customFormat="1" x14ac:dyDescent="0.2">
      <c r="A341" s="9" t="s">
        <v>10</v>
      </c>
      <c r="B341" s="7">
        <v>5341.2190000000001</v>
      </c>
      <c r="C341" s="7">
        <v>60849.14</v>
      </c>
      <c r="D341" s="7">
        <v>12954.968999999999</v>
      </c>
      <c r="E341" s="7">
        <v>73804.108999999997</v>
      </c>
      <c r="F341" s="7">
        <v>25528.100999999999</v>
      </c>
      <c r="G341" s="7">
        <v>69082.91</v>
      </c>
      <c r="H341" s="81">
        <f>D341/D339*100</f>
        <v>65.306317608646808</v>
      </c>
      <c r="I341" s="81">
        <f>E341/E339*100</f>
        <v>52.756734000716989</v>
      </c>
      <c r="J341" s="8">
        <f t="shared" si="92"/>
        <v>242.54704778066576</v>
      </c>
      <c r="K341" s="8">
        <f t="shared" si="93"/>
        <v>50.747875840823411</v>
      </c>
      <c r="L341" s="8">
        <f t="shared" si="93"/>
        <v>106.83410556966983</v>
      </c>
    </row>
    <row r="342" spans="1:12" s="1" customFormat="1" x14ac:dyDescent="0.2">
      <c r="A342" s="3" t="s">
        <v>58</v>
      </c>
      <c r="B342" s="7"/>
      <c r="C342" s="7"/>
      <c r="D342" s="7"/>
      <c r="E342" s="7"/>
      <c r="F342" s="7"/>
      <c r="G342" s="7"/>
      <c r="H342" s="85"/>
      <c r="I342" s="85"/>
      <c r="J342" s="85"/>
      <c r="K342" s="85"/>
      <c r="L342" s="85"/>
    </row>
    <row r="343" spans="1:12" s="1" customFormat="1" x14ac:dyDescent="0.2">
      <c r="A343" s="6" t="s">
        <v>5</v>
      </c>
      <c r="B343" s="7">
        <v>64073.762999999999</v>
      </c>
      <c r="C343" s="7">
        <v>442037.65399999998</v>
      </c>
      <c r="D343" s="7">
        <v>62649.161</v>
      </c>
      <c r="E343" s="7">
        <v>504686.81400000001</v>
      </c>
      <c r="F343" s="7">
        <v>65198.122000000003</v>
      </c>
      <c r="G343" s="7">
        <v>509122.24599999998</v>
      </c>
      <c r="H343" s="81">
        <f>H344+H345</f>
        <v>100</v>
      </c>
      <c r="I343" s="81">
        <f>I344+I345</f>
        <v>100</v>
      </c>
      <c r="J343" s="8">
        <f t="shared" ref="J343:J348" si="94">D343/B343*100</f>
        <v>97.77662192245522</v>
      </c>
      <c r="K343" s="8">
        <f t="shared" ref="K343:L348" si="95">D343/F343*100</f>
        <v>96.090438003720408</v>
      </c>
      <c r="L343" s="8">
        <f t="shared" si="95"/>
        <v>99.128808054480501</v>
      </c>
    </row>
    <row r="344" spans="1:12" s="1" customFormat="1" x14ac:dyDescent="0.2">
      <c r="A344" s="9" t="s">
        <v>6</v>
      </c>
      <c r="B344" s="7">
        <v>53540.277999999998</v>
      </c>
      <c r="C344" s="7">
        <v>365948.837</v>
      </c>
      <c r="D344" s="7">
        <v>52688.277999999998</v>
      </c>
      <c r="E344" s="7">
        <v>418637.11499999999</v>
      </c>
      <c r="F344" s="7">
        <v>55498.277999999998</v>
      </c>
      <c r="G344" s="7">
        <v>438994.78200000001</v>
      </c>
      <c r="H344" s="81">
        <f>D344/D343*100</f>
        <v>84.100532487577922</v>
      </c>
      <c r="I344" s="81">
        <f>E344/E343*100</f>
        <v>82.949881666613152</v>
      </c>
      <c r="J344" s="8">
        <f t="shared" si="94"/>
        <v>98.408674680396686</v>
      </c>
      <c r="K344" s="8">
        <f t="shared" si="95"/>
        <v>94.936779840268187</v>
      </c>
      <c r="L344" s="8">
        <f t="shared" si="95"/>
        <v>95.362663103362351</v>
      </c>
    </row>
    <row r="345" spans="1:12" s="1" customFormat="1" x14ac:dyDescent="0.2">
      <c r="A345" s="9" t="s">
        <v>7</v>
      </c>
      <c r="B345" s="7">
        <v>10533.485000000001</v>
      </c>
      <c r="C345" s="7">
        <v>76088.816000000006</v>
      </c>
      <c r="D345" s="7">
        <v>9960.8829999999998</v>
      </c>
      <c r="E345" s="7">
        <v>86049.698999999993</v>
      </c>
      <c r="F345" s="7">
        <v>9699.8439999999991</v>
      </c>
      <c r="G345" s="7">
        <v>70127.464000000007</v>
      </c>
      <c r="H345" s="81">
        <f>D345/D343*100</f>
        <v>15.899467512422074</v>
      </c>
      <c r="I345" s="81">
        <f>E345/E343*100</f>
        <v>17.050118333386848</v>
      </c>
      <c r="J345" s="8">
        <f t="shared" si="94"/>
        <v>94.563983335050068</v>
      </c>
      <c r="K345" s="8">
        <f t="shared" si="95"/>
        <v>102.69116699196401</v>
      </c>
      <c r="L345" s="8">
        <f t="shared" si="95"/>
        <v>122.70470667526203</v>
      </c>
    </row>
    <row r="346" spans="1:12" s="1" customFormat="1" x14ac:dyDescent="0.2">
      <c r="A346" s="6" t="s">
        <v>8</v>
      </c>
      <c r="B346" s="7">
        <v>64073.762999999999</v>
      </c>
      <c r="C346" s="7">
        <v>442037.65399999998</v>
      </c>
      <c r="D346" s="7">
        <v>62649.161</v>
      </c>
      <c r="E346" s="7">
        <v>504686.81400000001</v>
      </c>
      <c r="F346" s="7">
        <v>65198.122000000003</v>
      </c>
      <c r="G346" s="7">
        <v>509122.24599999998</v>
      </c>
      <c r="H346" s="81">
        <f>H347+H348</f>
        <v>100</v>
      </c>
      <c r="I346" s="81">
        <f>I347+I348</f>
        <v>100.00000019814267</v>
      </c>
      <c r="J346" s="8">
        <f t="shared" si="94"/>
        <v>97.77662192245522</v>
      </c>
      <c r="K346" s="8">
        <f t="shared" si="95"/>
        <v>96.090438003720408</v>
      </c>
      <c r="L346" s="8">
        <f t="shared" si="95"/>
        <v>99.128808054480501</v>
      </c>
    </row>
    <row r="347" spans="1:12" s="1" customFormat="1" x14ac:dyDescent="0.2">
      <c r="A347" s="9" t="s">
        <v>9</v>
      </c>
      <c r="B347" s="7">
        <v>1461.076</v>
      </c>
      <c r="C347" s="7">
        <v>12627.833000000001</v>
      </c>
      <c r="D347" s="7">
        <v>1831.5519999999999</v>
      </c>
      <c r="E347" s="7">
        <v>14459.385</v>
      </c>
      <c r="F347" s="7">
        <v>1817.8130000000001</v>
      </c>
      <c r="G347" s="7">
        <v>13289.939</v>
      </c>
      <c r="H347" s="81">
        <f>D347/D346*100</f>
        <v>2.9235060306713443</v>
      </c>
      <c r="I347" s="81">
        <f>E347/E346*100</f>
        <v>2.8650213556005446</v>
      </c>
      <c r="J347" s="8">
        <f t="shared" si="94"/>
        <v>125.35638118756313</v>
      </c>
      <c r="K347" s="8">
        <f t="shared" si="95"/>
        <v>100.75579831368793</v>
      </c>
      <c r="L347" s="8">
        <f t="shared" si="95"/>
        <v>108.79948357927</v>
      </c>
    </row>
    <row r="348" spans="1:12" s="1" customFormat="1" x14ac:dyDescent="0.2">
      <c r="A348" s="9" t="s">
        <v>10</v>
      </c>
      <c r="B348" s="7">
        <v>62612.686999999998</v>
      </c>
      <c r="C348" s="7">
        <v>429409.82</v>
      </c>
      <c r="D348" s="7">
        <v>60817.608999999997</v>
      </c>
      <c r="E348" s="7">
        <v>490227.43</v>
      </c>
      <c r="F348" s="7">
        <v>63380.309000000001</v>
      </c>
      <c r="G348" s="7">
        <v>495832.30599999998</v>
      </c>
      <c r="H348" s="81">
        <f>D348/D346*100</f>
        <v>97.076493969328652</v>
      </c>
      <c r="I348" s="81">
        <f>E348/E346*100</f>
        <v>97.134978842542125</v>
      </c>
      <c r="J348" s="8">
        <f t="shared" si="94"/>
        <v>97.133044298194704</v>
      </c>
      <c r="K348" s="8">
        <f t="shared" si="95"/>
        <v>95.956630631131816</v>
      </c>
      <c r="L348" s="8">
        <f t="shared" si="95"/>
        <v>98.869602498228502</v>
      </c>
    </row>
    <row r="349" spans="1:12" s="1" customFormat="1" ht="22.5" x14ac:dyDescent="0.2">
      <c r="A349" s="3" t="s">
        <v>59</v>
      </c>
      <c r="B349" s="7"/>
      <c r="C349" s="7"/>
      <c r="D349" s="7"/>
      <c r="E349" s="7"/>
      <c r="F349" s="7"/>
      <c r="G349" s="7"/>
      <c r="H349" s="85"/>
      <c r="I349" s="85"/>
      <c r="J349" s="85"/>
      <c r="K349" s="85"/>
      <c r="L349" s="85"/>
    </row>
    <row r="350" spans="1:12" s="1" customFormat="1" x14ac:dyDescent="0.2">
      <c r="A350" s="6" t="s">
        <v>5</v>
      </c>
      <c r="B350" s="7">
        <v>48299.256000000001</v>
      </c>
      <c r="C350" s="7">
        <v>330223.967</v>
      </c>
      <c r="D350" s="7">
        <v>48526.031999999999</v>
      </c>
      <c r="E350" s="7">
        <v>378749.99900000001</v>
      </c>
      <c r="F350" s="7">
        <v>48893.146000000001</v>
      </c>
      <c r="G350" s="7">
        <v>381482.32400000002</v>
      </c>
      <c r="H350" s="81">
        <f>H351+H352</f>
        <v>100</v>
      </c>
      <c r="I350" s="81">
        <f>I351+I352</f>
        <v>99.999999735973589</v>
      </c>
      <c r="J350" s="8">
        <f t="shared" ref="J350:J355" si="96">D350/B350*100</f>
        <v>100.4695227603506</v>
      </c>
      <c r="K350" s="8">
        <f t="shared" ref="K350:L355" si="97">D350/F350*100</f>
        <v>99.249150381936971</v>
      </c>
      <c r="L350" s="8">
        <f t="shared" si="97"/>
        <v>99.283761047864431</v>
      </c>
    </row>
    <row r="351" spans="1:12" s="1" customFormat="1" x14ac:dyDescent="0.2">
      <c r="A351" s="9" t="s">
        <v>6</v>
      </c>
      <c r="B351" s="7">
        <v>44849.697</v>
      </c>
      <c r="C351" s="7">
        <v>306517.27799999999</v>
      </c>
      <c r="D351" s="7">
        <v>45389.697</v>
      </c>
      <c r="E351" s="7">
        <v>351906.97499999998</v>
      </c>
      <c r="F351" s="7">
        <v>46053.697</v>
      </c>
      <c r="G351" s="7">
        <v>361476.64199999999</v>
      </c>
      <c r="H351" s="81">
        <f>D351/D350*100</f>
        <v>93.536798970086821</v>
      </c>
      <c r="I351" s="81">
        <f>E351/E350*100</f>
        <v>92.912732918581469</v>
      </c>
      <c r="J351" s="8">
        <f t="shared" si="96"/>
        <v>101.20402151211859</v>
      </c>
      <c r="K351" s="8">
        <f t="shared" si="97"/>
        <v>98.558204784297772</v>
      </c>
      <c r="L351" s="8">
        <f t="shared" si="97"/>
        <v>97.352618153402005</v>
      </c>
    </row>
    <row r="352" spans="1:12" s="1" customFormat="1" x14ac:dyDescent="0.2">
      <c r="A352" s="9" t="s">
        <v>7</v>
      </c>
      <c r="B352" s="7">
        <v>3449.5590000000002</v>
      </c>
      <c r="C352" s="7">
        <v>23706.688999999998</v>
      </c>
      <c r="D352" s="7">
        <v>3136.335</v>
      </c>
      <c r="E352" s="7">
        <v>26843.023000000001</v>
      </c>
      <c r="F352" s="7">
        <v>2839.4490000000001</v>
      </c>
      <c r="G352" s="7">
        <v>20005.682000000001</v>
      </c>
      <c r="H352" s="81">
        <f>D352/D350*100</f>
        <v>6.4632010299131819</v>
      </c>
      <c r="I352" s="81">
        <f>E352/E350*100</f>
        <v>7.0872668173921234</v>
      </c>
      <c r="J352" s="8">
        <f t="shared" si="96"/>
        <v>90.919882802410385</v>
      </c>
      <c r="K352" s="8">
        <f t="shared" si="97"/>
        <v>110.45576095925654</v>
      </c>
      <c r="L352" s="8">
        <f t="shared" si="97"/>
        <v>134.17699531563082</v>
      </c>
    </row>
    <row r="353" spans="1:12" s="1" customFormat="1" x14ac:dyDescent="0.2">
      <c r="A353" s="6" t="s">
        <v>8</v>
      </c>
      <c r="B353" s="7">
        <v>48299.256000000001</v>
      </c>
      <c r="C353" s="7">
        <v>330223.967</v>
      </c>
      <c r="D353" s="7">
        <v>48526.031999999999</v>
      </c>
      <c r="E353" s="7">
        <v>378749.99900000001</v>
      </c>
      <c r="F353" s="7">
        <v>48893.146000000001</v>
      </c>
      <c r="G353" s="7">
        <v>381482.32400000002</v>
      </c>
      <c r="H353" s="81">
        <f>H354+H355</f>
        <v>100</v>
      </c>
      <c r="I353" s="81">
        <f>I354+I355</f>
        <v>99.999999735973574</v>
      </c>
      <c r="J353" s="8">
        <f t="shared" si="96"/>
        <v>100.4695227603506</v>
      </c>
      <c r="K353" s="8">
        <f t="shared" si="97"/>
        <v>99.249150381936971</v>
      </c>
      <c r="L353" s="8">
        <f t="shared" si="97"/>
        <v>99.283761047864431</v>
      </c>
    </row>
    <row r="354" spans="1:12" s="1" customFormat="1" x14ac:dyDescent="0.2">
      <c r="A354" s="9" t="s">
        <v>9</v>
      </c>
      <c r="B354" s="7">
        <v>193.30799999999999</v>
      </c>
      <c r="C354" s="7">
        <v>1069.9449999999999</v>
      </c>
      <c r="D354" s="7">
        <v>137.18100000000001</v>
      </c>
      <c r="E354" s="7">
        <v>1207.126</v>
      </c>
      <c r="F354" s="7">
        <v>182.191</v>
      </c>
      <c r="G354" s="7">
        <v>672.22199999999998</v>
      </c>
      <c r="H354" s="81">
        <f>D354/D353*100</f>
        <v>0.28269568795569355</v>
      </c>
      <c r="I354" s="81">
        <f>E354/E353*100</f>
        <v>0.31871313615501817</v>
      </c>
      <c r="J354" s="8">
        <f t="shared" si="96"/>
        <v>70.96498851573655</v>
      </c>
      <c r="K354" s="8">
        <f t="shared" si="97"/>
        <v>75.295157279997369</v>
      </c>
      <c r="L354" s="8">
        <f t="shared" si="97"/>
        <v>179.57252217273461</v>
      </c>
    </row>
    <row r="355" spans="1:12" s="1" customFormat="1" x14ac:dyDescent="0.2">
      <c r="A355" s="9" t="s">
        <v>10</v>
      </c>
      <c r="B355" s="7">
        <v>48105.947999999997</v>
      </c>
      <c r="C355" s="7">
        <v>329154.022</v>
      </c>
      <c r="D355" s="7">
        <v>48388.851000000002</v>
      </c>
      <c r="E355" s="7">
        <v>377542.87199999997</v>
      </c>
      <c r="F355" s="7">
        <v>48710.955999999998</v>
      </c>
      <c r="G355" s="7">
        <v>380810.10200000001</v>
      </c>
      <c r="H355" s="81">
        <f>D355/D353*100</f>
        <v>99.717304312044305</v>
      </c>
      <c r="I355" s="81">
        <f>E355/E353*100</f>
        <v>99.681286599818563</v>
      </c>
      <c r="J355" s="8">
        <f t="shared" si="96"/>
        <v>100.58808320334943</v>
      </c>
      <c r="K355" s="8">
        <f t="shared" si="97"/>
        <v>99.338742191797678</v>
      </c>
      <c r="L355" s="8">
        <f t="shared" si="97"/>
        <v>99.142031689064794</v>
      </c>
    </row>
    <row r="356" spans="1:12" s="1" customFormat="1" ht="22.5" x14ac:dyDescent="0.2">
      <c r="A356" s="3" t="s">
        <v>60</v>
      </c>
      <c r="B356" s="7"/>
      <c r="C356" s="7"/>
      <c r="D356" s="7"/>
      <c r="E356" s="7"/>
      <c r="F356" s="7"/>
      <c r="G356" s="7"/>
      <c r="H356" s="85"/>
      <c r="I356" s="85"/>
      <c r="J356" s="85"/>
      <c r="K356" s="85"/>
      <c r="L356" s="85"/>
    </row>
    <row r="357" spans="1:12" s="1" customFormat="1" x14ac:dyDescent="0.2">
      <c r="A357" s="6" t="s">
        <v>5</v>
      </c>
      <c r="B357" s="7">
        <v>15774.507</v>
      </c>
      <c r="C357" s="7">
        <v>111813.68700000001</v>
      </c>
      <c r="D357" s="7">
        <v>14123.129000000001</v>
      </c>
      <c r="E357" s="7">
        <v>125936.81600000001</v>
      </c>
      <c r="F357" s="7">
        <v>16304.976000000001</v>
      </c>
      <c r="G357" s="7">
        <v>127639.92200000001</v>
      </c>
      <c r="H357" s="81">
        <f>H358+H359</f>
        <v>100</v>
      </c>
      <c r="I357" s="81">
        <f>I358+I359</f>
        <v>100</v>
      </c>
      <c r="J357" s="8">
        <f t="shared" ref="J357:J362" si="98">D357/B357*100</f>
        <v>89.531349537579857</v>
      </c>
      <c r="K357" s="8">
        <f t="shared" ref="K357:L362" si="99">D357/F357*100</f>
        <v>86.618520628303898</v>
      </c>
      <c r="L357" s="8">
        <f t="shared" si="99"/>
        <v>98.665694891289576</v>
      </c>
    </row>
    <row r="358" spans="1:12" s="1" customFormat="1" x14ac:dyDescent="0.2">
      <c r="A358" s="9" t="s">
        <v>6</v>
      </c>
      <c r="B358" s="7">
        <v>8690.5810000000001</v>
      </c>
      <c r="C358" s="7">
        <v>59431.559000000001</v>
      </c>
      <c r="D358" s="7">
        <v>7298.5810000000001</v>
      </c>
      <c r="E358" s="7">
        <v>66730.14</v>
      </c>
      <c r="F358" s="7">
        <v>9444.5810000000001</v>
      </c>
      <c r="G358" s="7">
        <v>77518.14</v>
      </c>
      <c r="H358" s="81">
        <f>D358/D357*100</f>
        <v>51.678215217038655</v>
      </c>
      <c r="I358" s="81">
        <f>E358/E357*100</f>
        <v>52.986999448993529</v>
      </c>
      <c r="J358" s="8">
        <f t="shared" si="98"/>
        <v>83.982658926946314</v>
      </c>
      <c r="K358" s="8">
        <f t="shared" si="99"/>
        <v>77.277975592564658</v>
      </c>
      <c r="L358" s="8">
        <f t="shared" si="99"/>
        <v>86.083257415619101</v>
      </c>
    </row>
    <row r="359" spans="1:12" s="1" customFormat="1" x14ac:dyDescent="0.2">
      <c r="A359" s="9" t="s">
        <v>7</v>
      </c>
      <c r="B359" s="7">
        <v>7083.9260000000004</v>
      </c>
      <c r="C359" s="7">
        <v>52382.127999999997</v>
      </c>
      <c r="D359" s="7">
        <v>6824.5479999999998</v>
      </c>
      <c r="E359" s="7">
        <v>59206.675999999999</v>
      </c>
      <c r="F359" s="7">
        <v>6860.3950000000004</v>
      </c>
      <c r="G359" s="7">
        <v>50121.781999999999</v>
      </c>
      <c r="H359" s="81">
        <f>D359/D357*100</f>
        <v>48.321784782961338</v>
      </c>
      <c r="I359" s="81">
        <f>E359/E357*100</f>
        <v>47.013000551006463</v>
      </c>
      <c r="J359" s="8">
        <f t="shared" si="98"/>
        <v>96.338499301093762</v>
      </c>
      <c r="K359" s="8">
        <f t="shared" si="99"/>
        <v>99.47747906643859</v>
      </c>
      <c r="L359" s="8">
        <f t="shared" si="99"/>
        <v>118.12564046505769</v>
      </c>
    </row>
    <row r="360" spans="1:12" s="1" customFormat="1" x14ac:dyDescent="0.2">
      <c r="A360" s="6" t="s">
        <v>8</v>
      </c>
      <c r="B360" s="7">
        <v>15774.507</v>
      </c>
      <c r="C360" s="7">
        <v>111813.68700000001</v>
      </c>
      <c r="D360" s="7">
        <v>14123.129000000001</v>
      </c>
      <c r="E360" s="7">
        <v>125936.81600000001</v>
      </c>
      <c r="F360" s="7">
        <v>16304.976000000001</v>
      </c>
      <c r="G360" s="7">
        <v>127639.92200000001</v>
      </c>
      <c r="H360" s="81">
        <f>H361+H362</f>
        <v>100.0000070805839</v>
      </c>
      <c r="I360" s="81">
        <f>I361+I362</f>
        <v>100</v>
      </c>
      <c r="J360" s="8">
        <f t="shared" si="98"/>
        <v>89.531349537579857</v>
      </c>
      <c r="K360" s="8">
        <f t="shared" si="99"/>
        <v>86.618520628303898</v>
      </c>
      <c r="L360" s="8">
        <f t="shared" si="99"/>
        <v>98.665694891289576</v>
      </c>
    </row>
    <row r="361" spans="1:12" s="1" customFormat="1" x14ac:dyDescent="0.2">
      <c r="A361" s="9" t="s">
        <v>9</v>
      </c>
      <c r="B361" s="7">
        <v>1267.768</v>
      </c>
      <c r="C361" s="7">
        <v>11557.888000000001</v>
      </c>
      <c r="D361" s="7">
        <v>1694.3710000000001</v>
      </c>
      <c r="E361" s="7">
        <v>13252.259</v>
      </c>
      <c r="F361" s="7">
        <v>1635.6220000000001</v>
      </c>
      <c r="G361" s="7">
        <v>12617.718000000001</v>
      </c>
      <c r="H361" s="81">
        <f>D361/D360*100</f>
        <v>11.997136045418829</v>
      </c>
      <c r="I361" s="81">
        <f>E361/E360*100</f>
        <v>10.522942711208453</v>
      </c>
      <c r="J361" s="8">
        <f t="shared" si="98"/>
        <v>133.64992648497201</v>
      </c>
      <c r="K361" s="8">
        <f t="shared" si="99"/>
        <v>103.59184457044476</v>
      </c>
      <c r="L361" s="8">
        <f t="shared" si="99"/>
        <v>105.02896799563915</v>
      </c>
    </row>
    <row r="362" spans="1:12" s="1" customFormat="1" x14ac:dyDescent="0.2">
      <c r="A362" s="9" t="s">
        <v>10</v>
      </c>
      <c r="B362" s="7">
        <v>14506.739</v>
      </c>
      <c r="C362" s="7">
        <v>100255.799</v>
      </c>
      <c r="D362" s="7">
        <v>12428.759</v>
      </c>
      <c r="E362" s="7">
        <v>112684.557</v>
      </c>
      <c r="F362" s="7">
        <v>14669.353999999999</v>
      </c>
      <c r="G362" s="7">
        <v>115022.204</v>
      </c>
      <c r="H362" s="81">
        <f>D362/D360*100</f>
        <v>88.002871035165072</v>
      </c>
      <c r="I362" s="81">
        <f>E362/E360*100</f>
        <v>89.477057288791542</v>
      </c>
      <c r="J362" s="8">
        <f t="shared" si="98"/>
        <v>85.675760761946577</v>
      </c>
      <c r="K362" s="8">
        <f t="shared" si="99"/>
        <v>84.72601451979412</v>
      </c>
      <c r="L362" s="8">
        <f t="shared" si="99"/>
        <v>97.967655879729094</v>
      </c>
    </row>
    <row r="363" spans="1:12" s="1" customFormat="1" ht="22.5" x14ac:dyDescent="0.2">
      <c r="A363" s="3" t="s">
        <v>61</v>
      </c>
      <c r="B363" s="7"/>
      <c r="C363" s="7"/>
      <c r="D363" s="7"/>
      <c r="E363" s="7"/>
      <c r="F363" s="7"/>
      <c r="G363" s="7"/>
      <c r="H363" s="85"/>
      <c r="I363" s="85"/>
      <c r="J363" s="85"/>
      <c r="K363" s="85"/>
      <c r="L363" s="85"/>
    </row>
    <row r="364" spans="1:12" s="1" customFormat="1" x14ac:dyDescent="0.2">
      <c r="A364" s="6" t="s">
        <v>5</v>
      </c>
      <c r="B364" s="7">
        <v>15578.534</v>
      </c>
      <c r="C364" s="7">
        <v>105713.60799999999</v>
      </c>
      <c r="D364" s="7">
        <v>17008.373</v>
      </c>
      <c r="E364" s="7">
        <v>122721.981</v>
      </c>
      <c r="F364" s="7">
        <v>19147.061000000002</v>
      </c>
      <c r="G364" s="7">
        <v>127596.288</v>
      </c>
      <c r="H364" s="81">
        <f>H365+H366</f>
        <v>100</v>
      </c>
      <c r="I364" s="81">
        <f>I365+I366</f>
        <v>100</v>
      </c>
      <c r="J364" s="8">
        <f t="shared" ref="J364:J369" si="100">D364/B364*100</f>
        <v>109.17826414218436</v>
      </c>
      <c r="K364" s="8">
        <f t="shared" ref="K364:L369" si="101">D364/F364*100</f>
        <v>88.830202191344128</v>
      </c>
      <c r="L364" s="8">
        <f t="shared" si="101"/>
        <v>96.179899057878544</v>
      </c>
    </row>
    <row r="365" spans="1:12" s="1" customFormat="1" x14ac:dyDescent="0.2">
      <c r="A365" s="9" t="s">
        <v>6</v>
      </c>
      <c r="B365" s="7">
        <v>12331.499</v>
      </c>
      <c r="C365" s="7">
        <v>82514.497000000003</v>
      </c>
      <c r="D365" s="7">
        <v>13374.499</v>
      </c>
      <c r="E365" s="7">
        <v>95888.995999999999</v>
      </c>
      <c r="F365" s="7">
        <v>15893.499</v>
      </c>
      <c r="G365" s="7">
        <v>104319.996</v>
      </c>
      <c r="H365" s="81">
        <f>D365/D364*100</f>
        <v>78.634793580785185</v>
      </c>
      <c r="I365" s="81">
        <f>E365/E364*100</f>
        <v>78.135143532273972</v>
      </c>
      <c r="J365" s="8">
        <f t="shared" si="100"/>
        <v>108.45801471499936</v>
      </c>
      <c r="K365" s="8">
        <f t="shared" si="101"/>
        <v>84.150752455453642</v>
      </c>
      <c r="L365" s="8">
        <f t="shared" si="101"/>
        <v>91.918136193180061</v>
      </c>
    </row>
    <row r="366" spans="1:12" s="1" customFormat="1" x14ac:dyDescent="0.2">
      <c r="A366" s="9" t="s">
        <v>7</v>
      </c>
      <c r="B366" s="7">
        <v>3247.0349999999999</v>
      </c>
      <c r="C366" s="7">
        <v>23199.111000000001</v>
      </c>
      <c r="D366" s="7">
        <v>3633.8739999999998</v>
      </c>
      <c r="E366" s="7">
        <v>26832.985000000001</v>
      </c>
      <c r="F366" s="7">
        <v>3253.5619999999999</v>
      </c>
      <c r="G366" s="7">
        <v>23276.292000000001</v>
      </c>
      <c r="H366" s="81">
        <f>D366/D364*100</f>
        <v>21.365206419214818</v>
      </c>
      <c r="I366" s="81">
        <f>E366/E364*100</f>
        <v>21.864856467726025</v>
      </c>
      <c r="J366" s="8">
        <f t="shared" si="100"/>
        <v>111.91360733715527</v>
      </c>
      <c r="K366" s="8">
        <f t="shared" si="101"/>
        <v>111.68909644260658</v>
      </c>
      <c r="L366" s="8">
        <f t="shared" si="101"/>
        <v>115.28032471838728</v>
      </c>
    </row>
    <row r="367" spans="1:12" s="1" customFormat="1" x14ac:dyDescent="0.2">
      <c r="A367" s="6" t="s">
        <v>8</v>
      </c>
      <c r="B367" s="7">
        <v>15578.534</v>
      </c>
      <c r="C367" s="7">
        <v>105713.60799999999</v>
      </c>
      <c r="D367" s="7">
        <v>17008.373</v>
      </c>
      <c r="E367" s="7">
        <v>122721.981</v>
      </c>
      <c r="F367" s="7">
        <v>19147.061000000002</v>
      </c>
      <c r="G367" s="7">
        <v>127596.288</v>
      </c>
      <c r="H367" s="81">
        <f>H368+H369</f>
        <v>100.00000000000001</v>
      </c>
      <c r="I367" s="81">
        <f>I368+I369</f>
        <v>100</v>
      </c>
      <c r="J367" s="8">
        <f t="shared" si="100"/>
        <v>109.17826414218436</v>
      </c>
      <c r="K367" s="8">
        <f t="shared" si="101"/>
        <v>88.830202191344128</v>
      </c>
      <c r="L367" s="8">
        <f t="shared" si="101"/>
        <v>96.179899057878544</v>
      </c>
    </row>
    <row r="368" spans="1:12" s="1" customFormat="1" x14ac:dyDescent="0.2">
      <c r="A368" s="9" t="s">
        <v>9</v>
      </c>
      <c r="B368" s="7">
        <v>4600.6189999999997</v>
      </c>
      <c r="C368" s="7">
        <v>25877.751</v>
      </c>
      <c r="D368" s="7">
        <v>3857.2260000000001</v>
      </c>
      <c r="E368" s="7">
        <v>29734.976999999999</v>
      </c>
      <c r="F368" s="7">
        <v>4547.7219999999998</v>
      </c>
      <c r="G368" s="7">
        <v>33531.332000000002</v>
      </c>
      <c r="H368" s="81">
        <f>D368/D367*100</f>
        <v>22.678394929368025</v>
      </c>
      <c r="I368" s="81">
        <f>E368/E367*100</f>
        <v>24.229544501893265</v>
      </c>
      <c r="J368" s="8">
        <f t="shared" si="100"/>
        <v>83.841456986548991</v>
      </c>
      <c r="K368" s="8">
        <f t="shared" si="101"/>
        <v>84.816662056299847</v>
      </c>
      <c r="L368" s="8">
        <f t="shared" si="101"/>
        <v>88.678186121565332</v>
      </c>
    </row>
    <row r="369" spans="1:12" s="1" customFormat="1" x14ac:dyDescent="0.2">
      <c r="A369" s="9" t="s">
        <v>10</v>
      </c>
      <c r="B369" s="7">
        <v>10977.915000000001</v>
      </c>
      <c r="C369" s="7">
        <v>79835.857000000004</v>
      </c>
      <c r="D369" s="7">
        <v>13151.147000000001</v>
      </c>
      <c r="E369" s="7">
        <v>92987.004000000001</v>
      </c>
      <c r="F369" s="7">
        <v>14599.338</v>
      </c>
      <c r="G369" s="7">
        <v>94064.956000000006</v>
      </c>
      <c r="H369" s="81">
        <f>D369/D367*100</f>
        <v>77.321605070631989</v>
      </c>
      <c r="I369" s="81">
        <f>E369/E367*100</f>
        <v>75.770455498106742</v>
      </c>
      <c r="J369" s="8">
        <f t="shared" si="100"/>
        <v>119.79640031827536</v>
      </c>
      <c r="K369" s="8">
        <f t="shared" si="101"/>
        <v>90.080433784052403</v>
      </c>
      <c r="L369" s="8">
        <f t="shared" si="101"/>
        <v>98.854034439775845</v>
      </c>
    </row>
    <row r="370" spans="1:12" s="1" customFormat="1" x14ac:dyDescent="0.2">
      <c r="A370" s="3" t="s">
        <v>62</v>
      </c>
      <c r="B370" s="7"/>
      <c r="C370" s="7"/>
      <c r="D370" s="7"/>
      <c r="E370" s="7"/>
      <c r="F370" s="7"/>
      <c r="G370" s="7"/>
      <c r="H370" s="85"/>
      <c r="I370" s="85"/>
      <c r="J370" s="85"/>
      <c r="K370" s="85"/>
      <c r="L370" s="85"/>
    </row>
    <row r="371" spans="1:12" s="1" customFormat="1" x14ac:dyDescent="0.2">
      <c r="A371" s="6" t="s">
        <v>5</v>
      </c>
      <c r="B371" s="7">
        <v>48534.36</v>
      </c>
      <c r="C371" s="7">
        <v>326835.07199999999</v>
      </c>
      <c r="D371" s="7">
        <v>38633.385000000002</v>
      </c>
      <c r="E371" s="7">
        <v>365468.45699999999</v>
      </c>
      <c r="F371" s="7">
        <v>22891.106</v>
      </c>
      <c r="G371" s="7">
        <v>344537.80800000002</v>
      </c>
      <c r="H371" s="81">
        <f>H372+H373</f>
        <v>99.999999999999986</v>
      </c>
      <c r="I371" s="81">
        <f>I372+I373</f>
        <v>99.999999999999986</v>
      </c>
      <c r="J371" s="8">
        <f t="shared" ref="J371:J376" si="102">D371/B371*100</f>
        <v>79.600070960037385</v>
      </c>
      <c r="K371" s="8">
        <f t="shared" ref="K371:L376" si="103">D371/F371*100</f>
        <v>168.77028571708158</v>
      </c>
      <c r="L371" s="8">
        <f t="shared" si="103"/>
        <v>106.07499337199009</v>
      </c>
    </row>
    <row r="372" spans="1:12" s="1" customFormat="1" x14ac:dyDescent="0.2">
      <c r="A372" s="9" t="s">
        <v>6</v>
      </c>
      <c r="B372" s="7">
        <v>27063.082999999999</v>
      </c>
      <c r="C372" s="7">
        <v>93364.415999999997</v>
      </c>
      <c r="D372" s="7">
        <v>7331.0829999999996</v>
      </c>
      <c r="E372" s="7">
        <v>100695.499</v>
      </c>
      <c r="F372" s="7">
        <v>6904.0829999999996</v>
      </c>
      <c r="G372" s="7">
        <v>133813.166</v>
      </c>
      <c r="H372" s="81">
        <f>D372/D371*100</f>
        <v>18.976030705049528</v>
      </c>
      <c r="I372" s="81">
        <f>E372/E371*100</f>
        <v>27.552445928322616</v>
      </c>
      <c r="J372" s="8">
        <f t="shared" si="102"/>
        <v>27.08886862594332</v>
      </c>
      <c r="K372" s="8">
        <f t="shared" si="103"/>
        <v>106.18474604085728</v>
      </c>
      <c r="L372" s="8">
        <f t="shared" si="103"/>
        <v>75.250815753062739</v>
      </c>
    </row>
    <row r="373" spans="1:12" s="1" customFormat="1" x14ac:dyDescent="0.2">
      <c r="A373" s="9" t="s">
        <v>7</v>
      </c>
      <c r="B373" s="7">
        <v>21471.276999999998</v>
      </c>
      <c r="C373" s="7">
        <v>233470.655</v>
      </c>
      <c r="D373" s="7">
        <v>31302.302</v>
      </c>
      <c r="E373" s="7">
        <v>264772.95799999998</v>
      </c>
      <c r="F373" s="7">
        <v>15987.022999999999</v>
      </c>
      <c r="G373" s="7">
        <v>210724.64199999999</v>
      </c>
      <c r="H373" s="81">
        <f>D373/D371*100</f>
        <v>81.023969294950462</v>
      </c>
      <c r="I373" s="81">
        <f>E373/E371*100</f>
        <v>72.447554071677374</v>
      </c>
      <c r="J373" s="8">
        <f t="shared" si="102"/>
        <v>145.78686679884015</v>
      </c>
      <c r="K373" s="8">
        <f t="shared" si="103"/>
        <v>195.79819207115671</v>
      </c>
      <c r="L373" s="8">
        <f t="shared" si="103"/>
        <v>125.6487876723976</v>
      </c>
    </row>
    <row r="374" spans="1:12" s="1" customFormat="1" x14ac:dyDescent="0.2">
      <c r="A374" s="6" t="s">
        <v>8</v>
      </c>
      <c r="B374" s="7">
        <v>48534.36</v>
      </c>
      <c r="C374" s="7">
        <v>326835.07199999999</v>
      </c>
      <c r="D374" s="7">
        <v>38633.385000000002</v>
      </c>
      <c r="E374" s="7">
        <v>365468.45699999999</v>
      </c>
      <c r="F374" s="7">
        <v>22891.106</v>
      </c>
      <c r="G374" s="7">
        <v>344537.80800000002</v>
      </c>
      <c r="H374" s="81">
        <f>H375+H376</f>
        <v>99.999999999999986</v>
      </c>
      <c r="I374" s="81">
        <f>I375+I376</f>
        <v>100</v>
      </c>
      <c r="J374" s="8">
        <f t="shared" si="102"/>
        <v>79.600070960037385</v>
      </c>
      <c r="K374" s="8">
        <f t="shared" si="103"/>
        <v>168.77028571708158</v>
      </c>
      <c r="L374" s="8">
        <f t="shared" si="103"/>
        <v>106.07499337199009</v>
      </c>
    </row>
    <row r="375" spans="1:12" s="1" customFormat="1" x14ac:dyDescent="0.2">
      <c r="A375" s="9" t="s">
        <v>9</v>
      </c>
      <c r="B375" s="7">
        <v>6.1159999999999997</v>
      </c>
      <c r="C375" s="7">
        <v>72520.933999999994</v>
      </c>
      <c r="D375" s="7">
        <v>9.5920000000000005</v>
      </c>
      <c r="E375" s="7">
        <v>72530.525999999998</v>
      </c>
      <c r="F375" s="7">
        <v>558.09799999999996</v>
      </c>
      <c r="G375" s="7">
        <v>737.35299999999995</v>
      </c>
      <c r="H375" s="81">
        <f>D375/D374*100</f>
        <v>2.4828267054517746E-2</v>
      </c>
      <c r="I375" s="81">
        <f>E375/E374*100</f>
        <v>19.845905880736513</v>
      </c>
      <c r="J375" s="8">
        <f t="shared" si="102"/>
        <v>156.83453237410075</v>
      </c>
      <c r="K375" s="8">
        <f t="shared" si="103"/>
        <v>1.7186945661873005</v>
      </c>
      <c r="L375" s="8"/>
    </row>
    <row r="376" spans="1:12" s="1" customFormat="1" x14ac:dyDescent="0.2">
      <c r="A376" s="9" t="s">
        <v>10</v>
      </c>
      <c r="B376" s="7">
        <v>48528.243999999999</v>
      </c>
      <c r="C376" s="7">
        <v>254314.13800000001</v>
      </c>
      <c r="D376" s="7">
        <v>38623.792999999998</v>
      </c>
      <c r="E376" s="7">
        <v>292937.93099999998</v>
      </c>
      <c r="F376" s="7">
        <v>22333.008000000002</v>
      </c>
      <c r="G376" s="7">
        <v>343800.45500000002</v>
      </c>
      <c r="H376" s="81">
        <f>D376/D374*100</f>
        <v>99.975171732945469</v>
      </c>
      <c r="I376" s="81">
        <f>E376/E374*100</f>
        <v>80.15409411926349</v>
      </c>
      <c r="J376" s="8">
        <f t="shared" si="102"/>
        <v>79.590337124087981</v>
      </c>
      <c r="K376" s="8">
        <f t="shared" si="103"/>
        <v>172.94487603282099</v>
      </c>
      <c r="L376" s="8">
        <f t="shared" si="103"/>
        <v>85.205800847471238</v>
      </c>
    </row>
    <row r="377" spans="1:12" s="1" customFormat="1" ht="22.5" x14ac:dyDescent="0.2">
      <c r="A377" s="3" t="s">
        <v>63</v>
      </c>
      <c r="B377" s="7"/>
      <c r="C377" s="7"/>
      <c r="D377" s="7"/>
      <c r="E377" s="7"/>
      <c r="F377" s="7"/>
      <c r="G377" s="7"/>
      <c r="H377" s="85"/>
      <c r="I377" s="85"/>
      <c r="J377" s="85"/>
      <c r="K377" s="85"/>
      <c r="L377" s="85"/>
    </row>
    <row r="378" spans="1:12" s="1" customFormat="1" x14ac:dyDescent="0.2">
      <c r="A378" s="6" t="s">
        <v>5</v>
      </c>
      <c r="B378" s="7">
        <v>15746.688</v>
      </c>
      <c r="C378" s="7">
        <v>119442.791</v>
      </c>
      <c r="D378" s="7">
        <v>15840.958000000001</v>
      </c>
      <c r="E378" s="7">
        <v>135283.74900000001</v>
      </c>
      <c r="F378" s="7">
        <v>17371.940999999999</v>
      </c>
      <c r="G378" s="7">
        <v>141745.296</v>
      </c>
      <c r="H378" s="81">
        <f>H379+H380</f>
        <v>100.00000631274952</v>
      </c>
      <c r="I378" s="81">
        <f>I379+I380</f>
        <v>100</v>
      </c>
      <c r="J378" s="8">
        <f t="shared" ref="J378:J383" si="104">D378/B378*100</f>
        <v>100.59866557335739</v>
      </c>
      <c r="K378" s="8">
        <f t="shared" ref="K378:L383" si="105">D378/F378*100</f>
        <v>91.187035461379935</v>
      </c>
      <c r="L378" s="8">
        <f t="shared" si="105"/>
        <v>95.44143814126997</v>
      </c>
    </row>
    <row r="379" spans="1:12" s="1" customFormat="1" x14ac:dyDescent="0.2">
      <c r="A379" s="9" t="s">
        <v>6</v>
      </c>
      <c r="B379" s="7">
        <v>7044.915</v>
      </c>
      <c r="C379" s="7">
        <v>52110.241999999998</v>
      </c>
      <c r="D379" s="7">
        <v>6274.915</v>
      </c>
      <c r="E379" s="7">
        <v>58385.156999999999</v>
      </c>
      <c r="F379" s="7">
        <v>6835.2479999999996</v>
      </c>
      <c r="G379" s="7">
        <v>68016.490000000005</v>
      </c>
      <c r="H379" s="81">
        <f>D379/D378*100</f>
        <v>39.611966649996802</v>
      </c>
      <c r="I379" s="81">
        <f>E379/E378*100</f>
        <v>43.157553979377077</v>
      </c>
      <c r="J379" s="8">
        <f t="shared" si="104"/>
        <v>89.070130725494906</v>
      </c>
      <c r="K379" s="8">
        <f t="shared" si="105"/>
        <v>91.802301833086389</v>
      </c>
      <c r="L379" s="8">
        <f t="shared" si="105"/>
        <v>85.839708870598869</v>
      </c>
    </row>
    <row r="380" spans="1:12" s="1" customFormat="1" x14ac:dyDescent="0.2">
      <c r="A380" s="9" t="s">
        <v>7</v>
      </c>
      <c r="B380" s="7">
        <v>8701.7729999999992</v>
      </c>
      <c r="C380" s="7">
        <v>67332.548999999999</v>
      </c>
      <c r="D380" s="7">
        <v>9566.0439999999999</v>
      </c>
      <c r="E380" s="7">
        <v>76898.592000000004</v>
      </c>
      <c r="F380" s="7">
        <v>10536.692999999999</v>
      </c>
      <c r="G380" s="7">
        <v>73728.805999999997</v>
      </c>
      <c r="H380" s="81">
        <f>D380/D378*100</f>
        <v>60.388039662752711</v>
      </c>
      <c r="I380" s="81">
        <f>E380/E378*100</f>
        <v>56.842446020622916</v>
      </c>
      <c r="J380" s="8">
        <f t="shared" si="104"/>
        <v>109.9321253266432</v>
      </c>
      <c r="K380" s="8">
        <f t="shared" si="105"/>
        <v>90.787916094736758</v>
      </c>
      <c r="L380" s="8">
        <f t="shared" si="105"/>
        <v>104.29925041780821</v>
      </c>
    </row>
    <row r="381" spans="1:12" s="1" customFormat="1" x14ac:dyDescent="0.2">
      <c r="A381" s="6" t="s">
        <v>8</v>
      </c>
      <c r="B381" s="7">
        <v>15746.688</v>
      </c>
      <c r="C381" s="7">
        <v>119442.791</v>
      </c>
      <c r="D381" s="7">
        <v>15840.958000000001</v>
      </c>
      <c r="E381" s="7">
        <v>135283.74900000001</v>
      </c>
      <c r="F381" s="7">
        <v>17371.940999999999</v>
      </c>
      <c r="G381" s="7">
        <v>141745.296</v>
      </c>
      <c r="H381" s="81">
        <f>H382+H383</f>
        <v>100</v>
      </c>
      <c r="I381" s="81">
        <f>I382+I383</f>
        <v>100</v>
      </c>
      <c r="J381" s="8">
        <f t="shared" si="104"/>
        <v>100.59866557335739</v>
      </c>
      <c r="K381" s="8">
        <f t="shared" si="105"/>
        <v>91.187035461379935</v>
      </c>
      <c r="L381" s="8">
        <f t="shared" si="105"/>
        <v>95.44143814126997</v>
      </c>
    </row>
    <row r="382" spans="1:12" s="1" customFormat="1" x14ac:dyDescent="0.2">
      <c r="A382" s="9" t="s">
        <v>9</v>
      </c>
      <c r="B382" s="7">
        <v>3071.8380000000002</v>
      </c>
      <c r="C382" s="7">
        <v>21863.984</v>
      </c>
      <c r="D382" s="7">
        <v>3311.652</v>
      </c>
      <c r="E382" s="7">
        <v>25175.635999999999</v>
      </c>
      <c r="F382" s="7">
        <v>3008.3829999999998</v>
      </c>
      <c r="G382" s="7">
        <v>23087.469000000001</v>
      </c>
      <c r="H382" s="81">
        <f>D382/D381*100</f>
        <v>20.905629571140835</v>
      </c>
      <c r="I382" s="81">
        <f>E382/E381*100</f>
        <v>18.609504974614502</v>
      </c>
      <c r="J382" s="8">
        <f t="shared" si="104"/>
        <v>107.80685700222472</v>
      </c>
      <c r="K382" s="8">
        <f t="shared" si="105"/>
        <v>110.08079755802372</v>
      </c>
      <c r="L382" s="8">
        <f t="shared" si="105"/>
        <v>109.04459037930923</v>
      </c>
    </row>
    <row r="383" spans="1:12" s="1" customFormat="1" x14ac:dyDescent="0.2">
      <c r="A383" s="9" t="s">
        <v>10</v>
      </c>
      <c r="B383" s="7">
        <v>12674.85</v>
      </c>
      <c r="C383" s="7">
        <v>97578.807000000001</v>
      </c>
      <c r="D383" s="7">
        <v>12529.306</v>
      </c>
      <c r="E383" s="7">
        <v>110108.113</v>
      </c>
      <c r="F383" s="7">
        <v>14363.558000000001</v>
      </c>
      <c r="G383" s="7">
        <v>118657.827</v>
      </c>
      <c r="H383" s="81">
        <f>D383/D381*100</f>
        <v>79.094370428859165</v>
      </c>
      <c r="I383" s="81">
        <f>E383/E381*100</f>
        <v>81.390495025385491</v>
      </c>
      <c r="J383" s="8">
        <f t="shared" si="104"/>
        <v>98.851710276650223</v>
      </c>
      <c r="K383" s="8">
        <f t="shared" si="105"/>
        <v>87.229821469025993</v>
      </c>
      <c r="L383" s="8">
        <f t="shared" si="105"/>
        <v>92.794648093462882</v>
      </c>
    </row>
    <row r="384" spans="1:12" s="1" customFormat="1" x14ac:dyDescent="0.2">
      <c r="A384" s="3" t="s">
        <v>64</v>
      </c>
      <c r="B384" s="7"/>
      <c r="C384" s="7"/>
      <c r="D384" s="7"/>
      <c r="E384" s="7"/>
      <c r="F384" s="7"/>
      <c r="G384" s="7"/>
      <c r="H384" s="85"/>
      <c r="I384" s="85"/>
      <c r="J384" s="85"/>
      <c r="K384" s="85"/>
      <c r="L384" s="85"/>
    </row>
    <row r="385" spans="1:12" s="1" customFormat="1" x14ac:dyDescent="0.2">
      <c r="A385" s="6" t="s">
        <v>5</v>
      </c>
      <c r="B385" s="7">
        <v>5710.4269999999997</v>
      </c>
      <c r="C385" s="7">
        <v>34804.525999999998</v>
      </c>
      <c r="D385" s="7">
        <v>5682.2250000000004</v>
      </c>
      <c r="E385" s="7">
        <v>40486.75</v>
      </c>
      <c r="F385" s="7">
        <v>5222.0309999999999</v>
      </c>
      <c r="G385" s="7">
        <v>48003.868000000002</v>
      </c>
      <c r="H385" s="81">
        <f>H386+H387</f>
        <v>99.999999999999986</v>
      </c>
      <c r="I385" s="81">
        <f>I386+I387</f>
        <v>100</v>
      </c>
      <c r="J385" s="8">
        <f t="shared" ref="J385:J390" si="106">D385/B385*100</f>
        <v>99.506131502950666</v>
      </c>
      <c r="K385" s="8">
        <f t="shared" ref="K385:L390" si="107">D385/F385*100</f>
        <v>108.81254822118063</v>
      </c>
      <c r="L385" s="8">
        <f t="shared" si="107"/>
        <v>84.340599386699424</v>
      </c>
    </row>
    <row r="386" spans="1:12" s="1" customFormat="1" x14ac:dyDescent="0.2">
      <c r="A386" s="9" t="s">
        <v>6</v>
      </c>
      <c r="B386" s="7">
        <v>1384.6669999999999</v>
      </c>
      <c r="C386" s="7">
        <v>9622.8320000000003</v>
      </c>
      <c r="D386" s="7">
        <v>1667.6669999999999</v>
      </c>
      <c r="E386" s="7">
        <v>11290.499</v>
      </c>
      <c r="F386" s="7">
        <v>831.33399999999995</v>
      </c>
      <c r="G386" s="7">
        <v>11804.165999999999</v>
      </c>
      <c r="H386" s="81">
        <f>D386/D385*100</f>
        <v>29.348837823211856</v>
      </c>
      <c r="I386" s="81">
        <f>E386/E385*100</f>
        <v>27.886898800224763</v>
      </c>
      <c r="J386" s="8">
        <f t="shared" si="106"/>
        <v>120.43812700093235</v>
      </c>
      <c r="K386" s="8">
        <f t="shared" si="107"/>
        <v>200.60132269340602</v>
      </c>
      <c r="L386" s="8">
        <f t="shared" si="107"/>
        <v>95.648426157341405</v>
      </c>
    </row>
    <row r="387" spans="1:12" s="1" customFormat="1" x14ac:dyDescent="0.2">
      <c r="A387" s="9" t="s">
        <v>7</v>
      </c>
      <c r="B387" s="7">
        <v>4325.76</v>
      </c>
      <c r="C387" s="7">
        <v>25181.694</v>
      </c>
      <c r="D387" s="7">
        <v>4014.558</v>
      </c>
      <c r="E387" s="7">
        <v>29196.251</v>
      </c>
      <c r="F387" s="7">
        <v>4390.6970000000001</v>
      </c>
      <c r="G387" s="7">
        <v>36199.701999999997</v>
      </c>
      <c r="H387" s="81">
        <f>D387/D385*100</f>
        <v>70.651162176788134</v>
      </c>
      <c r="I387" s="81">
        <f>E387/E385*100</f>
        <v>72.11310119977523</v>
      </c>
      <c r="J387" s="8">
        <f t="shared" si="106"/>
        <v>92.805842210386146</v>
      </c>
      <c r="K387" s="8">
        <f t="shared" si="107"/>
        <v>91.433273578204094</v>
      </c>
      <c r="L387" s="8">
        <f t="shared" si="107"/>
        <v>80.653291013279613</v>
      </c>
    </row>
    <row r="388" spans="1:12" s="1" customFormat="1" x14ac:dyDescent="0.2">
      <c r="A388" s="6" t="s">
        <v>8</v>
      </c>
      <c r="B388" s="7">
        <v>5710.4269999999997</v>
      </c>
      <c r="C388" s="7">
        <v>34804.525999999998</v>
      </c>
      <c r="D388" s="7">
        <v>5682.2250000000004</v>
      </c>
      <c r="E388" s="7">
        <v>40486.75</v>
      </c>
      <c r="F388" s="7">
        <v>5222.0309999999999</v>
      </c>
      <c r="G388" s="7">
        <v>48003.868000000002</v>
      </c>
      <c r="H388" s="81">
        <f>H389+H390</f>
        <v>99.999999999999986</v>
      </c>
      <c r="I388" s="81">
        <f>I389+I390</f>
        <v>100</v>
      </c>
      <c r="J388" s="8">
        <f t="shared" si="106"/>
        <v>99.506131502950666</v>
      </c>
      <c r="K388" s="8">
        <f t="shared" si="107"/>
        <v>108.81254822118063</v>
      </c>
      <c r="L388" s="8">
        <f t="shared" si="107"/>
        <v>84.340599386699424</v>
      </c>
    </row>
    <row r="389" spans="1:12" s="1" customFormat="1" x14ac:dyDescent="0.2">
      <c r="A389" s="9" t="s">
        <v>9</v>
      </c>
      <c r="B389" s="7">
        <v>746.18600000000004</v>
      </c>
      <c r="C389" s="7">
        <v>5146.2070000000003</v>
      </c>
      <c r="D389" s="7">
        <v>953.68600000000004</v>
      </c>
      <c r="E389" s="7">
        <v>6099.893</v>
      </c>
      <c r="F389" s="7">
        <v>608.39200000000005</v>
      </c>
      <c r="G389" s="7">
        <v>5059.28</v>
      </c>
      <c r="H389" s="81">
        <f>D389/D388*100</f>
        <v>16.783671889092741</v>
      </c>
      <c r="I389" s="81">
        <f>E389/E388*100</f>
        <v>15.06639332621166</v>
      </c>
      <c r="J389" s="8">
        <f t="shared" si="106"/>
        <v>127.80808002294334</v>
      </c>
      <c r="K389" s="8">
        <f t="shared" si="107"/>
        <v>156.75518415758262</v>
      </c>
      <c r="L389" s="8">
        <f t="shared" si="107"/>
        <v>120.56840103730175</v>
      </c>
    </row>
    <row r="390" spans="1:12" s="1" customFormat="1" x14ac:dyDescent="0.2">
      <c r="A390" s="9" t="s">
        <v>10</v>
      </c>
      <c r="B390" s="7">
        <v>4964.24</v>
      </c>
      <c r="C390" s="7">
        <v>29658.317999999999</v>
      </c>
      <c r="D390" s="7">
        <v>4728.5389999999998</v>
      </c>
      <c r="E390" s="7">
        <v>34386.857000000004</v>
      </c>
      <c r="F390" s="7">
        <v>4613.6390000000001</v>
      </c>
      <c r="G390" s="7">
        <v>42944.587</v>
      </c>
      <c r="H390" s="81">
        <f>D390/D388*100</f>
        <v>83.216328110907241</v>
      </c>
      <c r="I390" s="81">
        <f>E390/E388*100</f>
        <v>84.933606673788347</v>
      </c>
      <c r="J390" s="8">
        <f t="shared" si="106"/>
        <v>95.252022464667292</v>
      </c>
      <c r="K390" s="8">
        <f t="shared" si="107"/>
        <v>102.49044192664401</v>
      </c>
      <c r="L390" s="8">
        <f t="shared" si="107"/>
        <v>80.072622423869163</v>
      </c>
    </row>
    <row r="391" spans="1:12" s="1" customFormat="1" ht="22.5" x14ac:dyDescent="0.2">
      <c r="A391" s="3" t="s">
        <v>65</v>
      </c>
      <c r="B391" s="7"/>
      <c r="C391" s="7"/>
      <c r="D391" s="7"/>
      <c r="E391" s="7"/>
      <c r="F391" s="7"/>
      <c r="G391" s="7"/>
      <c r="H391" s="85"/>
      <c r="I391" s="85"/>
      <c r="J391" s="85"/>
      <c r="K391" s="85"/>
      <c r="L391" s="85"/>
    </row>
    <row r="392" spans="1:12" s="1" customFormat="1" x14ac:dyDescent="0.2">
      <c r="A392" s="6" t="s">
        <v>5</v>
      </c>
      <c r="B392" s="7">
        <v>12337.35</v>
      </c>
      <c r="C392" s="7">
        <v>75425.960000000006</v>
      </c>
      <c r="D392" s="7">
        <v>11035.094999999999</v>
      </c>
      <c r="E392" s="7">
        <v>86461.054999999993</v>
      </c>
      <c r="F392" s="7">
        <v>11679.448</v>
      </c>
      <c r="G392" s="7">
        <v>79267.706000000006</v>
      </c>
      <c r="H392" s="81">
        <f>H393+H394</f>
        <v>100</v>
      </c>
      <c r="I392" s="81">
        <f>I393+I394</f>
        <v>100</v>
      </c>
      <c r="J392" s="8">
        <f t="shared" ref="J392:J397" si="108">D392/B392*100</f>
        <v>89.444613308368474</v>
      </c>
      <c r="K392" s="8">
        <f t="shared" ref="K392:L397" si="109">D392/F392*100</f>
        <v>94.483018375525958</v>
      </c>
      <c r="L392" s="8">
        <f t="shared" si="109"/>
        <v>109.07475359511474</v>
      </c>
    </row>
    <row r="393" spans="1:12" s="1" customFormat="1" x14ac:dyDescent="0.2">
      <c r="A393" s="9" t="s">
        <v>6</v>
      </c>
      <c r="B393" s="7">
        <v>6051.9170000000004</v>
      </c>
      <c r="C393" s="7">
        <v>37554.082999999999</v>
      </c>
      <c r="D393" s="7">
        <v>6115.9170000000004</v>
      </c>
      <c r="E393" s="7">
        <v>43670</v>
      </c>
      <c r="F393" s="7">
        <v>6070.25</v>
      </c>
      <c r="G393" s="7">
        <v>41019</v>
      </c>
      <c r="H393" s="81">
        <f>D393/D392*100</f>
        <v>55.422422734013622</v>
      </c>
      <c r="I393" s="81">
        <f>E393/E392*100</f>
        <v>50.508289541458872</v>
      </c>
      <c r="J393" s="8">
        <f t="shared" si="108"/>
        <v>101.05751615562475</v>
      </c>
      <c r="K393" s="8">
        <f t="shared" si="109"/>
        <v>100.75230838927558</v>
      </c>
      <c r="L393" s="8">
        <f t="shared" si="109"/>
        <v>106.46285867524806</v>
      </c>
    </row>
    <row r="394" spans="1:12" s="1" customFormat="1" x14ac:dyDescent="0.2">
      <c r="A394" s="9" t="s">
        <v>7</v>
      </c>
      <c r="B394" s="7">
        <v>6285.4340000000002</v>
      </c>
      <c r="C394" s="7">
        <v>37871.877</v>
      </c>
      <c r="D394" s="7">
        <v>4919.1779999999999</v>
      </c>
      <c r="E394" s="7">
        <v>42791.055</v>
      </c>
      <c r="F394" s="7">
        <v>5609.1980000000003</v>
      </c>
      <c r="G394" s="7">
        <v>38248.705999999998</v>
      </c>
      <c r="H394" s="81">
        <f>D394/D392*100</f>
        <v>44.577577265986385</v>
      </c>
      <c r="I394" s="81">
        <f>E394/E392*100</f>
        <v>49.491710458541135</v>
      </c>
      <c r="J394" s="8">
        <f t="shared" si="108"/>
        <v>78.263139824553079</v>
      </c>
      <c r="K394" s="8">
        <f t="shared" si="109"/>
        <v>87.698419631469591</v>
      </c>
      <c r="L394" s="8">
        <f t="shared" si="109"/>
        <v>111.87582398212375</v>
      </c>
    </row>
    <row r="395" spans="1:12" s="1" customFormat="1" x14ac:dyDescent="0.2">
      <c r="A395" s="6" t="s">
        <v>8</v>
      </c>
      <c r="B395" s="7">
        <v>12337.35</v>
      </c>
      <c r="C395" s="7">
        <v>75425.960000000006</v>
      </c>
      <c r="D395" s="7">
        <v>11035.094999999999</v>
      </c>
      <c r="E395" s="7">
        <v>86461.054999999993</v>
      </c>
      <c r="F395" s="7">
        <v>11679.448</v>
      </c>
      <c r="G395" s="7">
        <v>79267.706000000006</v>
      </c>
      <c r="H395" s="81">
        <f>H396+H397</f>
        <v>99.999990938002796</v>
      </c>
      <c r="I395" s="81">
        <f>I396+I397</f>
        <v>100.00000000000001</v>
      </c>
      <c r="J395" s="8">
        <f t="shared" si="108"/>
        <v>89.444613308368474</v>
      </c>
      <c r="K395" s="8">
        <f t="shared" si="109"/>
        <v>94.483018375525958</v>
      </c>
      <c r="L395" s="8">
        <f t="shared" si="109"/>
        <v>109.07475359511474</v>
      </c>
    </row>
    <row r="396" spans="1:12" s="1" customFormat="1" x14ac:dyDescent="0.2">
      <c r="A396" s="9" t="s">
        <v>9</v>
      </c>
      <c r="B396" s="7">
        <v>871.63900000000001</v>
      </c>
      <c r="C396" s="7">
        <v>6155.6769999999997</v>
      </c>
      <c r="D396" s="7">
        <v>1018.774</v>
      </c>
      <c r="E396" s="7">
        <v>7174.4520000000002</v>
      </c>
      <c r="F396" s="7">
        <v>897.41899999999998</v>
      </c>
      <c r="G396" s="7">
        <v>6157.5240000000003</v>
      </c>
      <c r="H396" s="81">
        <f>D396/D395*100</f>
        <v>9.2321271361959276</v>
      </c>
      <c r="I396" s="81">
        <f>E396/E395*100</f>
        <v>8.2979001355003135</v>
      </c>
      <c r="J396" s="8">
        <f t="shared" si="108"/>
        <v>116.88026809263927</v>
      </c>
      <c r="K396" s="8">
        <f t="shared" si="109"/>
        <v>113.52266889825154</v>
      </c>
      <c r="L396" s="8">
        <f t="shared" si="109"/>
        <v>116.5152096849318</v>
      </c>
    </row>
    <row r="397" spans="1:12" s="1" customFormat="1" x14ac:dyDescent="0.2">
      <c r="A397" s="9" t="s">
        <v>10</v>
      </c>
      <c r="B397" s="7">
        <v>11465.712</v>
      </c>
      <c r="C397" s="7">
        <v>69270.282999999996</v>
      </c>
      <c r="D397" s="7">
        <v>10016.32</v>
      </c>
      <c r="E397" s="7">
        <v>79286.603000000003</v>
      </c>
      <c r="F397" s="7">
        <v>10782.03</v>
      </c>
      <c r="G397" s="7">
        <v>73110.182000000001</v>
      </c>
      <c r="H397" s="81">
        <f>D397/D395*100</f>
        <v>90.767863801806868</v>
      </c>
      <c r="I397" s="81">
        <f>E397/E395*100</f>
        <v>91.702099864499701</v>
      </c>
      <c r="J397" s="8">
        <f t="shared" si="108"/>
        <v>87.358901043389196</v>
      </c>
      <c r="K397" s="8">
        <f t="shared" si="109"/>
        <v>92.898276113125249</v>
      </c>
      <c r="L397" s="8">
        <f t="shared" si="109"/>
        <v>108.44809960943607</v>
      </c>
    </row>
    <row r="398" spans="1:12" s="1" customFormat="1" x14ac:dyDescent="0.2">
      <c r="A398" s="3" t="s">
        <v>66</v>
      </c>
      <c r="B398" s="7"/>
      <c r="C398" s="7"/>
      <c r="D398" s="7"/>
      <c r="E398" s="7"/>
      <c r="F398" s="7"/>
      <c r="G398" s="7"/>
      <c r="H398" s="85"/>
      <c r="I398" s="85"/>
      <c r="J398" s="85"/>
      <c r="K398" s="85"/>
      <c r="L398" s="85"/>
    </row>
    <row r="399" spans="1:12" s="1" customFormat="1" x14ac:dyDescent="0.2">
      <c r="A399" s="6" t="s">
        <v>5</v>
      </c>
      <c r="B399" s="7">
        <v>26453.525000000001</v>
      </c>
      <c r="C399" s="7">
        <v>228822.16200000001</v>
      </c>
      <c r="D399" s="7">
        <v>34021.074999999997</v>
      </c>
      <c r="E399" s="7">
        <v>262843.23700000002</v>
      </c>
      <c r="F399" s="7">
        <v>44205.017999999996</v>
      </c>
      <c r="G399" s="7">
        <v>244995.47700000001</v>
      </c>
      <c r="H399" s="81">
        <f>H400+H401</f>
        <v>100.0000029393545</v>
      </c>
      <c r="I399" s="81">
        <f>I400+I401</f>
        <v>100.00000038045491</v>
      </c>
      <c r="J399" s="8">
        <f t="shared" ref="J399:J404" si="110">D399/B399*100</f>
        <v>128.60696258816168</v>
      </c>
      <c r="K399" s="8">
        <f t="shared" ref="K399:L404" si="111">D399/F399*100</f>
        <v>76.96202046564035</v>
      </c>
      <c r="L399" s="8">
        <f t="shared" si="111"/>
        <v>107.284934488811</v>
      </c>
    </row>
    <row r="400" spans="1:12" s="1" customFormat="1" x14ac:dyDescent="0.2">
      <c r="A400" s="9" t="s">
        <v>6</v>
      </c>
      <c r="B400" s="7">
        <v>25076.666000000001</v>
      </c>
      <c r="C400" s="7">
        <v>212566.33100000001</v>
      </c>
      <c r="D400" s="7">
        <v>31829</v>
      </c>
      <c r="E400" s="7">
        <v>244395.33100000001</v>
      </c>
      <c r="F400" s="7">
        <v>41926.332999999999</v>
      </c>
      <c r="G400" s="7">
        <v>229941.66399999999</v>
      </c>
      <c r="H400" s="81">
        <f>D400/D399*100</f>
        <v>93.556714477717122</v>
      </c>
      <c r="I400" s="81">
        <f>E400/E399*100</f>
        <v>92.981403588481896</v>
      </c>
      <c r="J400" s="8">
        <f t="shared" si="110"/>
        <v>126.92676131667582</v>
      </c>
      <c r="K400" s="8">
        <f t="shared" si="111"/>
        <v>75.916489047587348</v>
      </c>
      <c r="L400" s="8">
        <f t="shared" si="111"/>
        <v>106.2857973403202</v>
      </c>
    </row>
    <row r="401" spans="1:12" s="1" customFormat="1" x14ac:dyDescent="0.2">
      <c r="A401" s="9" t="s">
        <v>7</v>
      </c>
      <c r="B401" s="7">
        <v>1376.8589999999999</v>
      </c>
      <c r="C401" s="7">
        <v>16255.831</v>
      </c>
      <c r="D401" s="7">
        <v>2192.076</v>
      </c>
      <c r="E401" s="7">
        <v>18447.906999999999</v>
      </c>
      <c r="F401" s="7">
        <v>2278.6849999999999</v>
      </c>
      <c r="G401" s="7">
        <v>15053.813</v>
      </c>
      <c r="H401" s="81">
        <f>D401/D399*100</f>
        <v>6.4432884616373824</v>
      </c>
      <c r="I401" s="81">
        <f>E401/E399*100</f>
        <v>7.0185967919730032</v>
      </c>
      <c r="J401" s="8">
        <f t="shared" si="110"/>
        <v>159.20845925399769</v>
      </c>
      <c r="K401" s="8">
        <f t="shared" si="111"/>
        <v>96.19916750230945</v>
      </c>
      <c r="L401" s="8">
        <f t="shared" si="111"/>
        <v>122.54640734543467</v>
      </c>
    </row>
    <row r="402" spans="1:12" s="1" customFormat="1" x14ac:dyDescent="0.2">
      <c r="A402" s="6" t="s">
        <v>8</v>
      </c>
      <c r="B402" s="7">
        <v>26453.525000000001</v>
      </c>
      <c r="C402" s="7">
        <v>228822.16200000001</v>
      </c>
      <c r="D402" s="7">
        <v>34021.074999999997</v>
      </c>
      <c r="E402" s="7">
        <v>262843.23700000002</v>
      </c>
      <c r="F402" s="7">
        <v>44205.017999999996</v>
      </c>
      <c r="G402" s="7">
        <v>244995.47700000001</v>
      </c>
      <c r="H402" s="81">
        <f>H403+H404</f>
        <v>100</v>
      </c>
      <c r="I402" s="81">
        <f>I403+I404</f>
        <v>100</v>
      </c>
      <c r="J402" s="8">
        <f t="shared" si="110"/>
        <v>128.60696258816168</v>
      </c>
      <c r="K402" s="8">
        <f t="shared" si="111"/>
        <v>76.96202046564035</v>
      </c>
      <c r="L402" s="8">
        <f t="shared" si="111"/>
        <v>107.284934488811</v>
      </c>
    </row>
    <row r="403" spans="1:12" s="1" customFormat="1" x14ac:dyDescent="0.2">
      <c r="A403" s="9" t="s">
        <v>9</v>
      </c>
      <c r="B403" s="7">
        <v>18961.314999999999</v>
      </c>
      <c r="C403" s="7">
        <v>162324.64499999999</v>
      </c>
      <c r="D403" s="7">
        <v>26862.191999999999</v>
      </c>
      <c r="E403" s="7">
        <v>189186.837</v>
      </c>
      <c r="F403" s="7">
        <v>19466.52</v>
      </c>
      <c r="G403" s="7">
        <v>155190.731</v>
      </c>
      <c r="H403" s="81">
        <f>D403/D402*100</f>
        <v>78.957505017110719</v>
      </c>
      <c r="I403" s="81">
        <f>E403/E402*100</f>
        <v>71.977060988637874</v>
      </c>
      <c r="J403" s="8">
        <f t="shared" si="110"/>
        <v>141.66840221788414</v>
      </c>
      <c r="K403" s="8">
        <f t="shared" si="111"/>
        <v>137.99175199265198</v>
      </c>
      <c r="L403" s="8">
        <f t="shared" si="111"/>
        <v>121.90601576585138</v>
      </c>
    </row>
    <row r="404" spans="1:12" s="1" customFormat="1" x14ac:dyDescent="0.2">
      <c r="A404" s="9" t="s">
        <v>10</v>
      </c>
      <c r="B404" s="7">
        <v>7492.21</v>
      </c>
      <c r="C404" s="7">
        <v>66497.517000000007</v>
      </c>
      <c r="D404" s="7">
        <v>7158.8829999999998</v>
      </c>
      <c r="E404" s="7">
        <v>73656.399999999994</v>
      </c>
      <c r="F404" s="7">
        <v>24738.498</v>
      </c>
      <c r="G404" s="7">
        <v>89804.745999999999</v>
      </c>
      <c r="H404" s="81">
        <f>D404/D402*100</f>
        <v>21.042494982889284</v>
      </c>
      <c r="I404" s="81">
        <f>E404/E402*100</f>
        <v>28.022939011362119</v>
      </c>
      <c r="J404" s="8">
        <f t="shared" si="110"/>
        <v>95.551018991726067</v>
      </c>
      <c r="K404" s="8">
        <f t="shared" si="111"/>
        <v>28.938228181840302</v>
      </c>
      <c r="L404" s="8">
        <f t="shared" si="111"/>
        <v>82.018382413775768</v>
      </c>
    </row>
    <row r="405" spans="1:12" s="1" customFormat="1" x14ac:dyDescent="0.2">
      <c r="A405" s="3" t="s">
        <v>67</v>
      </c>
      <c r="B405" s="7"/>
      <c r="C405" s="7"/>
      <c r="D405" s="7"/>
      <c r="E405" s="7"/>
      <c r="F405" s="7"/>
      <c r="G405" s="7"/>
      <c r="H405" s="85"/>
      <c r="I405" s="85"/>
      <c r="J405" s="85"/>
      <c r="K405" s="85"/>
      <c r="L405" s="85"/>
    </row>
    <row r="406" spans="1:12" s="1" customFormat="1" x14ac:dyDescent="0.2">
      <c r="A406" s="6" t="s">
        <v>5</v>
      </c>
      <c r="B406" s="7">
        <v>745.90800000000002</v>
      </c>
      <c r="C406" s="7">
        <v>5617.6030000000001</v>
      </c>
      <c r="D406" s="7">
        <v>751.24699999999996</v>
      </c>
      <c r="E406" s="7">
        <v>6368.85</v>
      </c>
      <c r="F406" s="7">
        <v>959.846</v>
      </c>
      <c r="G406" s="7">
        <v>7495.2150000000001</v>
      </c>
      <c r="H406" s="81">
        <f>H407+H408</f>
        <v>100.00000000000001</v>
      </c>
      <c r="I406" s="81">
        <f>I407+I408</f>
        <v>100</v>
      </c>
      <c r="J406" s="8">
        <f t="shared" ref="J406:J411" si="112">D406/B406*100</f>
        <v>100.71577191825266</v>
      </c>
      <c r="K406" s="8">
        <f t="shared" ref="K406:L411" si="113">D406/F406*100</f>
        <v>78.267451236969251</v>
      </c>
      <c r="L406" s="8">
        <f t="shared" si="113"/>
        <v>84.972212271429171</v>
      </c>
    </row>
    <row r="407" spans="1:12" s="1" customFormat="1" x14ac:dyDescent="0.2">
      <c r="A407" s="9" t="s">
        <v>6</v>
      </c>
      <c r="B407" s="7">
        <v>321.33300000000003</v>
      </c>
      <c r="C407" s="7">
        <v>2486.3330000000001</v>
      </c>
      <c r="D407" s="7">
        <v>296.33300000000003</v>
      </c>
      <c r="E407" s="7">
        <v>2782.6660000000002</v>
      </c>
      <c r="F407" s="7">
        <v>431.33300000000003</v>
      </c>
      <c r="G407" s="7">
        <v>3764.6660000000002</v>
      </c>
      <c r="H407" s="81">
        <f>D407/D406*100</f>
        <v>39.445481978630205</v>
      </c>
      <c r="I407" s="81">
        <f>E407/E406*100</f>
        <v>43.691812493621299</v>
      </c>
      <c r="J407" s="8">
        <f t="shared" si="112"/>
        <v>92.219908941814253</v>
      </c>
      <c r="K407" s="8">
        <f t="shared" si="113"/>
        <v>68.701675967292104</v>
      </c>
      <c r="L407" s="8">
        <f t="shared" si="113"/>
        <v>73.915348665724935</v>
      </c>
    </row>
    <row r="408" spans="1:12" s="1" customFormat="1" x14ac:dyDescent="0.2">
      <c r="A408" s="9" t="s">
        <v>7</v>
      </c>
      <c r="B408" s="7">
        <v>424.57499999999999</v>
      </c>
      <c r="C408" s="7">
        <v>3131.27</v>
      </c>
      <c r="D408" s="7">
        <v>454.91399999999999</v>
      </c>
      <c r="E408" s="7">
        <v>3586.1840000000002</v>
      </c>
      <c r="F408" s="7">
        <v>528.51300000000003</v>
      </c>
      <c r="G408" s="7">
        <v>3730.549</v>
      </c>
      <c r="H408" s="81">
        <f>D408/D406*100</f>
        <v>60.554518021369809</v>
      </c>
      <c r="I408" s="81">
        <f>E408/E406*100</f>
        <v>56.308187506378701</v>
      </c>
      <c r="J408" s="8">
        <f t="shared" si="112"/>
        <v>107.14573396926339</v>
      </c>
      <c r="K408" s="8">
        <f t="shared" si="113"/>
        <v>86.074325513279703</v>
      </c>
      <c r="L408" s="8">
        <f t="shared" si="113"/>
        <v>96.130194242187955</v>
      </c>
    </row>
    <row r="409" spans="1:12" s="1" customFormat="1" x14ac:dyDescent="0.2">
      <c r="A409" s="6" t="s">
        <v>8</v>
      </c>
      <c r="B409" s="7">
        <v>745.90800000000002</v>
      </c>
      <c r="C409" s="7">
        <v>5617.6030000000001</v>
      </c>
      <c r="D409" s="7">
        <v>751.24699999999996</v>
      </c>
      <c r="E409" s="7">
        <v>6368.85</v>
      </c>
      <c r="F409" s="7">
        <v>959.846</v>
      </c>
      <c r="G409" s="7">
        <v>7495.2150000000001</v>
      </c>
      <c r="H409" s="81">
        <f>H410+H411</f>
        <v>100</v>
      </c>
      <c r="I409" s="81">
        <f>I410+I411</f>
        <v>99.999999999999986</v>
      </c>
      <c r="J409" s="8">
        <f t="shared" si="112"/>
        <v>100.71577191825266</v>
      </c>
      <c r="K409" s="8">
        <f t="shared" si="113"/>
        <v>78.267451236969251</v>
      </c>
      <c r="L409" s="8">
        <f t="shared" si="113"/>
        <v>84.972212271429171</v>
      </c>
    </row>
    <row r="410" spans="1:12" s="1" customFormat="1" x14ac:dyDescent="0.2">
      <c r="A410" s="9" t="s">
        <v>9</v>
      </c>
      <c r="B410" s="7">
        <v>84.067999999999998</v>
      </c>
      <c r="C410" s="7">
        <v>866.25800000000004</v>
      </c>
      <c r="D410" s="7">
        <v>62.345999999999997</v>
      </c>
      <c r="E410" s="7">
        <v>928.60400000000004</v>
      </c>
      <c r="F410" s="7">
        <v>210.88</v>
      </c>
      <c r="G410" s="7">
        <v>1460.508</v>
      </c>
      <c r="H410" s="81">
        <f>D410/D409*100</f>
        <v>8.2990015267947825</v>
      </c>
      <c r="I410" s="81">
        <f>E410/E409*100</f>
        <v>14.580403055496674</v>
      </c>
      <c r="J410" s="8">
        <f t="shared" si="112"/>
        <v>74.161393157919775</v>
      </c>
      <c r="K410" s="8">
        <f t="shared" si="113"/>
        <v>29.564681335356603</v>
      </c>
      <c r="L410" s="8">
        <f t="shared" si="113"/>
        <v>63.580891032435296</v>
      </c>
    </row>
    <row r="411" spans="1:12" s="1" customFormat="1" x14ac:dyDescent="0.2">
      <c r="A411" s="9" t="s">
        <v>10</v>
      </c>
      <c r="B411" s="7">
        <v>661.84</v>
      </c>
      <c r="C411" s="7">
        <v>4751.3450000000003</v>
      </c>
      <c r="D411" s="7">
        <v>688.90099999999995</v>
      </c>
      <c r="E411" s="7">
        <v>5440.2460000000001</v>
      </c>
      <c r="F411" s="7">
        <v>748.96600000000001</v>
      </c>
      <c r="G411" s="7">
        <v>6034.7070000000003</v>
      </c>
      <c r="H411" s="81">
        <f>D411/D409*100</f>
        <v>91.700998473205217</v>
      </c>
      <c r="I411" s="81">
        <f>E411/E409*100</f>
        <v>85.419596944503311</v>
      </c>
      <c r="J411" s="8">
        <f t="shared" si="112"/>
        <v>104.08875256859662</v>
      </c>
      <c r="K411" s="8">
        <f t="shared" si="113"/>
        <v>91.980276808293027</v>
      </c>
      <c r="L411" s="8">
        <f t="shared" si="113"/>
        <v>90.149298052084376</v>
      </c>
    </row>
    <row r="412" spans="1:12" s="1" customFormat="1" ht="22.5" x14ac:dyDescent="0.2">
      <c r="A412" s="3" t="s">
        <v>68</v>
      </c>
      <c r="B412" s="7"/>
      <c r="C412" s="7"/>
      <c r="D412" s="7"/>
      <c r="E412" s="7"/>
      <c r="F412" s="7"/>
      <c r="G412" s="7"/>
      <c r="H412" s="85"/>
      <c r="I412" s="85"/>
      <c r="J412" s="85"/>
      <c r="K412" s="85"/>
      <c r="L412" s="85"/>
    </row>
    <row r="413" spans="1:12" s="1" customFormat="1" x14ac:dyDescent="0.2">
      <c r="A413" s="6" t="s">
        <v>5</v>
      </c>
      <c r="B413" s="7">
        <v>6136.9570000000003</v>
      </c>
      <c r="C413" s="7">
        <v>45505.383000000002</v>
      </c>
      <c r="D413" s="7">
        <v>5626.6360000000004</v>
      </c>
      <c r="E413" s="7">
        <v>51132.017999999996</v>
      </c>
      <c r="F413" s="7">
        <v>6542.3729999999996</v>
      </c>
      <c r="G413" s="7">
        <v>56506.201000000001</v>
      </c>
      <c r="H413" s="81">
        <f>H414+H415</f>
        <v>100</v>
      </c>
      <c r="I413" s="81">
        <f>I414+I415</f>
        <v>100.00000195572176</v>
      </c>
      <c r="J413" s="8">
        <f t="shared" ref="J413:J418" si="114">D413/B413*100</f>
        <v>91.684461859517668</v>
      </c>
      <c r="K413" s="8">
        <f t="shared" ref="K413:L418" si="115">D413/F413*100</f>
        <v>86.002983932588378</v>
      </c>
      <c r="L413" s="8">
        <f t="shared" si="115"/>
        <v>90.48921551105515</v>
      </c>
    </row>
    <row r="414" spans="1:12" s="1" customFormat="1" x14ac:dyDescent="0.2">
      <c r="A414" s="9" t="s">
        <v>6</v>
      </c>
      <c r="B414" s="7">
        <v>5174.433</v>
      </c>
      <c r="C414" s="7">
        <v>36285.800000000003</v>
      </c>
      <c r="D414" s="7">
        <v>4727.4669999999996</v>
      </c>
      <c r="E414" s="7">
        <v>41013.267</v>
      </c>
      <c r="F414" s="7">
        <v>5346.7</v>
      </c>
      <c r="G414" s="7">
        <v>48492.2</v>
      </c>
      <c r="H414" s="81">
        <f>D414/D413*100</f>
        <v>84.019421195897507</v>
      </c>
      <c r="I414" s="81">
        <f>E414/E413*100</f>
        <v>80.21053853184516</v>
      </c>
      <c r="J414" s="8">
        <f t="shared" si="114"/>
        <v>91.362029424286675</v>
      </c>
      <c r="K414" s="8">
        <f t="shared" si="115"/>
        <v>88.418407615912614</v>
      </c>
      <c r="L414" s="8">
        <f t="shared" si="115"/>
        <v>84.577039193932222</v>
      </c>
    </row>
    <row r="415" spans="1:12" s="1" customFormat="1" x14ac:dyDescent="0.2">
      <c r="A415" s="9" t="s">
        <v>7</v>
      </c>
      <c r="B415" s="7">
        <v>962.52300000000002</v>
      </c>
      <c r="C415" s="7">
        <v>9219.5830000000005</v>
      </c>
      <c r="D415" s="7">
        <v>899.16899999999998</v>
      </c>
      <c r="E415" s="7">
        <v>10118.752</v>
      </c>
      <c r="F415" s="7">
        <v>1195.673</v>
      </c>
      <c r="G415" s="7">
        <v>8014.0010000000002</v>
      </c>
      <c r="H415" s="81">
        <f>D415/D413*100</f>
        <v>15.980578804102485</v>
      </c>
      <c r="I415" s="81">
        <f>E415/E413*100</f>
        <v>19.789463423876601</v>
      </c>
      <c r="J415" s="8">
        <f t="shared" si="114"/>
        <v>93.417923519749664</v>
      </c>
      <c r="K415" s="8">
        <f t="shared" si="115"/>
        <v>75.201915573906902</v>
      </c>
      <c r="L415" s="8">
        <f t="shared" si="115"/>
        <v>126.26342322642586</v>
      </c>
    </row>
    <row r="416" spans="1:12" s="1" customFormat="1" x14ac:dyDescent="0.2">
      <c r="A416" s="6" t="s">
        <v>8</v>
      </c>
      <c r="B416" s="7">
        <v>6136.9570000000003</v>
      </c>
      <c r="C416" s="7">
        <v>45505.383000000002</v>
      </c>
      <c r="D416" s="7">
        <v>5626.6360000000004</v>
      </c>
      <c r="E416" s="7">
        <v>51132.017999999996</v>
      </c>
      <c r="F416" s="7">
        <v>6542.3729999999996</v>
      </c>
      <c r="G416" s="7">
        <v>56506.201000000001</v>
      </c>
      <c r="H416" s="81">
        <f>H417+H418</f>
        <v>99.999999999999986</v>
      </c>
      <c r="I416" s="81">
        <f>I417+I418</f>
        <v>100</v>
      </c>
      <c r="J416" s="8">
        <f t="shared" si="114"/>
        <v>91.684461859517668</v>
      </c>
      <c r="K416" s="8">
        <f t="shared" si="115"/>
        <v>86.002983932588378</v>
      </c>
      <c r="L416" s="8">
        <f t="shared" si="115"/>
        <v>90.48921551105515</v>
      </c>
    </row>
    <row r="417" spans="1:12" s="1" customFormat="1" x14ac:dyDescent="0.2">
      <c r="A417" s="9" t="s">
        <v>9</v>
      </c>
      <c r="B417" s="7">
        <v>64.849000000000004</v>
      </c>
      <c r="C417" s="7">
        <v>564.053</v>
      </c>
      <c r="D417" s="7">
        <v>141.114</v>
      </c>
      <c r="E417" s="7">
        <v>705.16700000000003</v>
      </c>
      <c r="F417" s="7">
        <v>104.377</v>
      </c>
      <c r="G417" s="7">
        <v>648.75099999999998</v>
      </c>
      <c r="H417" s="81">
        <f>D417/D416*100</f>
        <v>2.5079639059644161</v>
      </c>
      <c r="I417" s="81">
        <f>E417/E416*100</f>
        <v>1.3791104430887122</v>
      </c>
      <c r="J417" s="8">
        <f t="shared" si="114"/>
        <v>217.60397230489289</v>
      </c>
      <c r="K417" s="8">
        <f t="shared" si="115"/>
        <v>135.19645132548359</v>
      </c>
      <c r="L417" s="8">
        <f t="shared" si="115"/>
        <v>108.69609449542274</v>
      </c>
    </row>
    <row r="418" spans="1:12" s="1" customFormat="1" x14ac:dyDescent="0.2">
      <c r="A418" s="9" t="s">
        <v>10</v>
      </c>
      <c r="B418" s="7">
        <v>6072.1080000000002</v>
      </c>
      <c r="C418" s="7">
        <v>44941.33</v>
      </c>
      <c r="D418" s="7">
        <v>5485.5219999999999</v>
      </c>
      <c r="E418" s="7">
        <v>50426.851000000002</v>
      </c>
      <c r="F418" s="7">
        <v>6437.9960000000001</v>
      </c>
      <c r="G418" s="7">
        <v>55857.45</v>
      </c>
      <c r="H418" s="81">
        <f>D418/D416*100</f>
        <v>97.492036094035569</v>
      </c>
      <c r="I418" s="81">
        <f>E418/E416*100</f>
        <v>98.620889556911294</v>
      </c>
      <c r="J418" s="8">
        <f t="shared" si="114"/>
        <v>90.339664577771003</v>
      </c>
      <c r="K418" s="8">
        <f t="shared" si="115"/>
        <v>85.205427278923437</v>
      </c>
      <c r="L418" s="8">
        <f t="shared" si="115"/>
        <v>90.277753459923431</v>
      </c>
    </row>
    <row r="419" spans="1:12" s="1" customFormat="1" ht="22.5" x14ac:dyDescent="0.2">
      <c r="A419" s="3" t="s">
        <v>69</v>
      </c>
      <c r="B419" s="7"/>
      <c r="C419" s="7"/>
      <c r="D419" s="7"/>
      <c r="E419" s="7"/>
      <c r="F419" s="7"/>
      <c r="G419" s="7"/>
      <c r="H419" s="85"/>
      <c r="I419" s="85"/>
      <c r="J419" s="85"/>
      <c r="K419" s="85"/>
      <c r="L419" s="85"/>
    </row>
    <row r="420" spans="1:12" s="1" customFormat="1" x14ac:dyDescent="0.2">
      <c r="A420" s="6" t="s">
        <v>5</v>
      </c>
      <c r="B420" s="7">
        <v>1190.5429999999999</v>
      </c>
      <c r="C420" s="7">
        <v>8680.7669999999998</v>
      </c>
      <c r="D420" s="7">
        <v>1541.201</v>
      </c>
      <c r="E420" s="7">
        <v>10221.968000000001</v>
      </c>
      <c r="F420" s="7">
        <v>2421.902</v>
      </c>
      <c r="G420" s="7">
        <v>29057.595000000001</v>
      </c>
      <c r="H420" s="81">
        <f>H421+H422</f>
        <v>100</v>
      </c>
      <c r="I420" s="81">
        <f>I421+I422</f>
        <v>100</v>
      </c>
      <c r="J420" s="8">
        <f t="shared" ref="J420:J425" si="116">D420/B420*100</f>
        <v>129.45361906289821</v>
      </c>
      <c r="K420" s="8">
        <f t="shared" ref="K420:L425" si="117">D420/F420*100</f>
        <v>63.635977013107883</v>
      </c>
      <c r="L420" s="8">
        <f t="shared" si="117"/>
        <v>35.178300199999349</v>
      </c>
    </row>
    <row r="421" spans="1:12" s="1" customFormat="1" x14ac:dyDescent="0.2">
      <c r="A421" s="9" t="s">
        <v>6</v>
      </c>
      <c r="B421" s="7">
        <v>850.3</v>
      </c>
      <c r="C421" s="7">
        <v>7221.8670000000002</v>
      </c>
      <c r="D421" s="7">
        <v>1265.9000000000001</v>
      </c>
      <c r="E421" s="7">
        <v>8487.7669999999998</v>
      </c>
      <c r="F421" s="7">
        <v>2147.1</v>
      </c>
      <c r="G421" s="7">
        <v>21665</v>
      </c>
      <c r="H421" s="81">
        <f>D421/D420*100</f>
        <v>82.137242319463851</v>
      </c>
      <c r="I421" s="81">
        <f>E421/E420*100</f>
        <v>83.034568294481062</v>
      </c>
      <c r="J421" s="8">
        <f t="shared" si="116"/>
        <v>148.87686698812186</v>
      </c>
      <c r="K421" s="8">
        <f t="shared" si="117"/>
        <v>58.958595314610406</v>
      </c>
      <c r="L421" s="8">
        <f t="shared" si="117"/>
        <v>39.177322870990075</v>
      </c>
    </row>
    <row r="422" spans="1:12" s="1" customFormat="1" x14ac:dyDescent="0.2">
      <c r="A422" s="9" t="s">
        <v>7</v>
      </c>
      <c r="B422" s="7">
        <v>340.24299999999999</v>
      </c>
      <c r="C422" s="7">
        <v>1458.9010000000001</v>
      </c>
      <c r="D422" s="7">
        <v>275.30099999999999</v>
      </c>
      <c r="E422" s="7">
        <v>1734.201</v>
      </c>
      <c r="F422" s="7">
        <v>274.80200000000002</v>
      </c>
      <c r="G422" s="7">
        <v>7392.5950000000003</v>
      </c>
      <c r="H422" s="81">
        <f>D422/D420*100</f>
        <v>17.862757680536152</v>
      </c>
      <c r="I422" s="81">
        <f>E422/E420*100</f>
        <v>16.965431705518935</v>
      </c>
      <c r="J422" s="8">
        <f t="shared" si="116"/>
        <v>80.91305331777582</v>
      </c>
      <c r="K422" s="8">
        <f t="shared" si="117"/>
        <v>100.18158528686108</v>
      </c>
      <c r="L422" s="8">
        <f t="shared" si="117"/>
        <v>23.458623122191867</v>
      </c>
    </row>
    <row r="423" spans="1:12" s="1" customFormat="1" x14ac:dyDescent="0.2">
      <c r="A423" s="6" t="s">
        <v>8</v>
      </c>
      <c r="B423" s="7">
        <v>1190.5429999999999</v>
      </c>
      <c r="C423" s="7">
        <v>8680.7669999999998</v>
      </c>
      <c r="D423" s="7">
        <v>1541.201</v>
      </c>
      <c r="E423" s="7">
        <v>10221.968000000001</v>
      </c>
      <c r="F423" s="7">
        <v>2421.902</v>
      </c>
      <c r="G423" s="7">
        <v>29057.595000000001</v>
      </c>
      <c r="H423" s="81">
        <f>H424+H425</f>
        <v>100</v>
      </c>
      <c r="I423" s="81">
        <f>I424+I425</f>
        <v>100</v>
      </c>
      <c r="J423" s="8">
        <f t="shared" si="116"/>
        <v>129.45361906289821</v>
      </c>
      <c r="K423" s="8">
        <f t="shared" si="117"/>
        <v>63.635977013107883</v>
      </c>
      <c r="L423" s="8">
        <f t="shared" si="117"/>
        <v>35.178300199999349</v>
      </c>
    </row>
    <row r="424" spans="1:12" s="1" customFormat="1" x14ac:dyDescent="0.2">
      <c r="A424" s="9" t="s">
        <v>9</v>
      </c>
      <c r="B424" s="7">
        <v>4.9130000000000003</v>
      </c>
      <c r="C424" s="7">
        <v>60.944000000000003</v>
      </c>
      <c r="D424" s="7">
        <v>10.298</v>
      </c>
      <c r="E424" s="7">
        <v>71.242000000000004</v>
      </c>
      <c r="F424" s="7">
        <v>0</v>
      </c>
      <c r="G424" s="7">
        <v>3745.9920000000002</v>
      </c>
      <c r="H424" s="81">
        <f>D424/D423*100</f>
        <v>0.66818020491811259</v>
      </c>
      <c r="I424" s="81">
        <f>E424/E423*100</f>
        <v>0.69694994153767653</v>
      </c>
      <c r="J424" s="8">
        <f t="shared" si="116"/>
        <v>209.60716466517403</v>
      </c>
      <c r="K424" s="8">
        <v>0</v>
      </c>
      <c r="L424" s="8">
        <f t="shared" si="117"/>
        <v>1.9018193311678189</v>
      </c>
    </row>
    <row r="425" spans="1:12" s="1" customFormat="1" x14ac:dyDescent="0.2">
      <c r="A425" s="9" t="s">
        <v>10</v>
      </c>
      <c r="B425" s="7">
        <v>1185.6300000000001</v>
      </c>
      <c r="C425" s="7">
        <v>8619.8230000000003</v>
      </c>
      <c r="D425" s="7">
        <v>1530.903</v>
      </c>
      <c r="E425" s="7">
        <v>10150.726000000001</v>
      </c>
      <c r="F425" s="7">
        <v>2421.902</v>
      </c>
      <c r="G425" s="7">
        <v>25311.603999999999</v>
      </c>
      <c r="H425" s="81">
        <f>D425/D423*100</f>
        <v>99.331819795081884</v>
      </c>
      <c r="I425" s="81">
        <f>E425/E423*100</f>
        <v>99.303050058462318</v>
      </c>
      <c r="J425" s="8">
        <f t="shared" si="116"/>
        <v>129.12147971964271</v>
      </c>
      <c r="K425" s="8">
        <f t="shared" si="117"/>
        <v>63.21077401150005</v>
      </c>
      <c r="L425" s="8">
        <f t="shared" si="117"/>
        <v>40.10305312930781</v>
      </c>
    </row>
    <row r="426" spans="1:12" s="1" customFormat="1" x14ac:dyDescent="0.2">
      <c r="A426" s="3" t="s">
        <v>70</v>
      </c>
      <c r="B426" s="7"/>
      <c r="C426" s="7"/>
      <c r="D426" s="7"/>
      <c r="E426" s="7"/>
      <c r="F426" s="7"/>
      <c r="G426" s="7"/>
      <c r="H426" s="85"/>
      <c r="I426" s="85"/>
      <c r="J426" s="85"/>
      <c r="K426" s="85"/>
      <c r="L426" s="85"/>
    </row>
    <row r="427" spans="1:12" s="1" customFormat="1" x14ac:dyDescent="0.2">
      <c r="A427" s="6" t="s">
        <v>5</v>
      </c>
      <c r="B427" s="7">
        <v>1175.971</v>
      </c>
      <c r="C427" s="7">
        <v>7593.9279999999999</v>
      </c>
      <c r="D427" s="7">
        <v>1517.569</v>
      </c>
      <c r="E427" s="7">
        <v>9111.4969999999994</v>
      </c>
      <c r="F427" s="7">
        <v>2257.0360000000001</v>
      </c>
      <c r="G427" s="7">
        <v>23710.226999999999</v>
      </c>
      <c r="H427" s="81">
        <f>H428+H429</f>
        <v>100</v>
      </c>
      <c r="I427" s="81">
        <f>I428+I429</f>
        <v>100.00000000000001</v>
      </c>
      <c r="J427" s="8">
        <f t="shared" ref="J427:J432" si="118">D427/B427*100</f>
        <v>129.0481653033961</v>
      </c>
      <c r="K427" s="8">
        <f t="shared" ref="K427:L432" si="119">D427/F427*100</f>
        <v>67.237252750953019</v>
      </c>
      <c r="L427" s="8">
        <f t="shared" si="119"/>
        <v>38.428552371092863</v>
      </c>
    </row>
    <row r="428" spans="1:12" s="1" customFormat="1" x14ac:dyDescent="0.2">
      <c r="A428" s="9" t="s">
        <v>6</v>
      </c>
      <c r="B428" s="7">
        <v>835.73299999999995</v>
      </c>
      <c r="C428" s="7">
        <v>6136</v>
      </c>
      <c r="D428" s="7">
        <v>1254.067</v>
      </c>
      <c r="E428" s="7">
        <v>7390.067</v>
      </c>
      <c r="F428" s="7">
        <v>1982.3</v>
      </c>
      <c r="G428" s="7">
        <v>16355.5</v>
      </c>
      <c r="H428" s="81">
        <f>D428/D427*100</f>
        <v>82.63657204384117</v>
      </c>
      <c r="I428" s="81">
        <f>E428/E427*100</f>
        <v>81.107056282847935</v>
      </c>
      <c r="J428" s="8">
        <f t="shared" si="118"/>
        <v>150.05593891829091</v>
      </c>
      <c r="K428" s="8">
        <f t="shared" si="119"/>
        <v>63.263229581798917</v>
      </c>
      <c r="L428" s="8">
        <f t="shared" si="119"/>
        <v>45.183987037999451</v>
      </c>
    </row>
    <row r="429" spans="1:12" s="1" customFormat="1" x14ac:dyDescent="0.2">
      <c r="A429" s="9" t="s">
        <v>7</v>
      </c>
      <c r="B429" s="7">
        <v>340.238</v>
      </c>
      <c r="C429" s="7">
        <v>1457.9280000000001</v>
      </c>
      <c r="D429" s="7">
        <v>263.50200000000001</v>
      </c>
      <c r="E429" s="7">
        <v>1721.43</v>
      </c>
      <c r="F429" s="7">
        <v>274.73599999999999</v>
      </c>
      <c r="G429" s="7">
        <v>7354.7269999999999</v>
      </c>
      <c r="H429" s="81">
        <f>D429/D427*100</f>
        <v>17.36342795615883</v>
      </c>
      <c r="I429" s="81">
        <f>E429/E427*100</f>
        <v>18.892943717152079</v>
      </c>
      <c r="J429" s="8">
        <f t="shared" si="118"/>
        <v>77.446375772253546</v>
      </c>
      <c r="K429" s="8">
        <f t="shared" si="119"/>
        <v>95.910983635198889</v>
      </c>
      <c r="L429" s="8">
        <f t="shared" si="119"/>
        <v>23.405763395432626</v>
      </c>
    </row>
    <row r="430" spans="1:12" s="1" customFormat="1" x14ac:dyDescent="0.2">
      <c r="A430" s="6" t="s">
        <v>8</v>
      </c>
      <c r="B430" s="7">
        <v>1175.971</v>
      </c>
      <c r="C430" s="7">
        <v>7593.9279999999999</v>
      </c>
      <c r="D430" s="7">
        <v>1517.569</v>
      </c>
      <c r="E430" s="7">
        <v>9111.4969999999994</v>
      </c>
      <c r="F430" s="7">
        <v>2257.0360000000001</v>
      </c>
      <c r="G430" s="7">
        <v>23710.226999999999</v>
      </c>
      <c r="H430" s="81">
        <f>H431+H432</f>
        <v>99.999999999999986</v>
      </c>
      <c r="I430" s="81">
        <f>I431+I432</f>
        <v>100</v>
      </c>
      <c r="J430" s="8">
        <f t="shared" si="118"/>
        <v>129.0481653033961</v>
      </c>
      <c r="K430" s="8">
        <f t="shared" si="119"/>
        <v>67.237252750953019</v>
      </c>
      <c r="L430" s="8">
        <f t="shared" si="119"/>
        <v>38.428552371092863</v>
      </c>
    </row>
    <row r="431" spans="1:12" s="1" customFormat="1" x14ac:dyDescent="0.2">
      <c r="A431" s="9" t="s">
        <v>9</v>
      </c>
      <c r="B431" s="7">
        <v>4.9130000000000003</v>
      </c>
      <c r="C431" s="7">
        <v>60.944000000000003</v>
      </c>
      <c r="D431" s="7">
        <v>10.298</v>
      </c>
      <c r="E431" s="7">
        <v>71.242000000000004</v>
      </c>
      <c r="F431" s="7">
        <v>0</v>
      </c>
      <c r="G431" s="7">
        <v>3745.9920000000002</v>
      </c>
      <c r="H431" s="81">
        <f>D431/D430*100</f>
        <v>0.67858529002635137</v>
      </c>
      <c r="I431" s="81">
        <f>E431/E430*100</f>
        <v>0.78189127428785854</v>
      </c>
      <c r="J431" s="8">
        <f t="shared" si="118"/>
        <v>209.60716466517403</v>
      </c>
      <c r="K431" s="8">
        <v>0</v>
      </c>
      <c r="L431" s="8">
        <f t="shared" si="119"/>
        <v>1.9018193311678189</v>
      </c>
    </row>
    <row r="432" spans="1:12" s="1" customFormat="1" x14ac:dyDescent="0.2">
      <c r="A432" s="9" t="s">
        <v>10</v>
      </c>
      <c r="B432" s="7">
        <v>1171.059</v>
      </c>
      <c r="C432" s="7">
        <v>7532.9840000000004</v>
      </c>
      <c r="D432" s="7">
        <v>1507.271</v>
      </c>
      <c r="E432" s="7">
        <v>9040.2549999999992</v>
      </c>
      <c r="F432" s="7">
        <v>2257.0360000000001</v>
      </c>
      <c r="G432" s="7">
        <v>19964.236000000001</v>
      </c>
      <c r="H432" s="81">
        <f>D432/D430*100</f>
        <v>99.321414709973638</v>
      </c>
      <c r="I432" s="81">
        <f>E432/E430*100</f>
        <v>99.218108725712142</v>
      </c>
      <c r="J432" s="8">
        <f t="shared" si="118"/>
        <v>128.71008207101434</v>
      </c>
      <c r="K432" s="8">
        <f t="shared" si="119"/>
        <v>66.780990644367208</v>
      </c>
      <c r="L432" s="8">
        <f t="shared" si="119"/>
        <v>45.282248717156016</v>
      </c>
    </row>
    <row r="433" spans="1:12" s="1" customFormat="1" ht="22.5" x14ac:dyDescent="0.2">
      <c r="A433" s="3" t="s">
        <v>71</v>
      </c>
      <c r="B433" s="7"/>
      <c r="C433" s="7"/>
      <c r="D433" s="7"/>
      <c r="E433" s="7"/>
      <c r="F433" s="7"/>
      <c r="G433" s="7"/>
      <c r="H433" s="85"/>
      <c r="I433" s="85"/>
      <c r="J433" s="85"/>
      <c r="K433" s="85"/>
      <c r="L433" s="85"/>
    </row>
    <row r="434" spans="1:12" s="1" customFormat="1" x14ac:dyDescent="0.2">
      <c r="A434" s="6" t="s">
        <v>5</v>
      </c>
      <c r="B434" s="7">
        <v>3246.616</v>
      </c>
      <c r="C434" s="7">
        <v>21536.303</v>
      </c>
      <c r="D434" s="7">
        <v>3226.5039999999999</v>
      </c>
      <c r="E434" s="7">
        <v>24762.806</v>
      </c>
      <c r="F434" s="7">
        <v>4002.884</v>
      </c>
      <c r="G434" s="7">
        <v>28290.958999999999</v>
      </c>
      <c r="H434" s="81">
        <f>H435+H436</f>
        <v>100</v>
      </c>
      <c r="I434" s="81">
        <f>I435+I436</f>
        <v>100</v>
      </c>
      <c r="J434" s="8">
        <f t="shared" ref="J434:J439" si="120">D434/B434*100</f>
        <v>99.38052421351955</v>
      </c>
      <c r="K434" s="8">
        <f t="shared" ref="K434:L439" si="121">D434/F434*100</f>
        <v>80.60448416691564</v>
      </c>
      <c r="L434" s="8">
        <f t="shared" si="121"/>
        <v>87.529044172733776</v>
      </c>
    </row>
    <row r="435" spans="1:12" s="1" customFormat="1" x14ac:dyDescent="0.2">
      <c r="A435" s="9" t="s">
        <v>6</v>
      </c>
      <c r="B435" s="7">
        <v>1858.3</v>
      </c>
      <c r="C435" s="7">
        <v>14219.433000000001</v>
      </c>
      <c r="D435" s="7">
        <v>1925.9670000000001</v>
      </c>
      <c r="E435" s="7">
        <v>16145.4</v>
      </c>
      <c r="F435" s="7">
        <v>2560.1</v>
      </c>
      <c r="G435" s="7">
        <v>18198.599999999999</v>
      </c>
      <c r="H435" s="81">
        <f>D435/D434*100</f>
        <v>59.692069186959017</v>
      </c>
      <c r="I435" s="81">
        <f>E435/E434*100</f>
        <v>65.20020388642547</v>
      </c>
      <c r="J435" s="8">
        <f t="shared" si="120"/>
        <v>103.64133885809612</v>
      </c>
      <c r="K435" s="8">
        <f t="shared" si="121"/>
        <v>75.230147259872666</v>
      </c>
      <c r="L435" s="8">
        <f t="shared" si="121"/>
        <v>88.717813458178114</v>
      </c>
    </row>
    <row r="436" spans="1:12" s="1" customFormat="1" x14ac:dyDescent="0.2">
      <c r="A436" s="9" t="s">
        <v>7</v>
      </c>
      <c r="B436" s="7">
        <v>1388.316</v>
      </c>
      <c r="C436" s="7">
        <v>7316.87</v>
      </c>
      <c r="D436" s="7">
        <v>1300.537</v>
      </c>
      <c r="E436" s="7">
        <v>8617.4060000000009</v>
      </c>
      <c r="F436" s="7">
        <v>1442.7840000000001</v>
      </c>
      <c r="G436" s="7">
        <v>10092.359</v>
      </c>
      <c r="H436" s="81">
        <f>D436/D434*100</f>
        <v>40.30793081304099</v>
      </c>
      <c r="I436" s="81">
        <f>E436/E434*100</f>
        <v>34.79979611357453</v>
      </c>
      <c r="J436" s="8">
        <f t="shared" si="120"/>
        <v>93.677304014359848</v>
      </c>
      <c r="K436" s="8">
        <f t="shared" si="121"/>
        <v>90.140797236453963</v>
      </c>
      <c r="L436" s="8">
        <f t="shared" si="121"/>
        <v>85.385448535867582</v>
      </c>
    </row>
    <row r="437" spans="1:12" s="1" customFormat="1" x14ac:dyDescent="0.2">
      <c r="A437" s="6" t="s">
        <v>8</v>
      </c>
      <c r="B437" s="7">
        <v>3246.616</v>
      </c>
      <c r="C437" s="7">
        <v>21536.303</v>
      </c>
      <c r="D437" s="7">
        <v>3226.5039999999999</v>
      </c>
      <c r="E437" s="7">
        <v>24762.806</v>
      </c>
      <c r="F437" s="7">
        <v>4002.884</v>
      </c>
      <c r="G437" s="7">
        <v>28290.958999999999</v>
      </c>
      <c r="H437" s="81">
        <f>H438+H439</f>
        <v>100</v>
      </c>
      <c r="I437" s="81">
        <f>I438+I439</f>
        <v>100</v>
      </c>
      <c r="J437" s="8">
        <f t="shared" si="120"/>
        <v>99.38052421351955</v>
      </c>
      <c r="K437" s="8">
        <f t="shared" si="121"/>
        <v>80.60448416691564</v>
      </c>
      <c r="L437" s="8">
        <f t="shared" si="121"/>
        <v>87.529044172733776</v>
      </c>
    </row>
    <row r="438" spans="1:12" s="1" customFormat="1" x14ac:dyDescent="0.2">
      <c r="A438" s="9" t="s">
        <v>9</v>
      </c>
      <c r="B438" s="7">
        <v>16.913</v>
      </c>
      <c r="C438" s="7">
        <v>60.478999999999999</v>
      </c>
      <c r="D438" s="7">
        <v>0</v>
      </c>
      <c r="E438" s="7">
        <v>60.478999999999999</v>
      </c>
      <c r="F438" s="7">
        <v>0</v>
      </c>
      <c r="G438" s="7">
        <v>124.998</v>
      </c>
      <c r="H438" s="81">
        <f>D438/D437*100</f>
        <v>0</v>
      </c>
      <c r="I438" s="81">
        <f>E438/E437*100</f>
        <v>0.244233226234539</v>
      </c>
      <c r="J438" s="8">
        <f t="shared" si="120"/>
        <v>0</v>
      </c>
      <c r="K438" s="8">
        <v>0</v>
      </c>
      <c r="L438" s="8">
        <f t="shared" si="121"/>
        <v>48.383974143586293</v>
      </c>
    </row>
    <row r="439" spans="1:12" s="1" customFormat="1" x14ac:dyDescent="0.2">
      <c r="A439" s="9" t="s">
        <v>10</v>
      </c>
      <c r="B439" s="7">
        <v>3229.703</v>
      </c>
      <c r="C439" s="7">
        <v>21475.824000000001</v>
      </c>
      <c r="D439" s="7">
        <v>3226.5039999999999</v>
      </c>
      <c r="E439" s="7">
        <v>24702.327000000001</v>
      </c>
      <c r="F439" s="7">
        <v>4002.884</v>
      </c>
      <c r="G439" s="7">
        <v>28165.962</v>
      </c>
      <c r="H439" s="81">
        <f>D439/D437*100</f>
        <v>100</v>
      </c>
      <c r="I439" s="81">
        <f>E439/E437*100</f>
        <v>99.755766773765458</v>
      </c>
      <c r="J439" s="8">
        <f t="shared" si="120"/>
        <v>99.900950644687754</v>
      </c>
      <c r="K439" s="8">
        <f t="shared" si="121"/>
        <v>80.60448416691564</v>
      </c>
      <c r="L439" s="8">
        <f t="shared" si="121"/>
        <v>87.702763356706939</v>
      </c>
    </row>
    <row r="440" spans="1:12" s="1" customFormat="1" x14ac:dyDescent="0.2">
      <c r="A440" s="3" t="s">
        <v>72</v>
      </c>
      <c r="B440" s="7"/>
      <c r="C440" s="7"/>
      <c r="D440" s="7"/>
      <c r="E440" s="7"/>
      <c r="F440" s="7"/>
      <c r="G440" s="7"/>
      <c r="H440" s="85"/>
      <c r="I440" s="85"/>
      <c r="J440" s="85"/>
      <c r="K440" s="85"/>
      <c r="L440" s="85"/>
    </row>
    <row r="441" spans="1:12" s="1" customFormat="1" x14ac:dyDescent="0.2">
      <c r="A441" s="6" t="s">
        <v>5</v>
      </c>
      <c r="B441" s="7">
        <v>256.94200000000001</v>
      </c>
      <c r="C441" s="7">
        <v>1264.009</v>
      </c>
      <c r="D441" s="7">
        <v>408.25099999999998</v>
      </c>
      <c r="E441" s="7">
        <v>1672.259</v>
      </c>
      <c r="F441" s="7">
        <v>584.399</v>
      </c>
      <c r="G441" s="7">
        <v>1927.4880000000001</v>
      </c>
      <c r="H441" s="81">
        <f>H442+H443</f>
        <v>100</v>
      </c>
      <c r="I441" s="81">
        <f>I442+I443</f>
        <v>100</v>
      </c>
      <c r="J441" s="8">
        <f t="shared" ref="J441:J446" si="122">D441/B441*100</f>
        <v>158.88838726249503</v>
      </c>
      <c r="K441" s="8">
        <f t="shared" ref="K441:L446" si="123">D441/F441*100</f>
        <v>69.858264644532241</v>
      </c>
      <c r="L441" s="8">
        <f t="shared" si="123"/>
        <v>86.758464903542844</v>
      </c>
    </row>
    <row r="442" spans="1:12" s="1" customFormat="1" x14ac:dyDescent="0.2">
      <c r="A442" s="9" t="s">
        <v>6</v>
      </c>
      <c r="B442" s="7">
        <v>18.8</v>
      </c>
      <c r="C442" s="7">
        <v>303.2</v>
      </c>
      <c r="D442" s="7">
        <v>187.6</v>
      </c>
      <c r="E442" s="7">
        <v>490.8</v>
      </c>
      <c r="F442" s="7">
        <v>309.8</v>
      </c>
      <c r="G442" s="7">
        <v>648.4</v>
      </c>
      <c r="H442" s="81">
        <f>D442/D441*100</f>
        <v>45.952122591249008</v>
      </c>
      <c r="I442" s="81">
        <f>E442/E441*100</f>
        <v>29.349520618516628</v>
      </c>
      <c r="J442" s="8"/>
      <c r="K442" s="8">
        <f t="shared" si="123"/>
        <v>60.555196901226594</v>
      </c>
      <c r="L442" s="8">
        <f t="shared" si="123"/>
        <v>75.694016039481809</v>
      </c>
    </row>
    <row r="443" spans="1:12" s="1" customFormat="1" x14ac:dyDescent="0.2">
      <c r="A443" s="9" t="s">
        <v>7</v>
      </c>
      <c r="B443" s="7">
        <v>238.142</v>
      </c>
      <c r="C443" s="7">
        <v>960.80899999999997</v>
      </c>
      <c r="D443" s="7">
        <v>220.65100000000001</v>
      </c>
      <c r="E443" s="7">
        <v>1181.4590000000001</v>
      </c>
      <c r="F443" s="7">
        <v>274.59899999999999</v>
      </c>
      <c r="G443" s="7">
        <v>1279.088</v>
      </c>
      <c r="H443" s="81">
        <f>D443/D441*100</f>
        <v>54.047877408750999</v>
      </c>
      <c r="I443" s="81">
        <f>E443/E441*100</f>
        <v>70.650479381483379</v>
      </c>
      <c r="J443" s="8">
        <f t="shared" si="122"/>
        <v>92.655222514298202</v>
      </c>
      <c r="K443" s="8">
        <f t="shared" si="123"/>
        <v>80.353897865614954</v>
      </c>
      <c r="L443" s="8">
        <f t="shared" si="123"/>
        <v>92.367296073452337</v>
      </c>
    </row>
    <row r="444" spans="1:12" s="1" customFormat="1" x14ac:dyDescent="0.2">
      <c r="A444" s="6" t="s">
        <v>8</v>
      </c>
      <c r="B444" s="7">
        <v>256.94200000000001</v>
      </c>
      <c r="C444" s="7">
        <v>1264.009</v>
      </c>
      <c r="D444" s="7">
        <v>408.25099999999998</v>
      </c>
      <c r="E444" s="7">
        <v>1672.259</v>
      </c>
      <c r="F444" s="7">
        <v>584.399</v>
      </c>
      <c r="G444" s="7">
        <v>1927.4880000000001</v>
      </c>
      <c r="H444" s="81">
        <f>H445+H446</f>
        <v>100</v>
      </c>
      <c r="I444" s="81">
        <f>I445+I446</f>
        <v>100</v>
      </c>
      <c r="J444" s="8">
        <f t="shared" si="122"/>
        <v>158.88838726249503</v>
      </c>
      <c r="K444" s="8">
        <f t="shared" si="123"/>
        <v>69.858264644532241</v>
      </c>
      <c r="L444" s="8">
        <f t="shared" si="123"/>
        <v>86.758464903542844</v>
      </c>
    </row>
    <row r="445" spans="1:12" s="1" customFormat="1" x14ac:dyDescent="0.2">
      <c r="A445" s="9" t="s">
        <v>9</v>
      </c>
      <c r="B445" s="7">
        <v>0.22500000000000001</v>
      </c>
      <c r="C445" s="7">
        <v>2.6549999999999998</v>
      </c>
      <c r="D445" s="7">
        <v>0</v>
      </c>
      <c r="E445" s="7">
        <v>2.6549999999999998</v>
      </c>
      <c r="F445" s="7">
        <v>0</v>
      </c>
      <c r="G445" s="7">
        <v>8.2799999999999994</v>
      </c>
      <c r="H445" s="81">
        <f>D445/D444*100</f>
        <v>0</v>
      </c>
      <c r="I445" s="81">
        <f>E445/E444*100</f>
        <v>0.15876727229454288</v>
      </c>
      <c r="J445" s="8">
        <f t="shared" si="122"/>
        <v>0</v>
      </c>
      <c r="K445" s="8">
        <v>0</v>
      </c>
      <c r="L445" s="8">
        <f t="shared" si="123"/>
        <v>32.065217391304344</v>
      </c>
    </row>
    <row r="446" spans="1:12" s="1" customFormat="1" x14ac:dyDescent="0.2">
      <c r="A446" s="9" t="s">
        <v>10</v>
      </c>
      <c r="B446" s="7">
        <v>256.71699999999998</v>
      </c>
      <c r="C446" s="7">
        <v>1261.354</v>
      </c>
      <c r="D446" s="7">
        <v>408.25099999999998</v>
      </c>
      <c r="E446" s="7">
        <v>1669.604</v>
      </c>
      <c r="F446" s="7">
        <v>584.399</v>
      </c>
      <c r="G446" s="7">
        <v>1919.2080000000001</v>
      </c>
      <c r="H446" s="81">
        <f>D446/D444*100</f>
        <v>100</v>
      </c>
      <c r="I446" s="81">
        <f>E446/E444*100</f>
        <v>99.84123272770546</v>
      </c>
      <c r="J446" s="8">
        <f t="shared" si="122"/>
        <v>159.02764522801374</v>
      </c>
      <c r="K446" s="8">
        <f t="shared" si="123"/>
        <v>69.858264644532241</v>
      </c>
      <c r="L446" s="8">
        <f t="shared" si="123"/>
        <v>86.99442686774961</v>
      </c>
    </row>
    <row r="447" spans="1:12" s="1" customFormat="1" x14ac:dyDescent="0.2">
      <c r="A447" s="3" t="s">
        <v>73</v>
      </c>
      <c r="B447" s="7"/>
      <c r="C447" s="7"/>
      <c r="D447" s="7"/>
      <c r="E447" s="7"/>
      <c r="F447" s="7"/>
      <c r="G447" s="7"/>
      <c r="H447" s="85"/>
      <c r="I447" s="85"/>
      <c r="J447" s="85"/>
      <c r="K447" s="85"/>
      <c r="L447" s="85"/>
    </row>
    <row r="448" spans="1:12" s="1" customFormat="1" x14ac:dyDescent="0.2">
      <c r="A448" s="6" t="s">
        <v>5</v>
      </c>
      <c r="B448" s="7">
        <v>24.689</v>
      </c>
      <c r="C448" s="7">
        <v>316.00700000000001</v>
      </c>
      <c r="D448" s="7">
        <v>193.40799999999999</v>
      </c>
      <c r="E448" s="7">
        <v>509.41500000000002</v>
      </c>
      <c r="F448" s="7">
        <v>311.55099999999999</v>
      </c>
      <c r="G448" s="7">
        <v>689.58</v>
      </c>
      <c r="H448" s="81">
        <f>H449+H450</f>
        <v>100</v>
      </c>
      <c r="I448" s="81">
        <f>I449+I450</f>
        <v>100</v>
      </c>
      <c r="J448" s="8"/>
      <c r="K448" s="8">
        <f t="shared" ref="K448:L453" si="124">D448/F448*100</f>
        <v>62.07908175547503</v>
      </c>
      <c r="L448" s="8">
        <f t="shared" si="124"/>
        <v>73.873227181762815</v>
      </c>
    </row>
    <row r="449" spans="1:12" s="1" customFormat="1" x14ac:dyDescent="0.2">
      <c r="A449" s="9" t="s">
        <v>6</v>
      </c>
      <c r="B449" s="7">
        <v>18.8</v>
      </c>
      <c r="C449" s="7">
        <v>280.10000000000002</v>
      </c>
      <c r="D449" s="7">
        <v>187.6</v>
      </c>
      <c r="E449" s="7">
        <v>467.7</v>
      </c>
      <c r="F449" s="7">
        <v>309.8</v>
      </c>
      <c r="G449" s="7">
        <v>648.4</v>
      </c>
      <c r="H449" s="81">
        <f>D449/D448*100</f>
        <v>96.997021839841167</v>
      </c>
      <c r="I449" s="81">
        <f>E449/E448*100</f>
        <v>91.811195194487794</v>
      </c>
      <c r="J449" s="8"/>
      <c r="K449" s="8">
        <f t="shared" si="124"/>
        <v>60.555196901226594</v>
      </c>
      <c r="L449" s="8">
        <f t="shared" si="124"/>
        <v>72.13140037014189</v>
      </c>
    </row>
    <row r="450" spans="1:12" s="1" customFormat="1" x14ac:dyDescent="0.2">
      <c r="A450" s="9" t="s">
        <v>7</v>
      </c>
      <c r="B450" s="7">
        <v>5.8890000000000002</v>
      </c>
      <c r="C450" s="7">
        <v>35.906999999999996</v>
      </c>
      <c r="D450" s="7">
        <v>5.8079999999999998</v>
      </c>
      <c r="E450" s="7">
        <v>41.715000000000003</v>
      </c>
      <c r="F450" s="7">
        <v>1.7509999999999999</v>
      </c>
      <c r="G450" s="7">
        <v>41.18</v>
      </c>
      <c r="H450" s="81">
        <f>D450/D448*100</f>
        <v>3.0029781601588352</v>
      </c>
      <c r="I450" s="81">
        <f>E450/E448*100</f>
        <v>8.1888048055122056</v>
      </c>
      <c r="J450" s="8">
        <f t="shared" ref="J450" si="125">D450/B450*100</f>
        <v>98.624554253693319</v>
      </c>
      <c r="K450" s="8">
        <f t="shared" si="124"/>
        <v>331.6961736150771</v>
      </c>
      <c r="L450" s="8">
        <f t="shared" si="124"/>
        <v>101.29917435648375</v>
      </c>
    </row>
    <row r="451" spans="1:12" s="1" customFormat="1" x14ac:dyDescent="0.2">
      <c r="A451" s="6" t="s">
        <v>8</v>
      </c>
      <c r="B451" s="7">
        <v>24.689</v>
      </c>
      <c r="C451" s="7">
        <v>316.00700000000001</v>
      </c>
      <c r="D451" s="7">
        <v>193.40799999999999</v>
      </c>
      <c r="E451" s="7">
        <v>509.41500000000002</v>
      </c>
      <c r="F451" s="7">
        <v>311.55099999999999</v>
      </c>
      <c r="G451" s="7">
        <v>689.58</v>
      </c>
      <c r="H451" s="81">
        <f>H452+H453</f>
        <v>100</v>
      </c>
      <c r="I451" s="81">
        <f>I452+I453</f>
        <v>100</v>
      </c>
      <c r="J451" s="8"/>
      <c r="K451" s="8">
        <f t="shared" si="124"/>
        <v>62.07908175547503</v>
      </c>
      <c r="L451" s="8">
        <f t="shared" si="124"/>
        <v>73.873227181762815</v>
      </c>
    </row>
    <row r="452" spans="1:12" s="1" customFormat="1" x14ac:dyDescent="0.2">
      <c r="A452" s="9" t="s">
        <v>9</v>
      </c>
      <c r="B452" s="7">
        <v>0</v>
      </c>
      <c r="C452" s="7">
        <v>0</v>
      </c>
      <c r="D452" s="7">
        <v>0</v>
      </c>
      <c r="E452" s="7">
        <v>0</v>
      </c>
      <c r="F452" s="7">
        <v>0</v>
      </c>
      <c r="G452" s="7">
        <v>0</v>
      </c>
      <c r="H452" s="81">
        <f>D452/D451*100</f>
        <v>0</v>
      </c>
      <c r="I452" s="81">
        <f>E452/E451*100</f>
        <v>0</v>
      </c>
      <c r="J452" s="8">
        <v>0</v>
      </c>
      <c r="K452" s="8">
        <v>0</v>
      </c>
      <c r="L452" s="8">
        <v>0</v>
      </c>
    </row>
    <row r="453" spans="1:12" s="1" customFormat="1" x14ac:dyDescent="0.2">
      <c r="A453" s="9" t="s">
        <v>10</v>
      </c>
      <c r="B453" s="7">
        <v>24.689</v>
      </c>
      <c r="C453" s="7">
        <v>316.00700000000001</v>
      </c>
      <c r="D453" s="7">
        <v>193.40799999999999</v>
      </c>
      <c r="E453" s="7">
        <v>509.41500000000002</v>
      </c>
      <c r="F453" s="7">
        <v>311.55099999999999</v>
      </c>
      <c r="G453" s="7">
        <v>689.58</v>
      </c>
      <c r="H453" s="81">
        <f>D453/D451*100</f>
        <v>100</v>
      </c>
      <c r="I453" s="81">
        <f>E453/E451*100</f>
        <v>100</v>
      </c>
      <c r="J453" s="8"/>
      <c r="K453" s="8">
        <f t="shared" si="124"/>
        <v>62.07908175547503</v>
      </c>
      <c r="L453" s="8">
        <f t="shared" si="124"/>
        <v>73.873227181762815</v>
      </c>
    </row>
    <row r="454" spans="1:12" s="1" customFormat="1" ht="22.5" x14ac:dyDescent="0.2">
      <c r="A454" s="3" t="s">
        <v>74</v>
      </c>
      <c r="B454" s="7"/>
      <c r="C454" s="7"/>
      <c r="D454" s="7"/>
      <c r="E454" s="7"/>
      <c r="F454" s="7"/>
      <c r="G454" s="7"/>
      <c r="H454" s="85"/>
      <c r="I454" s="85"/>
      <c r="J454" s="85"/>
      <c r="K454" s="85"/>
      <c r="L454" s="85"/>
    </row>
    <row r="455" spans="1:12" s="1" customFormat="1" x14ac:dyDescent="0.2">
      <c r="A455" s="6" t="s">
        <v>5</v>
      </c>
      <c r="B455" s="7">
        <v>2621.95</v>
      </c>
      <c r="C455" s="7">
        <v>17877.257000000001</v>
      </c>
      <c r="D455" s="7">
        <v>2080.2820000000002</v>
      </c>
      <c r="E455" s="7">
        <v>19957.538</v>
      </c>
      <c r="F455" s="7">
        <v>2972.7370000000001</v>
      </c>
      <c r="G455" s="7">
        <v>23777.666000000001</v>
      </c>
      <c r="H455" s="81">
        <f>H456+H457</f>
        <v>99.999999999999986</v>
      </c>
      <c r="I455" s="81">
        <f>I456+I457</f>
        <v>100.00000501063809</v>
      </c>
      <c r="J455" s="8">
        <f t="shared" ref="J455:J460" si="126">D455/B455*100</f>
        <v>79.341024809778986</v>
      </c>
      <c r="K455" s="8">
        <f t="shared" ref="K455:L460" si="127">D455/F455*100</f>
        <v>69.978676216564068</v>
      </c>
      <c r="L455" s="8">
        <f t="shared" si="127"/>
        <v>83.933965596118639</v>
      </c>
    </row>
    <row r="456" spans="1:12" s="1" customFormat="1" x14ac:dyDescent="0.2">
      <c r="A456" s="9" t="s">
        <v>6</v>
      </c>
      <c r="B456" s="7">
        <v>1569.4670000000001</v>
      </c>
      <c r="C456" s="7">
        <v>12305.3</v>
      </c>
      <c r="D456" s="7">
        <v>1476.1669999999999</v>
      </c>
      <c r="E456" s="7">
        <v>13781.467000000001</v>
      </c>
      <c r="F456" s="7">
        <v>2040.5</v>
      </c>
      <c r="G456" s="7">
        <v>16127.9</v>
      </c>
      <c r="H456" s="81">
        <f>D456/D455*100</f>
        <v>70.959946776446643</v>
      </c>
      <c r="I456" s="81">
        <f>E456/E455*100</f>
        <v>69.053943427290477</v>
      </c>
      <c r="J456" s="8">
        <f t="shared" si="126"/>
        <v>94.055306674176634</v>
      </c>
      <c r="K456" s="8">
        <f t="shared" si="127"/>
        <v>72.343396226415095</v>
      </c>
      <c r="L456" s="8">
        <f t="shared" si="127"/>
        <v>85.451094066803492</v>
      </c>
    </row>
    <row r="457" spans="1:12" s="1" customFormat="1" x14ac:dyDescent="0.2">
      <c r="A457" s="9" t="s">
        <v>7</v>
      </c>
      <c r="B457" s="7">
        <v>1052.4829999999999</v>
      </c>
      <c r="C457" s="7">
        <v>5571.9570000000003</v>
      </c>
      <c r="D457" s="7">
        <v>604.11500000000001</v>
      </c>
      <c r="E457" s="7">
        <v>6176.0720000000001</v>
      </c>
      <c r="F457" s="7">
        <v>932.23699999999997</v>
      </c>
      <c r="G457" s="7">
        <v>7649.7659999999996</v>
      </c>
      <c r="H457" s="81">
        <f>D457/D455*100</f>
        <v>29.040053223553343</v>
      </c>
      <c r="I457" s="81">
        <f>E457/E455*100</f>
        <v>30.946061583347607</v>
      </c>
      <c r="J457" s="8">
        <f t="shared" si="126"/>
        <v>57.399026872643077</v>
      </c>
      <c r="K457" s="8">
        <f t="shared" si="127"/>
        <v>64.802727203490107</v>
      </c>
      <c r="L457" s="8">
        <f t="shared" si="127"/>
        <v>80.735436874801152</v>
      </c>
    </row>
    <row r="458" spans="1:12" s="1" customFormat="1" x14ac:dyDescent="0.2">
      <c r="A458" s="6" t="s">
        <v>8</v>
      </c>
      <c r="B458" s="7">
        <v>2621.95</v>
      </c>
      <c r="C458" s="7">
        <v>17877.257000000001</v>
      </c>
      <c r="D458" s="7">
        <v>2080.2820000000002</v>
      </c>
      <c r="E458" s="7">
        <v>19957.538</v>
      </c>
      <c r="F458" s="7">
        <v>2972.7370000000001</v>
      </c>
      <c r="G458" s="7">
        <v>23777.666000000001</v>
      </c>
      <c r="H458" s="81">
        <f>H459+H460</f>
        <v>100</v>
      </c>
      <c r="I458" s="81">
        <f>I459+I460</f>
        <v>100.00000501063808</v>
      </c>
      <c r="J458" s="8">
        <f t="shared" si="126"/>
        <v>79.341024809778986</v>
      </c>
      <c r="K458" s="8">
        <f t="shared" si="127"/>
        <v>69.978676216564068</v>
      </c>
      <c r="L458" s="8">
        <f t="shared" si="127"/>
        <v>83.933965596118639</v>
      </c>
    </row>
    <row r="459" spans="1:12" s="1" customFormat="1" x14ac:dyDescent="0.2">
      <c r="A459" s="9" t="s">
        <v>9</v>
      </c>
      <c r="B459" s="7">
        <v>15.914</v>
      </c>
      <c r="C459" s="7">
        <v>54.661999999999999</v>
      </c>
      <c r="D459" s="7">
        <v>0</v>
      </c>
      <c r="E459" s="7">
        <v>54.661999999999999</v>
      </c>
      <c r="F459" s="7">
        <v>0</v>
      </c>
      <c r="G459" s="7">
        <v>62.58</v>
      </c>
      <c r="H459" s="81">
        <f>D459/D458*100</f>
        <v>0</v>
      </c>
      <c r="I459" s="81">
        <f>E459/E458*100</f>
        <v>0.27389149904161525</v>
      </c>
      <c r="J459" s="8">
        <f t="shared" si="126"/>
        <v>0</v>
      </c>
      <c r="K459" s="8">
        <v>0</v>
      </c>
      <c r="L459" s="8">
        <f t="shared" si="127"/>
        <v>87.347395333972514</v>
      </c>
    </row>
    <row r="460" spans="1:12" s="1" customFormat="1" x14ac:dyDescent="0.2">
      <c r="A460" s="9" t="s">
        <v>10</v>
      </c>
      <c r="B460" s="7">
        <v>2606.0360000000001</v>
      </c>
      <c r="C460" s="7">
        <v>17822.595000000001</v>
      </c>
      <c r="D460" s="7">
        <v>2080.2820000000002</v>
      </c>
      <c r="E460" s="7">
        <v>19902.877</v>
      </c>
      <c r="F460" s="7">
        <v>2972.7370000000001</v>
      </c>
      <c r="G460" s="7">
        <v>23715.085999999999</v>
      </c>
      <c r="H460" s="81">
        <f>D460/D458*100</f>
        <v>100</v>
      </c>
      <c r="I460" s="81">
        <f>E460/E458*100</f>
        <v>99.726113511596466</v>
      </c>
      <c r="J460" s="8">
        <f t="shared" si="126"/>
        <v>79.825528120102717</v>
      </c>
      <c r="K460" s="8">
        <f t="shared" si="127"/>
        <v>69.978676216564068</v>
      </c>
      <c r="L460" s="8">
        <f t="shared" si="127"/>
        <v>83.924962363619514</v>
      </c>
    </row>
    <row r="461" spans="1:12" s="1" customFormat="1" ht="33.75" x14ac:dyDescent="0.2">
      <c r="A461" s="3" t="s">
        <v>75</v>
      </c>
      <c r="B461" s="7"/>
      <c r="C461" s="7"/>
      <c r="D461" s="7"/>
      <c r="E461" s="7"/>
      <c r="F461" s="7"/>
      <c r="G461" s="7"/>
      <c r="H461" s="85"/>
      <c r="I461" s="85"/>
      <c r="J461" s="85"/>
      <c r="K461" s="85"/>
      <c r="L461" s="85"/>
    </row>
    <row r="462" spans="1:12" s="1" customFormat="1" x14ac:dyDescent="0.2">
      <c r="A462" s="6" t="s">
        <v>5</v>
      </c>
      <c r="B462" s="7">
        <v>285.88400000000001</v>
      </c>
      <c r="C462" s="7">
        <v>2064.8020000000001</v>
      </c>
      <c r="D462" s="7">
        <v>636.48199999999997</v>
      </c>
      <c r="E462" s="7">
        <v>2701.2829999999999</v>
      </c>
      <c r="F462" s="7">
        <v>332.40499999999997</v>
      </c>
      <c r="G462" s="7">
        <v>2009.73</v>
      </c>
      <c r="H462" s="81">
        <f>H463+H464</f>
        <v>100</v>
      </c>
      <c r="I462" s="81">
        <f>I463+I464</f>
        <v>100.00000000000001</v>
      </c>
      <c r="J462" s="8">
        <f t="shared" ref="J462:J467" si="128">D462/B462*100</f>
        <v>222.63645394635586</v>
      </c>
      <c r="K462" s="8">
        <f t="shared" ref="K462:L467" si="129">D462/F462*100</f>
        <v>191.47786585641012</v>
      </c>
      <c r="L462" s="8">
        <f t="shared" si="129"/>
        <v>134.41024416215112</v>
      </c>
    </row>
    <row r="463" spans="1:12" s="1" customFormat="1" x14ac:dyDescent="0.2">
      <c r="A463" s="9" t="s">
        <v>6</v>
      </c>
      <c r="B463" s="7">
        <v>270.03300000000002</v>
      </c>
      <c r="C463" s="7">
        <v>1610.933</v>
      </c>
      <c r="D463" s="7">
        <v>262.2</v>
      </c>
      <c r="E463" s="7">
        <v>1873.133</v>
      </c>
      <c r="F463" s="7">
        <v>209.8</v>
      </c>
      <c r="G463" s="7">
        <v>1422.3</v>
      </c>
      <c r="H463" s="81">
        <f>D463/D462*100</f>
        <v>41.195194836617532</v>
      </c>
      <c r="I463" s="81">
        <f>E463/E462*100</f>
        <v>69.342345840846747</v>
      </c>
      <c r="J463" s="8">
        <f t="shared" si="128"/>
        <v>97.099243425803508</v>
      </c>
      <c r="K463" s="8">
        <f t="shared" si="129"/>
        <v>124.97616777883698</v>
      </c>
      <c r="L463" s="8">
        <f t="shared" si="129"/>
        <v>131.69746185755466</v>
      </c>
    </row>
    <row r="464" spans="1:12" s="1" customFormat="1" x14ac:dyDescent="0.2">
      <c r="A464" s="9" t="s">
        <v>7</v>
      </c>
      <c r="B464" s="7">
        <v>15.851000000000001</v>
      </c>
      <c r="C464" s="7">
        <v>453.86799999999999</v>
      </c>
      <c r="D464" s="7">
        <v>374.28199999999998</v>
      </c>
      <c r="E464" s="7">
        <v>828.15</v>
      </c>
      <c r="F464" s="7">
        <v>122.605</v>
      </c>
      <c r="G464" s="7">
        <v>587.42999999999995</v>
      </c>
      <c r="H464" s="81">
        <f>D464/D462*100</f>
        <v>58.804805163382468</v>
      </c>
      <c r="I464" s="81">
        <f>E464/E462*100</f>
        <v>30.657654159153264</v>
      </c>
      <c r="J464" s="8"/>
      <c r="K464" s="8">
        <f t="shared" si="129"/>
        <v>305.2746625341544</v>
      </c>
      <c r="L464" s="8">
        <f t="shared" si="129"/>
        <v>140.97849956590574</v>
      </c>
    </row>
    <row r="465" spans="1:12" s="1" customFormat="1" x14ac:dyDescent="0.2">
      <c r="A465" s="6" t="s">
        <v>8</v>
      </c>
      <c r="B465" s="7">
        <v>285.88400000000001</v>
      </c>
      <c r="C465" s="7">
        <v>2064.8020000000001</v>
      </c>
      <c r="D465" s="7">
        <v>636.48199999999997</v>
      </c>
      <c r="E465" s="7">
        <v>2701.2829999999999</v>
      </c>
      <c r="F465" s="7">
        <v>332.40499999999997</v>
      </c>
      <c r="G465" s="7">
        <v>2009.73</v>
      </c>
      <c r="H465" s="81">
        <f>H466+H467</f>
        <v>100</v>
      </c>
      <c r="I465" s="81">
        <f>I466+I467</f>
        <v>100.00003701944594</v>
      </c>
      <c r="J465" s="8">
        <f t="shared" si="128"/>
        <v>222.63645394635586</v>
      </c>
      <c r="K465" s="8">
        <f t="shared" si="129"/>
        <v>191.47786585641012</v>
      </c>
      <c r="L465" s="8">
        <f t="shared" si="129"/>
        <v>134.41024416215112</v>
      </c>
    </row>
    <row r="466" spans="1:12" s="1" customFormat="1" x14ac:dyDescent="0.2">
      <c r="A466" s="9" t="s">
        <v>9</v>
      </c>
      <c r="B466" s="7">
        <v>0.77400000000000002</v>
      </c>
      <c r="C466" s="7">
        <v>0.93200000000000005</v>
      </c>
      <c r="D466" s="7">
        <v>0</v>
      </c>
      <c r="E466" s="7">
        <v>0.93200000000000005</v>
      </c>
      <c r="F466" s="7">
        <v>0</v>
      </c>
      <c r="G466" s="7">
        <v>48.216000000000001</v>
      </c>
      <c r="H466" s="81">
        <f>D466/D465*100</f>
        <v>0</v>
      </c>
      <c r="I466" s="81">
        <f>E466/E465*100</f>
        <v>3.4502123620516627E-2</v>
      </c>
      <c r="J466" s="8">
        <f t="shared" si="128"/>
        <v>0</v>
      </c>
      <c r="K466" s="8">
        <v>0</v>
      </c>
      <c r="L466" s="8">
        <f t="shared" si="129"/>
        <v>1.9329683092749295</v>
      </c>
    </row>
    <row r="467" spans="1:12" s="1" customFormat="1" x14ac:dyDescent="0.2">
      <c r="A467" s="9" t="s">
        <v>10</v>
      </c>
      <c r="B467" s="7">
        <v>285.11</v>
      </c>
      <c r="C467" s="7">
        <v>2063.87</v>
      </c>
      <c r="D467" s="7">
        <v>636.48199999999997</v>
      </c>
      <c r="E467" s="7">
        <v>2700.3519999999999</v>
      </c>
      <c r="F467" s="7">
        <v>332.40499999999997</v>
      </c>
      <c r="G467" s="7">
        <v>1961.5139999999999</v>
      </c>
      <c r="H467" s="81">
        <f>D467/D465*100</f>
        <v>100</v>
      </c>
      <c r="I467" s="81">
        <f>E467/E465*100</f>
        <v>99.965534895825428</v>
      </c>
      <c r="J467" s="8">
        <f t="shared" si="128"/>
        <v>223.24085440707094</v>
      </c>
      <c r="K467" s="8">
        <f t="shared" si="129"/>
        <v>191.47786585641012</v>
      </c>
      <c r="L467" s="8">
        <f t="shared" si="129"/>
        <v>137.66672070655625</v>
      </c>
    </row>
    <row r="468" spans="1:12" s="1" customFormat="1" ht="22.5" x14ac:dyDescent="0.2">
      <c r="A468" s="3" t="s">
        <v>76</v>
      </c>
      <c r="B468" s="7"/>
      <c r="C468" s="7"/>
      <c r="D468" s="7"/>
      <c r="E468" s="7"/>
      <c r="F468" s="7"/>
      <c r="G468" s="7"/>
      <c r="H468" s="85"/>
      <c r="I468" s="85"/>
      <c r="J468" s="85"/>
      <c r="K468" s="85"/>
      <c r="L468" s="85"/>
    </row>
    <row r="469" spans="1:12" s="1" customFormat="1" x14ac:dyDescent="0.2">
      <c r="A469" s="6" t="s">
        <v>5</v>
      </c>
      <c r="B469" s="7">
        <v>81.84</v>
      </c>
      <c r="C469" s="7">
        <v>330.23599999999999</v>
      </c>
      <c r="D469" s="7">
        <v>101.49</v>
      </c>
      <c r="E469" s="7">
        <v>431.726</v>
      </c>
      <c r="F469" s="7">
        <v>113.343</v>
      </c>
      <c r="G469" s="7">
        <v>576.07500000000005</v>
      </c>
      <c r="H469" s="81">
        <f>H470+H471</f>
        <v>100</v>
      </c>
      <c r="I469" s="81">
        <f>I470+I471</f>
        <v>100</v>
      </c>
      <c r="J469" s="8">
        <f t="shared" ref="J469:J474" si="130">D469/B469*100</f>
        <v>124.01026392961876</v>
      </c>
      <c r="K469" s="8">
        <f t="shared" ref="K469:L474" si="131">D469/F469*100</f>
        <v>89.542362563193137</v>
      </c>
      <c r="L469" s="8">
        <f t="shared" si="131"/>
        <v>74.942672395087442</v>
      </c>
    </row>
    <row r="470" spans="1:12" s="1" customFormat="1" x14ac:dyDescent="0.2">
      <c r="A470" s="9" t="s">
        <v>6</v>
      </c>
      <c r="B470" s="7">
        <v>0</v>
      </c>
      <c r="C470" s="7">
        <v>0</v>
      </c>
      <c r="D470" s="7">
        <v>0</v>
      </c>
      <c r="E470" s="7">
        <v>0</v>
      </c>
      <c r="F470" s="7">
        <v>0</v>
      </c>
      <c r="G470" s="7">
        <v>0</v>
      </c>
      <c r="H470" s="81">
        <f>D470/D469*100</f>
        <v>0</v>
      </c>
      <c r="I470" s="81">
        <f>E470/E469*100</f>
        <v>0</v>
      </c>
      <c r="J470" s="8">
        <v>0</v>
      </c>
      <c r="K470" s="8">
        <v>0</v>
      </c>
      <c r="L470" s="8">
        <v>0</v>
      </c>
    </row>
    <row r="471" spans="1:12" s="1" customFormat="1" x14ac:dyDescent="0.2">
      <c r="A471" s="9" t="s">
        <v>7</v>
      </c>
      <c r="B471" s="7">
        <v>81.84</v>
      </c>
      <c r="C471" s="7">
        <v>330.23599999999999</v>
      </c>
      <c r="D471" s="7">
        <v>101.49</v>
      </c>
      <c r="E471" s="7">
        <v>431.726</v>
      </c>
      <c r="F471" s="7">
        <v>113.343</v>
      </c>
      <c r="G471" s="7">
        <v>576.07500000000005</v>
      </c>
      <c r="H471" s="81">
        <f>D471/D469*100</f>
        <v>100</v>
      </c>
      <c r="I471" s="81">
        <f>E471/E469*100</f>
        <v>100</v>
      </c>
      <c r="J471" s="8">
        <f t="shared" si="130"/>
        <v>124.01026392961876</v>
      </c>
      <c r="K471" s="8">
        <f t="shared" si="131"/>
        <v>89.542362563193137</v>
      </c>
      <c r="L471" s="8">
        <f t="shared" si="131"/>
        <v>74.942672395087442</v>
      </c>
    </row>
    <row r="472" spans="1:12" s="1" customFormat="1" x14ac:dyDescent="0.2">
      <c r="A472" s="6" t="s">
        <v>8</v>
      </c>
      <c r="B472" s="7">
        <v>81.84</v>
      </c>
      <c r="C472" s="7">
        <v>330.23599999999999</v>
      </c>
      <c r="D472" s="7">
        <v>101.49</v>
      </c>
      <c r="E472" s="7">
        <v>431.726</v>
      </c>
      <c r="F472" s="7">
        <v>113.343</v>
      </c>
      <c r="G472" s="7">
        <v>576.07500000000005</v>
      </c>
      <c r="H472" s="81">
        <f>H473+H474</f>
        <v>100</v>
      </c>
      <c r="I472" s="81">
        <f>I473+I474</f>
        <v>100</v>
      </c>
      <c r="J472" s="8">
        <f t="shared" si="130"/>
        <v>124.01026392961876</v>
      </c>
      <c r="K472" s="8">
        <f t="shared" si="131"/>
        <v>89.542362563193137</v>
      </c>
      <c r="L472" s="8">
        <f t="shared" si="131"/>
        <v>74.942672395087442</v>
      </c>
    </row>
    <row r="473" spans="1:12" s="1" customFormat="1" x14ac:dyDescent="0.2">
      <c r="A473" s="9" t="s">
        <v>9</v>
      </c>
      <c r="B473" s="7">
        <v>0</v>
      </c>
      <c r="C473" s="7">
        <v>2.2309999999999999</v>
      </c>
      <c r="D473" s="7">
        <v>0</v>
      </c>
      <c r="E473" s="7">
        <v>2.2309999999999999</v>
      </c>
      <c r="F473" s="7">
        <v>0</v>
      </c>
      <c r="G473" s="7">
        <v>5.9219999999999997</v>
      </c>
      <c r="H473" s="81">
        <f>D473/D472*100</f>
        <v>0</v>
      </c>
      <c r="I473" s="81">
        <f>E473/E472*100</f>
        <v>0.51676294686907898</v>
      </c>
      <c r="J473" s="8">
        <v>0</v>
      </c>
      <c r="K473" s="8">
        <v>0</v>
      </c>
      <c r="L473" s="8">
        <f t="shared" si="131"/>
        <v>37.673083417764268</v>
      </c>
    </row>
    <row r="474" spans="1:12" s="1" customFormat="1" x14ac:dyDescent="0.2">
      <c r="A474" s="9" t="s">
        <v>10</v>
      </c>
      <c r="B474" s="7">
        <v>81.84</v>
      </c>
      <c r="C474" s="7">
        <v>328.005</v>
      </c>
      <c r="D474" s="7">
        <v>101.49</v>
      </c>
      <c r="E474" s="7">
        <v>429.495</v>
      </c>
      <c r="F474" s="7">
        <v>113.343</v>
      </c>
      <c r="G474" s="7">
        <v>570.15300000000002</v>
      </c>
      <c r="H474" s="81">
        <f>D474/D472*100</f>
        <v>100</v>
      </c>
      <c r="I474" s="81">
        <f>E474/E472*100</f>
        <v>99.483237053130921</v>
      </c>
      <c r="J474" s="8">
        <f t="shared" si="130"/>
        <v>124.01026392961876</v>
      </c>
      <c r="K474" s="8">
        <f t="shared" si="131"/>
        <v>89.542362563193137</v>
      </c>
      <c r="L474" s="8">
        <f t="shared" si="131"/>
        <v>75.329779901184409</v>
      </c>
    </row>
    <row r="475" spans="1:12" s="1" customFormat="1" ht="22.5" x14ac:dyDescent="0.2">
      <c r="A475" s="3" t="s">
        <v>77</v>
      </c>
      <c r="B475" s="7"/>
      <c r="C475" s="7"/>
      <c r="D475" s="7"/>
      <c r="E475" s="7"/>
      <c r="F475" s="7"/>
      <c r="G475" s="7"/>
      <c r="H475" s="85"/>
      <c r="I475" s="85"/>
      <c r="J475" s="85"/>
      <c r="K475" s="85"/>
      <c r="L475" s="85"/>
    </row>
    <row r="476" spans="1:12" s="1" customFormat="1" x14ac:dyDescent="0.2">
      <c r="A476" s="6" t="s">
        <v>5</v>
      </c>
      <c r="B476" s="7">
        <v>81893.039999999994</v>
      </c>
      <c r="C476" s="7">
        <v>396197.42200000002</v>
      </c>
      <c r="D476" s="7">
        <v>75701.313999999998</v>
      </c>
      <c r="E476" s="7">
        <v>471898.73599999998</v>
      </c>
      <c r="F476" s="7">
        <v>65444.548999999999</v>
      </c>
      <c r="G476" s="7">
        <v>493436.65</v>
      </c>
      <c r="H476" s="81">
        <f>H477+H478</f>
        <v>100</v>
      </c>
      <c r="I476" s="81">
        <f>I477+I478</f>
        <v>99.999999788090136</v>
      </c>
      <c r="J476" s="8">
        <f t="shared" ref="J476:J481" si="132">D476/B476*100</f>
        <v>92.439252468830077</v>
      </c>
      <c r="K476" s="8">
        <f t="shared" ref="K476:L481" si="133">D476/F476*100</f>
        <v>115.67245119222993</v>
      </c>
      <c r="L476" s="8">
        <f t="shared" si="133"/>
        <v>95.635120739410013</v>
      </c>
    </row>
    <row r="477" spans="1:12" s="1" customFormat="1" x14ac:dyDescent="0.2">
      <c r="A477" s="9" t="s">
        <v>6</v>
      </c>
      <c r="B477" s="7">
        <v>74707.199999999997</v>
      </c>
      <c r="C477" s="7">
        <v>363685.5</v>
      </c>
      <c r="D477" s="7">
        <v>66351.832999999999</v>
      </c>
      <c r="E477" s="7">
        <v>430037.33299999998</v>
      </c>
      <c r="F477" s="7">
        <v>60251.3</v>
      </c>
      <c r="G477" s="7">
        <v>441406.4</v>
      </c>
      <c r="H477" s="81">
        <f>D477/D476*100</f>
        <v>87.649512926552376</v>
      </c>
      <c r="I477" s="81">
        <f>E477/E476*100</f>
        <v>91.129155514415288</v>
      </c>
      <c r="J477" s="8">
        <f t="shared" si="132"/>
        <v>88.815847736228903</v>
      </c>
      <c r="K477" s="8">
        <f t="shared" si="133"/>
        <v>110.12514750719072</v>
      </c>
      <c r="L477" s="8">
        <f t="shared" si="133"/>
        <v>97.424353838095683</v>
      </c>
    </row>
    <row r="478" spans="1:12" s="1" customFormat="1" x14ac:dyDescent="0.2">
      <c r="A478" s="9" t="s">
        <v>7</v>
      </c>
      <c r="B478" s="7">
        <v>7185.84</v>
      </c>
      <c r="C478" s="7">
        <v>32511.921999999999</v>
      </c>
      <c r="D478" s="7">
        <v>9349.4809999999998</v>
      </c>
      <c r="E478" s="7">
        <v>41861.402000000002</v>
      </c>
      <c r="F478" s="7">
        <v>5193.2489999999998</v>
      </c>
      <c r="G478" s="7">
        <v>52030.25</v>
      </c>
      <c r="H478" s="81">
        <f>D478/D476*100</f>
        <v>12.35048707344763</v>
      </c>
      <c r="I478" s="81">
        <f>E478/E476*100</f>
        <v>8.8708442736748516</v>
      </c>
      <c r="J478" s="8">
        <f t="shared" si="132"/>
        <v>130.10978535564388</v>
      </c>
      <c r="K478" s="8">
        <f t="shared" si="133"/>
        <v>180.03144081864744</v>
      </c>
      <c r="L478" s="8">
        <f t="shared" si="133"/>
        <v>80.455892485621348</v>
      </c>
    </row>
    <row r="479" spans="1:12" s="1" customFormat="1" x14ac:dyDescent="0.2">
      <c r="A479" s="6" t="s">
        <v>8</v>
      </c>
      <c r="B479" s="7">
        <v>81893.039999999994</v>
      </c>
      <c r="C479" s="7">
        <v>396197.42200000002</v>
      </c>
      <c r="D479" s="7">
        <v>75701.313999999998</v>
      </c>
      <c r="E479" s="7">
        <v>471898.73599999998</v>
      </c>
      <c r="F479" s="7">
        <v>65444.548999999999</v>
      </c>
      <c r="G479" s="7">
        <v>493436.65</v>
      </c>
      <c r="H479" s="81">
        <f>H480+H481</f>
        <v>99.999999999999986</v>
      </c>
      <c r="I479" s="81">
        <f>I480+I481</f>
        <v>99.999999788090136</v>
      </c>
      <c r="J479" s="8">
        <f t="shared" si="132"/>
        <v>92.439252468830077</v>
      </c>
      <c r="K479" s="8">
        <f t="shared" si="133"/>
        <v>115.67245119222993</v>
      </c>
      <c r="L479" s="8">
        <f t="shared" si="133"/>
        <v>95.635120739410013</v>
      </c>
    </row>
    <row r="480" spans="1:12" s="1" customFormat="1" x14ac:dyDescent="0.2">
      <c r="A480" s="9" t="s">
        <v>9</v>
      </c>
      <c r="B480" s="7">
        <v>2649.47</v>
      </c>
      <c r="C480" s="7">
        <v>12085.450999999999</v>
      </c>
      <c r="D480" s="7">
        <v>2053.134</v>
      </c>
      <c r="E480" s="7">
        <v>14138.584000000001</v>
      </c>
      <c r="F480" s="7">
        <v>1434.3409999999999</v>
      </c>
      <c r="G480" s="7">
        <v>15474.303</v>
      </c>
      <c r="H480" s="81">
        <f>D480/D479*100</f>
        <v>2.7121510730976217</v>
      </c>
      <c r="I480" s="81">
        <f>E480/E479*100</f>
        <v>2.9961055034485198</v>
      </c>
      <c r="J480" s="8">
        <f t="shared" si="132"/>
        <v>77.492253167614663</v>
      </c>
      <c r="K480" s="8">
        <f t="shared" si="133"/>
        <v>143.14127533131941</v>
      </c>
      <c r="L480" s="8">
        <f t="shared" si="133"/>
        <v>91.368147566969583</v>
      </c>
    </row>
    <row r="481" spans="1:12" s="1" customFormat="1" x14ac:dyDescent="0.2">
      <c r="A481" s="9" t="s">
        <v>10</v>
      </c>
      <c r="B481" s="7">
        <v>79243.569000000003</v>
      </c>
      <c r="C481" s="7">
        <v>384111.97100000002</v>
      </c>
      <c r="D481" s="7">
        <v>73648.179999999993</v>
      </c>
      <c r="E481" s="7">
        <v>457760.15100000001</v>
      </c>
      <c r="F481" s="7">
        <v>64010.207999999999</v>
      </c>
      <c r="G481" s="7">
        <v>477962.34700000001</v>
      </c>
      <c r="H481" s="81">
        <f>D481/D479*100</f>
        <v>97.28784892690237</v>
      </c>
      <c r="I481" s="81">
        <f>E481/E479*100</f>
        <v>97.003894284641618</v>
      </c>
      <c r="J481" s="8">
        <f t="shared" si="132"/>
        <v>92.938999251787862</v>
      </c>
      <c r="K481" s="8">
        <f t="shared" si="133"/>
        <v>115.05692966971768</v>
      </c>
      <c r="L481" s="8">
        <f t="shared" si="133"/>
        <v>95.773266215047698</v>
      </c>
    </row>
    <row r="482" spans="1:12" s="1" customFormat="1" x14ac:dyDescent="0.2">
      <c r="A482" s="3" t="s">
        <v>78</v>
      </c>
      <c r="B482" s="7"/>
      <c r="C482" s="7"/>
      <c r="D482" s="7"/>
      <c r="E482" s="7"/>
      <c r="F482" s="7"/>
      <c r="G482" s="7"/>
      <c r="H482" s="85"/>
      <c r="I482" s="85"/>
      <c r="J482" s="85"/>
      <c r="K482" s="85"/>
      <c r="L482" s="85"/>
    </row>
    <row r="483" spans="1:12" s="1" customFormat="1" x14ac:dyDescent="0.2">
      <c r="A483" s="6" t="s">
        <v>5</v>
      </c>
      <c r="B483" s="7">
        <v>2616.0250000000001</v>
      </c>
      <c r="C483" s="7">
        <v>58884.337</v>
      </c>
      <c r="D483" s="7">
        <v>2000.69</v>
      </c>
      <c r="E483" s="7">
        <v>60885.027000000002</v>
      </c>
      <c r="F483" s="7">
        <v>5248.5780000000004</v>
      </c>
      <c r="G483" s="7">
        <v>74281.226999999999</v>
      </c>
      <c r="H483" s="81">
        <f>H484+H485</f>
        <v>100</v>
      </c>
      <c r="I483" s="81">
        <f>I484+I485</f>
        <v>100</v>
      </c>
      <c r="J483" s="8">
        <f t="shared" ref="J483:J488" si="134">D483/B483*100</f>
        <v>76.47824466509303</v>
      </c>
      <c r="K483" s="8">
        <f t="shared" ref="K483:L488" si="135">D483/F483*100</f>
        <v>38.118705676089789</v>
      </c>
      <c r="L483" s="8">
        <f t="shared" si="135"/>
        <v>81.965564462202551</v>
      </c>
    </row>
    <row r="484" spans="1:12" s="1" customFormat="1" x14ac:dyDescent="0.2">
      <c r="A484" s="9" t="s">
        <v>6</v>
      </c>
      <c r="B484" s="7">
        <v>0</v>
      </c>
      <c r="C484" s="7">
        <v>47272</v>
      </c>
      <c r="D484" s="7">
        <v>0</v>
      </c>
      <c r="E484" s="7">
        <v>47272</v>
      </c>
      <c r="F484" s="7">
        <v>2050</v>
      </c>
      <c r="G484" s="7">
        <v>55257</v>
      </c>
      <c r="H484" s="81">
        <f>D484/D483*100</f>
        <v>0</v>
      </c>
      <c r="I484" s="81">
        <f>E484/E483*100</f>
        <v>77.641420771645542</v>
      </c>
      <c r="J484" s="8">
        <v>0</v>
      </c>
      <c r="K484" s="8">
        <f t="shared" si="135"/>
        <v>0</v>
      </c>
      <c r="L484" s="8">
        <f t="shared" si="135"/>
        <v>85.5493421647936</v>
      </c>
    </row>
    <row r="485" spans="1:12" s="1" customFormat="1" x14ac:dyDescent="0.2">
      <c r="A485" s="9" t="s">
        <v>7</v>
      </c>
      <c r="B485" s="7">
        <v>2616.0250000000001</v>
      </c>
      <c r="C485" s="7">
        <v>11612.337</v>
      </c>
      <c r="D485" s="7">
        <v>2000.69</v>
      </c>
      <c r="E485" s="7">
        <v>13613.027</v>
      </c>
      <c r="F485" s="7">
        <v>3198.578</v>
      </c>
      <c r="G485" s="7">
        <v>19024.226999999999</v>
      </c>
      <c r="H485" s="81">
        <f>D485/D483*100</f>
        <v>100</v>
      </c>
      <c r="I485" s="81">
        <f>E485/E483*100</f>
        <v>22.358579228354454</v>
      </c>
      <c r="J485" s="8">
        <f t="shared" si="134"/>
        <v>76.47824466509303</v>
      </c>
      <c r="K485" s="8">
        <f t="shared" si="135"/>
        <v>62.54935787090389</v>
      </c>
      <c r="L485" s="8">
        <f t="shared" si="135"/>
        <v>71.556268751418912</v>
      </c>
    </row>
    <row r="486" spans="1:12" s="1" customFormat="1" x14ac:dyDescent="0.2">
      <c r="A486" s="6" t="s">
        <v>8</v>
      </c>
      <c r="B486" s="7">
        <v>2616.0250000000001</v>
      </c>
      <c r="C486" s="7">
        <v>58884.337</v>
      </c>
      <c r="D486" s="7">
        <v>2000.69</v>
      </c>
      <c r="E486" s="7">
        <v>60885.027000000002</v>
      </c>
      <c r="F486" s="7">
        <v>5248.5780000000004</v>
      </c>
      <c r="G486" s="7">
        <v>74281.226999999999</v>
      </c>
      <c r="H486" s="81">
        <f>H487+H488</f>
        <v>100</v>
      </c>
      <c r="I486" s="81">
        <f>I487+I488</f>
        <v>100</v>
      </c>
      <c r="J486" s="8">
        <f t="shared" si="134"/>
        <v>76.47824466509303</v>
      </c>
      <c r="K486" s="8">
        <f t="shared" si="135"/>
        <v>38.118705676089789</v>
      </c>
      <c r="L486" s="8">
        <f t="shared" si="135"/>
        <v>81.965564462202551</v>
      </c>
    </row>
    <row r="487" spans="1:12" s="1" customFormat="1" x14ac:dyDescent="0.2">
      <c r="A487" s="9" t="s">
        <v>9</v>
      </c>
      <c r="B487" s="7">
        <v>1760</v>
      </c>
      <c r="C487" s="7">
        <v>11118.251</v>
      </c>
      <c r="D487" s="7">
        <v>1275</v>
      </c>
      <c r="E487" s="7">
        <v>12393.251</v>
      </c>
      <c r="F487" s="7">
        <v>390</v>
      </c>
      <c r="G487" s="7">
        <v>8607</v>
      </c>
      <c r="H487" s="81">
        <f>D487/D486*100</f>
        <v>63.728013835226847</v>
      </c>
      <c r="I487" s="81">
        <f>E487/E486*100</f>
        <v>20.35517040995974</v>
      </c>
      <c r="J487" s="8">
        <f t="shared" si="134"/>
        <v>72.443181818181827</v>
      </c>
      <c r="K487" s="8">
        <f t="shared" si="135"/>
        <v>326.92307692307691</v>
      </c>
      <c r="L487" s="8">
        <f t="shared" si="135"/>
        <v>143.99036830486813</v>
      </c>
    </row>
    <row r="488" spans="1:12" s="1" customFormat="1" x14ac:dyDescent="0.2">
      <c r="A488" s="9" t="s">
        <v>10</v>
      </c>
      <c r="B488" s="7">
        <v>856.02499999999998</v>
      </c>
      <c r="C488" s="7">
        <v>47766.086000000003</v>
      </c>
      <c r="D488" s="7">
        <v>725.69</v>
      </c>
      <c r="E488" s="7">
        <v>48491.775999999998</v>
      </c>
      <c r="F488" s="7">
        <v>4858.5780000000004</v>
      </c>
      <c r="G488" s="7">
        <v>65674.226999999999</v>
      </c>
      <c r="H488" s="81">
        <f>D488/D486*100</f>
        <v>36.271986164773153</v>
      </c>
      <c r="I488" s="81">
        <f>E488/E486*100</f>
        <v>79.64482959004026</v>
      </c>
      <c r="J488" s="8">
        <f t="shared" si="134"/>
        <v>84.774393271224568</v>
      </c>
      <c r="K488" s="8">
        <f t="shared" si="135"/>
        <v>14.936263244101463</v>
      </c>
      <c r="L488" s="8">
        <f t="shared" si="135"/>
        <v>73.836843180506719</v>
      </c>
    </row>
    <row r="489" spans="1:12" s="1" customFormat="1" ht="22.5" x14ac:dyDescent="0.2">
      <c r="A489" s="3" t="s">
        <v>79</v>
      </c>
      <c r="B489" s="7"/>
      <c r="C489" s="7"/>
      <c r="D489" s="7"/>
      <c r="E489" s="7"/>
      <c r="F489" s="7"/>
      <c r="G489" s="7"/>
      <c r="H489" s="85"/>
      <c r="I489" s="85"/>
      <c r="J489" s="85"/>
      <c r="K489" s="85"/>
      <c r="L489" s="85"/>
    </row>
    <row r="490" spans="1:12" s="1" customFormat="1" x14ac:dyDescent="0.2">
      <c r="A490" s="6" t="s">
        <v>5</v>
      </c>
      <c r="B490" s="7">
        <v>368376.04499999998</v>
      </c>
      <c r="C490" s="7">
        <v>2216392.5129999998</v>
      </c>
      <c r="D490" s="7">
        <v>352114.26299999998</v>
      </c>
      <c r="E490" s="7">
        <v>2568506.7760000001</v>
      </c>
      <c r="F490" s="7">
        <v>345595.79499999998</v>
      </c>
      <c r="G490" s="7">
        <v>2568185.0410000002</v>
      </c>
      <c r="H490" s="81">
        <f>H491+H492</f>
        <v>100</v>
      </c>
      <c r="I490" s="81">
        <f>I491+I492</f>
        <v>100</v>
      </c>
      <c r="J490" s="8">
        <f t="shared" ref="J490:J495" si="136">D490/B490*100</f>
        <v>95.585548457690834</v>
      </c>
      <c r="K490" s="8">
        <f t="shared" ref="K490:L495" si="137">D490/F490*100</f>
        <v>101.88615373633235</v>
      </c>
      <c r="L490" s="8">
        <f t="shared" si="137"/>
        <v>100.01252771879221</v>
      </c>
    </row>
    <row r="491" spans="1:12" s="1" customFormat="1" x14ac:dyDescent="0.2">
      <c r="A491" s="9" t="s">
        <v>6</v>
      </c>
      <c r="B491" s="7">
        <v>319967.90000000002</v>
      </c>
      <c r="C491" s="7">
        <v>1942570.233</v>
      </c>
      <c r="D491" s="7">
        <v>305759.06699999998</v>
      </c>
      <c r="E491" s="7">
        <v>2248329.2999999998</v>
      </c>
      <c r="F491" s="7">
        <v>305173.8</v>
      </c>
      <c r="G491" s="7">
        <v>2238817.4</v>
      </c>
      <c r="H491" s="81">
        <f>D491/D490*100</f>
        <v>86.835183668774022</v>
      </c>
      <c r="I491" s="81">
        <f>E491/E490*100</f>
        <v>87.534489727972584</v>
      </c>
      <c r="J491" s="8">
        <f t="shared" si="136"/>
        <v>95.559294229202351</v>
      </c>
      <c r="K491" s="8">
        <f t="shared" si="137"/>
        <v>100.19178153563641</v>
      </c>
      <c r="L491" s="8">
        <f t="shared" si="137"/>
        <v>100.42486269760099</v>
      </c>
    </row>
    <row r="492" spans="1:12" s="1" customFormat="1" x14ac:dyDescent="0.2">
      <c r="A492" s="9" t="s">
        <v>7</v>
      </c>
      <c r="B492" s="7">
        <v>48408.144999999997</v>
      </c>
      <c r="C492" s="7">
        <v>273822.28000000003</v>
      </c>
      <c r="D492" s="7">
        <v>46355.196000000004</v>
      </c>
      <c r="E492" s="7">
        <v>320177.47600000002</v>
      </c>
      <c r="F492" s="7">
        <v>40421.995000000003</v>
      </c>
      <c r="G492" s="7">
        <v>329367.641</v>
      </c>
      <c r="H492" s="81">
        <f>D492/D490*100</f>
        <v>13.164816331225982</v>
      </c>
      <c r="I492" s="81">
        <f>E492/E490*100</f>
        <v>12.465510272027409</v>
      </c>
      <c r="J492" s="8">
        <f t="shared" si="136"/>
        <v>95.759083517866685</v>
      </c>
      <c r="K492" s="8">
        <f t="shared" si="137"/>
        <v>114.67814985381102</v>
      </c>
      <c r="L492" s="8">
        <f t="shared" si="137"/>
        <v>97.209754737260312</v>
      </c>
    </row>
    <row r="493" spans="1:12" s="1" customFormat="1" x14ac:dyDescent="0.2">
      <c r="A493" s="6" t="s">
        <v>8</v>
      </c>
      <c r="B493" s="7">
        <v>368376.04499999998</v>
      </c>
      <c r="C493" s="7">
        <v>2216392.5129999998</v>
      </c>
      <c r="D493" s="7">
        <v>352114.26299999998</v>
      </c>
      <c r="E493" s="7">
        <v>2568506.7760000001</v>
      </c>
      <c r="F493" s="7">
        <v>345595.79499999998</v>
      </c>
      <c r="G493" s="7">
        <v>2568185.0410000002</v>
      </c>
      <c r="H493" s="81">
        <f>H494+H495</f>
        <v>100.00000000000001</v>
      </c>
      <c r="I493" s="81">
        <f>I494+I495</f>
        <v>100.00000000000001</v>
      </c>
      <c r="J493" s="8">
        <f t="shared" si="136"/>
        <v>95.585548457690834</v>
      </c>
      <c r="K493" s="8">
        <f t="shared" si="137"/>
        <v>101.88615373633235</v>
      </c>
      <c r="L493" s="8">
        <f t="shared" si="137"/>
        <v>100.01252771879221</v>
      </c>
    </row>
    <row r="494" spans="1:12" s="1" customFormat="1" x14ac:dyDescent="0.2">
      <c r="A494" s="9" t="s">
        <v>9</v>
      </c>
      <c r="B494" s="7">
        <v>44475.96</v>
      </c>
      <c r="C494" s="7">
        <v>257487.33</v>
      </c>
      <c r="D494" s="7">
        <v>37578.161</v>
      </c>
      <c r="E494" s="7">
        <v>295065.49099999998</v>
      </c>
      <c r="F494" s="7">
        <v>50648.731</v>
      </c>
      <c r="G494" s="7">
        <v>286101.88099999999</v>
      </c>
      <c r="H494" s="81">
        <f>D494/D493*100</f>
        <v>10.672149625475411</v>
      </c>
      <c r="I494" s="81">
        <f>E494/E493*100</f>
        <v>11.487822175790125</v>
      </c>
      <c r="J494" s="8">
        <f t="shared" si="136"/>
        <v>84.490949717555281</v>
      </c>
      <c r="K494" s="8">
        <f t="shared" si="137"/>
        <v>74.193687103434044</v>
      </c>
      <c r="L494" s="8">
        <f t="shared" si="137"/>
        <v>103.13301330584402</v>
      </c>
    </row>
    <row r="495" spans="1:12" s="1" customFormat="1" x14ac:dyDescent="0.2">
      <c r="A495" s="9" t="s">
        <v>10</v>
      </c>
      <c r="B495" s="7">
        <v>323900.08500000002</v>
      </c>
      <c r="C495" s="7">
        <v>1958905.183</v>
      </c>
      <c r="D495" s="7">
        <v>314536.10200000001</v>
      </c>
      <c r="E495" s="7">
        <v>2273441.2850000001</v>
      </c>
      <c r="F495" s="7">
        <v>294947.06400000001</v>
      </c>
      <c r="G495" s="7">
        <v>2282083.16</v>
      </c>
      <c r="H495" s="81">
        <f>D495/D493*100</f>
        <v>89.327850374524601</v>
      </c>
      <c r="I495" s="81">
        <f>E495/E493*100</f>
        <v>88.512177824209886</v>
      </c>
      <c r="J495" s="8">
        <f t="shared" si="136"/>
        <v>97.108990261611069</v>
      </c>
      <c r="K495" s="8">
        <f t="shared" si="137"/>
        <v>106.64154365001579</v>
      </c>
      <c r="L495" s="8">
        <f t="shared" si="137"/>
        <v>99.621316385332776</v>
      </c>
    </row>
    <row r="496" spans="1:12" s="1" customFormat="1" x14ac:dyDescent="0.2">
      <c r="A496" s="3" t="s">
        <v>80</v>
      </c>
      <c r="B496" s="7"/>
      <c r="C496" s="7"/>
      <c r="D496" s="7"/>
      <c r="E496" s="7"/>
      <c r="F496" s="7"/>
      <c r="G496" s="7"/>
      <c r="H496" s="85"/>
      <c r="I496" s="85"/>
      <c r="J496" s="85"/>
      <c r="K496" s="85"/>
      <c r="L496" s="85"/>
    </row>
    <row r="497" spans="1:12" s="1" customFormat="1" x14ac:dyDescent="0.2">
      <c r="A497" s="6" t="s">
        <v>5</v>
      </c>
      <c r="B497" s="7">
        <v>2263.8870000000002</v>
      </c>
      <c r="C497" s="7">
        <v>12237.813</v>
      </c>
      <c r="D497" s="7">
        <v>2299.5459999999998</v>
      </c>
      <c r="E497" s="7">
        <v>14537.359</v>
      </c>
      <c r="F497" s="7">
        <v>2269.194</v>
      </c>
      <c r="G497" s="7">
        <v>15298.44</v>
      </c>
      <c r="H497" s="81">
        <f>H498+H499</f>
        <v>100.00000000000001</v>
      </c>
      <c r="I497" s="81">
        <f>I498+I499</f>
        <v>100</v>
      </c>
      <c r="J497" s="8">
        <f t="shared" ref="J497:J502" si="138">D497/B497*100</f>
        <v>101.5751227866055</v>
      </c>
      <c r="K497" s="8">
        <f t="shared" ref="K497:L502" si="139">D497/F497*100</f>
        <v>101.33756743583844</v>
      </c>
      <c r="L497" s="8">
        <f t="shared" si="139"/>
        <v>95.025107135106595</v>
      </c>
    </row>
    <row r="498" spans="1:12" s="1" customFormat="1" x14ac:dyDescent="0.2">
      <c r="A498" s="9" t="s">
        <v>6</v>
      </c>
      <c r="B498" s="7">
        <v>1705.9</v>
      </c>
      <c r="C498" s="7">
        <v>9344.2000000000007</v>
      </c>
      <c r="D498" s="7">
        <v>1770.4</v>
      </c>
      <c r="E498" s="7">
        <v>11114.6</v>
      </c>
      <c r="F498" s="7">
        <v>1692.4</v>
      </c>
      <c r="G498" s="7">
        <v>11612.5</v>
      </c>
      <c r="H498" s="81">
        <f>D498/D497*100</f>
        <v>76.98911002432655</v>
      </c>
      <c r="I498" s="81">
        <f>E498/E497*100</f>
        <v>76.455427701826721</v>
      </c>
      <c r="J498" s="8">
        <f t="shared" si="138"/>
        <v>103.78099536901343</v>
      </c>
      <c r="K498" s="8">
        <f t="shared" si="139"/>
        <v>104.60883951784447</v>
      </c>
      <c r="L498" s="8">
        <f t="shared" si="139"/>
        <v>95.712378902045216</v>
      </c>
    </row>
    <row r="499" spans="1:12" s="1" customFormat="1" x14ac:dyDescent="0.2">
      <c r="A499" s="9" t="s">
        <v>7</v>
      </c>
      <c r="B499" s="7">
        <v>557.98699999999997</v>
      </c>
      <c r="C499" s="7">
        <v>2893.6129999999998</v>
      </c>
      <c r="D499" s="7">
        <v>529.14599999999996</v>
      </c>
      <c r="E499" s="7">
        <v>3422.759</v>
      </c>
      <c r="F499" s="7">
        <v>576.79399999999998</v>
      </c>
      <c r="G499" s="7">
        <v>3685.94</v>
      </c>
      <c r="H499" s="81">
        <f>D499/D497*100</f>
        <v>23.010889975673461</v>
      </c>
      <c r="I499" s="81">
        <f>E499/E497*100</f>
        <v>23.544572298173279</v>
      </c>
      <c r="J499" s="8">
        <f t="shared" si="138"/>
        <v>94.83124158806568</v>
      </c>
      <c r="K499" s="8">
        <f t="shared" si="139"/>
        <v>91.739165109207093</v>
      </c>
      <c r="L499" s="8">
        <f t="shared" si="139"/>
        <v>92.859867496486643</v>
      </c>
    </row>
    <row r="500" spans="1:12" s="1" customFormat="1" x14ac:dyDescent="0.2">
      <c r="A500" s="6" t="s">
        <v>8</v>
      </c>
      <c r="B500" s="7">
        <v>2263.8870000000002</v>
      </c>
      <c r="C500" s="7">
        <v>12237.813</v>
      </c>
      <c r="D500" s="7">
        <v>2299.5459999999998</v>
      </c>
      <c r="E500" s="7">
        <v>14537.359</v>
      </c>
      <c r="F500" s="7">
        <v>2269.194</v>
      </c>
      <c r="G500" s="7">
        <v>15298.44</v>
      </c>
      <c r="H500" s="81">
        <f>H501+H502</f>
        <v>99.999956513155212</v>
      </c>
      <c r="I500" s="81">
        <f>I501+I502</f>
        <v>100</v>
      </c>
      <c r="J500" s="8">
        <f t="shared" si="138"/>
        <v>101.5751227866055</v>
      </c>
      <c r="K500" s="8">
        <f t="shared" si="139"/>
        <v>101.33756743583844</v>
      </c>
      <c r="L500" s="8">
        <f t="shared" si="139"/>
        <v>95.025107135106595</v>
      </c>
    </row>
    <row r="501" spans="1:12" s="1" customFormat="1" x14ac:dyDescent="0.2">
      <c r="A501" s="9" t="s">
        <v>9</v>
      </c>
      <c r="B501" s="7">
        <v>431.81200000000001</v>
      </c>
      <c r="C501" s="7">
        <v>2538.8629999999998</v>
      </c>
      <c r="D501" s="7">
        <v>426.67599999999999</v>
      </c>
      <c r="E501" s="7">
        <v>2965.54</v>
      </c>
      <c r="F501" s="7">
        <v>490.39</v>
      </c>
      <c r="G501" s="7">
        <v>3301.3409999999999</v>
      </c>
      <c r="H501" s="81">
        <f>D501/D500*100</f>
        <v>18.554792989572725</v>
      </c>
      <c r="I501" s="81">
        <f>E501/E500*100</f>
        <v>20.399441191484645</v>
      </c>
      <c r="J501" s="8">
        <f t="shared" si="138"/>
        <v>98.810593499022715</v>
      </c>
      <c r="K501" s="8">
        <f t="shared" si="139"/>
        <v>87.007483839393146</v>
      </c>
      <c r="L501" s="8">
        <f t="shared" si="139"/>
        <v>89.828345511717814</v>
      </c>
    </row>
    <row r="502" spans="1:12" s="1" customFormat="1" x14ac:dyDescent="0.2">
      <c r="A502" s="9" t="s">
        <v>10</v>
      </c>
      <c r="B502" s="7">
        <v>1832.075</v>
      </c>
      <c r="C502" s="7">
        <v>9698.9500000000007</v>
      </c>
      <c r="D502" s="7">
        <v>1872.8689999999999</v>
      </c>
      <c r="E502" s="7">
        <v>11571.819</v>
      </c>
      <c r="F502" s="7">
        <v>1778.8040000000001</v>
      </c>
      <c r="G502" s="7">
        <v>11997.099</v>
      </c>
      <c r="H502" s="81">
        <f>D502/D500*100</f>
        <v>81.445163523582494</v>
      </c>
      <c r="I502" s="81">
        <f>E502/E500*100</f>
        <v>79.600558808515359</v>
      </c>
      <c r="J502" s="8">
        <f t="shared" si="138"/>
        <v>102.22665556813995</v>
      </c>
      <c r="K502" s="8">
        <f t="shared" si="139"/>
        <v>105.28810369214369</v>
      </c>
      <c r="L502" s="8">
        <f t="shared" si="139"/>
        <v>96.455143030827699</v>
      </c>
    </row>
    <row r="503" spans="1:12" s="1" customFormat="1" x14ac:dyDescent="0.2">
      <c r="A503" s="3" t="s">
        <v>81</v>
      </c>
      <c r="B503" s="7"/>
      <c r="C503" s="7"/>
      <c r="D503" s="7"/>
      <c r="E503" s="7"/>
      <c r="F503" s="7"/>
      <c r="G503" s="7"/>
      <c r="H503" s="85"/>
      <c r="I503" s="85"/>
      <c r="J503" s="85"/>
      <c r="K503" s="85"/>
      <c r="L503" s="85"/>
    </row>
    <row r="504" spans="1:12" s="1" customFormat="1" x14ac:dyDescent="0.2">
      <c r="A504" s="6" t="s">
        <v>5</v>
      </c>
      <c r="B504" s="7">
        <v>1146.0999999999999</v>
      </c>
      <c r="C504" s="7">
        <v>30221.035</v>
      </c>
      <c r="D504" s="7">
        <v>13.015000000000001</v>
      </c>
      <c r="E504" s="7">
        <v>30234.05</v>
      </c>
      <c r="F504" s="7">
        <v>46</v>
      </c>
      <c r="G504" s="7">
        <v>26158.008000000002</v>
      </c>
      <c r="H504" s="81">
        <f>H505+H506</f>
        <v>100</v>
      </c>
      <c r="I504" s="81">
        <f>I505+I506</f>
        <v>100</v>
      </c>
      <c r="J504" s="8">
        <f t="shared" ref="J504:J509" si="140">D504/B504*100</f>
        <v>1.135590262629788</v>
      </c>
      <c r="K504" s="8">
        <f t="shared" ref="K504:L509" si="141">D504/F504*100</f>
        <v>28.293478260869563</v>
      </c>
      <c r="L504" s="8">
        <f t="shared" si="141"/>
        <v>115.58238685453416</v>
      </c>
    </row>
    <row r="505" spans="1:12" s="1" customFormat="1" x14ac:dyDescent="0.2">
      <c r="A505" s="9" t="s">
        <v>6</v>
      </c>
      <c r="B505" s="7">
        <v>1104.6669999999999</v>
      </c>
      <c r="C505" s="7">
        <v>30139.330999999998</v>
      </c>
      <c r="D505" s="7">
        <v>0</v>
      </c>
      <c r="E505" s="7">
        <v>30139.330999999998</v>
      </c>
      <c r="F505" s="7">
        <v>46</v>
      </c>
      <c r="G505" s="7">
        <v>26157.998</v>
      </c>
      <c r="H505" s="81">
        <f>D505/D504*100</f>
        <v>0</v>
      </c>
      <c r="I505" s="81">
        <f>E505/E504*100</f>
        <v>99.686714151759361</v>
      </c>
      <c r="J505" s="8">
        <f t="shared" si="140"/>
        <v>0</v>
      </c>
      <c r="K505" s="8">
        <f t="shared" si="141"/>
        <v>0</v>
      </c>
      <c r="L505" s="8">
        <f t="shared" si="141"/>
        <v>115.22032764128203</v>
      </c>
    </row>
    <row r="506" spans="1:12" s="1" customFormat="1" x14ac:dyDescent="0.2">
      <c r="A506" s="9" t="s">
        <v>7</v>
      </c>
      <c r="B506" s="7">
        <v>41.433</v>
      </c>
      <c r="C506" s="7">
        <v>81.703999999999994</v>
      </c>
      <c r="D506" s="7">
        <v>13.015000000000001</v>
      </c>
      <c r="E506" s="7">
        <v>94.718999999999994</v>
      </c>
      <c r="F506" s="7">
        <v>0</v>
      </c>
      <c r="G506" s="7">
        <v>0.01</v>
      </c>
      <c r="H506" s="81">
        <f>D506/D504*100</f>
        <v>100</v>
      </c>
      <c r="I506" s="81">
        <f>E506/E504*100</f>
        <v>0.31328584824064254</v>
      </c>
      <c r="J506" s="8">
        <f t="shared" si="140"/>
        <v>31.412159389858331</v>
      </c>
      <c r="K506" s="8">
        <v>0</v>
      </c>
      <c r="L506" s="8"/>
    </row>
    <row r="507" spans="1:12" s="1" customFormat="1" x14ac:dyDescent="0.2">
      <c r="A507" s="6" t="s">
        <v>8</v>
      </c>
      <c r="B507" s="7">
        <v>1146.0999999999999</v>
      </c>
      <c r="C507" s="7">
        <v>30221.035</v>
      </c>
      <c r="D507" s="7">
        <v>13.015000000000001</v>
      </c>
      <c r="E507" s="7">
        <v>30234.05</v>
      </c>
      <c r="F507" s="7">
        <v>46</v>
      </c>
      <c r="G507" s="7">
        <v>26158.008000000002</v>
      </c>
      <c r="H507" s="81">
        <f>H508+H509</f>
        <v>100</v>
      </c>
      <c r="I507" s="81">
        <f>I508+I509</f>
        <v>100</v>
      </c>
      <c r="J507" s="8">
        <f t="shared" si="140"/>
        <v>1.135590262629788</v>
      </c>
      <c r="K507" s="8">
        <f t="shared" si="141"/>
        <v>28.293478260869563</v>
      </c>
      <c r="L507" s="8">
        <f t="shared" si="141"/>
        <v>115.58238685453416</v>
      </c>
    </row>
    <row r="508" spans="1:12" s="1" customFormat="1" x14ac:dyDescent="0.2">
      <c r="A508" s="9" t="s">
        <v>9</v>
      </c>
      <c r="B508" s="7">
        <v>0</v>
      </c>
      <c r="C508" s="7">
        <v>0</v>
      </c>
      <c r="D508" s="7">
        <v>0</v>
      </c>
      <c r="E508" s="7">
        <v>0</v>
      </c>
      <c r="F508" s="7">
        <v>0</v>
      </c>
      <c r="G508" s="7">
        <v>21.533000000000001</v>
      </c>
      <c r="H508" s="81">
        <f>D508/D507*100</f>
        <v>0</v>
      </c>
      <c r="I508" s="81">
        <f>E508/E507*100</f>
        <v>0</v>
      </c>
      <c r="J508" s="8">
        <v>0</v>
      </c>
      <c r="K508" s="8">
        <v>0</v>
      </c>
      <c r="L508" s="8">
        <f t="shared" si="141"/>
        <v>0</v>
      </c>
    </row>
    <row r="509" spans="1:12" s="1" customFormat="1" x14ac:dyDescent="0.2">
      <c r="A509" s="9" t="s">
        <v>10</v>
      </c>
      <c r="B509" s="7">
        <v>1146.0999999999999</v>
      </c>
      <c r="C509" s="7">
        <v>30221.035</v>
      </c>
      <c r="D509" s="7">
        <v>13.015000000000001</v>
      </c>
      <c r="E509" s="7">
        <v>30234.05</v>
      </c>
      <c r="F509" s="7">
        <v>46</v>
      </c>
      <c r="G509" s="7">
        <v>26136.474999999999</v>
      </c>
      <c r="H509" s="81">
        <f>D509/D507*100</f>
        <v>100</v>
      </c>
      <c r="I509" s="81">
        <f>E509/E507*100</f>
        <v>100</v>
      </c>
      <c r="J509" s="8">
        <f t="shared" si="140"/>
        <v>1.135590262629788</v>
      </c>
      <c r="K509" s="8">
        <f t="shared" si="141"/>
        <v>28.293478260869563</v>
      </c>
      <c r="L509" s="8">
        <f t="shared" si="141"/>
        <v>115.67761146061204</v>
      </c>
    </row>
    <row r="510" spans="1:12" s="1" customFormat="1" x14ac:dyDescent="0.2">
      <c r="A510" s="3" t="s">
        <v>82</v>
      </c>
      <c r="B510" s="7"/>
      <c r="C510" s="7"/>
      <c r="D510" s="7"/>
      <c r="E510" s="7"/>
      <c r="F510" s="7"/>
      <c r="G510" s="7"/>
      <c r="H510" s="85"/>
      <c r="I510" s="85"/>
      <c r="J510" s="85"/>
      <c r="K510" s="85"/>
      <c r="L510" s="85"/>
    </row>
    <row r="511" spans="1:12" s="1" customFormat="1" x14ac:dyDescent="0.2">
      <c r="A511" s="6" t="s">
        <v>5</v>
      </c>
      <c r="B511" s="7">
        <v>651.40700000000004</v>
      </c>
      <c r="C511" s="7">
        <v>6368.4530000000004</v>
      </c>
      <c r="D511" s="7">
        <v>622.28200000000004</v>
      </c>
      <c r="E511" s="7">
        <v>6990.7359999999999</v>
      </c>
      <c r="F511" s="7">
        <v>2547.4279999999999</v>
      </c>
      <c r="G511" s="7">
        <v>11657.276</v>
      </c>
      <c r="H511" s="81">
        <f>H512+H513</f>
        <v>100</v>
      </c>
      <c r="I511" s="81">
        <f>I512+I513</f>
        <v>100</v>
      </c>
      <c r="J511" s="8">
        <f t="shared" ref="J511:J516" si="142">D511/B511*100</f>
        <v>95.52890896167834</v>
      </c>
      <c r="K511" s="8">
        <f t="shared" ref="K511:L516" si="143">D511/F511*100</f>
        <v>24.427854290680642</v>
      </c>
      <c r="L511" s="8">
        <f t="shared" si="143"/>
        <v>59.968864081111228</v>
      </c>
    </row>
    <row r="512" spans="1:12" s="1" customFormat="1" x14ac:dyDescent="0.2">
      <c r="A512" s="9" t="s">
        <v>6</v>
      </c>
      <c r="B512" s="7">
        <v>26</v>
      </c>
      <c r="C512" s="7">
        <v>2049</v>
      </c>
      <c r="D512" s="7">
        <v>0</v>
      </c>
      <c r="E512" s="7">
        <v>2049</v>
      </c>
      <c r="F512" s="7">
        <v>493</v>
      </c>
      <c r="G512" s="7">
        <v>4236</v>
      </c>
      <c r="H512" s="81">
        <f>D512/D511*100</f>
        <v>0</v>
      </c>
      <c r="I512" s="81">
        <f>E512/E511*100</f>
        <v>29.310218552095229</v>
      </c>
      <c r="J512" s="8">
        <f t="shared" si="142"/>
        <v>0</v>
      </c>
      <c r="K512" s="8">
        <f t="shared" si="143"/>
        <v>0</v>
      </c>
      <c r="L512" s="8">
        <f t="shared" si="143"/>
        <v>48.371104815864022</v>
      </c>
    </row>
    <row r="513" spans="1:12" s="1" customFormat="1" x14ac:dyDescent="0.2">
      <c r="A513" s="9" t="s">
        <v>7</v>
      </c>
      <c r="B513" s="7">
        <v>625.40700000000004</v>
      </c>
      <c r="C513" s="7">
        <v>4319.4530000000004</v>
      </c>
      <c r="D513" s="7">
        <v>622.28200000000004</v>
      </c>
      <c r="E513" s="7">
        <v>4941.7359999999999</v>
      </c>
      <c r="F513" s="7">
        <v>2054.4279999999999</v>
      </c>
      <c r="G513" s="7">
        <v>7421.2759999999998</v>
      </c>
      <c r="H513" s="81">
        <f>D513/D511*100</f>
        <v>100</v>
      </c>
      <c r="I513" s="81">
        <f>E513/E511*100</f>
        <v>70.689781447904764</v>
      </c>
      <c r="J513" s="8">
        <f t="shared" si="142"/>
        <v>99.500325388107271</v>
      </c>
      <c r="K513" s="8">
        <f t="shared" si="143"/>
        <v>30.289793558109608</v>
      </c>
      <c r="L513" s="8">
        <f t="shared" si="143"/>
        <v>66.588764519740266</v>
      </c>
    </row>
    <row r="514" spans="1:12" s="1" customFormat="1" x14ac:dyDescent="0.2">
      <c r="A514" s="6" t="s">
        <v>8</v>
      </c>
      <c r="B514" s="7">
        <v>651.40700000000004</v>
      </c>
      <c r="C514" s="7">
        <v>6368.4530000000004</v>
      </c>
      <c r="D514" s="7">
        <v>622.28200000000004</v>
      </c>
      <c r="E514" s="7">
        <v>6990.7359999999999</v>
      </c>
      <c r="F514" s="7">
        <v>2547.4279999999999</v>
      </c>
      <c r="G514" s="7">
        <v>11657.276</v>
      </c>
      <c r="H514" s="81">
        <f>H515+H516</f>
        <v>100</v>
      </c>
      <c r="I514" s="81">
        <f>I515+I516</f>
        <v>100</v>
      </c>
      <c r="J514" s="8">
        <f t="shared" si="142"/>
        <v>95.52890896167834</v>
      </c>
      <c r="K514" s="8">
        <f t="shared" si="143"/>
        <v>24.427854290680642</v>
      </c>
      <c r="L514" s="8">
        <f t="shared" si="143"/>
        <v>59.968864081111228</v>
      </c>
    </row>
    <row r="515" spans="1:12" s="1" customFormat="1" x14ac:dyDescent="0.2">
      <c r="A515" s="9" t="s">
        <v>9</v>
      </c>
      <c r="B515" s="7">
        <v>122.221</v>
      </c>
      <c r="C515" s="7">
        <v>1220.7380000000001</v>
      </c>
      <c r="D515" s="7">
        <v>20</v>
      </c>
      <c r="E515" s="7">
        <v>1240.7380000000001</v>
      </c>
      <c r="F515" s="7">
        <v>130.1</v>
      </c>
      <c r="G515" s="7">
        <v>2931.6979999999999</v>
      </c>
      <c r="H515" s="81">
        <f>D515/D514*100</f>
        <v>3.2139769429294112</v>
      </c>
      <c r="I515" s="81">
        <f>E515/E514*100</f>
        <v>17.748317201507824</v>
      </c>
      <c r="J515" s="8">
        <f t="shared" si="142"/>
        <v>16.363800001636381</v>
      </c>
      <c r="K515" s="8">
        <f t="shared" si="143"/>
        <v>15.372790161414299</v>
      </c>
      <c r="L515" s="8">
        <f t="shared" si="143"/>
        <v>42.32148058906477</v>
      </c>
    </row>
    <row r="516" spans="1:12" s="1" customFormat="1" x14ac:dyDescent="0.2">
      <c r="A516" s="9" t="s">
        <v>10</v>
      </c>
      <c r="B516" s="7">
        <v>529.18600000000004</v>
      </c>
      <c r="C516" s="7">
        <v>5147.7150000000001</v>
      </c>
      <c r="D516" s="7">
        <v>602.28200000000004</v>
      </c>
      <c r="E516" s="7">
        <v>5749.9979999999996</v>
      </c>
      <c r="F516" s="7">
        <v>2417.328</v>
      </c>
      <c r="G516" s="7">
        <v>8725.5779999999995</v>
      </c>
      <c r="H516" s="81">
        <f>D516/D514*100</f>
        <v>96.786023057070594</v>
      </c>
      <c r="I516" s="81">
        <f>E516/E514*100</f>
        <v>82.251682798492169</v>
      </c>
      <c r="J516" s="8">
        <f t="shared" si="142"/>
        <v>113.81291266208858</v>
      </c>
      <c r="K516" s="8">
        <f t="shared" si="143"/>
        <v>24.915195620950076</v>
      </c>
      <c r="L516" s="8">
        <f t="shared" si="143"/>
        <v>65.898190354839528</v>
      </c>
    </row>
    <row r="517" spans="1:12" s="1" customFormat="1" ht="33.75" x14ac:dyDescent="0.2">
      <c r="A517" s="3" t="s">
        <v>83</v>
      </c>
      <c r="B517" s="7"/>
      <c r="C517" s="7"/>
      <c r="D517" s="7"/>
      <c r="E517" s="7"/>
      <c r="F517" s="7"/>
      <c r="G517" s="7"/>
      <c r="H517" s="85"/>
      <c r="I517" s="85"/>
      <c r="J517" s="85"/>
      <c r="K517" s="85"/>
      <c r="L517" s="85"/>
    </row>
    <row r="518" spans="1:12" s="1" customFormat="1" x14ac:dyDescent="0.2">
      <c r="A518" s="6" t="s">
        <v>5</v>
      </c>
      <c r="B518" s="7">
        <v>22.192</v>
      </c>
      <c r="C518" s="7">
        <v>3725.8589999999999</v>
      </c>
      <c r="D518" s="7">
        <v>64.072000000000003</v>
      </c>
      <c r="E518" s="7">
        <v>3789.931</v>
      </c>
      <c r="F518" s="7">
        <v>104.15900000000001</v>
      </c>
      <c r="G518" s="7">
        <v>352.959</v>
      </c>
      <c r="H518" s="81">
        <f>H519+H520</f>
        <v>100</v>
      </c>
      <c r="I518" s="81">
        <f>I519+I520</f>
        <v>100</v>
      </c>
      <c r="J518" s="8">
        <f t="shared" ref="J518:J523" si="144">D518/B518*100</f>
        <v>288.71665465032447</v>
      </c>
      <c r="K518" s="8">
        <f t="shared" ref="K518:L523" si="145">D518/F518*100</f>
        <v>61.513647404448967</v>
      </c>
      <c r="L518" s="8"/>
    </row>
    <row r="519" spans="1:12" s="1" customFormat="1" x14ac:dyDescent="0.2">
      <c r="A519" s="9" t="s">
        <v>6</v>
      </c>
      <c r="B519" s="7">
        <v>0</v>
      </c>
      <c r="C519" s="7">
        <v>0</v>
      </c>
      <c r="D519" s="7">
        <v>0</v>
      </c>
      <c r="E519" s="7">
        <v>0</v>
      </c>
      <c r="F519" s="7">
        <v>0</v>
      </c>
      <c r="G519" s="7">
        <v>0</v>
      </c>
      <c r="H519" s="81">
        <f>D519/D518*100</f>
        <v>0</v>
      </c>
      <c r="I519" s="81">
        <f>E519/E518*100</f>
        <v>0</v>
      </c>
      <c r="J519" s="8">
        <v>0</v>
      </c>
      <c r="K519" s="8">
        <v>0</v>
      </c>
      <c r="L519" s="8">
        <v>0</v>
      </c>
    </row>
    <row r="520" spans="1:12" s="1" customFormat="1" x14ac:dyDescent="0.2">
      <c r="A520" s="9" t="s">
        <v>7</v>
      </c>
      <c r="B520" s="7">
        <v>22.192</v>
      </c>
      <c r="C520" s="7">
        <v>3725.8589999999999</v>
      </c>
      <c r="D520" s="7">
        <v>64.072000000000003</v>
      </c>
      <c r="E520" s="7">
        <v>3789.931</v>
      </c>
      <c r="F520" s="7">
        <v>104.15900000000001</v>
      </c>
      <c r="G520" s="7">
        <v>352.959</v>
      </c>
      <c r="H520" s="81">
        <f>D520/D518*100</f>
        <v>100</v>
      </c>
      <c r="I520" s="81">
        <f>E520/E518*100</f>
        <v>100</v>
      </c>
      <c r="J520" s="8">
        <f t="shared" si="144"/>
        <v>288.71665465032447</v>
      </c>
      <c r="K520" s="8">
        <f t="shared" si="145"/>
        <v>61.513647404448967</v>
      </c>
      <c r="L520" s="8"/>
    </row>
    <row r="521" spans="1:12" s="1" customFormat="1" x14ac:dyDescent="0.2">
      <c r="A521" s="6" t="s">
        <v>8</v>
      </c>
      <c r="B521" s="7">
        <v>22.192</v>
      </c>
      <c r="C521" s="7">
        <v>3725.8589999999999</v>
      </c>
      <c r="D521" s="7">
        <v>64.072000000000003</v>
      </c>
      <c r="E521" s="7">
        <v>3789.931</v>
      </c>
      <c r="F521" s="7">
        <v>104.15900000000001</v>
      </c>
      <c r="G521" s="7">
        <v>352.959</v>
      </c>
      <c r="H521" s="81">
        <f>H522+H523</f>
        <v>100</v>
      </c>
      <c r="I521" s="81">
        <f>I522+I523</f>
        <v>99.999999999999986</v>
      </c>
      <c r="J521" s="8">
        <f t="shared" si="144"/>
        <v>288.71665465032447</v>
      </c>
      <c r="K521" s="8">
        <f t="shared" si="145"/>
        <v>61.513647404448967</v>
      </c>
      <c r="L521" s="8"/>
    </row>
    <row r="522" spans="1:12" s="1" customFormat="1" x14ac:dyDescent="0.2">
      <c r="A522" s="9" t="s">
        <v>9</v>
      </c>
      <c r="B522" s="7">
        <v>4.4740000000000002</v>
      </c>
      <c r="C522" s="7">
        <v>62.423000000000002</v>
      </c>
      <c r="D522" s="7">
        <v>0.114</v>
      </c>
      <c r="E522" s="7">
        <v>62.536999999999999</v>
      </c>
      <c r="F522" s="7">
        <v>0</v>
      </c>
      <c r="G522" s="7">
        <v>55.442</v>
      </c>
      <c r="H522" s="81">
        <f>D522/D521*100</f>
        <v>0.17792483456111874</v>
      </c>
      <c r="I522" s="81">
        <f>E522/E521*100</f>
        <v>1.6500828115340358</v>
      </c>
      <c r="J522" s="8">
        <f t="shared" si="144"/>
        <v>2.548055431381314</v>
      </c>
      <c r="K522" s="8">
        <v>0</v>
      </c>
      <c r="L522" s="8">
        <f t="shared" si="145"/>
        <v>112.79715738970455</v>
      </c>
    </row>
    <row r="523" spans="1:12" s="1" customFormat="1" x14ac:dyDescent="0.2">
      <c r="A523" s="9" t="s">
        <v>10</v>
      </c>
      <c r="B523" s="7">
        <v>17.718</v>
      </c>
      <c r="C523" s="7">
        <v>3663.4360000000001</v>
      </c>
      <c r="D523" s="7">
        <v>63.957999999999998</v>
      </c>
      <c r="E523" s="7">
        <v>3727.3939999999998</v>
      </c>
      <c r="F523" s="7">
        <v>104.15900000000001</v>
      </c>
      <c r="G523" s="7">
        <v>297.517</v>
      </c>
      <c r="H523" s="81">
        <f>D523/D521*100</f>
        <v>99.822075165438875</v>
      </c>
      <c r="I523" s="81">
        <f>E523/E521*100</f>
        <v>98.349917188465952</v>
      </c>
      <c r="J523" s="8">
        <f t="shared" si="144"/>
        <v>360.97753696805506</v>
      </c>
      <c r="K523" s="8">
        <f t="shared" si="145"/>
        <v>61.404199349072087</v>
      </c>
      <c r="L523" s="8"/>
    </row>
    <row r="524" spans="1:12" s="1" customFormat="1" x14ac:dyDescent="0.2">
      <c r="A524" s="3" t="s">
        <v>84</v>
      </c>
      <c r="B524" s="7"/>
      <c r="C524" s="7"/>
      <c r="D524" s="7"/>
      <c r="E524" s="7"/>
      <c r="F524" s="7"/>
      <c r="G524" s="7"/>
      <c r="H524" s="85"/>
      <c r="I524" s="85"/>
      <c r="J524" s="85"/>
      <c r="K524" s="85"/>
      <c r="L524" s="85"/>
    </row>
    <row r="525" spans="1:12" s="1" customFormat="1" x14ac:dyDescent="0.2">
      <c r="A525" s="6" t="s">
        <v>5</v>
      </c>
      <c r="B525" s="7">
        <v>8024.5050000000001</v>
      </c>
      <c r="C525" s="7">
        <v>64445.485000000001</v>
      </c>
      <c r="D525" s="7">
        <v>7427.5290000000005</v>
      </c>
      <c r="E525" s="7">
        <v>71873.013999999996</v>
      </c>
      <c r="F525" s="7">
        <v>10471.415999999999</v>
      </c>
      <c r="G525" s="7">
        <v>134574.64300000001</v>
      </c>
      <c r="H525" s="81">
        <f>H526+H527</f>
        <v>100</v>
      </c>
      <c r="I525" s="81">
        <f>I526+I527</f>
        <v>100.00000000000001</v>
      </c>
      <c r="J525" s="8">
        <f t="shared" ref="J525:J530" si="146">D525/B525*100</f>
        <v>92.560587849343975</v>
      </c>
      <c r="K525" s="8">
        <f t="shared" ref="K525:L530" si="147">D525/F525*100</f>
        <v>70.931467148282536</v>
      </c>
      <c r="L525" s="8">
        <f t="shared" si="147"/>
        <v>53.407545729101422</v>
      </c>
    </row>
    <row r="526" spans="1:12" s="1" customFormat="1" x14ac:dyDescent="0.2">
      <c r="A526" s="9" t="s">
        <v>6</v>
      </c>
      <c r="B526" s="7">
        <v>1008.7329999999999</v>
      </c>
      <c r="C526" s="7">
        <v>7816.6670000000004</v>
      </c>
      <c r="D526" s="7">
        <v>961.1</v>
      </c>
      <c r="E526" s="7">
        <v>8777.7669999999998</v>
      </c>
      <c r="F526" s="7">
        <v>2255.1999999999998</v>
      </c>
      <c r="G526" s="7">
        <v>15230.3</v>
      </c>
      <c r="H526" s="81">
        <f>D526/D525*100</f>
        <v>12.939700403727809</v>
      </c>
      <c r="I526" s="81">
        <f>E526/E525*100</f>
        <v>12.212882849187318</v>
      </c>
      <c r="J526" s="8">
        <f t="shared" si="146"/>
        <v>95.277937769459314</v>
      </c>
      <c r="K526" s="8">
        <f t="shared" si="147"/>
        <v>42.617062788222775</v>
      </c>
      <c r="L526" s="8">
        <f t="shared" si="147"/>
        <v>57.633579115316181</v>
      </c>
    </row>
    <row r="527" spans="1:12" s="1" customFormat="1" x14ac:dyDescent="0.2">
      <c r="A527" s="9" t="s">
        <v>7</v>
      </c>
      <c r="B527" s="7">
        <v>7015.7709999999997</v>
      </c>
      <c r="C527" s="7">
        <v>56628.817999999999</v>
      </c>
      <c r="D527" s="7">
        <v>6466.4290000000001</v>
      </c>
      <c r="E527" s="7">
        <v>63095.247000000003</v>
      </c>
      <c r="F527" s="7">
        <v>8216.2160000000003</v>
      </c>
      <c r="G527" s="7">
        <v>119344.34299999999</v>
      </c>
      <c r="H527" s="81">
        <f>D527/D525*100</f>
        <v>87.060299596272188</v>
      </c>
      <c r="I527" s="81">
        <f>E527/E525*100</f>
        <v>87.787117150812691</v>
      </c>
      <c r="J527" s="8">
        <f t="shared" si="146"/>
        <v>92.169898361847899</v>
      </c>
      <c r="K527" s="8">
        <f t="shared" si="147"/>
        <v>78.703249768506566</v>
      </c>
      <c r="L527" s="8">
        <f t="shared" si="147"/>
        <v>52.868234399681604</v>
      </c>
    </row>
    <row r="528" spans="1:12" s="1" customFormat="1" x14ac:dyDescent="0.2">
      <c r="A528" s="6" t="s">
        <v>8</v>
      </c>
      <c r="B528" s="7">
        <v>8024.5050000000001</v>
      </c>
      <c r="C528" s="7">
        <v>64445.485000000001</v>
      </c>
      <c r="D528" s="7">
        <v>7427.5290000000005</v>
      </c>
      <c r="E528" s="7">
        <v>71873.013999999996</v>
      </c>
      <c r="F528" s="7">
        <v>10471.415999999999</v>
      </c>
      <c r="G528" s="7">
        <v>134574.64300000001</v>
      </c>
      <c r="H528" s="81">
        <f>H529+H530</f>
        <v>99.999986536572251</v>
      </c>
      <c r="I528" s="81">
        <f>I529+I530</f>
        <v>100.00000000000001</v>
      </c>
      <c r="J528" s="8">
        <f t="shared" si="146"/>
        <v>92.560587849343975</v>
      </c>
      <c r="K528" s="8">
        <f t="shared" si="147"/>
        <v>70.931467148282536</v>
      </c>
      <c r="L528" s="8">
        <f t="shared" si="147"/>
        <v>53.407545729101422</v>
      </c>
    </row>
    <row r="529" spans="1:12" s="1" customFormat="1" x14ac:dyDescent="0.2">
      <c r="A529" s="9" t="s">
        <v>9</v>
      </c>
      <c r="B529" s="7">
        <v>514.68200000000002</v>
      </c>
      <c r="C529" s="7">
        <v>3617.471</v>
      </c>
      <c r="D529" s="7">
        <v>781.16099999999994</v>
      </c>
      <c r="E529" s="7">
        <v>4398.6319999999996</v>
      </c>
      <c r="F529" s="7">
        <v>443.80599999999998</v>
      </c>
      <c r="G529" s="7">
        <v>2515.0369999999998</v>
      </c>
      <c r="H529" s="81">
        <f>D529/D528*100</f>
        <v>10.517104679093139</v>
      </c>
      <c r="I529" s="81">
        <f>E529/E528*100</f>
        <v>6.1200049298057824</v>
      </c>
      <c r="J529" s="8">
        <f t="shared" si="146"/>
        <v>151.77546523872991</v>
      </c>
      <c r="K529" s="8">
        <f t="shared" si="147"/>
        <v>176.01406921042076</v>
      </c>
      <c r="L529" s="8">
        <f t="shared" si="147"/>
        <v>174.89333158915755</v>
      </c>
    </row>
    <row r="530" spans="1:12" s="1" customFormat="1" x14ac:dyDescent="0.2">
      <c r="A530" s="9" t="s">
        <v>10</v>
      </c>
      <c r="B530" s="7">
        <v>7509.8230000000003</v>
      </c>
      <c r="C530" s="7">
        <v>60828.014999999999</v>
      </c>
      <c r="D530" s="7">
        <v>6646.3670000000002</v>
      </c>
      <c r="E530" s="7">
        <v>67474.381999999998</v>
      </c>
      <c r="F530" s="7">
        <v>10027.61</v>
      </c>
      <c r="G530" s="7">
        <v>132059.606</v>
      </c>
      <c r="H530" s="81">
        <f>D530/D528*100</f>
        <v>89.482881857479114</v>
      </c>
      <c r="I530" s="81">
        <f>E530/E528*100</f>
        <v>93.879995070194227</v>
      </c>
      <c r="J530" s="8">
        <f t="shared" si="146"/>
        <v>88.502312238251164</v>
      </c>
      <c r="K530" s="8">
        <f t="shared" si="147"/>
        <v>66.280669072690301</v>
      </c>
      <c r="L530" s="8">
        <f t="shared" si="147"/>
        <v>51.093884075347006</v>
      </c>
    </row>
    <row r="531" spans="1:12" s="1" customFormat="1" ht="22.5" x14ac:dyDescent="0.2">
      <c r="A531" s="3" t="s">
        <v>85</v>
      </c>
      <c r="B531" s="7"/>
      <c r="C531" s="7"/>
      <c r="D531" s="7"/>
      <c r="E531" s="7"/>
      <c r="F531" s="7"/>
      <c r="G531" s="7"/>
      <c r="H531" s="85"/>
      <c r="I531" s="85"/>
      <c r="J531" s="85"/>
      <c r="K531" s="85"/>
      <c r="L531" s="85"/>
    </row>
    <row r="532" spans="1:12" s="1" customFormat="1" x14ac:dyDescent="0.2">
      <c r="A532" s="6" t="s">
        <v>5</v>
      </c>
      <c r="B532" s="7">
        <v>51704.889000000003</v>
      </c>
      <c r="C532" s="7">
        <v>186526.1</v>
      </c>
      <c r="D532" s="7">
        <v>155684.98199999999</v>
      </c>
      <c r="E532" s="7">
        <v>336249.27799999999</v>
      </c>
      <c r="F532" s="7">
        <v>20669.463</v>
      </c>
      <c r="G532" s="7">
        <v>72667.342000000004</v>
      </c>
      <c r="H532" s="81">
        <f>H533+H534</f>
        <v>100</v>
      </c>
      <c r="I532" s="81">
        <f>I533+I534</f>
        <v>100</v>
      </c>
      <c r="J532" s="8">
        <f t="shared" ref="J532:J537" si="148">D532/B532*100</f>
        <v>301.10301948428895</v>
      </c>
      <c r="K532" s="8"/>
      <c r="L532" s="8">
        <f t="shared" ref="K532:L537" si="149">E532/G532*100</f>
        <v>462.72406385801202</v>
      </c>
    </row>
    <row r="533" spans="1:12" s="1" customFormat="1" x14ac:dyDescent="0.2">
      <c r="A533" s="9" t="s">
        <v>6</v>
      </c>
      <c r="B533" s="7">
        <v>177.166</v>
      </c>
      <c r="C533" s="7">
        <v>1041.664</v>
      </c>
      <c r="D533" s="7">
        <v>177.166</v>
      </c>
      <c r="E533" s="7">
        <v>1218.83</v>
      </c>
      <c r="F533" s="7">
        <v>177.166</v>
      </c>
      <c r="G533" s="7">
        <v>1419.83</v>
      </c>
      <c r="H533" s="81">
        <f>D533/D532*100</f>
        <v>0.11379774575816183</v>
      </c>
      <c r="I533" s="81">
        <f>E533/E532*100</f>
        <v>0.36247810173736639</v>
      </c>
      <c r="J533" s="8">
        <f t="shared" si="148"/>
        <v>100</v>
      </c>
      <c r="K533" s="8">
        <f t="shared" si="149"/>
        <v>100</v>
      </c>
      <c r="L533" s="8">
        <f t="shared" si="149"/>
        <v>85.84337561539057</v>
      </c>
    </row>
    <row r="534" spans="1:12" s="1" customFormat="1" x14ac:dyDescent="0.2">
      <c r="A534" s="9" t="s">
        <v>7</v>
      </c>
      <c r="B534" s="7">
        <v>51527.722999999998</v>
      </c>
      <c r="C534" s="7">
        <v>185484.43599999999</v>
      </c>
      <c r="D534" s="7">
        <v>155507.81599999999</v>
      </c>
      <c r="E534" s="7">
        <v>335030.44799999997</v>
      </c>
      <c r="F534" s="7">
        <v>20492.296999999999</v>
      </c>
      <c r="G534" s="7">
        <v>71247.512000000002</v>
      </c>
      <c r="H534" s="81">
        <f>D534/D532*100</f>
        <v>99.886202254241837</v>
      </c>
      <c r="I534" s="81">
        <f>E534/E532*100</f>
        <v>99.637521898262634</v>
      </c>
      <c r="J534" s="8">
        <f t="shared" si="148"/>
        <v>301.79446508823997</v>
      </c>
      <c r="K534" s="8"/>
      <c r="L534" s="8">
        <f t="shared" si="149"/>
        <v>470.23459289357356</v>
      </c>
    </row>
    <row r="535" spans="1:12" s="1" customFormat="1" x14ac:dyDescent="0.2">
      <c r="A535" s="6" t="s">
        <v>8</v>
      </c>
      <c r="B535" s="7">
        <v>51704.889000000003</v>
      </c>
      <c r="C535" s="7">
        <v>186526.1</v>
      </c>
      <c r="D535" s="7">
        <v>155684.98199999999</v>
      </c>
      <c r="E535" s="7">
        <v>336249.27799999999</v>
      </c>
      <c r="F535" s="7">
        <v>20669.463</v>
      </c>
      <c r="G535" s="7">
        <v>72667.342000000004</v>
      </c>
      <c r="H535" s="81">
        <f>H536+H537</f>
        <v>100</v>
      </c>
      <c r="I535" s="81">
        <f>I536+I537</f>
        <v>100</v>
      </c>
      <c r="J535" s="8">
        <f t="shared" si="148"/>
        <v>301.10301948428895</v>
      </c>
      <c r="K535" s="8"/>
      <c r="L535" s="8">
        <f t="shared" si="149"/>
        <v>462.72406385801202</v>
      </c>
    </row>
    <row r="536" spans="1:12" s="1" customFormat="1" x14ac:dyDescent="0.2">
      <c r="A536" s="9" t="s">
        <v>9</v>
      </c>
      <c r="B536" s="7">
        <v>0</v>
      </c>
      <c r="C536" s="7">
        <v>19.013999999999999</v>
      </c>
      <c r="D536" s="7">
        <v>0</v>
      </c>
      <c r="E536" s="7">
        <v>19.148</v>
      </c>
      <c r="F536" s="7">
        <v>0</v>
      </c>
      <c r="G536" s="7">
        <v>40.186</v>
      </c>
      <c r="H536" s="81">
        <f>D536/D535*100</f>
        <v>0</v>
      </c>
      <c r="I536" s="81">
        <f>E536/E535*100</f>
        <v>5.6945847181863688E-3</v>
      </c>
      <c r="J536" s="8">
        <v>0</v>
      </c>
      <c r="K536" s="8">
        <v>0</v>
      </c>
      <c r="L536" s="8">
        <f t="shared" si="149"/>
        <v>47.648434778280993</v>
      </c>
    </row>
    <row r="537" spans="1:12" s="1" customFormat="1" x14ac:dyDescent="0.2">
      <c r="A537" s="9" t="s">
        <v>10</v>
      </c>
      <c r="B537" s="7">
        <v>51704.889000000003</v>
      </c>
      <c r="C537" s="7">
        <v>186507.08600000001</v>
      </c>
      <c r="D537" s="7">
        <v>155684.98199999999</v>
      </c>
      <c r="E537" s="7">
        <v>336230.13</v>
      </c>
      <c r="F537" s="7">
        <v>20669.463</v>
      </c>
      <c r="G537" s="7">
        <v>72627.156000000003</v>
      </c>
      <c r="H537" s="81">
        <f>D537/D535*100</f>
        <v>100</v>
      </c>
      <c r="I537" s="81">
        <f>E537/E535*100</f>
        <v>99.994305415281815</v>
      </c>
      <c r="J537" s="8">
        <f t="shared" si="148"/>
        <v>301.10301948428895</v>
      </c>
      <c r="K537" s="8"/>
      <c r="L537" s="8">
        <f t="shared" si="149"/>
        <v>462.95373317385577</v>
      </c>
    </row>
    <row r="538" spans="1:12" s="1" customFormat="1" ht="22.5" x14ac:dyDescent="0.2">
      <c r="A538" s="3" t="s">
        <v>86</v>
      </c>
      <c r="B538" s="7"/>
      <c r="C538" s="7"/>
      <c r="D538" s="7"/>
      <c r="E538" s="7"/>
      <c r="F538" s="7"/>
      <c r="G538" s="7"/>
      <c r="H538" s="85"/>
      <c r="I538" s="85"/>
      <c r="J538" s="85"/>
      <c r="K538" s="85"/>
      <c r="L538" s="85"/>
    </row>
    <row r="539" spans="1:12" s="1" customFormat="1" x14ac:dyDescent="0.2">
      <c r="A539" s="6" t="s">
        <v>5</v>
      </c>
      <c r="B539" s="7">
        <v>333.47500000000002</v>
      </c>
      <c r="C539" s="7">
        <v>1317.8119999999999</v>
      </c>
      <c r="D539" s="7">
        <v>415.2</v>
      </c>
      <c r="E539" s="7">
        <v>1733.0129999999999</v>
      </c>
      <c r="F539" s="7">
        <v>98.52</v>
      </c>
      <c r="G539" s="7">
        <v>1974.2940000000001</v>
      </c>
      <c r="H539" s="81">
        <f>H540+H541</f>
        <v>100</v>
      </c>
      <c r="I539" s="81">
        <f>I540+I541</f>
        <v>100.00000000000001</v>
      </c>
      <c r="J539" s="8">
        <f t="shared" ref="J539:J544" si="150">D539/B539*100</f>
        <v>124.50708448909214</v>
      </c>
      <c r="K539" s="8">
        <f t="shared" ref="K539:L544" si="151">D539/F539*100</f>
        <v>421.43727161997566</v>
      </c>
      <c r="L539" s="8">
        <f t="shared" si="151"/>
        <v>87.778871839756377</v>
      </c>
    </row>
    <row r="540" spans="1:12" s="1" customFormat="1" x14ac:dyDescent="0.2">
      <c r="A540" s="9" t="s">
        <v>6</v>
      </c>
      <c r="B540" s="7">
        <v>4.2149999999999999</v>
      </c>
      <c r="C540" s="7">
        <v>21.907</v>
      </c>
      <c r="D540" s="7">
        <v>4.2809999999999997</v>
      </c>
      <c r="E540" s="7">
        <v>26.189</v>
      </c>
      <c r="F540" s="7">
        <v>7.2480000000000002</v>
      </c>
      <c r="G540" s="7">
        <v>42.722000000000001</v>
      </c>
      <c r="H540" s="81">
        <f>D540/D539*100</f>
        <v>1.0310693641618498</v>
      </c>
      <c r="I540" s="81">
        <f>E540/E539*100</f>
        <v>1.5111831244197245</v>
      </c>
      <c r="J540" s="8">
        <f t="shared" si="150"/>
        <v>101.56583629893238</v>
      </c>
      <c r="K540" s="8">
        <f t="shared" si="151"/>
        <v>59.064569536423839</v>
      </c>
      <c r="L540" s="8">
        <f t="shared" si="151"/>
        <v>61.300969055755814</v>
      </c>
    </row>
    <row r="541" spans="1:12" s="1" customFormat="1" x14ac:dyDescent="0.2">
      <c r="A541" s="9" t="s">
        <v>7</v>
      </c>
      <c r="B541" s="7">
        <v>329.26</v>
      </c>
      <c r="C541" s="7">
        <v>1295.905</v>
      </c>
      <c r="D541" s="7">
        <v>410.91899999999998</v>
      </c>
      <c r="E541" s="7">
        <v>1706.8240000000001</v>
      </c>
      <c r="F541" s="7">
        <v>91.272000000000006</v>
      </c>
      <c r="G541" s="7">
        <v>1931.5719999999999</v>
      </c>
      <c r="H541" s="81">
        <f>D541/D539*100</f>
        <v>98.968930635838149</v>
      </c>
      <c r="I541" s="81">
        <f>E541/E539*100</f>
        <v>98.488816875580284</v>
      </c>
      <c r="J541" s="8">
        <f t="shared" si="150"/>
        <v>124.80076535260889</v>
      </c>
      <c r="K541" s="8">
        <f t="shared" si="151"/>
        <v>450.21364712069413</v>
      </c>
      <c r="L541" s="8">
        <f t="shared" si="151"/>
        <v>88.364503109384486</v>
      </c>
    </row>
    <row r="542" spans="1:12" s="1" customFormat="1" x14ac:dyDescent="0.2">
      <c r="A542" s="6" t="s">
        <v>8</v>
      </c>
      <c r="B542" s="7">
        <v>333.47500000000002</v>
      </c>
      <c r="C542" s="7">
        <v>1317.8119999999999</v>
      </c>
      <c r="D542" s="7">
        <v>415.2</v>
      </c>
      <c r="E542" s="7">
        <v>1733.0129999999999</v>
      </c>
      <c r="F542" s="7">
        <v>98.52</v>
      </c>
      <c r="G542" s="7">
        <v>1974.2940000000001</v>
      </c>
      <c r="H542" s="81">
        <f>H543+H544</f>
        <v>99.999999999999986</v>
      </c>
      <c r="I542" s="81">
        <f>I543+I544</f>
        <v>100</v>
      </c>
      <c r="J542" s="8">
        <f t="shared" si="150"/>
        <v>124.50708448909214</v>
      </c>
      <c r="K542" s="8">
        <f t="shared" si="151"/>
        <v>421.43727161997566</v>
      </c>
      <c r="L542" s="8">
        <f t="shared" si="151"/>
        <v>87.778871839756377</v>
      </c>
    </row>
    <row r="543" spans="1:12" s="1" customFormat="1" x14ac:dyDescent="0.2">
      <c r="A543" s="9" t="s">
        <v>9</v>
      </c>
      <c r="B543" s="7">
        <v>1.452</v>
      </c>
      <c r="C543" s="7">
        <v>15.117000000000001</v>
      </c>
      <c r="D543" s="7">
        <v>2.637</v>
      </c>
      <c r="E543" s="7">
        <v>17.754000000000001</v>
      </c>
      <c r="F543" s="7">
        <v>1.6890000000000001</v>
      </c>
      <c r="G543" s="7">
        <v>14.991</v>
      </c>
      <c r="H543" s="81">
        <f>D543/D542*100</f>
        <v>0.63511560693641622</v>
      </c>
      <c r="I543" s="81">
        <f>E543/E542*100</f>
        <v>1.0244585585913089</v>
      </c>
      <c r="J543" s="8">
        <f t="shared" si="150"/>
        <v>181.61157024793388</v>
      </c>
      <c r="K543" s="8">
        <f t="shared" si="151"/>
        <v>156.1278863232682</v>
      </c>
      <c r="L543" s="8">
        <f t="shared" si="151"/>
        <v>118.43105863518113</v>
      </c>
    </row>
    <row r="544" spans="1:12" s="1" customFormat="1" x14ac:dyDescent="0.2">
      <c r="A544" s="9" t="s">
        <v>10</v>
      </c>
      <c r="B544" s="7">
        <v>332.02300000000002</v>
      </c>
      <c r="C544" s="7">
        <v>1302.6949999999999</v>
      </c>
      <c r="D544" s="7">
        <v>412.56299999999999</v>
      </c>
      <c r="E544" s="7">
        <v>1715.259</v>
      </c>
      <c r="F544" s="7">
        <v>96.831000000000003</v>
      </c>
      <c r="G544" s="7">
        <v>1959.3030000000001</v>
      </c>
      <c r="H544" s="81">
        <f>D544/D542*100</f>
        <v>99.364884393063576</v>
      </c>
      <c r="I544" s="81">
        <f>E544/E542*100</f>
        <v>98.975541441408694</v>
      </c>
      <c r="J544" s="8">
        <f t="shared" si="150"/>
        <v>124.25735566511958</v>
      </c>
      <c r="K544" s="8">
        <f t="shared" si="151"/>
        <v>426.06499984509094</v>
      </c>
      <c r="L544" s="8">
        <f t="shared" si="151"/>
        <v>87.544346127168694</v>
      </c>
    </row>
    <row r="545" spans="1:12" s="1" customFormat="1" x14ac:dyDescent="0.2">
      <c r="A545" s="3" t="s">
        <v>87</v>
      </c>
      <c r="B545" s="7"/>
      <c r="C545" s="7"/>
      <c r="D545" s="7"/>
      <c r="E545" s="7"/>
      <c r="F545" s="7"/>
      <c r="G545" s="7"/>
      <c r="H545" s="85"/>
      <c r="I545" s="85"/>
      <c r="J545" s="85"/>
      <c r="K545" s="85"/>
      <c r="L545" s="85"/>
    </row>
    <row r="546" spans="1:12" s="1" customFormat="1" x14ac:dyDescent="0.2">
      <c r="A546" s="6" t="s">
        <v>5</v>
      </c>
      <c r="B546" s="7">
        <v>1906.5139999999999</v>
      </c>
      <c r="C546" s="7">
        <v>11420.215</v>
      </c>
      <c r="D546" s="7">
        <v>1894.0809999999999</v>
      </c>
      <c r="E546" s="7">
        <v>13314.296</v>
      </c>
      <c r="F546" s="7">
        <v>2049.25</v>
      </c>
      <c r="G546" s="7">
        <v>13773.867</v>
      </c>
      <c r="H546" s="81">
        <f>H547+H548</f>
        <v>100</v>
      </c>
      <c r="I546" s="81">
        <f>I547+I548</f>
        <v>100</v>
      </c>
      <c r="J546" s="8">
        <f t="shared" ref="J546:J551" si="152">D546/B546*100</f>
        <v>99.34786736420503</v>
      </c>
      <c r="K546" s="8">
        <f t="shared" ref="K546:L551" si="153">D546/F546*100</f>
        <v>92.428010247651571</v>
      </c>
      <c r="L546" s="8">
        <f t="shared" si="153"/>
        <v>96.663456965280702</v>
      </c>
    </row>
    <row r="547" spans="1:12" s="1" customFormat="1" x14ac:dyDescent="0.2">
      <c r="A547" s="9" t="s">
        <v>6</v>
      </c>
      <c r="B547" s="7">
        <v>510.79199999999997</v>
      </c>
      <c r="C547" s="7">
        <v>3260.761</v>
      </c>
      <c r="D547" s="7">
        <v>494.79199999999997</v>
      </c>
      <c r="E547" s="7">
        <v>3755.5529999999999</v>
      </c>
      <c r="F547" s="7">
        <v>458.392</v>
      </c>
      <c r="G547" s="7">
        <v>3222.9859999999999</v>
      </c>
      <c r="H547" s="81">
        <f>D547/D546*100</f>
        <v>26.123064430718646</v>
      </c>
      <c r="I547" s="81">
        <f>E547/E546*100</f>
        <v>28.206921342292524</v>
      </c>
      <c r="J547" s="8">
        <f t="shared" si="152"/>
        <v>96.867609516202293</v>
      </c>
      <c r="K547" s="8">
        <f t="shared" si="153"/>
        <v>107.94080175919301</v>
      </c>
      <c r="L547" s="8">
        <f t="shared" si="153"/>
        <v>116.52402461568248</v>
      </c>
    </row>
    <row r="548" spans="1:12" s="1" customFormat="1" x14ac:dyDescent="0.2">
      <c r="A548" s="9" t="s">
        <v>7</v>
      </c>
      <c r="B548" s="7">
        <v>1395.722</v>
      </c>
      <c r="C548" s="7">
        <v>8159.4539999999997</v>
      </c>
      <c r="D548" s="7">
        <v>1399.289</v>
      </c>
      <c r="E548" s="7">
        <v>9558.7430000000004</v>
      </c>
      <c r="F548" s="7">
        <v>1590.8579999999999</v>
      </c>
      <c r="G548" s="7">
        <v>10550.880999999999</v>
      </c>
      <c r="H548" s="81">
        <f>D548/D546*100</f>
        <v>73.876935569281358</v>
      </c>
      <c r="I548" s="81">
        <f>E548/E546*100</f>
        <v>71.793078657707483</v>
      </c>
      <c r="J548" s="8">
        <f t="shared" si="152"/>
        <v>100.25556665295812</v>
      </c>
      <c r="K548" s="8">
        <f t="shared" si="153"/>
        <v>87.958133284051755</v>
      </c>
      <c r="L548" s="8">
        <f t="shared" si="153"/>
        <v>90.596633589176108</v>
      </c>
    </row>
    <row r="549" spans="1:12" s="1" customFormat="1" x14ac:dyDescent="0.2">
      <c r="A549" s="6" t="s">
        <v>8</v>
      </c>
      <c r="B549" s="7">
        <v>1906.5139999999999</v>
      </c>
      <c r="C549" s="7">
        <v>11420.215</v>
      </c>
      <c r="D549" s="7">
        <v>1894.0809999999999</v>
      </c>
      <c r="E549" s="7">
        <v>13314.296</v>
      </c>
      <c r="F549" s="7">
        <v>2049.25</v>
      </c>
      <c r="G549" s="7">
        <v>13773.867</v>
      </c>
      <c r="H549" s="81">
        <f>H550+H551</f>
        <v>100</v>
      </c>
      <c r="I549" s="81">
        <f>I550+I551</f>
        <v>99.999992489276195</v>
      </c>
      <c r="J549" s="8">
        <f t="shared" si="152"/>
        <v>99.34786736420503</v>
      </c>
      <c r="K549" s="8">
        <f t="shared" si="153"/>
        <v>92.428010247651571</v>
      </c>
      <c r="L549" s="8">
        <f t="shared" si="153"/>
        <v>96.663456965280702</v>
      </c>
    </row>
    <row r="550" spans="1:12" s="1" customFormat="1" x14ac:dyDescent="0.2">
      <c r="A550" s="9" t="s">
        <v>9</v>
      </c>
      <c r="B550" s="7">
        <v>109.52500000000001</v>
      </c>
      <c r="C550" s="7">
        <v>655.55</v>
      </c>
      <c r="D550" s="7">
        <v>127.747</v>
      </c>
      <c r="E550" s="7">
        <v>783.29600000000005</v>
      </c>
      <c r="F550" s="7">
        <v>100.672</v>
      </c>
      <c r="G550" s="7">
        <v>502.16300000000001</v>
      </c>
      <c r="H550" s="81">
        <f>D550/D549*100</f>
        <v>6.7445373244333267</v>
      </c>
      <c r="I550" s="81">
        <f>E550/E549*100</f>
        <v>5.8831199186198058</v>
      </c>
      <c r="J550" s="8">
        <f t="shared" si="152"/>
        <v>116.63729742068021</v>
      </c>
      <c r="K550" s="8">
        <f t="shared" si="153"/>
        <v>126.89427050222505</v>
      </c>
      <c r="L550" s="8">
        <f t="shared" si="153"/>
        <v>155.98441143612732</v>
      </c>
    </row>
    <row r="551" spans="1:12" s="1" customFormat="1" x14ac:dyDescent="0.2">
      <c r="A551" s="9" t="s">
        <v>10</v>
      </c>
      <c r="B551" s="7">
        <v>1796.989</v>
      </c>
      <c r="C551" s="7">
        <v>10764.665000000001</v>
      </c>
      <c r="D551" s="7">
        <v>1766.3340000000001</v>
      </c>
      <c r="E551" s="7">
        <v>12530.999</v>
      </c>
      <c r="F551" s="7">
        <v>1948.577</v>
      </c>
      <c r="G551" s="7">
        <v>13271.704</v>
      </c>
      <c r="H551" s="81">
        <f>D551/D549*100</f>
        <v>93.255462675566676</v>
      </c>
      <c r="I551" s="81">
        <f>E551/E549*100</f>
        <v>94.116872570656383</v>
      </c>
      <c r="J551" s="8">
        <f t="shared" si="152"/>
        <v>98.294090837506516</v>
      </c>
      <c r="K551" s="8">
        <f t="shared" si="153"/>
        <v>90.647380113795862</v>
      </c>
      <c r="L551" s="8">
        <f t="shared" si="153"/>
        <v>94.418915611740587</v>
      </c>
    </row>
    <row r="552" spans="1:12" s="1" customFormat="1" x14ac:dyDescent="0.2">
      <c r="A552" s="3" t="s">
        <v>88</v>
      </c>
      <c r="B552" s="7"/>
      <c r="C552" s="7"/>
      <c r="D552" s="7"/>
      <c r="E552" s="7"/>
      <c r="F552" s="7"/>
      <c r="G552" s="7"/>
      <c r="H552" s="85"/>
      <c r="I552" s="85"/>
      <c r="J552" s="85"/>
      <c r="K552" s="85"/>
      <c r="L552" s="85"/>
    </row>
    <row r="553" spans="1:12" s="1" customFormat="1" x14ac:dyDescent="0.2">
      <c r="A553" s="6" t="s">
        <v>5</v>
      </c>
      <c r="B553" s="7">
        <v>9507.2080000000005</v>
      </c>
      <c r="C553" s="7">
        <v>58605.773000000001</v>
      </c>
      <c r="D553" s="7">
        <v>11309.331</v>
      </c>
      <c r="E553" s="7">
        <v>69915.104000000007</v>
      </c>
      <c r="F553" s="7">
        <v>16342.373</v>
      </c>
      <c r="G553" s="7">
        <v>96297.993000000002</v>
      </c>
      <c r="H553" s="81">
        <f>H554+H555</f>
        <v>100</v>
      </c>
      <c r="I553" s="81">
        <f>I554+I555</f>
        <v>99.999998569693901</v>
      </c>
      <c r="J553" s="8">
        <f t="shared" ref="J553:J558" si="154">D553/B553*100</f>
        <v>118.95533367945667</v>
      </c>
      <c r="K553" s="8">
        <f t="shared" ref="K553:L558" si="155">D553/F553*100</f>
        <v>69.202501986706594</v>
      </c>
      <c r="L553" s="8">
        <f t="shared" si="155"/>
        <v>72.602867226942109</v>
      </c>
    </row>
    <row r="554" spans="1:12" s="1" customFormat="1" x14ac:dyDescent="0.2">
      <c r="A554" s="9" t="s">
        <v>6</v>
      </c>
      <c r="B554" s="7">
        <v>39.999000000000002</v>
      </c>
      <c r="C554" s="7">
        <v>333.82799999999997</v>
      </c>
      <c r="D554" s="7">
        <v>68.353999999999999</v>
      </c>
      <c r="E554" s="7">
        <v>402.18200000000002</v>
      </c>
      <c r="F554" s="7">
        <v>65.614999999999995</v>
      </c>
      <c r="G554" s="7">
        <v>382.70100000000002</v>
      </c>
      <c r="H554" s="81">
        <f>D554/D553*100</f>
        <v>0.60440356728439548</v>
      </c>
      <c r="I554" s="81">
        <f>E554/E553*100</f>
        <v>0.57524336944417609</v>
      </c>
      <c r="J554" s="8">
        <f t="shared" si="154"/>
        <v>170.88927223180579</v>
      </c>
      <c r="K554" s="8">
        <f t="shared" si="155"/>
        <v>104.17435037720035</v>
      </c>
      <c r="L554" s="8">
        <f t="shared" si="155"/>
        <v>105.09039694173781</v>
      </c>
    </row>
    <row r="555" spans="1:12" s="1" customFormat="1" x14ac:dyDescent="0.2">
      <c r="A555" s="9" t="s">
        <v>7</v>
      </c>
      <c r="B555" s="7">
        <v>9467.2099999999991</v>
      </c>
      <c r="C555" s="7">
        <v>58271.945</v>
      </c>
      <c r="D555" s="7">
        <v>11240.977000000001</v>
      </c>
      <c r="E555" s="7">
        <v>69512.921000000002</v>
      </c>
      <c r="F555" s="7">
        <v>16276.758</v>
      </c>
      <c r="G555" s="7">
        <v>95915.292000000001</v>
      </c>
      <c r="H555" s="81">
        <f>D555/D553*100</f>
        <v>99.395596432715607</v>
      </c>
      <c r="I555" s="81">
        <f>E555/E553*100</f>
        <v>99.42475520024972</v>
      </c>
      <c r="J555" s="8">
        <f t="shared" si="154"/>
        <v>118.73590001700609</v>
      </c>
      <c r="K555" s="8">
        <f t="shared" si="155"/>
        <v>69.06152318539111</v>
      </c>
      <c r="L555" s="8">
        <f t="shared" si="155"/>
        <v>72.473241284611845</v>
      </c>
    </row>
    <row r="556" spans="1:12" s="1" customFormat="1" x14ac:dyDescent="0.2">
      <c r="A556" s="6" t="s">
        <v>8</v>
      </c>
      <c r="B556" s="7">
        <v>9507.2080000000005</v>
      </c>
      <c r="C556" s="7">
        <v>58605.773000000001</v>
      </c>
      <c r="D556" s="7">
        <v>11309.331</v>
      </c>
      <c r="E556" s="7">
        <v>69915.104000000007</v>
      </c>
      <c r="F556" s="7">
        <v>16342.373</v>
      </c>
      <c r="G556" s="7">
        <v>96297.993000000002</v>
      </c>
      <c r="H556" s="81">
        <f>H557+H558</f>
        <v>100</v>
      </c>
      <c r="I556" s="81">
        <f>I557+I558</f>
        <v>100</v>
      </c>
      <c r="J556" s="8">
        <f t="shared" si="154"/>
        <v>118.95533367945667</v>
      </c>
      <c r="K556" s="8">
        <f t="shared" si="155"/>
        <v>69.202501986706594</v>
      </c>
      <c r="L556" s="8">
        <f t="shared" si="155"/>
        <v>72.602867226942109</v>
      </c>
    </row>
    <row r="557" spans="1:12" s="1" customFormat="1" x14ac:dyDescent="0.2">
      <c r="A557" s="9" t="s">
        <v>9</v>
      </c>
      <c r="B557" s="7">
        <v>538.18899999999996</v>
      </c>
      <c r="C557" s="7">
        <v>3368.0740000000001</v>
      </c>
      <c r="D557" s="7">
        <v>304.84300000000002</v>
      </c>
      <c r="E557" s="7">
        <v>3672.9169999999999</v>
      </c>
      <c r="F557" s="7">
        <v>272.70400000000001</v>
      </c>
      <c r="G557" s="7">
        <v>1648.451</v>
      </c>
      <c r="H557" s="81">
        <f>D557/D556*100</f>
        <v>2.6954998487532111</v>
      </c>
      <c r="I557" s="81">
        <f>E557/E556*100</f>
        <v>5.2533956039026979</v>
      </c>
      <c r="J557" s="8">
        <f t="shared" si="154"/>
        <v>56.642369130547088</v>
      </c>
      <c r="K557" s="8">
        <f t="shared" si="155"/>
        <v>111.78530567941797</v>
      </c>
      <c r="L557" s="8">
        <f t="shared" si="155"/>
        <v>222.81020181976899</v>
      </c>
    </row>
    <row r="558" spans="1:12" s="1" customFormat="1" x14ac:dyDescent="0.2">
      <c r="A558" s="9" t="s">
        <v>10</v>
      </c>
      <c r="B558" s="7">
        <v>8969.0190000000002</v>
      </c>
      <c r="C558" s="7">
        <v>55237.699000000001</v>
      </c>
      <c r="D558" s="7">
        <v>11004.487999999999</v>
      </c>
      <c r="E558" s="7">
        <v>66242.187000000005</v>
      </c>
      <c r="F558" s="7">
        <v>16069.669</v>
      </c>
      <c r="G558" s="7">
        <v>94649.542000000001</v>
      </c>
      <c r="H558" s="81">
        <f>D558/D556*100</f>
        <v>97.304500151246785</v>
      </c>
      <c r="I558" s="81">
        <f>E558/E556*100</f>
        <v>94.746604396097297</v>
      </c>
      <c r="J558" s="8">
        <f t="shared" si="154"/>
        <v>122.69444406350347</v>
      </c>
      <c r="K558" s="8">
        <f t="shared" si="155"/>
        <v>68.479867258000155</v>
      </c>
      <c r="L558" s="8">
        <f t="shared" si="155"/>
        <v>69.98680141526728</v>
      </c>
    </row>
    <row r="559" spans="1:12" s="1" customFormat="1" ht="22.5" x14ac:dyDescent="0.2">
      <c r="A559" s="3" t="s">
        <v>89</v>
      </c>
      <c r="B559" s="7"/>
      <c r="C559" s="7"/>
      <c r="D559" s="7"/>
      <c r="E559" s="7"/>
      <c r="F559" s="7"/>
      <c r="G559" s="7"/>
      <c r="H559" s="85"/>
      <c r="I559" s="85"/>
      <c r="J559" s="85"/>
      <c r="K559" s="85"/>
      <c r="L559" s="85"/>
    </row>
    <row r="560" spans="1:12" s="1" customFormat="1" x14ac:dyDescent="0.2">
      <c r="A560" s="6" t="s">
        <v>5</v>
      </c>
      <c r="B560" s="7">
        <v>3058.1860000000001</v>
      </c>
      <c r="C560" s="7">
        <v>23237.319</v>
      </c>
      <c r="D560" s="7">
        <v>3622.002</v>
      </c>
      <c r="E560" s="7">
        <v>26859.321</v>
      </c>
      <c r="F560" s="7">
        <v>4674.951</v>
      </c>
      <c r="G560" s="7">
        <v>34291.212</v>
      </c>
      <c r="H560" s="81">
        <f>H561+H562</f>
        <v>100</v>
      </c>
      <c r="I560" s="81">
        <f>I561+I562</f>
        <v>99.999999999999986</v>
      </c>
      <c r="J560" s="8">
        <f t="shared" ref="J560:J565" si="156">D560/B560*100</f>
        <v>118.43628870186443</v>
      </c>
      <c r="K560" s="8">
        <f t="shared" ref="K560:L565" si="157">D560/F560*100</f>
        <v>77.476790665827295</v>
      </c>
      <c r="L560" s="8">
        <f t="shared" si="157"/>
        <v>78.327126495266484</v>
      </c>
    </row>
    <row r="561" spans="1:12" s="1" customFormat="1" x14ac:dyDescent="0.2">
      <c r="A561" s="9" t="s">
        <v>6</v>
      </c>
      <c r="B561" s="7">
        <v>11.984</v>
      </c>
      <c r="C561" s="7">
        <v>96.141999999999996</v>
      </c>
      <c r="D561" s="7">
        <v>21.286999999999999</v>
      </c>
      <c r="E561" s="7">
        <v>117.429</v>
      </c>
      <c r="F561" s="7">
        <v>27.303999999999998</v>
      </c>
      <c r="G561" s="7">
        <v>126.155</v>
      </c>
      <c r="H561" s="81">
        <f>D561/D560*100</f>
        <v>0.58771364565784334</v>
      </c>
      <c r="I561" s="81">
        <f>E561/E560*100</f>
        <v>0.43720018089809493</v>
      </c>
      <c r="J561" s="8">
        <f t="shared" si="156"/>
        <v>177.62850467289718</v>
      </c>
      <c r="K561" s="8">
        <f t="shared" si="157"/>
        <v>77.96293583357749</v>
      </c>
      <c r="L561" s="8">
        <f t="shared" si="157"/>
        <v>93.083112044706908</v>
      </c>
    </row>
    <row r="562" spans="1:12" s="1" customFormat="1" x14ac:dyDescent="0.2">
      <c r="A562" s="9" t="s">
        <v>7</v>
      </c>
      <c r="B562" s="7">
        <v>3046.2020000000002</v>
      </c>
      <c r="C562" s="7">
        <v>23141.177</v>
      </c>
      <c r="D562" s="7">
        <v>3600.7150000000001</v>
      </c>
      <c r="E562" s="7">
        <v>26741.892</v>
      </c>
      <c r="F562" s="7">
        <v>4647.6469999999999</v>
      </c>
      <c r="G562" s="7">
        <v>34165.057000000001</v>
      </c>
      <c r="H562" s="81">
        <f>D562/D560*100</f>
        <v>99.412286354342157</v>
      </c>
      <c r="I562" s="81">
        <f>E562/E560*100</f>
        <v>99.562799819101897</v>
      </c>
      <c r="J562" s="8">
        <f t="shared" si="156"/>
        <v>118.20342183479625</v>
      </c>
      <c r="K562" s="8">
        <f t="shared" si="157"/>
        <v>77.473934659839699</v>
      </c>
      <c r="L562" s="8">
        <f t="shared" si="157"/>
        <v>78.272639791000501</v>
      </c>
    </row>
    <row r="563" spans="1:12" s="1" customFormat="1" x14ac:dyDescent="0.2">
      <c r="A563" s="6" t="s">
        <v>8</v>
      </c>
      <c r="B563" s="7">
        <v>3058.1860000000001</v>
      </c>
      <c r="C563" s="7">
        <v>23237.319</v>
      </c>
      <c r="D563" s="7">
        <v>3622.002</v>
      </c>
      <c r="E563" s="7">
        <v>26859.321</v>
      </c>
      <c r="F563" s="7">
        <v>4674.951</v>
      </c>
      <c r="G563" s="7">
        <v>34291.212</v>
      </c>
      <c r="H563" s="81">
        <f>H564+H565</f>
        <v>100</v>
      </c>
      <c r="I563" s="81">
        <f>I564+I565</f>
        <v>100</v>
      </c>
      <c r="J563" s="8">
        <f t="shared" si="156"/>
        <v>118.43628870186443</v>
      </c>
      <c r="K563" s="8">
        <f t="shared" si="157"/>
        <v>77.476790665827295</v>
      </c>
      <c r="L563" s="8">
        <f t="shared" si="157"/>
        <v>78.327126495266484</v>
      </c>
    </row>
    <row r="564" spans="1:12" s="1" customFormat="1" x14ac:dyDescent="0.2">
      <c r="A564" s="9" t="s">
        <v>9</v>
      </c>
      <c r="B564" s="7">
        <v>475.62299999999999</v>
      </c>
      <c r="C564" s="7">
        <v>2897.759</v>
      </c>
      <c r="D564" s="7">
        <v>257.06</v>
      </c>
      <c r="E564" s="7">
        <v>3154.819</v>
      </c>
      <c r="F564" s="7">
        <v>143.90299999999999</v>
      </c>
      <c r="G564" s="7">
        <v>660.65899999999999</v>
      </c>
      <c r="H564" s="81">
        <f>D564/D563*100</f>
        <v>7.0971799573826848</v>
      </c>
      <c r="I564" s="81">
        <f>E564/E563*100</f>
        <v>11.745713899469015</v>
      </c>
      <c r="J564" s="8">
        <f t="shared" si="156"/>
        <v>54.047007819218166</v>
      </c>
      <c r="K564" s="8">
        <f t="shared" si="157"/>
        <v>178.6342188835535</v>
      </c>
      <c r="L564" s="8">
        <f t="shared" si="157"/>
        <v>477.52607623600073</v>
      </c>
    </row>
    <row r="565" spans="1:12" s="1" customFormat="1" x14ac:dyDescent="0.2">
      <c r="A565" s="9" t="s">
        <v>10</v>
      </c>
      <c r="B565" s="7">
        <v>2582.5630000000001</v>
      </c>
      <c r="C565" s="7">
        <v>20339.560000000001</v>
      </c>
      <c r="D565" s="7">
        <v>3364.942</v>
      </c>
      <c r="E565" s="7">
        <v>23704.502</v>
      </c>
      <c r="F565" s="7">
        <v>4531.0479999999998</v>
      </c>
      <c r="G565" s="7">
        <v>33630.553</v>
      </c>
      <c r="H565" s="81">
        <f>D565/D563*100</f>
        <v>92.902820042617321</v>
      </c>
      <c r="I565" s="81">
        <f>E565/E563*100</f>
        <v>88.25428610053099</v>
      </c>
      <c r="J565" s="8">
        <f t="shared" si="156"/>
        <v>130.29467238553326</v>
      </c>
      <c r="K565" s="8">
        <f t="shared" si="157"/>
        <v>74.264099607861141</v>
      </c>
      <c r="L565" s="8">
        <f t="shared" si="157"/>
        <v>70.485019975734559</v>
      </c>
    </row>
    <row r="566" spans="1:12" s="1" customFormat="1" x14ac:dyDescent="0.2">
      <c r="A566" s="3" t="s">
        <v>606</v>
      </c>
      <c r="B566" s="7"/>
      <c r="C566" s="7"/>
      <c r="D566" s="7"/>
      <c r="E566" s="7"/>
      <c r="F566" s="7"/>
      <c r="G566" s="7"/>
      <c r="H566" s="85"/>
      <c r="I566" s="85"/>
      <c r="J566" s="85"/>
      <c r="K566" s="85"/>
      <c r="L566" s="85"/>
    </row>
    <row r="567" spans="1:12" s="1" customFormat="1" x14ac:dyDescent="0.2">
      <c r="A567" s="6" t="s">
        <v>5</v>
      </c>
      <c r="B567" s="7">
        <v>12922.11</v>
      </c>
      <c r="C567" s="7">
        <v>98942.903999999995</v>
      </c>
      <c r="D567" s="7">
        <v>12947.414000000001</v>
      </c>
      <c r="E567" s="7">
        <v>111890.319</v>
      </c>
      <c r="F567" s="7">
        <v>22817.152999999998</v>
      </c>
      <c r="G567" s="7">
        <v>180534.56899999999</v>
      </c>
      <c r="H567" s="81">
        <f>H568+H569</f>
        <v>100</v>
      </c>
      <c r="I567" s="81">
        <f>I568+I569</f>
        <v>100</v>
      </c>
      <c r="J567" s="8">
        <f t="shared" ref="J567:J572" si="158">D567/B567*100</f>
        <v>100.19581941339301</v>
      </c>
      <c r="K567" s="8">
        <f t="shared" ref="K567:L572" si="159">D567/F567*100</f>
        <v>56.744213443281033</v>
      </c>
      <c r="L567" s="8">
        <f t="shared" si="159"/>
        <v>61.977226644056195</v>
      </c>
    </row>
    <row r="568" spans="1:12" s="1" customFormat="1" x14ac:dyDescent="0.2">
      <c r="A568" s="9" t="s">
        <v>6</v>
      </c>
      <c r="B568" s="7">
        <v>50.966000000000001</v>
      </c>
      <c r="C568" s="7">
        <v>901.64</v>
      </c>
      <c r="D568" s="7">
        <v>67.831999999999994</v>
      </c>
      <c r="E568" s="7">
        <v>969.47299999999996</v>
      </c>
      <c r="F568" s="7">
        <v>97.299000000000007</v>
      </c>
      <c r="G568" s="7">
        <v>936.10599999999999</v>
      </c>
      <c r="H568" s="81">
        <f>D568/D567*100</f>
        <v>0.52390384674499468</v>
      </c>
      <c r="I568" s="81">
        <f>E568/E567*100</f>
        <v>0.8664494021149407</v>
      </c>
      <c r="J568" s="8">
        <f t="shared" si="158"/>
        <v>133.09265000196208</v>
      </c>
      <c r="K568" s="8">
        <f t="shared" si="159"/>
        <v>69.715002209683547</v>
      </c>
      <c r="L568" s="8">
        <f t="shared" si="159"/>
        <v>103.56444676137104</v>
      </c>
    </row>
    <row r="569" spans="1:12" s="1" customFormat="1" x14ac:dyDescent="0.2">
      <c r="A569" s="9" t="s">
        <v>7</v>
      </c>
      <c r="B569" s="7">
        <v>12871.144</v>
      </c>
      <c r="C569" s="7">
        <v>98041.263999999996</v>
      </c>
      <c r="D569" s="7">
        <v>12879.582</v>
      </c>
      <c r="E569" s="7">
        <v>110920.84600000001</v>
      </c>
      <c r="F569" s="7">
        <v>22719.853999999999</v>
      </c>
      <c r="G569" s="7">
        <v>179598.46299999999</v>
      </c>
      <c r="H569" s="81">
        <f>D569/D567*100</f>
        <v>99.476096153255</v>
      </c>
      <c r="I569" s="81">
        <f>E569/E567*100</f>
        <v>99.133550597885062</v>
      </c>
      <c r="J569" s="8">
        <f t="shared" si="158"/>
        <v>100.06555749823013</v>
      </c>
      <c r="K569" s="8">
        <f t="shared" si="159"/>
        <v>56.688665340895241</v>
      </c>
      <c r="L569" s="8">
        <f t="shared" si="159"/>
        <v>61.760465065895367</v>
      </c>
    </row>
    <row r="570" spans="1:12" s="1" customFormat="1" x14ac:dyDescent="0.2">
      <c r="A570" s="6" t="s">
        <v>8</v>
      </c>
      <c r="B570" s="7">
        <v>12922.11</v>
      </c>
      <c r="C570" s="7">
        <v>98942.903999999995</v>
      </c>
      <c r="D570" s="7">
        <v>12947.414000000001</v>
      </c>
      <c r="E570" s="7">
        <v>111890.319</v>
      </c>
      <c r="F570" s="7">
        <v>22817.152999999998</v>
      </c>
      <c r="G570" s="7">
        <v>180534.56899999999</v>
      </c>
      <c r="H570" s="81">
        <f>H571+H572</f>
        <v>100</v>
      </c>
      <c r="I570" s="81">
        <f>I571+I572</f>
        <v>100</v>
      </c>
      <c r="J570" s="8">
        <f t="shared" si="158"/>
        <v>100.19581941339301</v>
      </c>
      <c r="K570" s="8">
        <f t="shared" si="159"/>
        <v>56.744213443281033</v>
      </c>
      <c r="L570" s="8">
        <f t="shared" si="159"/>
        <v>61.977226644056195</v>
      </c>
    </row>
    <row r="571" spans="1:12" s="1" customFormat="1" x14ac:dyDescent="0.2">
      <c r="A571" s="9" t="s">
        <v>9</v>
      </c>
      <c r="B571" s="7">
        <v>964.40899999999999</v>
      </c>
      <c r="C571" s="7">
        <v>6405.3890000000001</v>
      </c>
      <c r="D571" s="7">
        <v>903.05</v>
      </c>
      <c r="E571" s="7">
        <v>7308.4390000000003</v>
      </c>
      <c r="F571" s="7">
        <v>407.54300000000001</v>
      </c>
      <c r="G571" s="7">
        <v>1535.172</v>
      </c>
      <c r="H571" s="81">
        <f>D571/D570*100</f>
        <v>6.9747518693694346</v>
      </c>
      <c r="I571" s="81">
        <f>E571/E570*100</f>
        <v>6.5317885097816193</v>
      </c>
      <c r="J571" s="8">
        <f t="shared" si="158"/>
        <v>93.637657881666385</v>
      </c>
      <c r="K571" s="8">
        <f t="shared" si="159"/>
        <v>221.5839800953519</v>
      </c>
      <c r="L571" s="8">
        <f t="shared" si="159"/>
        <v>476.06646030542504</v>
      </c>
    </row>
    <row r="572" spans="1:12" s="1" customFormat="1" x14ac:dyDescent="0.2">
      <c r="A572" s="9" t="s">
        <v>10</v>
      </c>
      <c r="B572" s="7">
        <v>11957.700999999999</v>
      </c>
      <c r="C572" s="7">
        <v>92537.514999999999</v>
      </c>
      <c r="D572" s="7">
        <v>12044.364</v>
      </c>
      <c r="E572" s="7">
        <v>104581.88</v>
      </c>
      <c r="F572" s="7">
        <v>22409.61</v>
      </c>
      <c r="G572" s="7">
        <v>178999.397</v>
      </c>
      <c r="H572" s="81">
        <f>D572/D570*100</f>
        <v>93.025248130630558</v>
      </c>
      <c r="I572" s="81">
        <f>E572/E570*100</f>
        <v>93.46821149021838</v>
      </c>
      <c r="J572" s="8">
        <f t="shared" si="158"/>
        <v>100.72474633710947</v>
      </c>
      <c r="K572" s="8">
        <f t="shared" si="159"/>
        <v>53.746423967217623</v>
      </c>
      <c r="L572" s="8">
        <f t="shared" si="159"/>
        <v>58.425828104884623</v>
      </c>
    </row>
    <row r="573" spans="1:12" s="1" customFormat="1" ht="22.5" x14ac:dyDescent="0.2">
      <c r="A573" s="3" t="s">
        <v>90</v>
      </c>
      <c r="B573" s="7"/>
      <c r="C573" s="7"/>
      <c r="D573" s="7"/>
      <c r="E573" s="7"/>
      <c r="F573" s="7"/>
      <c r="G573" s="7"/>
      <c r="H573" s="85"/>
      <c r="I573" s="85"/>
      <c r="J573" s="85"/>
      <c r="K573" s="85"/>
      <c r="L573" s="85"/>
    </row>
    <row r="574" spans="1:12" s="1" customFormat="1" x14ac:dyDescent="0.2">
      <c r="A574" s="6" t="s">
        <v>5</v>
      </c>
      <c r="B574" s="7">
        <v>984417.33400000003</v>
      </c>
      <c r="C574" s="7">
        <v>6473069.7810000004</v>
      </c>
      <c r="D574" s="7">
        <v>1535289.5919999999</v>
      </c>
      <c r="E574" s="7">
        <v>7982015.5099999998</v>
      </c>
      <c r="F574" s="7">
        <v>1108043.7080000001</v>
      </c>
      <c r="G574" s="7">
        <v>7102310.9579999996</v>
      </c>
      <c r="H574" s="81">
        <f>H575+H576</f>
        <v>100</v>
      </c>
      <c r="I574" s="81">
        <f>I575+I576</f>
        <v>100</v>
      </c>
      <c r="J574" s="8">
        <f t="shared" ref="J574:J579" si="160">D574/B574*100</f>
        <v>155.95921962910091</v>
      </c>
      <c r="K574" s="8">
        <f t="shared" ref="K574:L579" si="161">D574/F574*100</f>
        <v>138.55857678856111</v>
      </c>
      <c r="L574" s="8">
        <f t="shared" si="161"/>
        <v>112.38617341879555</v>
      </c>
    </row>
    <row r="575" spans="1:12" s="1" customFormat="1" x14ac:dyDescent="0.2">
      <c r="A575" s="9" t="s">
        <v>6</v>
      </c>
      <c r="B575" s="7">
        <v>16262.333000000001</v>
      </c>
      <c r="C575" s="7">
        <v>70778.501999999993</v>
      </c>
      <c r="D575" s="7">
        <v>5206.3329999999996</v>
      </c>
      <c r="E575" s="7">
        <v>75984.835000000006</v>
      </c>
      <c r="F575" s="7">
        <v>3200</v>
      </c>
      <c r="G575" s="7">
        <v>22761.502</v>
      </c>
      <c r="H575" s="81">
        <f>D575/D574*100</f>
        <v>0.33911081187085906</v>
      </c>
      <c r="I575" s="81">
        <f>E575/E574*100</f>
        <v>0.95195048048710207</v>
      </c>
      <c r="J575" s="8">
        <f t="shared" si="160"/>
        <v>32.014674647235417</v>
      </c>
      <c r="K575" s="8">
        <f t="shared" si="161"/>
        <v>162.69790624999999</v>
      </c>
      <c r="L575" s="8">
        <f t="shared" si="161"/>
        <v>333.83049589609686</v>
      </c>
    </row>
    <row r="576" spans="1:12" s="1" customFormat="1" x14ac:dyDescent="0.2">
      <c r="A576" s="9" t="s">
        <v>7</v>
      </c>
      <c r="B576" s="7">
        <v>968155.00100000005</v>
      </c>
      <c r="C576" s="7">
        <v>6402291.2790000001</v>
      </c>
      <c r="D576" s="7">
        <v>1530083.2590000001</v>
      </c>
      <c r="E576" s="7">
        <v>7906030.6749999998</v>
      </c>
      <c r="F576" s="7">
        <v>1104843.7080000001</v>
      </c>
      <c r="G576" s="7">
        <v>7079549.4560000002</v>
      </c>
      <c r="H576" s="81">
        <f>D576/D574*100</f>
        <v>99.660889188129147</v>
      </c>
      <c r="I576" s="81">
        <f>E576/E574*100</f>
        <v>99.048049519512901</v>
      </c>
      <c r="J576" s="8">
        <f t="shared" si="160"/>
        <v>158.04114603752379</v>
      </c>
      <c r="K576" s="8">
        <f t="shared" si="161"/>
        <v>138.48866114916589</v>
      </c>
      <c r="L576" s="8">
        <f t="shared" si="161"/>
        <v>111.67420644684596</v>
      </c>
    </row>
    <row r="577" spans="1:12" s="1" customFormat="1" x14ac:dyDescent="0.2">
      <c r="A577" s="6" t="s">
        <v>8</v>
      </c>
      <c r="B577" s="7">
        <v>984417.33400000003</v>
      </c>
      <c r="C577" s="7">
        <v>6473069.7810000004</v>
      </c>
      <c r="D577" s="7">
        <v>1535289.5919999999</v>
      </c>
      <c r="E577" s="7">
        <v>7982015.5099999998</v>
      </c>
      <c r="F577" s="7">
        <v>1108043.7080000001</v>
      </c>
      <c r="G577" s="7">
        <v>7102310.9579999996</v>
      </c>
      <c r="H577" s="81">
        <f>H578+H579</f>
        <v>99.999999999999986</v>
      </c>
      <c r="I577" s="81">
        <f>I578+I579</f>
        <v>100</v>
      </c>
      <c r="J577" s="8">
        <f t="shared" si="160"/>
        <v>155.95921962910091</v>
      </c>
      <c r="K577" s="8">
        <f t="shared" si="161"/>
        <v>138.55857678856111</v>
      </c>
      <c r="L577" s="8">
        <f t="shared" si="161"/>
        <v>112.38617341879555</v>
      </c>
    </row>
    <row r="578" spans="1:12" s="1" customFormat="1" x14ac:dyDescent="0.2">
      <c r="A578" s="9" t="s">
        <v>9</v>
      </c>
      <c r="B578" s="7">
        <v>16074.419</v>
      </c>
      <c r="C578" s="7">
        <v>71546.528999999995</v>
      </c>
      <c r="D578" s="7">
        <v>20758.671999999999</v>
      </c>
      <c r="E578" s="7">
        <v>91839.678</v>
      </c>
      <c r="F578" s="7">
        <v>240.31899999999999</v>
      </c>
      <c r="G578" s="7">
        <v>6972.8029999999999</v>
      </c>
      <c r="H578" s="81">
        <f>D578/D577*100</f>
        <v>1.3521013956043284</v>
      </c>
      <c r="I578" s="81">
        <f>E578/E577*100</f>
        <v>1.1505825550569495</v>
      </c>
      <c r="J578" s="8">
        <f t="shared" si="160"/>
        <v>129.14104080526954</v>
      </c>
      <c r="K578" s="8"/>
      <c r="L578" s="8"/>
    </row>
    <row r="579" spans="1:12" s="1" customFormat="1" x14ac:dyDescent="0.2">
      <c r="A579" s="9" t="s">
        <v>10</v>
      </c>
      <c r="B579" s="7">
        <v>968342.91500000004</v>
      </c>
      <c r="C579" s="7">
        <v>6401523.2520000003</v>
      </c>
      <c r="D579" s="7">
        <v>1514530.92</v>
      </c>
      <c r="E579" s="7">
        <v>7890175.8320000004</v>
      </c>
      <c r="F579" s="7">
        <v>1107803.389</v>
      </c>
      <c r="G579" s="7">
        <v>7095338.1540000001</v>
      </c>
      <c r="H579" s="81">
        <f>D579/D577*100</f>
        <v>98.647898604395664</v>
      </c>
      <c r="I579" s="81">
        <f>E579/E577*100</f>
        <v>98.849417444943057</v>
      </c>
      <c r="J579" s="8">
        <f t="shared" si="160"/>
        <v>156.40439936507408</v>
      </c>
      <c r="K579" s="8">
        <f t="shared" si="161"/>
        <v>136.71477583826024</v>
      </c>
      <c r="L579" s="8">
        <f t="shared" si="161"/>
        <v>111.20225224997782</v>
      </c>
    </row>
    <row r="580" spans="1:12" s="1" customFormat="1" ht="22.5" x14ac:dyDescent="0.2">
      <c r="A580" s="3" t="s">
        <v>91</v>
      </c>
      <c r="B580" s="7"/>
      <c r="C580" s="7"/>
      <c r="D580" s="7"/>
      <c r="E580" s="7"/>
      <c r="F580" s="7"/>
      <c r="G580" s="7"/>
      <c r="H580" s="85"/>
      <c r="I580" s="85"/>
      <c r="J580" s="85"/>
      <c r="K580" s="85"/>
      <c r="L580" s="85"/>
    </row>
    <row r="581" spans="1:12" s="1" customFormat="1" x14ac:dyDescent="0.2">
      <c r="A581" s="6" t="s">
        <v>5</v>
      </c>
      <c r="B581" s="7">
        <v>433.64100000000002</v>
      </c>
      <c r="C581" s="7">
        <v>3146.857</v>
      </c>
      <c r="D581" s="7">
        <v>443.83800000000002</v>
      </c>
      <c r="E581" s="7">
        <v>3590.6950000000002</v>
      </c>
      <c r="F581" s="7">
        <v>976.24099999999999</v>
      </c>
      <c r="G581" s="7">
        <v>5887.2619999999997</v>
      </c>
      <c r="H581" s="81">
        <f>H582+H583</f>
        <v>100</v>
      </c>
      <c r="I581" s="81">
        <f>I582+I583</f>
        <v>99.999999999999986</v>
      </c>
      <c r="J581" s="8">
        <f t="shared" ref="J581:J586" si="162">D581/B581*100</f>
        <v>102.35148429230631</v>
      </c>
      <c r="K581" s="8">
        <f t="shared" ref="K581:L586" si="163">D581/F581*100</f>
        <v>45.463978669201559</v>
      </c>
      <c r="L581" s="8">
        <f t="shared" si="163"/>
        <v>60.990915641260749</v>
      </c>
    </row>
    <row r="582" spans="1:12" s="1" customFormat="1" x14ac:dyDescent="0.2">
      <c r="A582" s="9" t="s">
        <v>6</v>
      </c>
      <c r="B582" s="7">
        <v>34.125</v>
      </c>
      <c r="C582" s="7">
        <v>210.24199999999999</v>
      </c>
      <c r="D582" s="7">
        <v>29.792000000000002</v>
      </c>
      <c r="E582" s="7">
        <v>240.03399999999999</v>
      </c>
      <c r="F582" s="7">
        <v>44.491999999999997</v>
      </c>
      <c r="G582" s="7">
        <v>273.23399999999998</v>
      </c>
      <c r="H582" s="81">
        <f>D582/D581*100</f>
        <v>6.7123590138744316</v>
      </c>
      <c r="I582" s="81">
        <f>E582/E581*100</f>
        <v>6.6848896940564426</v>
      </c>
      <c r="J582" s="8">
        <f t="shared" si="162"/>
        <v>87.302564102564105</v>
      </c>
      <c r="K582" s="8">
        <f t="shared" si="163"/>
        <v>66.960352422907505</v>
      </c>
      <c r="L582" s="8">
        <f t="shared" si="163"/>
        <v>87.849242773593346</v>
      </c>
    </row>
    <row r="583" spans="1:12" s="1" customFormat="1" x14ac:dyDescent="0.2">
      <c r="A583" s="9" t="s">
        <v>7</v>
      </c>
      <c r="B583" s="7">
        <v>399.51600000000002</v>
      </c>
      <c r="C583" s="7">
        <v>2936.6149999999998</v>
      </c>
      <c r="D583" s="7">
        <v>414.04599999999999</v>
      </c>
      <c r="E583" s="7">
        <v>3350.6610000000001</v>
      </c>
      <c r="F583" s="7">
        <v>931.74900000000002</v>
      </c>
      <c r="G583" s="7">
        <v>5614.0280000000002</v>
      </c>
      <c r="H583" s="81">
        <f>D583/D581*100</f>
        <v>93.287640986125567</v>
      </c>
      <c r="I583" s="81">
        <f>E583/E581*100</f>
        <v>93.315110305943548</v>
      </c>
      <c r="J583" s="8">
        <f t="shared" si="162"/>
        <v>103.63690064978624</v>
      </c>
      <c r="K583" s="8">
        <f t="shared" si="163"/>
        <v>44.437504091767202</v>
      </c>
      <c r="L583" s="8">
        <f t="shared" si="163"/>
        <v>59.683724413202064</v>
      </c>
    </row>
    <row r="584" spans="1:12" s="1" customFormat="1" x14ac:dyDescent="0.2">
      <c r="A584" s="6" t="s">
        <v>8</v>
      </c>
      <c r="B584" s="7">
        <v>433.64100000000002</v>
      </c>
      <c r="C584" s="7">
        <v>3146.857</v>
      </c>
      <c r="D584" s="7">
        <v>443.83800000000002</v>
      </c>
      <c r="E584" s="7">
        <v>3590.6950000000002</v>
      </c>
      <c r="F584" s="7">
        <v>976.24099999999999</v>
      </c>
      <c r="G584" s="7">
        <v>5887.2619999999997</v>
      </c>
      <c r="H584" s="81">
        <f>H585+H586</f>
        <v>100</v>
      </c>
      <c r="I584" s="81">
        <f>I585+I586</f>
        <v>100</v>
      </c>
      <c r="J584" s="8">
        <f t="shared" si="162"/>
        <v>102.35148429230631</v>
      </c>
      <c r="K584" s="8">
        <f t="shared" si="163"/>
        <v>45.463978669201559</v>
      </c>
      <c r="L584" s="8">
        <f t="shared" si="163"/>
        <v>60.990915641260749</v>
      </c>
    </row>
    <row r="585" spans="1:12" s="1" customFormat="1" x14ac:dyDescent="0.2">
      <c r="A585" s="9" t="s">
        <v>9</v>
      </c>
      <c r="B585" s="7">
        <v>9.4169999999999998</v>
      </c>
      <c r="C585" s="7">
        <v>139.053</v>
      </c>
      <c r="D585" s="7">
        <v>7.9950000000000001</v>
      </c>
      <c r="E585" s="7">
        <v>147.048</v>
      </c>
      <c r="F585" s="7">
        <v>0.503</v>
      </c>
      <c r="G585" s="7">
        <v>12.855</v>
      </c>
      <c r="H585" s="81">
        <f>D585/D584*100</f>
        <v>1.8013329187676583</v>
      </c>
      <c r="I585" s="81">
        <f>E585/E584*100</f>
        <v>4.0952517548831073</v>
      </c>
      <c r="J585" s="8">
        <f t="shared" si="162"/>
        <v>84.899649569926723</v>
      </c>
      <c r="K585" s="8"/>
      <c r="L585" s="8"/>
    </row>
    <row r="586" spans="1:12" s="1" customFormat="1" x14ac:dyDescent="0.2">
      <c r="A586" s="9" t="s">
        <v>10</v>
      </c>
      <c r="B586" s="7">
        <v>424.22399999999999</v>
      </c>
      <c r="C586" s="7">
        <v>3007.8040000000001</v>
      </c>
      <c r="D586" s="7">
        <v>435.84300000000002</v>
      </c>
      <c r="E586" s="7">
        <v>3443.6469999999999</v>
      </c>
      <c r="F586" s="7">
        <v>975.73800000000006</v>
      </c>
      <c r="G586" s="7">
        <v>5874.4070000000002</v>
      </c>
      <c r="H586" s="81">
        <f>D586/D584*100</f>
        <v>98.198667081232344</v>
      </c>
      <c r="I586" s="81">
        <f>E586/E584*100</f>
        <v>95.904748245116892</v>
      </c>
      <c r="J586" s="8">
        <f t="shared" si="162"/>
        <v>102.73888323150035</v>
      </c>
      <c r="K586" s="8">
        <f t="shared" si="163"/>
        <v>44.668035886682695</v>
      </c>
      <c r="L586" s="8">
        <f t="shared" si="163"/>
        <v>58.621185083021999</v>
      </c>
    </row>
    <row r="587" spans="1:12" s="1" customFormat="1" ht="33.75" x14ac:dyDescent="0.2">
      <c r="A587" s="3" t="s">
        <v>92</v>
      </c>
      <c r="B587" s="7"/>
      <c r="C587" s="7"/>
      <c r="D587" s="7"/>
      <c r="E587" s="7"/>
      <c r="F587" s="7"/>
      <c r="G587" s="7"/>
      <c r="H587" s="85"/>
      <c r="I587" s="85"/>
      <c r="J587" s="85"/>
      <c r="K587" s="85"/>
      <c r="L587" s="85"/>
    </row>
    <row r="588" spans="1:12" s="1" customFormat="1" x14ac:dyDescent="0.2">
      <c r="A588" s="6" t="s">
        <v>5</v>
      </c>
      <c r="B588" s="7">
        <v>6280276.375</v>
      </c>
      <c r="C588" s="7">
        <v>35617935.833999999</v>
      </c>
      <c r="D588" s="7">
        <v>7414261.1579999998</v>
      </c>
      <c r="E588" s="7">
        <v>42933489.817000002</v>
      </c>
      <c r="F588" s="7">
        <v>9615307.0820000004</v>
      </c>
      <c r="G588" s="7">
        <v>47570230.806000002</v>
      </c>
      <c r="H588" s="81">
        <f>H589+H590</f>
        <v>100.00000000000001</v>
      </c>
      <c r="I588" s="81">
        <f>I589+I590</f>
        <v>100.00000000232917</v>
      </c>
      <c r="J588" s="8">
        <f t="shared" ref="J588:J593" si="164">D588/B588*100</f>
        <v>118.05628789704339</v>
      </c>
      <c r="K588" s="8">
        <f t="shared" ref="K588:L593" si="165">D588/F588*100</f>
        <v>77.10893780896096</v>
      </c>
      <c r="L588" s="8">
        <f t="shared" si="165"/>
        <v>90.252851603959058</v>
      </c>
    </row>
    <row r="589" spans="1:12" s="1" customFormat="1" x14ac:dyDescent="0.2">
      <c r="A589" s="9" t="s">
        <v>6</v>
      </c>
      <c r="B589" s="7">
        <v>265977.16600000003</v>
      </c>
      <c r="C589" s="7">
        <v>1790019.0020000001</v>
      </c>
      <c r="D589" s="7">
        <v>195587.83300000001</v>
      </c>
      <c r="E589" s="7">
        <v>1985606.835</v>
      </c>
      <c r="F589" s="7">
        <v>439944.83299999998</v>
      </c>
      <c r="G589" s="7">
        <v>2198302.1680000001</v>
      </c>
      <c r="H589" s="81">
        <f>D589/D588*100</f>
        <v>2.6379949239980633</v>
      </c>
      <c r="I589" s="81">
        <f>E589/E588*100</f>
        <v>4.6248437838700367</v>
      </c>
      <c r="J589" s="8">
        <f t="shared" si="164"/>
        <v>73.53557297471167</v>
      </c>
      <c r="K589" s="8">
        <f t="shared" si="165"/>
        <v>44.457354270143234</v>
      </c>
      <c r="L589" s="8">
        <f t="shared" si="165"/>
        <v>90.324563379132329</v>
      </c>
    </row>
    <row r="590" spans="1:12" s="1" customFormat="1" x14ac:dyDescent="0.2">
      <c r="A590" s="9" t="s">
        <v>7</v>
      </c>
      <c r="B590" s="7">
        <v>6014299.2089999998</v>
      </c>
      <c r="C590" s="7">
        <v>33827916.832999997</v>
      </c>
      <c r="D590" s="7">
        <v>7218673.3250000002</v>
      </c>
      <c r="E590" s="7">
        <v>40947882.983000003</v>
      </c>
      <c r="F590" s="7">
        <v>9175362.2489999998</v>
      </c>
      <c r="G590" s="7">
        <v>45371928.637999997</v>
      </c>
      <c r="H590" s="81">
        <f>D590/D588*100</f>
        <v>97.36200507600195</v>
      </c>
      <c r="I590" s="81">
        <f>E590/E588*100</f>
        <v>95.375156218459139</v>
      </c>
      <c r="J590" s="8">
        <f t="shared" si="164"/>
        <v>120.0251778993259</v>
      </c>
      <c r="K590" s="8">
        <f t="shared" si="165"/>
        <v>78.674532177590535</v>
      </c>
      <c r="L590" s="8">
        <f t="shared" si="165"/>
        <v>90.249377119722524</v>
      </c>
    </row>
    <row r="591" spans="1:12" s="1" customFormat="1" x14ac:dyDescent="0.2">
      <c r="A591" s="6" t="s">
        <v>8</v>
      </c>
      <c r="B591" s="7">
        <v>6280276.375</v>
      </c>
      <c r="C591" s="7">
        <v>35617935.833999999</v>
      </c>
      <c r="D591" s="7">
        <v>7414261.1579999998</v>
      </c>
      <c r="E591" s="7">
        <v>42933489.817000002</v>
      </c>
      <c r="F591" s="7">
        <v>9615307.0820000004</v>
      </c>
      <c r="G591" s="7">
        <v>47570230.806000002</v>
      </c>
      <c r="H591" s="81">
        <f>H592+H593</f>
        <v>99.999999999999986</v>
      </c>
      <c r="I591" s="81">
        <f>I592+I593</f>
        <v>100</v>
      </c>
      <c r="J591" s="8">
        <f t="shared" si="164"/>
        <v>118.05628789704339</v>
      </c>
      <c r="K591" s="8">
        <f t="shared" si="165"/>
        <v>77.10893780896096</v>
      </c>
      <c r="L591" s="8">
        <f t="shared" si="165"/>
        <v>90.252851603959058</v>
      </c>
    </row>
    <row r="592" spans="1:12" s="1" customFormat="1" x14ac:dyDescent="0.2">
      <c r="A592" s="9" t="s">
        <v>9</v>
      </c>
      <c r="B592" s="7">
        <v>181605.21100000001</v>
      </c>
      <c r="C592" s="7">
        <v>1162336.4480000001</v>
      </c>
      <c r="D592" s="7">
        <v>51506.7</v>
      </c>
      <c r="E592" s="7">
        <v>1219640.9779999999</v>
      </c>
      <c r="F592" s="7">
        <v>827016.70200000005</v>
      </c>
      <c r="G592" s="7">
        <v>1787178.325</v>
      </c>
      <c r="H592" s="81">
        <f>D592/D591*100</f>
        <v>0.69469767657731052</v>
      </c>
      <c r="I592" s="81">
        <f>E592/E591*100</f>
        <v>2.8407683214166979</v>
      </c>
      <c r="J592" s="8">
        <f t="shared" si="164"/>
        <v>28.361906421286555</v>
      </c>
      <c r="K592" s="8">
        <f t="shared" si="165"/>
        <v>6.2280120674032036</v>
      </c>
      <c r="L592" s="8">
        <f t="shared" si="165"/>
        <v>68.243944151460084</v>
      </c>
    </row>
    <row r="593" spans="1:12" s="1" customFormat="1" x14ac:dyDescent="0.2">
      <c r="A593" s="9" t="s">
        <v>10</v>
      </c>
      <c r="B593" s="7">
        <v>6098671.1639999999</v>
      </c>
      <c r="C593" s="7">
        <v>34455599.386</v>
      </c>
      <c r="D593" s="7">
        <v>7362754.4579999996</v>
      </c>
      <c r="E593" s="7">
        <v>41713848.839000002</v>
      </c>
      <c r="F593" s="7">
        <v>8788290.3800000008</v>
      </c>
      <c r="G593" s="7">
        <v>45783052.480999999</v>
      </c>
      <c r="H593" s="81">
        <f>D593/D591*100</f>
        <v>99.30530232342268</v>
      </c>
      <c r="I593" s="81">
        <f>E593/E591*100</f>
        <v>97.159231678583296</v>
      </c>
      <c r="J593" s="8">
        <f t="shared" si="164"/>
        <v>120.727192203144</v>
      </c>
      <c r="K593" s="8">
        <f t="shared" si="165"/>
        <v>83.779144061464194</v>
      </c>
      <c r="L593" s="8">
        <f t="shared" si="165"/>
        <v>91.111987031251971</v>
      </c>
    </row>
    <row r="594" spans="1:12" s="1" customFormat="1" ht="33.75" x14ac:dyDescent="0.2">
      <c r="A594" s="3" t="s">
        <v>93</v>
      </c>
      <c r="B594" s="7"/>
      <c r="C594" s="7"/>
      <c r="D594" s="7"/>
      <c r="E594" s="7"/>
      <c r="F594" s="7"/>
      <c r="G594" s="7"/>
      <c r="H594" s="85"/>
      <c r="I594" s="85"/>
      <c r="J594" s="85"/>
      <c r="K594" s="85"/>
      <c r="L594" s="85"/>
    </row>
    <row r="595" spans="1:12" s="1" customFormat="1" x14ac:dyDescent="0.2">
      <c r="A595" s="6" t="s">
        <v>5</v>
      </c>
      <c r="B595" s="7">
        <v>2258.009</v>
      </c>
      <c r="C595" s="7">
        <v>10647.269</v>
      </c>
      <c r="D595" s="7">
        <v>3340.9589999999998</v>
      </c>
      <c r="E595" s="7">
        <v>13988.227999999999</v>
      </c>
      <c r="F595" s="7">
        <v>4532.9859999999999</v>
      </c>
      <c r="G595" s="7">
        <v>15546.87</v>
      </c>
      <c r="H595" s="81">
        <f>H596+H597</f>
        <v>100</v>
      </c>
      <c r="I595" s="81">
        <f>I596+I597</f>
        <v>100</v>
      </c>
      <c r="J595" s="8">
        <f t="shared" ref="J595:J600" si="166">D595/B595*100</f>
        <v>147.96039342624408</v>
      </c>
      <c r="K595" s="8">
        <f t="shared" ref="K595:L600" si="167">D595/F595*100</f>
        <v>73.703271971278966</v>
      </c>
      <c r="L595" s="8">
        <f t="shared" si="167"/>
        <v>89.974560795838642</v>
      </c>
    </row>
    <row r="596" spans="1:12" s="1" customFormat="1" x14ac:dyDescent="0.2">
      <c r="A596" s="9" t="s">
        <v>6</v>
      </c>
      <c r="B596" s="7">
        <v>18.602</v>
      </c>
      <c r="C596" s="7">
        <v>93.757999999999996</v>
      </c>
      <c r="D596" s="7">
        <v>23.902999999999999</v>
      </c>
      <c r="E596" s="7">
        <v>117.661</v>
      </c>
      <c r="F596" s="7">
        <v>29.585000000000001</v>
      </c>
      <c r="G596" s="7">
        <v>150.94499999999999</v>
      </c>
      <c r="H596" s="81">
        <f>D596/D595*100</f>
        <v>0.71545325758262823</v>
      </c>
      <c r="I596" s="81">
        <f>E596/E595*100</f>
        <v>0.84114299538154513</v>
      </c>
      <c r="J596" s="8">
        <f t="shared" si="166"/>
        <v>128.49693581335339</v>
      </c>
      <c r="K596" s="8">
        <f t="shared" si="167"/>
        <v>80.794321446679049</v>
      </c>
      <c r="L596" s="8">
        <f t="shared" si="167"/>
        <v>77.949584285666973</v>
      </c>
    </row>
    <row r="597" spans="1:12" s="1" customFormat="1" x14ac:dyDescent="0.2">
      <c r="A597" s="9" t="s">
        <v>7</v>
      </c>
      <c r="B597" s="7">
        <v>2239.4070000000002</v>
      </c>
      <c r="C597" s="7">
        <v>10553.511</v>
      </c>
      <c r="D597" s="7">
        <v>3317.056</v>
      </c>
      <c r="E597" s="7">
        <v>13870.566999999999</v>
      </c>
      <c r="F597" s="7">
        <v>4503.4009999999998</v>
      </c>
      <c r="G597" s="7">
        <v>15395.924999999999</v>
      </c>
      <c r="H597" s="81">
        <f>D597/D595*100</f>
        <v>99.284546742417376</v>
      </c>
      <c r="I597" s="81">
        <f>E597/E595*100</f>
        <v>99.158857004618454</v>
      </c>
      <c r="J597" s="8">
        <f t="shared" si="166"/>
        <v>148.12206981580391</v>
      </c>
      <c r="K597" s="8">
        <f t="shared" si="167"/>
        <v>73.656687467982536</v>
      </c>
      <c r="L597" s="8">
        <f t="shared" si="167"/>
        <v>90.09245628307491</v>
      </c>
    </row>
    <row r="598" spans="1:12" s="1" customFormat="1" x14ac:dyDescent="0.2">
      <c r="A598" s="6" t="s">
        <v>8</v>
      </c>
      <c r="B598" s="7">
        <v>2258.009</v>
      </c>
      <c r="C598" s="7">
        <v>10647.269</v>
      </c>
      <c r="D598" s="7">
        <v>3340.9589999999998</v>
      </c>
      <c r="E598" s="7">
        <v>13988.227999999999</v>
      </c>
      <c r="F598" s="7">
        <v>4532.9859999999999</v>
      </c>
      <c r="G598" s="7">
        <v>15546.87</v>
      </c>
      <c r="H598" s="81">
        <f>H599+H600</f>
        <v>100.00000000000001</v>
      </c>
      <c r="I598" s="81">
        <f>I599+I600</f>
        <v>100</v>
      </c>
      <c r="J598" s="8">
        <f t="shared" si="166"/>
        <v>147.96039342624408</v>
      </c>
      <c r="K598" s="8">
        <f t="shared" si="167"/>
        <v>73.703271971278966</v>
      </c>
      <c r="L598" s="8">
        <f t="shared" si="167"/>
        <v>89.974560795838642</v>
      </c>
    </row>
    <row r="599" spans="1:12" s="1" customFormat="1" x14ac:dyDescent="0.2">
      <c r="A599" s="9" t="s">
        <v>9</v>
      </c>
      <c r="B599" s="7">
        <v>42.098999999999997</v>
      </c>
      <c r="C599" s="7">
        <v>487.779</v>
      </c>
      <c r="D599" s="7">
        <v>48.738</v>
      </c>
      <c r="E599" s="7">
        <v>536.51700000000005</v>
      </c>
      <c r="F599" s="7">
        <v>71.858999999999995</v>
      </c>
      <c r="G599" s="7">
        <v>286.73399999999998</v>
      </c>
      <c r="H599" s="81">
        <f>D599/D598*100</f>
        <v>1.4588026970699133</v>
      </c>
      <c r="I599" s="81">
        <f>E599/E598*100</f>
        <v>3.8354893843594779</v>
      </c>
      <c r="J599" s="8">
        <f t="shared" si="166"/>
        <v>115.76997078315401</v>
      </c>
      <c r="K599" s="8">
        <f t="shared" si="167"/>
        <v>67.824489625516634</v>
      </c>
      <c r="L599" s="8">
        <f t="shared" si="167"/>
        <v>187.11314319194796</v>
      </c>
    </row>
    <row r="600" spans="1:12" s="1" customFormat="1" x14ac:dyDescent="0.2">
      <c r="A600" s="9" t="s">
        <v>10</v>
      </c>
      <c r="B600" s="7">
        <v>2215.91</v>
      </c>
      <c r="C600" s="7">
        <v>10159.49</v>
      </c>
      <c r="D600" s="7">
        <v>3292.221</v>
      </c>
      <c r="E600" s="7">
        <v>13451.710999999999</v>
      </c>
      <c r="F600" s="7">
        <v>4461.1270000000004</v>
      </c>
      <c r="G600" s="7">
        <v>15260.136</v>
      </c>
      <c r="H600" s="81">
        <f>D600/D598*100</f>
        <v>98.541197302930101</v>
      </c>
      <c r="I600" s="81">
        <f>E600/E598*100</f>
        <v>96.164510615640523</v>
      </c>
      <c r="J600" s="8">
        <f t="shared" si="166"/>
        <v>148.57196366278416</v>
      </c>
      <c r="K600" s="8">
        <f t="shared" si="167"/>
        <v>73.797966298650536</v>
      </c>
      <c r="L600" s="8">
        <f t="shared" si="167"/>
        <v>88.149352011017456</v>
      </c>
    </row>
    <row r="601" spans="1:12" s="1" customFormat="1" ht="22.5" x14ac:dyDescent="0.2">
      <c r="A601" s="3" t="s">
        <v>94</v>
      </c>
      <c r="B601" s="7"/>
      <c r="C601" s="7"/>
      <c r="D601" s="7"/>
      <c r="E601" s="7"/>
      <c r="F601" s="7"/>
      <c r="G601" s="7"/>
      <c r="H601" s="85"/>
      <c r="I601" s="85"/>
      <c r="J601" s="85"/>
      <c r="K601" s="85"/>
      <c r="L601" s="85"/>
    </row>
    <row r="602" spans="1:12" s="1" customFormat="1" x14ac:dyDescent="0.2">
      <c r="A602" s="6" t="s">
        <v>5</v>
      </c>
      <c r="B602" s="7">
        <v>2132.9369999999999</v>
      </c>
      <c r="C602" s="7">
        <v>14297.344999999999</v>
      </c>
      <c r="D602" s="7">
        <v>2706.683</v>
      </c>
      <c r="E602" s="7">
        <v>17004.027999999998</v>
      </c>
      <c r="F602" s="7">
        <v>3615.989</v>
      </c>
      <c r="G602" s="7">
        <v>35636.402000000002</v>
      </c>
      <c r="H602" s="81">
        <f>H603+H604</f>
        <v>100</v>
      </c>
      <c r="I602" s="81">
        <f>I603+I604</f>
        <v>100</v>
      </c>
      <c r="J602" s="8">
        <f t="shared" ref="J602:J607" si="168">D602/B602*100</f>
        <v>126.89934114322176</v>
      </c>
      <c r="K602" s="8">
        <f t="shared" ref="K602:L607" si="169">D602/F602*100</f>
        <v>74.853186776840303</v>
      </c>
      <c r="L602" s="8">
        <f t="shared" si="169"/>
        <v>47.715333326860545</v>
      </c>
    </row>
    <row r="603" spans="1:12" s="1" customFormat="1" x14ac:dyDescent="0.2">
      <c r="A603" s="9" t="s">
        <v>6</v>
      </c>
      <c r="B603" s="7">
        <v>96.224000000000004</v>
      </c>
      <c r="C603" s="7">
        <v>663.62</v>
      </c>
      <c r="D603" s="7">
        <v>81.623999999999995</v>
      </c>
      <c r="E603" s="7">
        <v>745.24300000000005</v>
      </c>
      <c r="F603" s="7">
        <v>153.357</v>
      </c>
      <c r="G603" s="7">
        <v>1147.6099999999999</v>
      </c>
      <c r="H603" s="81">
        <f>D603/D602*100</f>
        <v>3.0156468267617593</v>
      </c>
      <c r="I603" s="81">
        <f>E603/E602*100</f>
        <v>4.3827439004452362</v>
      </c>
      <c r="J603" s="8">
        <f t="shared" si="168"/>
        <v>84.827070169604241</v>
      </c>
      <c r="K603" s="8">
        <f t="shared" si="169"/>
        <v>53.224828341712474</v>
      </c>
      <c r="L603" s="8">
        <f t="shared" si="169"/>
        <v>64.938698686836133</v>
      </c>
    </row>
    <row r="604" spans="1:12" s="1" customFormat="1" x14ac:dyDescent="0.2">
      <c r="A604" s="9" t="s">
        <v>7</v>
      </c>
      <c r="B604" s="7">
        <v>2036.713</v>
      </c>
      <c r="C604" s="7">
        <v>13633.726000000001</v>
      </c>
      <c r="D604" s="7">
        <v>2625.0590000000002</v>
      </c>
      <c r="E604" s="7">
        <v>16258.785</v>
      </c>
      <c r="F604" s="7">
        <v>3462.6320000000001</v>
      </c>
      <c r="G604" s="7">
        <v>34488.792000000001</v>
      </c>
      <c r="H604" s="81">
        <f>D604/D602*100</f>
        <v>96.984353173238247</v>
      </c>
      <c r="I604" s="81">
        <f>E604/E602*100</f>
        <v>95.617256099554766</v>
      </c>
      <c r="J604" s="8">
        <f t="shared" si="168"/>
        <v>128.88703513946245</v>
      </c>
      <c r="K604" s="8">
        <f t="shared" si="169"/>
        <v>75.811088212665979</v>
      </c>
      <c r="L604" s="8">
        <f t="shared" si="169"/>
        <v>47.142228118630534</v>
      </c>
    </row>
    <row r="605" spans="1:12" s="1" customFormat="1" x14ac:dyDescent="0.2">
      <c r="A605" s="6" t="s">
        <v>8</v>
      </c>
      <c r="B605" s="7">
        <v>2132.9369999999999</v>
      </c>
      <c r="C605" s="7">
        <v>14297.344999999999</v>
      </c>
      <c r="D605" s="7">
        <v>2706.683</v>
      </c>
      <c r="E605" s="7">
        <v>17004.027999999998</v>
      </c>
      <c r="F605" s="7">
        <v>3615.989</v>
      </c>
      <c r="G605" s="7">
        <v>35636.402000000002</v>
      </c>
      <c r="H605" s="81">
        <f>H606+H607</f>
        <v>100</v>
      </c>
      <c r="I605" s="81">
        <f>I606+I607</f>
        <v>100.00000000000003</v>
      </c>
      <c r="J605" s="8">
        <f t="shared" si="168"/>
        <v>126.89934114322176</v>
      </c>
      <c r="K605" s="8">
        <f t="shared" si="169"/>
        <v>74.853186776840303</v>
      </c>
      <c r="L605" s="8">
        <f t="shared" si="169"/>
        <v>47.715333326860545</v>
      </c>
    </row>
    <row r="606" spans="1:12" s="1" customFormat="1" x14ac:dyDescent="0.2">
      <c r="A606" s="9" t="s">
        <v>9</v>
      </c>
      <c r="B606" s="7">
        <v>48.518999999999998</v>
      </c>
      <c r="C606" s="7">
        <v>384.89499999999998</v>
      </c>
      <c r="D606" s="7">
        <v>97.161000000000001</v>
      </c>
      <c r="E606" s="7">
        <v>482.05599999999998</v>
      </c>
      <c r="F606" s="7">
        <v>102.964</v>
      </c>
      <c r="G606" s="7">
        <v>416.25</v>
      </c>
      <c r="H606" s="81">
        <f>D606/D605*100</f>
        <v>3.5896704564221227</v>
      </c>
      <c r="I606" s="81">
        <f>E606/E605*100</f>
        <v>2.8349518125940514</v>
      </c>
      <c r="J606" s="8">
        <f t="shared" si="168"/>
        <v>200.25350893464417</v>
      </c>
      <c r="K606" s="8">
        <f t="shared" si="169"/>
        <v>94.364049570723751</v>
      </c>
      <c r="L606" s="8">
        <f t="shared" si="169"/>
        <v>115.80924924924925</v>
      </c>
    </row>
    <row r="607" spans="1:12" s="1" customFormat="1" x14ac:dyDescent="0.2">
      <c r="A607" s="9" t="s">
        <v>10</v>
      </c>
      <c r="B607" s="7">
        <v>2084.4180000000001</v>
      </c>
      <c r="C607" s="7">
        <v>13912.45</v>
      </c>
      <c r="D607" s="7">
        <v>2609.5219999999999</v>
      </c>
      <c r="E607" s="7">
        <v>16521.972000000002</v>
      </c>
      <c r="F607" s="7">
        <v>3513.0250000000001</v>
      </c>
      <c r="G607" s="7">
        <v>35220.152000000002</v>
      </c>
      <c r="H607" s="81">
        <f>D607/D605*100</f>
        <v>96.410329543577873</v>
      </c>
      <c r="I607" s="81">
        <f>E607/E605*100</f>
        <v>97.165048187405972</v>
      </c>
      <c r="J607" s="8">
        <f t="shared" si="168"/>
        <v>125.19187610162643</v>
      </c>
      <c r="K607" s="8">
        <f t="shared" si="169"/>
        <v>74.281338732289115</v>
      </c>
      <c r="L607" s="8">
        <f t="shared" si="169"/>
        <v>46.910564156565819</v>
      </c>
    </row>
    <row r="608" spans="1:12" s="1" customFormat="1" ht="45" x14ac:dyDescent="0.2">
      <c r="A608" s="3" t="s">
        <v>95</v>
      </c>
      <c r="B608" s="7"/>
      <c r="C608" s="7"/>
      <c r="D608" s="7"/>
      <c r="E608" s="7"/>
      <c r="F608" s="7"/>
      <c r="G608" s="7"/>
      <c r="H608" s="85"/>
      <c r="I608" s="85"/>
      <c r="J608" s="85"/>
      <c r="K608" s="85"/>
      <c r="L608" s="85"/>
    </row>
    <row r="609" spans="1:12" s="1" customFormat="1" x14ac:dyDescent="0.2">
      <c r="A609" s="6" t="s">
        <v>5</v>
      </c>
      <c r="B609" s="7">
        <v>335.63400000000001</v>
      </c>
      <c r="C609" s="7">
        <v>736.096</v>
      </c>
      <c r="D609" s="7">
        <v>120.551</v>
      </c>
      <c r="E609" s="7">
        <v>856.64599999999996</v>
      </c>
      <c r="F609" s="7">
        <v>94.188000000000002</v>
      </c>
      <c r="G609" s="7">
        <v>954.85799999999995</v>
      </c>
      <c r="H609" s="81">
        <f>H610+H611</f>
        <v>100</v>
      </c>
      <c r="I609" s="81">
        <f>I610+I611</f>
        <v>100.00011673433367</v>
      </c>
      <c r="J609" s="8">
        <f t="shared" ref="J609:J614" si="170">D609/B609*100</f>
        <v>35.917398118188267</v>
      </c>
      <c r="K609" s="8">
        <f t="shared" ref="K609:L614" si="171">D609/F609*100</f>
        <v>127.98976515054996</v>
      </c>
      <c r="L609" s="8">
        <f t="shared" si="171"/>
        <v>89.714491578852559</v>
      </c>
    </row>
    <row r="610" spans="1:12" s="1" customFormat="1" x14ac:dyDescent="0.2">
      <c r="A610" s="9" t="s">
        <v>6</v>
      </c>
      <c r="B610" s="7">
        <v>16.914999999999999</v>
      </c>
      <c r="C610" s="7">
        <v>127.883</v>
      </c>
      <c r="D610" s="7">
        <v>17.082000000000001</v>
      </c>
      <c r="E610" s="7">
        <v>144.965</v>
      </c>
      <c r="F610" s="7">
        <v>20.282</v>
      </c>
      <c r="G610" s="7">
        <v>144.49799999999999</v>
      </c>
      <c r="H610" s="81">
        <f>D610/D609*100</f>
        <v>14.169936375475938</v>
      </c>
      <c r="I610" s="81">
        <f>E610/E609*100</f>
        <v>16.922392680290343</v>
      </c>
      <c r="J610" s="8">
        <f t="shared" si="170"/>
        <v>100.98728938811708</v>
      </c>
      <c r="K610" s="8">
        <f t="shared" si="171"/>
        <v>84.222463267922294</v>
      </c>
      <c r="L610" s="8">
        <f t="shared" si="171"/>
        <v>100.32318786419189</v>
      </c>
    </row>
    <row r="611" spans="1:12" s="1" customFormat="1" x14ac:dyDescent="0.2">
      <c r="A611" s="9" t="s">
        <v>7</v>
      </c>
      <c r="B611" s="7">
        <v>318.71899999999999</v>
      </c>
      <c r="C611" s="7">
        <v>608.21299999999997</v>
      </c>
      <c r="D611" s="7">
        <v>103.46899999999999</v>
      </c>
      <c r="E611" s="7">
        <v>711.68200000000002</v>
      </c>
      <c r="F611" s="7">
        <v>73.906000000000006</v>
      </c>
      <c r="G611" s="7">
        <v>810.36</v>
      </c>
      <c r="H611" s="81">
        <f>D611/D609*100</f>
        <v>85.830063624524058</v>
      </c>
      <c r="I611" s="81">
        <f>E611/E609*100</f>
        <v>83.07772405404333</v>
      </c>
      <c r="J611" s="8">
        <f t="shared" si="170"/>
        <v>32.464020030183327</v>
      </c>
      <c r="K611" s="8">
        <f t="shared" si="171"/>
        <v>140.00081184206962</v>
      </c>
      <c r="L611" s="8">
        <f t="shared" si="171"/>
        <v>87.822942889579934</v>
      </c>
    </row>
    <row r="612" spans="1:12" s="1" customFormat="1" x14ac:dyDescent="0.2">
      <c r="A612" s="6" t="s">
        <v>8</v>
      </c>
      <c r="B612" s="7">
        <v>335.63400000000001</v>
      </c>
      <c r="C612" s="7">
        <v>736.096</v>
      </c>
      <c r="D612" s="7">
        <v>120.551</v>
      </c>
      <c r="E612" s="7">
        <v>856.64599999999996</v>
      </c>
      <c r="F612" s="7">
        <v>94.188000000000002</v>
      </c>
      <c r="G612" s="7">
        <v>954.85799999999995</v>
      </c>
      <c r="H612" s="81">
        <f>H613+H614</f>
        <v>100</v>
      </c>
      <c r="I612" s="81">
        <f>I613+I614</f>
        <v>100</v>
      </c>
      <c r="J612" s="8">
        <f t="shared" si="170"/>
        <v>35.917398118188267</v>
      </c>
      <c r="K612" s="8">
        <f t="shared" si="171"/>
        <v>127.98976515054996</v>
      </c>
      <c r="L612" s="8">
        <f t="shared" si="171"/>
        <v>89.714491578852559</v>
      </c>
    </row>
    <row r="613" spans="1:12" s="1" customFormat="1" x14ac:dyDescent="0.2">
      <c r="A613" s="9" t="s">
        <v>9</v>
      </c>
      <c r="B613" s="7">
        <v>0</v>
      </c>
      <c r="C613" s="7">
        <v>0.128</v>
      </c>
      <c r="D613" s="7">
        <v>0.108</v>
      </c>
      <c r="E613" s="7">
        <v>0.23599999999999999</v>
      </c>
      <c r="F613" s="7">
        <v>0</v>
      </c>
      <c r="G613" s="7">
        <v>0.04</v>
      </c>
      <c r="H613" s="81">
        <f>D613/D612*100</f>
        <v>8.958863883335684E-2</v>
      </c>
      <c r="I613" s="81">
        <f>E613/E612*100</f>
        <v>2.7549302745824993E-2</v>
      </c>
      <c r="J613" s="8">
        <v>0</v>
      </c>
      <c r="K613" s="8">
        <v>0</v>
      </c>
      <c r="L613" s="8"/>
    </row>
    <row r="614" spans="1:12" s="1" customFormat="1" x14ac:dyDescent="0.2">
      <c r="A614" s="9" t="s">
        <v>10</v>
      </c>
      <c r="B614" s="7">
        <v>335.63400000000001</v>
      </c>
      <c r="C614" s="7">
        <v>735.96799999999996</v>
      </c>
      <c r="D614" s="7">
        <v>120.443</v>
      </c>
      <c r="E614" s="7">
        <v>856.41</v>
      </c>
      <c r="F614" s="7">
        <v>94.188000000000002</v>
      </c>
      <c r="G614" s="7">
        <v>954.81799999999998</v>
      </c>
      <c r="H614" s="81">
        <f>D614/D612*100</f>
        <v>99.910411361166638</v>
      </c>
      <c r="I614" s="81">
        <f>E614/E612*100</f>
        <v>99.972450697254175</v>
      </c>
      <c r="J614" s="8">
        <f t="shared" si="170"/>
        <v>35.885220210109821</v>
      </c>
      <c r="K614" s="8">
        <f t="shared" si="171"/>
        <v>127.87510086210557</v>
      </c>
      <c r="L614" s="8">
        <f t="shared" si="171"/>
        <v>89.693533217848838</v>
      </c>
    </row>
    <row r="615" spans="1:12" s="1" customFormat="1" ht="22.5" x14ac:dyDescent="0.2">
      <c r="A615" s="3" t="s">
        <v>96</v>
      </c>
      <c r="B615" s="7"/>
      <c r="C615" s="7"/>
      <c r="D615" s="7"/>
      <c r="E615" s="7"/>
      <c r="F615" s="7"/>
      <c r="G615" s="7"/>
      <c r="H615" s="85"/>
      <c r="I615" s="85"/>
      <c r="J615" s="85"/>
      <c r="K615" s="85"/>
      <c r="L615" s="85"/>
    </row>
    <row r="616" spans="1:12" s="1" customFormat="1" x14ac:dyDescent="0.2">
      <c r="A616" s="6" t="s">
        <v>5</v>
      </c>
      <c r="B616" s="7">
        <v>5139755.4000000004</v>
      </c>
      <c r="C616" s="7">
        <v>11655476</v>
      </c>
      <c r="D616" s="7">
        <v>3613003.8</v>
      </c>
      <c r="E616" s="7">
        <v>15268479.800000001</v>
      </c>
      <c r="F616" s="7">
        <v>167741.20000000001</v>
      </c>
      <c r="G616" s="7">
        <v>1682235.7</v>
      </c>
      <c r="H616" s="81">
        <f>H617+H618+H619</f>
        <v>100</v>
      </c>
      <c r="I616" s="81">
        <f>I617+I618+I619</f>
        <v>100</v>
      </c>
      <c r="J616" s="8">
        <f t="shared" ref="J616:J621" si="172">D616/B616*100</f>
        <v>70.295247902263981</v>
      </c>
      <c r="K616" s="8"/>
      <c r="L616" s="8"/>
    </row>
    <row r="617" spans="1:12" s="1" customFormat="1" x14ac:dyDescent="0.2">
      <c r="A617" s="9" t="s">
        <v>6</v>
      </c>
      <c r="B617" s="7">
        <v>16500</v>
      </c>
      <c r="C617" s="7">
        <v>105600</v>
      </c>
      <c r="D617" s="7">
        <v>13933.333000000001</v>
      </c>
      <c r="E617" s="7">
        <v>119533.333</v>
      </c>
      <c r="F617" s="7">
        <v>19100</v>
      </c>
      <c r="G617" s="7">
        <v>113400</v>
      </c>
      <c r="H617" s="81">
        <f>D617/D616*100</f>
        <v>0.3856440173132395</v>
      </c>
      <c r="I617" s="81">
        <f>E617/E616*100</f>
        <v>0.78287645244158499</v>
      </c>
      <c r="J617" s="8">
        <f t="shared" si="172"/>
        <v>84.444442424242425</v>
      </c>
      <c r="K617" s="8">
        <f t="shared" ref="K617:L622" si="173">D617/F617*100</f>
        <v>72.949387434554978</v>
      </c>
      <c r="L617" s="8">
        <f t="shared" si="173"/>
        <v>105.40858289241622</v>
      </c>
    </row>
    <row r="618" spans="1:12" s="1" customFormat="1" x14ac:dyDescent="0.2">
      <c r="A618" s="9" t="s">
        <v>7</v>
      </c>
      <c r="B618" s="7">
        <v>98682.2</v>
      </c>
      <c r="C618" s="7">
        <v>852494.5</v>
      </c>
      <c r="D618" s="7">
        <v>149381.4</v>
      </c>
      <c r="E618" s="7">
        <v>1001875.9</v>
      </c>
      <c r="F618" s="7">
        <v>148641.20000000001</v>
      </c>
      <c r="G618" s="7">
        <v>1568835.7</v>
      </c>
      <c r="H618" s="81">
        <f>D618/D616*100</f>
        <v>4.1345486545018302</v>
      </c>
      <c r="I618" s="81">
        <f>E618/E616*100</f>
        <v>6.5617265970381675</v>
      </c>
      <c r="J618" s="8">
        <f t="shared" si="172"/>
        <v>151.37623603851554</v>
      </c>
      <c r="K618" s="8">
        <f t="shared" si="173"/>
        <v>100.49797768048158</v>
      </c>
      <c r="L618" s="8">
        <f t="shared" si="173"/>
        <v>63.861110503795906</v>
      </c>
    </row>
    <row r="619" spans="1:12" s="1" customFormat="1" x14ac:dyDescent="0.2">
      <c r="A619" s="9" t="s">
        <v>123</v>
      </c>
      <c r="B619" s="7">
        <v>5024573.2</v>
      </c>
      <c r="C619" s="7">
        <v>10697381.5</v>
      </c>
      <c r="D619" s="7">
        <v>3449689.0669999998</v>
      </c>
      <c r="E619" s="7">
        <v>14147070.567</v>
      </c>
      <c r="F619" s="7">
        <v>0</v>
      </c>
      <c r="G619" s="7">
        <v>0</v>
      </c>
      <c r="H619" s="81">
        <f>D619/D616*100</f>
        <v>95.479807328184933</v>
      </c>
      <c r="I619" s="81">
        <f>E619/E616*100</f>
        <v>92.655396950520242</v>
      </c>
      <c r="J619" s="8">
        <f t="shared" si="172"/>
        <v>68.656360046660268</v>
      </c>
      <c r="K619" s="8">
        <v>0</v>
      </c>
      <c r="L619" s="8">
        <v>0</v>
      </c>
    </row>
    <row r="620" spans="1:12" s="1" customFormat="1" x14ac:dyDescent="0.2">
      <c r="A620" s="6" t="s">
        <v>8</v>
      </c>
      <c r="B620" s="7">
        <v>5139755.4000000004</v>
      </c>
      <c r="C620" s="7">
        <v>11655476</v>
      </c>
      <c r="D620" s="7">
        <v>3613003.8</v>
      </c>
      <c r="E620" s="7">
        <v>15268479.800000001</v>
      </c>
      <c r="F620" s="7">
        <v>167741.20000000001</v>
      </c>
      <c r="G620" s="7">
        <v>1682235.7</v>
      </c>
      <c r="H620" s="81">
        <f>H621+H622</f>
        <v>100</v>
      </c>
      <c r="I620" s="81">
        <f>I621+I622</f>
        <v>100</v>
      </c>
      <c r="J620" s="8">
        <f t="shared" si="172"/>
        <v>70.295247902263981</v>
      </c>
      <c r="K620" s="8"/>
      <c r="L620" s="8"/>
    </row>
    <row r="621" spans="1:12" s="1" customFormat="1" x14ac:dyDescent="0.2">
      <c r="A621" s="9" t="s">
        <v>9</v>
      </c>
      <c r="B621" s="7">
        <v>5139755.4000000004</v>
      </c>
      <c r="C621" s="7">
        <v>11655476</v>
      </c>
      <c r="D621" s="7">
        <v>3613003.8</v>
      </c>
      <c r="E621" s="7">
        <v>15268479.800000001</v>
      </c>
      <c r="F621" s="7">
        <v>1981.6</v>
      </c>
      <c r="G621" s="7">
        <v>9902.2000000000007</v>
      </c>
      <c r="H621" s="81">
        <f>D621/D620*100</f>
        <v>100</v>
      </c>
      <c r="I621" s="81">
        <f>E621/E620*100</f>
        <v>100</v>
      </c>
      <c r="J621" s="8">
        <f t="shared" si="172"/>
        <v>70.295247902263981</v>
      </c>
      <c r="K621" s="8"/>
      <c r="L621" s="8"/>
    </row>
    <row r="622" spans="1:12" s="1" customFormat="1" x14ac:dyDescent="0.2">
      <c r="A622" s="9" t="s">
        <v>10</v>
      </c>
      <c r="B622" s="7">
        <v>0</v>
      </c>
      <c r="C622" s="7">
        <v>0</v>
      </c>
      <c r="D622" s="7">
        <v>0</v>
      </c>
      <c r="E622" s="7">
        <v>0</v>
      </c>
      <c r="F622" s="7">
        <v>165759.6</v>
      </c>
      <c r="G622" s="7">
        <v>1672333.5</v>
      </c>
      <c r="H622" s="81">
        <f>D622/D620*100</f>
        <v>0</v>
      </c>
      <c r="I622" s="81">
        <f>E622/E620*100</f>
        <v>0</v>
      </c>
      <c r="J622" s="8">
        <v>0</v>
      </c>
      <c r="K622" s="8">
        <f t="shared" si="173"/>
        <v>0</v>
      </c>
      <c r="L622" s="8">
        <f t="shared" si="173"/>
        <v>0</v>
      </c>
    </row>
    <row r="623" spans="1:12" s="1" customFormat="1" ht="22.5" x14ac:dyDescent="0.2">
      <c r="A623" s="3" t="s">
        <v>97</v>
      </c>
      <c r="B623" s="7"/>
      <c r="C623" s="7"/>
      <c r="D623" s="7"/>
      <c r="E623" s="7"/>
      <c r="F623" s="7"/>
      <c r="G623" s="7"/>
      <c r="H623" s="85"/>
      <c r="I623" s="85"/>
      <c r="J623" s="85"/>
      <c r="K623" s="85"/>
      <c r="L623" s="85"/>
    </row>
    <row r="624" spans="1:12" s="1" customFormat="1" x14ac:dyDescent="0.2">
      <c r="A624" s="6" t="s">
        <v>5</v>
      </c>
      <c r="B624" s="7">
        <v>3426.8580000000002</v>
      </c>
      <c r="C624" s="7">
        <v>19814.002</v>
      </c>
      <c r="D624" s="7">
        <v>3382.7919999999999</v>
      </c>
      <c r="E624" s="7">
        <v>23196.794000000002</v>
      </c>
      <c r="F624" s="7">
        <v>3560.2660000000001</v>
      </c>
      <c r="G624" s="7">
        <v>22070.243999999999</v>
      </c>
      <c r="H624" s="81">
        <f>H625+H626</f>
        <v>100</v>
      </c>
      <c r="I624" s="81">
        <f>I625+I626</f>
        <v>100</v>
      </c>
      <c r="J624" s="8">
        <f t="shared" ref="J624:J629" si="174">D624/B624*100</f>
        <v>98.714099037660731</v>
      </c>
      <c r="K624" s="8">
        <f t="shared" ref="K624:L629" si="175">D624/F624*100</f>
        <v>95.015147744578627</v>
      </c>
      <c r="L624" s="8">
        <f t="shared" si="175"/>
        <v>105.10438398415533</v>
      </c>
    </row>
    <row r="625" spans="1:12" s="1" customFormat="1" x14ac:dyDescent="0.2">
      <c r="A625" s="9" t="s">
        <v>6</v>
      </c>
      <c r="B625" s="7">
        <v>0</v>
      </c>
      <c r="C625" s="7">
        <v>0</v>
      </c>
      <c r="D625" s="7">
        <v>0</v>
      </c>
      <c r="E625" s="7">
        <v>0</v>
      </c>
      <c r="F625" s="7">
        <v>0</v>
      </c>
      <c r="G625" s="7">
        <v>0</v>
      </c>
      <c r="H625" s="81">
        <f>D625/D624*100</f>
        <v>0</v>
      </c>
      <c r="I625" s="81">
        <f>E625/E624*100</f>
        <v>0</v>
      </c>
      <c r="J625" s="8">
        <v>0</v>
      </c>
      <c r="K625" s="8">
        <v>0</v>
      </c>
      <c r="L625" s="8">
        <v>0</v>
      </c>
    </row>
    <row r="626" spans="1:12" s="1" customFormat="1" x14ac:dyDescent="0.2">
      <c r="A626" s="9" t="s">
        <v>7</v>
      </c>
      <c r="B626" s="7">
        <v>3426.8580000000002</v>
      </c>
      <c r="C626" s="7">
        <v>19814.002</v>
      </c>
      <c r="D626" s="7">
        <v>3382.7919999999999</v>
      </c>
      <c r="E626" s="7">
        <v>23196.794000000002</v>
      </c>
      <c r="F626" s="7">
        <v>3560.2660000000001</v>
      </c>
      <c r="G626" s="7">
        <v>22070.243999999999</v>
      </c>
      <c r="H626" s="81">
        <f>D626/D624*100</f>
        <v>100</v>
      </c>
      <c r="I626" s="81">
        <f>E626/E624*100</f>
        <v>100</v>
      </c>
      <c r="J626" s="8">
        <f t="shared" si="174"/>
        <v>98.714099037660731</v>
      </c>
      <c r="K626" s="8">
        <f t="shared" si="175"/>
        <v>95.015147744578627</v>
      </c>
      <c r="L626" s="8">
        <f t="shared" si="175"/>
        <v>105.10438398415533</v>
      </c>
    </row>
    <row r="627" spans="1:12" s="1" customFormat="1" x14ac:dyDescent="0.2">
      <c r="A627" s="6" t="s">
        <v>8</v>
      </c>
      <c r="B627" s="7">
        <v>3426.8580000000002</v>
      </c>
      <c r="C627" s="7">
        <v>19814.002</v>
      </c>
      <c r="D627" s="7">
        <v>3382.7919999999999</v>
      </c>
      <c r="E627" s="7">
        <v>23196.794000000002</v>
      </c>
      <c r="F627" s="7">
        <v>3560.2660000000001</v>
      </c>
      <c r="G627" s="7">
        <v>22070.243999999999</v>
      </c>
      <c r="H627" s="81">
        <f>H628+H629</f>
        <v>100</v>
      </c>
      <c r="I627" s="81">
        <f>I628+I629</f>
        <v>100.00000431094055</v>
      </c>
      <c r="J627" s="8">
        <f t="shared" si="174"/>
        <v>98.714099037660731</v>
      </c>
      <c r="K627" s="8">
        <f t="shared" si="175"/>
        <v>95.015147744578627</v>
      </c>
      <c r="L627" s="8">
        <f t="shared" si="175"/>
        <v>105.10438398415533</v>
      </c>
    </row>
    <row r="628" spans="1:12" s="1" customFormat="1" x14ac:dyDescent="0.2">
      <c r="A628" s="9" t="s">
        <v>9</v>
      </c>
      <c r="B628" s="7">
        <v>88.426000000000002</v>
      </c>
      <c r="C628" s="7">
        <v>1484.328</v>
      </c>
      <c r="D628" s="7">
        <v>35.058</v>
      </c>
      <c r="E628" s="7">
        <v>1519.386</v>
      </c>
      <c r="F628" s="7">
        <v>92.721000000000004</v>
      </c>
      <c r="G628" s="7">
        <v>547.18200000000002</v>
      </c>
      <c r="H628" s="81">
        <f>D628/D627*100</f>
        <v>1.0363628623929584</v>
      </c>
      <c r="I628" s="81">
        <f>E628/E627*100</f>
        <v>6.549982726061196</v>
      </c>
      <c r="J628" s="8">
        <f t="shared" si="174"/>
        <v>39.64671024359351</v>
      </c>
      <c r="K628" s="8">
        <f t="shared" si="175"/>
        <v>37.810204807972305</v>
      </c>
      <c r="L628" s="8">
        <f t="shared" si="175"/>
        <v>277.67470421176131</v>
      </c>
    </row>
    <row r="629" spans="1:12" s="1" customFormat="1" x14ac:dyDescent="0.2">
      <c r="A629" s="9" t="s">
        <v>10</v>
      </c>
      <c r="B629" s="7">
        <v>3338.4319999999998</v>
      </c>
      <c r="C629" s="7">
        <v>18329.674999999999</v>
      </c>
      <c r="D629" s="7">
        <v>3347.7339999999999</v>
      </c>
      <c r="E629" s="7">
        <v>21677.409</v>
      </c>
      <c r="F629" s="7">
        <v>3467.5459999999998</v>
      </c>
      <c r="G629" s="7">
        <v>21523.062000000002</v>
      </c>
      <c r="H629" s="81">
        <f>D629/D627*100</f>
        <v>98.963637137607037</v>
      </c>
      <c r="I629" s="81">
        <f>E629/E627*100</f>
        <v>93.450021584879352</v>
      </c>
      <c r="J629" s="8">
        <f t="shared" si="174"/>
        <v>100.27863380173687</v>
      </c>
      <c r="K629" s="8">
        <f t="shared" si="175"/>
        <v>96.544761050033657</v>
      </c>
      <c r="L629" s="8">
        <f t="shared" si="175"/>
        <v>100.71712379957832</v>
      </c>
    </row>
    <row r="630" spans="1:12" s="1" customFormat="1" ht="22.5" x14ac:dyDescent="0.2">
      <c r="A630" s="3" t="s">
        <v>98</v>
      </c>
      <c r="B630" s="7"/>
      <c r="C630" s="7"/>
      <c r="D630" s="7"/>
      <c r="E630" s="7"/>
      <c r="F630" s="7"/>
      <c r="G630" s="7"/>
      <c r="H630" s="85"/>
      <c r="I630" s="85"/>
      <c r="J630" s="85"/>
      <c r="K630" s="85"/>
      <c r="L630" s="85"/>
    </row>
    <row r="631" spans="1:12" s="1" customFormat="1" x14ac:dyDescent="0.2">
      <c r="A631" s="6" t="s">
        <v>5</v>
      </c>
      <c r="B631" s="7">
        <v>1690975.76</v>
      </c>
      <c r="C631" s="7">
        <v>8994078.7970000003</v>
      </c>
      <c r="D631" s="7">
        <v>1114090.463</v>
      </c>
      <c r="E631" s="7">
        <v>10119280.037</v>
      </c>
      <c r="F631" s="7">
        <v>1000067.072</v>
      </c>
      <c r="G631" s="7">
        <v>9965665.2520000003</v>
      </c>
      <c r="H631" s="81">
        <f>H632+H633</f>
        <v>100</v>
      </c>
      <c r="I631" s="81">
        <f>I632+I633</f>
        <v>100</v>
      </c>
      <c r="J631" s="8">
        <f t="shared" ref="J631:J636" si="176">D631/B631*100</f>
        <v>65.884472702317154</v>
      </c>
      <c r="K631" s="8">
        <f t="shared" ref="K631:L636" si="177">D631/F631*100</f>
        <v>111.40157437360361</v>
      </c>
      <c r="L631" s="8">
        <f t="shared" si="177"/>
        <v>101.5414403465857</v>
      </c>
    </row>
    <row r="632" spans="1:12" s="1" customFormat="1" x14ac:dyDescent="0.2">
      <c r="A632" s="9" t="s">
        <v>6</v>
      </c>
      <c r="B632" s="7">
        <v>189600</v>
      </c>
      <c r="C632" s="7">
        <v>1103496.6669999999</v>
      </c>
      <c r="D632" s="7">
        <v>160309.66699999999</v>
      </c>
      <c r="E632" s="7">
        <v>1263806.334</v>
      </c>
      <c r="F632" s="7">
        <v>109486.667</v>
      </c>
      <c r="G632" s="7">
        <v>552348.33400000003</v>
      </c>
      <c r="H632" s="81">
        <f>D632/D631*100</f>
        <v>14.389286357260559</v>
      </c>
      <c r="I632" s="81">
        <f>E632/E631*100</f>
        <v>12.48909338785996</v>
      </c>
      <c r="J632" s="8">
        <f t="shared" si="176"/>
        <v>84.551512130801683</v>
      </c>
      <c r="K632" s="8">
        <f t="shared" si="177"/>
        <v>146.41935076898449</v>
      </c>
      <c r="L632" s="8">
        <f t="shared" si="177"/>
        <v>228.8060370975972</v>
      </c>
    </row>
    <row r="633" spans="1:12" s="1" customFormat="1" x14ac:dyDescent="0.2">
      <c r="A633" s="9" t="s">
        <v>7</v>
      </c>
      <c r="B633" s="7">
        <v>1501375.76</v>
      </c>
      <c r="C633" s="7">
        <v>7890582.1299999999</v>
      </c>
      <c r="D633" s="7">
        <v>953780.79599999997</v>
      </c>
      <c r="E633" s="7">
        <v>8855473.7029999997</v>
      </c>
      <c r="F633" s="7">
        <v>890580.40500000003</v>
      </c>
      <c r="G633" s="7">
        <v>9413316.9179999996</v>
      </c>
      <c r="H633" s="81">
        <f>D633/D631*100</f>
        <v>85.610713642739441</v>
      </c>
      <c r="I633" s="81">
        <f>E633/E631*100</f>
        <v>87.510906612140033</v>
      </c>
      <c r="J633" s="8">
        <f t="shared" si="176"/>
        <v>63.527121018658249</v>
      </c>
      <c r="K633" s="8">
        <f t="shared" si="177"/>
        <v>107.09653958757379</v>
      </c>
      <c r="L633" s="8">
        <f t="shared" si="177"/>
        <v>94.073893189197733</v>
      </c>
    </row>
    <row r="634" spans="1:12" s="1" customFormat="1" x14ac:dyDescent="0.2">
      <c r="A634" s="6" t="s">
        <v>8</v>
      </c>
      <c r="B634" s="7">
        <v>1690975.76</v>
      </c>
      <c r="C634" s="7">
        <v>8994078.7970000003</v>
      </c>
      <c r="D634" s="7">
        <v>1114090.463</v>
      </c>
      <c r="E634" s="7">
        <v>10119280.037</v>
      </c>
      <c r="F634" s="7">
        <v>1000067.072</v>
      </c>
      <c r="G634" s="7">
        <v>9965665.2520000003</v>
      </c>
      <c r="H634" s="81">
        <f>H635+H636</f>
        <v>100</v>
      </c>
      <c r="I634" s="81">
        <f>I635+I636</f>
        <v>100</v>
      </c>
      <c r="J634" s="8">
        <f t="shared" si="176"/>
        <v>65.884472702317154</v>
      </c>
      <c r="K634" s="8">
        <f t="shared" si="177"/>
        <v>111.40157437360361</v>
      </c>
      <c r="L634" s="8">
        <f t="shared" si="177"/>
        <v>101.5414403465857</v>
      </c>
    </row>
    <row r="635" spans="1:12" s="1" customFormat="1" x14ac:dyDescent="0.2">
      <c r="A635" s="9" t="s">
        <v>9</v>
      </c>
      <c r="B635" s="7">
        <v>256737.76500000001</v>
      </c>
      <c r="C635" s="7">
        <v>1632909.702</v>
      </c>
      <c r="D635" s="7">
        <v>189556.10500000001</v>
      </c>
      <c r="E635" s="7">
        <v>1825130.9210000001</v>
      </c>
      <c r="F635" s="7">
        <v>273965.99200000003</v>
      </c>
      <c r="G635" s="7">
        <v>1620009.851</v>
      </c>
      <c r="H635" s="81">
        <f>D635/D634*100</f>
        <v>17.014426682153548</v>
      </c>
      <c r="I635" s="81">
        <f>E635/E634*100</f>
        <v>18.036173663804298</v>
      </c>
      <c r="J635" s="8">
        <f t="shared" si="176"/>
        <v>73.832575819143713</v>
      </c>
      <c r="K635" s="8">
        <f t="shared" si="177"/>
        <v>69.18964781585008</v>
      </c>
      <c r="L635" s="8">
        <f t="shared" si="177"/>
        <v>112.66171745026013</v>
      </c>
    </row>
    <row r="636" spans="1:12" s="1" customFormat="1" x14ac:dyDescent="0.2">
      <c r="A636" s="9" t="s">
        <v>10</v>
      </c>
      <c r="B636" s="7">
        <v>1434237.996</v>
      </c>
      <c r="C636" s="7">
        <v>7361169.0949999997</v>
      </c>
      <c r="D636" s="7">
        <v>924534.35800000001</v>
      </c>
      <c r="E636" s="7">
        <v>8294149.1160000004</v>
      </c>
      <c r="F636" s="7">
        <v>726101.08</v>
      </c>
      <c r="G636" s="7">
        <v>8345655.4000000004</v>
      </c>
      <c r="H636" s="81">
        <f>D636/D634*100</f>
        <v>82.985573317846445</v>
      </c>
      <c r="I636" s="81">
        <f>E636/E634*100</f>
        <v>81.963826336195694</v>
      </c>
      <c r="J636" s="8">
        <f t="shared" si="176"/>
        <v>64.461711415990123</v>
      </c>
      <c r="K636" s="8">
        <f t="shared" si="177"/>
        <v>127.32860251357843</v>
      </c>
      <c r="L636" s="8">
        <f t="shared" si="177"/>
        <v>99.382837158601106</v>
      </c>
    </row>
    <row r="637" spans="1:12" s="1" customFormat="1" ht="33.75" x14ac:dyDescent="0.2">
      <c r="A637" s="3" t="s">
        <v>99</v>
      </c>
      <c r="B637" s="7"/>
      <c r="C637" s="7"/>
      <c r="D637" s="7"/>
      <c r="E637" s="7"/>
      <c r="F637" s="7"/>
      <c r="G637" s="7"/>
      <c r="H637" s="85"/>
      <c r="I637" s="85"/>
      <c r="J637" s="85"/>
      <c r="K637" s="85"/>
      <c r="L637" s="85"/>
    </row>
    <row r="638" spans="1:12" s="1" customFormat="1" x14ac:dyDescent="0.2">
      <c r="A638" s="6" t="s">
        <v>5</v>
      </c>
      <c r="B638" s="7">
        <v>5579164.7750000004</v>
      </c>
      <c r="C638" s="7">
        <v>45376953.574000001</v>
      </c>
      <c r="D638" s="7">
        <v>5629982.7120000003</v>
      </c>
      <c r="E638" s="7">
        <v>51068850.446999997</v>
      </c>
      <c r="F638" s="7">
        <v>4853943.7149999999</v>
      </c>
      <c r="G638" s="7">
        <v>31889820.127999999</v>
      </c>
      <c r="H638" s="81">
        <f>H639+H640</f>
        <v>99.999999999999986</v>
      </c>
      <c r="I638" s="81">
        <f>I639+I640</f>
        <v>100</v>
      </c>
      <c r="J638" s="8">
        <f t="shared" ref="J638:J643" si="178">D638/B638*100</f>
        <v>100.91085205491174</v>
      </c>
      <c r="K638" s="8">
        <f t="shared" ref="K638:L643" si="179">D638/F638*100</f>
        <v>115.98780378523612</v>
      </c>
      <c r="L638" s="8">
        <f t="shared" si="179"/>
        <v>160.14154436123761</v>
      </c>
    </row>
    <row r="639" spans="1:12" s="1" customFormat="1" x14ac:dyDescent="0.2">
      <c r="A639" s="9" t="s">
        <v>6</v>
      </c>
      <c r="B639" s="7">
        <v>631316.66799999995</v>
      </c>
      <c r="C639" s="7">
        <v>4110279.838</v>
      </c>
      <c r="D639" s="7">
        <v>723241.66799999995</v>
      </c>
      <c r="E639" s="7">
        <v>4833521.5060000001</v>
      </c>
      <c r="F639" s="7">
        <v>684176.00100000005</v>
      </c>
      <c r="G639" s="7">
        <v>5282993.5060000001</v>
      </c>
      <c r="H639" s="81">
        <f>D639/D638*100</f>
        <v>12.846250246176599</v>
      </c>
      <c r="I639" s="81">
        <f>E639/E638*100</f>
        <v>9.4647156998693358</v>
      </c>
      <c r="J639" s="8">
        <f t="shared" si="178"/>
        <v>114.56083842855232</v>
      </c>
      <c r="K639" s="8">
        <f t="shared" si="179"/>
        <v>105.70988560588226</v>
      </c>
      <c r="L639" s="8">
        <f t="shared" si="179"/>
        <v>91.492096299389246</v>
      </c>
    </row>
    <row r="640" spans="1:12" s="1" customFormat="1" x14ac:dyDescent="0.2">
      <c r="A640" s="9" t="s">
        <v>7</v>
      </c>
      <c r="B640" s="7">
        <v>4947848.108</v>
      </c>
      <c r="C640" s="7">
        <v>41266673.736000001</v>
      </c>
      <c r="D640" s="7">
        <v>4906741.0439999998</v>
      </c>
      <c r="E640" s="7">
        <v>46235328.941</v>
      </c>
      <c r="F640" s="7">
        <v>4169767.7140000002</v>
      </c>
      <c r="G640" s="7">
        <v>26606826.622000001</v>
      </c>
      <c r="H640" s="81">
        <f>D640/D638*100</f>
        <v>87.153749753823391</v>
      </c>
      <c r="I640" s="81">
        <f>E640/E638*100</f>
        <v>90.53528430013067</v>
      </c>
      <c r="J640" s="8">
        <f t="shared" si="178"/>
        <v>99.169193089546638</v>
      </c>
      <c r="K640" s="8">
        <f t="shared" si="179"/>
        <v>117.67420586824562</v>
      </c>
      <c r="L640" s="8">
        <f t="shared" si="179"/>
        <v>173.77242915083329</v>
      </c>
    </row>
    <row r="641" spans="1:12" s="1" customFormat="1" x14ac:dyDescent="0.2">
      <c r="A641" s="6" t="s">
        <v>8</v>
      </c>
      <c r="B641" s="7">
        <v>5579164.7750000004</v>
      </c>
      <c r="C641" s="7">
        <v>45376953.574000001</v>
      </c>
      <c r="D641" s="7">
        <v>5629982.7120000003</v>
      </c>
      <c r="E641" s="7">
        <v>51068850.446999997</v>
      </c>
      <c r="F641" s="7">
        <v>4853943.7149999999</v>
      </c>
      <c r="G641" s="7">
        <v>31889820.127999999</v>
      </c>
      <c r="H641" s="81">
        <f>H642+H643</f>
        <v>100</v>
      </c>
      <c r="I641" s="81">
        <f>I642+I643</f>
        <v>100</v>
      </c>
      <c r="J641" s="8">
        <f t="shared" si="178"/>
        <v>100.91085205491174</v>
      </c>
      <c r="K641" s="8">
        <f t="shared" si="179"/>
        <v>115.98780378523612</v>
      </c>
      <c r="L641" s="8">
        <f t="shared" si="179"/>
        <v>160.14154436123761</v>
      </c>
    </row>
    <row r="642" spans="1:12" s="1" customFormat="1" x14ac:dyDescent="0.2">
      <c r="A642" s="9" t="s">
        <v>9</v>
      </c>
      <c r="B642" s="7">
        <v>459739.18</v>
      </c>
      <c r="C642" s="7">
        <v>2806543.5290000001</v>
      </c>
      <c r="D642" s="7">
        <v>583347.08700000006</v>
      </c>
      <c r="E642" s="7">
        <v>3382428.5529999998</v>
      </c>
      <c r="F642" s="7">
        <v>448301.26799999998</v>
      </c>
      <c r="G642" s="7">
        <v>4637265.0449999999</v>
      </c>
      <c r="H642" s="81">
        <f>D642/D641*100</f>
        <v>10.361436559238941</v>
      </c>
      <c r="I642" s="81">
        <f>E642/E641*100</f>
        <v>6.6232713746128544</v>
      </c>
      <c r="J642" s="8">
        <f t="shared" si="178"/>
        <v>126.88652879226001</v>
      </c>
      <c r="K642" s="8">
        <f t="shared" si="179"/>
        <v>130.1238985119266</v>
      </c>
      <c r="L642" s="8">
        <f t="shared" si="179"/>
        <v>72.940160206003497</v>
      </c>
    </row>
    <row r="643" spans="1:12" s="1" customFormat="1" x14ac:dyDescent="0.2">
      <c r="A643" s="9" t="s">
        <v>10</v>
      </c>
      <c r="B643" s="7">
        <v>5119425.5949999997</v>
      </c>
      <c r="C643" s="7">
        <v>42570410.045999996</v>
      </c>
      <c r="D643" s="7">
        <v>5046635.625</v>
      </c>
      <c r="E643" s="7">
        <v>47686421.894000001</v>
      </c>
      <c r="F643" s="7">
        <v>4405642.4469999997</v>
      </c>
      <c r="G643" s="7">
        <v>27252555.083000001</v>
      </c>
      <c r="H643" s="81">
        <f>D643/D641*100</f>
        <v>89.638563440761061</v>
      </c>
      <c r="I643" s="81">
        <f>E643/E641*100</f>
        <v>93.376728625387145</v>
      </c>
      <c r="J643" s="8">
        <f t="shared" si="178"/>
        <v>98.578161384529324</v>
      </c>
      <c r="K643" s="8">
        <f t="shared" si="179"/>
        <v>114.54936903553036</v>
      </c>
      <c r="L643" s="8">
        <f t="shared" si="179"/>
        <v>174.97963676714679</v>
      </c>
    </row>
    <row r="644" spans="1:12" s="1" customFormat="1" ht="22.5" x14ac:dyDescent="0.2">
      <c r="A644" s="3" t="s">
        <v>100</v>
      </c>
      <c r="B644" s="7"/>
      <c r="C644" s="7"/>
      <c r="D644" s="7"/>
      <c r="E644" s="7"/>
      <c r="F644" s="7"/>
      <c r="G644" s="7"/>
      <c r="H644" s="85"/>
      <c r="I644" s="85"/>
      <c r="J644" s="85"/>
      <c r="K644" s="85"/>
      <c r="L644" s="85"/>
    </row>
    <row r="645" spans="1:12" s="1" customFormat="1" x14ac:dyDescent="0.2">
      <c r="A645" s="6" t="s">
        <v>5</v>
      </c>
      <c r="B645" s="7">
        <v>573.07299999999998</v>
      </c>
      <c r="C645" s="7">
        <v>4368.6769999999997</v>
      </c>
      <c r="D645" s="7">
        <v>616.33299999999997</v>
      </c>
      <c r="E645" s="7">
        <v>4985.009</v>
      </c>
      <c r="F645" s="7">
        <v>646.99300000000005</v>
      </c>
      <c r="G645" s="7">
        <v>3978.4769999999999</v>
      </c>
      <c r="H645" s="81">
        <f>H646+H647</f>
        <v>100</v>
      </c>
      <c r="I645" s="81">
        <f>I646+I647</f>
        <v>100.00000000000001</v>
      </c>
      <c r="J645" s="8">
        <f t="shared" ref="J645:J650" si="180">D645/B645*100</f>
        <v>107.54877650840294</v>
      </c>
      <c r="K645" s="8">
        <f t="shared" ref="K645:L650" si="181">D645/F645*100</f>
        <v>95.261154293786788</v>
      </c>
      <c r="L645" s="8">
        <f t="shared" si="181"/>
        <v>125.29942990747465</v>
      </c>
    </row>
    <row r="646" spans="1:12" s="1" customFormat="1" x14ac:dyDescent="0.2">
      <c r="A646" s="9" t="s">
        <v>6</v>
      </c>
      <c r="B646" s="7">
        <v>78.082999999999998</v>
      </c>
      <c r="C646" s="7">
        <v>549.73</v>
      </c>
      <c r="D646" s="7">
        <v>73.75</v>
      </c>
      <c r="E646" s="7">
        <v>623.48</v>
      </c>
      <c r="F646" s="7">
        <v>93.75</v>
      </c>
      <c r="G646" s="7">
        <v>568.48</v>
      </c>
      <c r="H646" s="81">
        <f>D646/D645*100</f>
        <v>11.965933999964305</v>
      </c>
      <c r="I646" s="81">
        <f>E646/E645*100</f>
        <v>12.507098783572909</v>
      </c>
      <c r="J646" s="8">
        <f t="shared" si="180"/>
        <v>94.450776737574131</v>
      </c>
      <c r="K646" s="8">
        <f t="shared" si="181"/>
        <v>78.666666666666657</v>
      </c>
      <c r="L646" s="8">
        <f t="shared" si="181"/>
        <v>109.6749226006192</v>
      </c>
    </row>
    <row r="647" spans="1:12" s="1" customFormat="1" x14ac:dyDescent="0.2">
      <c r="A647" s="9" t="s">
        <v>7</v>
      </c>
      <c r="B647" s="7">
        <v>494.99</v>
      </c>
      <c r="C647" s="7">
        <v>3818.9470000000001</v>
      </c>
      <c r="D647" s="7">
        <v>542.58299999999997</v>
      </c>
      <c r="E647" s="7">
        <v>4361.5290000000005</v>
      </c>
      <c r="F647" s="7">
        <v>553.24300000000005</v>
      </c>
      <c r="G647" s="7">
        <v>3409.9969999999998</v>
      </c>
      <c r="H647" s="81">
        <f>D647/D645*100</f>
        <v>88.034066000035693</v>
      </c>
      <c r="I647" s="81">
        <f>E647/E645*100</f>
        <v>87.4929012164271</v>
      </c>
      <c r="J647" s="8">
        <f t="shared" si="180"/>
        <v>109.61494171599426</v>
      </c>
      <c r="K647" s="8">
        <f t="shared" si="181"/>
        <v>98.07317941663969</v>
      </c>
      <c r="L647" s="8">
        <f t="shared" si="181"/>
        <v>127.9041887720136</v>
      </c>
    </row>
    <row r="648" spans="1:12" s="1" customFormat="1" x14ac:dyDescent="0.2">
      <c r="A648" s="6" t="s">
        <v>8</v>
      </c>
      <c r="B648" s="7">
        <v>573.07299999999998</v>
      </c>
      <c r="C648" s="7">
        <v>4368.6769999999997</v>
      </c>
      <c r="D648" s="7">
        <v>616.33299999999997</v>
      </c>
      <c r="E648" s="7">
        <v>4985.009</v>
      </c>
      <c r="F648" s="7">
        <v>646.99300000000005</v>
      </c>
      <c r="G648" s="7">
        <v>3978.4769999999999</v>
      </c>
      <c r="H648" s="81">
        <f>H649+H650</f>
        <v>100.00000000000001</v>
      </c>
      <c r="I648" s="81">
        <f>I649+I650</f>
        <v>100.00002006014434</v>
      </c>
      <c r="J648" s="8">
        <f t="shared" si="180"/>
        <v>107.54877650840294</v>
      </c>
      <c r="K648" s="8">
        <f t="shared" si="181"/>
        <v>95.261154293786788</v>
      </c>
      <c r="L648" s="8">
        <f t="shared" si="181"/>
        <v>125.29942990747465</v>
      </c>
    </row>
    <row r="649" spans="1:12" s="1" customFormat="1" x14ac:dyDescent="0.2">
      <c r="A649" s="9" t="s">
        <v>9</v>
      </c>
      <c r="B649" s="7">
        <v>9.8000000000000004E-2</v>
      </c>
      <c r="C649" s="7">
        <v>16.956</v>
      </c>
      <c r="D649" s="7">
        <v>32.517000000000003</v>
      </c>
      <c r="E649" s="7">
        <v>49.472999999999999</v>
      </c>
      <c r="F649" s="7">
        <v>7.4359999999999999</v>
      </c>
      <c r="G649" s="7">
        <v>54.415999999999997</v>
      </c>
      <c r="H649" s="81">
        <f>D649/D648*100</f>
        <v>5.2758817068046016</v>
      </c>
      <c r="I649" s="81">
        <f>E649/E648*100</f>
        <v>0.99243552017659353</v>
      </c>
      <c r="J649" s="8"/>
      <c r="K649" s="8">
        <f t="shared" si="181"/>
        <v>437.29155459924698</v>
      </c>
      <c r="L649" s="8">
        <f t="shared" si="181"/>
        <v>90.916274625110262</v>
      </c>
    </row>
    <row r="650" spans="1:12" s="1" customFormat="1" x14ac:dyDescent="0.2">
      <c r="A650" s="9" t="s">
        <v>10</v>
      </c>
      <c r="B650" s="7">
        <v>572.976</v>
      </c>
      <c r="C650" s="7">
        <v>4351.7209999999995</v>
      </c>
      <c r="D650" s="7">
        <v>583.81600000000003</v>
      </c>
      <c r="E650" s="7">
        <v>4935.5370000000003</v>
      </c>
      <c r="F650" s="7">
        <v>639.55799999999999</v>
      </c>
      <c r="G650" s="7">
        <v>3924.0610000000001</v>
      </c>
      <c r="H650" s="81">
        <f>D650/D648*100</f>
        <v>94.724118293195417</v>
      </c>
      <c r="I650" s="81">
        <f>E650/E648*100</f>
        <v>99.007584539967738</v>
      </c>
      <c r="J650" s="8">
        <f t="shared" si="180"/>
        <v>101.89187679763201</v>
      </c>
      <c r="K650" s="8">
        <f t="shared" si="181"/>
        <v>91.284293215001625</v>
      </c>
      <c r="L650" s="8">
        <f t="shared" si="181"/>
        <v>125.77625577176296</v>
      </c>
    </row>
    <row r="651" spans="1:12" s="1" customFormat="1" ht="22.5" x14ac:dyDescent="0.2">
      <c r="A651" s="3" t="s">
        <v>101</v>
      </c>
      <c r="B651" s="7"/>
      <c r="C651" s="7"/>
      <c r="D651" s="7"/>
      <c r="E651" s="7"/>
      <c r="F651" s="7"/>
      <c r="G651" s="7"/>
      <c r="H651" s="85"/>
      <c r="I651" s="85"/>
      <c r="J651" s="85"/>
      <c r="K651" s="85"/>
      <c r="L651" s="85"/>
    </row>
    <row r="652" spans="1:12" s="1" customFormat="1" x14ac:dyDescent="0.2">
      <c r="A652" s="6" t="s">
        <v>5</v>
      </c>
      <c r="B652" s="7">
        <v>348.87200000000001</v>
      </c>
      <c r="C652" s="7">
        <v>4166.0860000000002</v>
      </c>
      <c r="D652" s="7">
        <v>619.18899999999996</v>
      </c>
      <c r="E652" s="7">
        <v>4785.2749999999996</v>
      </c>
      <c r="F652" s="7">
        <v>410.24</v>
      </c>
      <c r="G652" s="7">
        <v>3207.4209999999998</v>
      </c>
      <c r="H652" s="81">
        <f>H653+H654</f>
        <v>100.00000000000001</v>
      </c>
      <c r="I652" s="81">
        <f>I653+I654</f>
        <v>100</v>
      </c>
      <c r="J652" s="8">
        <f t="shared" ref="J652:J657" si="182">D652/B652*100</f>
        <v>177.48314568093738</v>
      </c>
      <c r="K652" s="8">
        <f t="shared" ref="K652:L657" si="183">D652/F652*100</f>
        <v>150.93335608424337</v>
      </c>
      <c r="L652" s="8">
        <f t="shared" si="183"/>
        <v>149.1938538782405</v>
      </c>
    </row>
    <row r="653" spans="1:12" s="1" customFormat="1" x14ac:dyDescent="0.2">
      <c r="A653" s="9" t="s">
        <v>6</v>
      </c>
      <c r="B653" s="7">
        <v>46.750999999999998</v>
      </c>
      <c r="C653" s="7">
        <v>289.58800000000002</v>
      </c>
      <c r="D653" s="7">
        <v>91.751000000000005</v>
      </c>
      <c r="E653" s="7">
        <v>381.339</v>
      </c>
      <c r="F653" s="7">
        <v>43.084000000000003</v>
      </c>
      <c r="G653" s="7">
        <v>263.67200000000003</v>
      </c>
      <c r="H653" s="81">
        <f>D653/D652*100</f>
        <v>14.817931197098142</v>
      </c>
      <c r="I653" s="81">
        <f>E653/E652*100</f>
        <v>7.9690090956110158</v>
      </c>
      <c r="J653" s="8">
        <f t="shared" si="182"/>
        <v>196.25462556950654</v>
      </c>
      <c r="K653" s="8">
        <f t="shared" si="183"/>
        <v>212.95840683316314</v>
      </c>
      <c r="L653" s="8">
        <f t="shared" si="183"/>
        <v>144.62627810309777</v>
      </c>
    </row>
    <row r="654" spans="1:12" s="1" customFormat="1" x14ac:dyDescent="0.2">
      <c r="A654" s="9" t="s">
        <v>7</v>
      </c>
      <c r="B654" s="7">
        <v>302.12099999999998</v>
      </c>
      <c r="C654" s="7">
        <v>3876.498</v>
      </c>
      <c r="D654" s="7">
        <v>527.43799999999999</v>
      </c>
      <c r="E654" s="7">
        <v>4403.9359999999997</v>
      </c>
      <c r="F654" s="7">
        <v>367.15600000000001</v>
      </c>
      <c r="G654" s="7">
        <v>2943.7489999999998</v>
      </c>
      <c r="H654" s="81">
        <f>D654/D652*100</f>
        <v>85.182068802901867</v>
      </c>
      <c r="I654" s="81">
        <f>E654/E652*100</f>
        <v>92.030990904388986</v>
      </c>
      <c r="J654" s="8">
        <f t="shared" si="182"/>
        <v>174.57839739706941</v>
      </c>
      <c r="K654" s="8">
        <f t="shared" si="183"/>
        <v>143.65501312793472</v>
      </c>
      <c r="L654" s="8">
        <f t="shared" si="183"/>
        <v>149.60297226427932</v>
      </c>
    </row>
    <row r="655" spans="1:12" s="1" customFormat="1" x14ac:dyDescent="0.2">
      <c r="A655" s="6" t="s">
        <v>8</v>
      </c>
      <c r="B655" s="7">
        <v>348.87200000000001</v>
      </c>
      <c r="C655" s="7">
        <v>4166.0860000000002</v>
      </c>
      <c r="D655" s="7">
        <v>619.18899999999996</v>
      </c>
      <c r="E655" s="7">
        <v>4785.2749999999996</v>
      </c>
      <c r="F655" s="7">
        <v>410.24</v>
      </c>
      <c r="G655" s="7">
        <v>3207.4209999999998</v>
      </c>
      <c r="H655" s="81">
        <f>H656+H657</f>
        <v>100</v>
      </c>
      <c r="I655" s="81">
        <f>I656+I657</f>
        <v>100</v>
      </c>
      <c r="J655" s="8">
        <f t="shared" si="182"/>
        <v>177.48314568093738</v>
      </c>
      <c r="K655" s="8">
        <f t="shared" si="183"/>
        <v>150.93335608424337</v>
      </c>
      <c r="L655" s="8">
        <f t="shared" si="183"/>
        <v>149.1938538782405</v>
      </c>
    </row>
    <row r="656" spans="1:12" s="1" customFormat="1" x14ac:dyDescent="0.2">
      <c r="A656" s="9" t="s">
        <v>9</v>
      </c>
      <c r="B656" s="7">
        <v>17.8</v>
      </c>
      <c r="C656" s="7">
        <v>296.82900000000001</v>
      </c>
      <c r="D656" s="7">
        <v>19.308</v>
      </c>
      <c r="E656" s="7">
        <v>316.137</v>
      </c>
      <c r="F656" s="7">
        <v>2.5</v>
      </c>
      <c r="G656" s="7">
        <v>1027.7429999999999</v>
      </c>
      <c r="H656" s="81">
        <f>D656/D655*100</f>
        <v>3.1182724499304739</v>
      </c>
      <c r="I656" s="81">
        <f>E656/E655*100</f>
        <v>6.6064541745249752</v>
      </c>
      <c r="J656" s="8">
        <f t="shared" si="182"/>
        <v>108.47191011235955</v>
      </c>
      <c r="K656" s="8"/>
      <c r="L656" s="8">
        <f t="shared" si="183"/>
        <v>30.760316538278541</v>
      </c>
    </row>
    <row r="657" spans="1:12" s="1" customFormat="1" x14ac:dyDescent="0.2">
      <c r="A657" s="9" t="s">
        <v>10</v>
      </c>
      <c r="B657" s="7">
        <v>331.072</v>
      </c>
      <c r="C657" s="7">
        <v>3869.2570000000001</v>
      </c>
      <c r="D657" s="7">
        <v>599.88099999999997</v>
      </c>
      <c r="E657" s="7">
        <v>4469.1379999999999</v>
      </c>
      <c r="F657" s="7">
        <v>407.74</v>
      </c>
      <c r="G657" s="7">
        <v>2179.6779999999999</v>
      </c>
      <c r="H657" s="81">
        <f>D657/D655*100</f>
        <v>96.881727550069527</v>
      </c>
      <c r="I657" s="81">
        <f>E657/E655*100</f>
        <v>93.39354582547503</v>
      </c>
      <c r="J657" s="8">
        <f t="shared" si="182"/>
        <v>181.19351681809394</v>
      </c>
      <c r="K657" s="8">
        <f t="shared" si="183"/>
        <v>147.12341197822141</v>
      </c>
      <c r="L657" s="8">
        <f t="shared" si="183"/>
        <v>205.03661550008763</v>
      </c>
    </row>
    <row r="658" spans="1:12" s="1" customFormat="1" ht="45" x14ac:dyDescent="0.2">
      <c r="A658" s="3" t="s">
        <v>102</v>
      </c>
      <c r="B658" s="7"/>
      <c r="C658" s="7"/>
      <c r="D658" s="7"/>
      <c r="E658" s="7"/>
      <c r="F658" s="7"/>
      <c r="G658" s="7"/>
      <c r="H658" s="85"/>
      <c r="I658" s="85"/>
      <c r="J658" s="85"/>
      <c r="K658" s="85"/>
      <c r="L658" s="85"/>
    </row>
    <row r="659" spans="1:12" s="1" customFormat="1" x14ac:dyDescent="0.2">
      <c r="A659" s="6" t="s">
        <v>5</v>
      </c>
      <c r="B659" s="7">
        <v>1113.5509999999999</v>
      </c>
      <c r="C659" s="7">
        <v>7001.3270000000002</v>
      </c>
      <c r="D659" s="7">
        <v>1288.798</v>
      </c>
      <c r="E659" s="7">
        <v>8290.125</v>
      </c>
      <c r="F659" s="7">
        <v>986.72699999999998</v>
      </c>
      <c r="G659" s="7">
        <v>7150.5129999999999</v>
      </c>
      <c r="H659" s="81">
        <f>H660+H661</f>
        <v>100</v>
      </c>
      <c r="I659" s="81">
        <f>I660+I661</f>
        <v>100</v>
      </c>
      <c r="J659" s="8">
        <f t="shared" ref="J659:J664" si="184">D659/B659*100</f>
        <v>115.73767164683073</v>
      </c>
      <c r="K659" s="8">
        <f t="shared" ref="K659:L664" si="185">D659/F659*100</f>
        <v>130.61343208405162</v>
      </c>
      <c r="L659" s="8">
        <f t="shared" si="185"/>
        <v>115.93748588387993</v>
      </c>
    </row>
    <row r="660" spans="1:12" s="1" customFormat="1" x14ac:dyDescent="0.2">
      <c r="A660" s="9" t="s">
        <v>6</v>
      </c>
      <c r="B660" s="7">
        <v>0</v>
      </c>
      <c r="C660" s="7">
        <v>0</v>
      </c>
      <c r="D660" s="7">
        <v>0</v>
      </c>
      <c r="E660" s="7">
        <v>0</v>
      </c>
      <c r="F660" s="7">
        <v>0</v>
      </c>
      <c r="G660" s="7">
        <v>0</v>
      </c>
      <c r="H660" s="81">
        <f>D660/D659*100</f>
        <v>0</v>
      </c>
      <c r="I660" s="81">
        <f>E660/E659*100</f>
        <v>0</v>
      </c>
      <c r="J660" s="8">
        <v>0</v>
      </c>
      <c r="K660" s="8">
        <v>0</v>
      </c>
      <c r="L660" s="8">
        <v>0</v>
      </c>
    </row>
    <row r="661" spans="1:12" s="1" customFormat="1" x14ac:dyDescent="0.2">
      <c r="A661" s="9" t="s">
        <v>7</v>
      </c>
      <c r="B661" s="7">
        <v>1113.5509999999999</v>
      </c>
      <c r="C661" s="7">
        <v>7001.3270000000002</v>
      </c>
      <c r="D661" s="7">
        <v>1288.798</v>
      </c>
      <c r="E661" s="7">
        <v>8290.125</v>
      </c>
      <c r="F661" s="7">
        <v>986.72699999999998</v>
      </c>
      <c r="G661" s="7">
        <v>7150.5129999999999</v>
      </c>
      <c r="H661" s="81">
        <f>D661/D659*100</f>
        <v>100</v>
      </c>
      <c r="I661" s="81">
        <f>E661/E659*100</f>
        <v>100</v>
      </c>
      <c r="J661" s="8">
        <f t="shared" si="184"/>
        <v>115.73767164683073</v>
      </c>
      <c r="K661" s="8">
        <f t="shared" si="185"/>
        <v>130.61343208405162</v>
      </c>
      <c r="L661" s="8">
        <f t="shared" si="185"/>
        <v>115.93748588387993</v>
      </c>
    </row>
    <row r="662" spans="1:12" s="1" customFormat="1" x14ac:dyDescent="0.2">
      <c r="A662" s="6" t="s">
        <v>8</v>
      </c>
      <c r="B662" s="7">
        <v>1113.5509999999999</v>
      </c>
      <c r="C662" s="7">
        <v>7001.3270000000002</v>
      </c>
      <c r="D662" s="7">
        <v>1288.798</v>
      </c>
      <c r="E662" s="7">
        <v>8290.125</v>
      </c>
      <c r="F662" s="7">
        <v>986.72699999999998</v>
      </c>
      <c r="G662" s="7">
        <v>7150.5129999999999</v>
      </c>
      <c r="H662" s="81">
        <f>H663+H664</f>
        <v>100</v>
      </c>
      <c r="I662" s="81">
        <f>I663+I664</f>
        <v>99.999999999999986</v>
      </c>
      <c r="J662" s="8">
        <f t="shared" si="184"/>
        <v>115.73767164683073</v>
      </c>
      <c r="K662" s="8">
        <f t="shared" si="185"/>
        <v>130.61343208405162</v>
      </c>
      <c r="L662" s="8">
        <f t="shared" si="185"/>
        <v>115.93748588387993</v>
      </c>
    </row>
    <row r="663" spans="1:12" s="1" customFormat="1" x14ac:dyDescent="0.2">
      <c r="A663" s="9" t="s">
        <v>9</v>
      </c>
      <c r="B663" s="7">
        <v>0.76700000000000002</v>
      </c>
      <c r="C663" s="7">
        <v>10.294</v>
      </c>
      <c r="D663" s="7">
        <v>0.621</v>
      </c>
      <c r="E663" s="7">
        <v>10.914999999999999</v>
      </c>
      <c r="F663" s="7">
        <v>1.2390000000000001</v>
      </c>
      <c r="G663" s="7">
        <v>43.475000000000001</v>
      </c>
      <c r="H663" s="81">
        <f>D663/D662*100</f>
        <v>4.8184432316002973E-2</v>
      </c>
      <c r="I663" s="81">
        <f>E663/E662*100</f>
        <v>0.13166267094886988</v>
      </c>
      <c r="J663" s="8">
        <f t="shared" si="184"/>
        <v>80.964797913950463</v>
      </c>
      <c r="K663" s="8">
        <f t="shared" si="185"/>
        <v>50.121065375302656</v>
      </c>
      <c r="L663" s="8">
        <f t="shared" si="185"/>
        <v>25.106382978723403</v>
      </c>
    </row>
    <row r="664" spans="1:12" s="1" customFormat="1" x14ac:dyDescent="0.2">
      <c r="A664" s="9" t="s">
        <v>10</v>
      </c>
      <c r="B664" s="7">
        <v>1112.7840000000001</v>
      </c>
      <c r="C664" s="7">
        <v>6991.0330000000004</v>
      </c>
      <c r="D664" s="7">
        <v>1288.1769999999999</v>
      </c>
      <c r="E664" s="7">
        <v>8279.2099999999991</v>
      </c>
      <c r="F664" s="7">
        <v>985.48800000000006</v>
      </c>
      <c r="G664" s="7">
        <v>7107.0379999999996</v>
      </c>
      <c r="H664" s="81">
        <f>D664/D662*100</f>
        <v>99.951815567683994</v>
      </c>
      <c r="I664" s="81">
        <f>E664/E662*100</f>
        <v>99.868337329051116</v>
      </c>
      <c r="J664" s="8">
        <f t="shared" si="184"/>
        <v>115.76163927590616</v>
      </c>
      <c r="K664" s="8">
        <f t="shared" si="185"/>
        <v>130.71463072102347</v>
      </c>
      <c r="L664" s="8">
        <f t="shared" si="185"/>
        <v>116.49311569742555</v>
      </c>
    </row>
    <row r="665" spans="1:12" s="1" customFormat="1" ht="56.25" x14ac:dyDescent="0.2">
      <c r="A665" s="3" t="s">
        <v>103</v>
      </c>
      <c r="B665" s="7"/>
      <c r="C665" s="7"/>
      <c r="D665" s="7"/>
      <c r="E665" s="7"/>
      <c r="F665" s="7"/>
      <c r="G665" s="7"/>
      <c r="H665" s="85"/>
      <c r="I665" s="85"/>
      <c r="J665" s="85"/>
      <c r="K665" s="85"/>
      <c r="L665" s="85"/>
    </row>
    <row r="666" spans="1:12" s="1" customFormat="1" x14ac:dyDescent="0.2">
      <c r="A666" s="6" t="s">
        <v>5</v>
      </c>
      <c r="B666" s="7">
        <v>6293.384</v>
      </c>
      <c r="C666" s="7">
        <v>44142.548999999999</v>
      </c>
      <c r="D666" s="7">
        <v>6400.482</v>
      </c>
      <c r="E666" s="7">
        <v>50543.031000000003</v>
      </c>
      <c r="F666" s="7">
        <v>6988.5860000000002</v>
      </c>
      <c r="G666" s="7">
        <v>53284.391000000003</v>
      </c>
      <c r="H666" s="81">
        <f>H667+H668</f>
        <v>100.00000000000001</v>
      </c>
      <c r="I666" s="81">
        <f>I667+I668</f>
        <v>100</v>
      </c>
      <c r="J666" s="8">
        <f t="shared" ref="J666:J671" si="186">D666/B666*100</f>
        <v>101.70175536722374</v>
      </c>
      <c r="K666" s="8">
        <f t="shared" ref="K666:L671" si="187">D666/F666*100</f>
        <v>91.58479268910763</v>
      </c>
      <c r="L666" s="8">
        <f t="shared" si="187"/>
        <v>94.855228804247758</v>
      </c>
    </row>
    <row r="667" spans="1:12" s="1" customFormat="1" x14ac:dyDescent="0.2">
      <c r="A667" s="9" t="s">
        <v>6</v>
      </c>
      <c r="B667" s="7">
        <v>4568.7849999999999</v>
      </c>
      <c r="C667" s="7">
        <v>30809.222000000002</v>
      </c>
      <c r="D667" s="7">
        <v>4348.0190000000002</v>
      </c>
      <c r="E667" s="7">
        <v>35157.241000000002</v>
      </c>
      <c r="F667" s="7">
        <v>4161.5460000000003</v>
      </c>
      <c r="G667" s="7">
        <v>31109.998</v>
      </c>
      <c r="H667" s="81">
        <f>D667/D666*100</f>
        <v>67.932680694985166</v>
      </c>
      <c r="I667" s="81">
        <f>E667/E666*100</f>
        <v>69.559027831156385</v>
      </c>
      <c r="J667" s="8">
        <f t="shared" si="186"/>
        <v>95.167949465777014</v>
      </c>
      <c r="K667" s="8">
        <f t="shared" si="187"/>
        <v>104.48085879622622</v>
      </c>
      <c r="L667" s="8">
        <f t="shared" si="187"/>
        <v>113.00946081706596</v>
      </c>
    </row>
    <row r="668" spans="1:12" s="1" customFormat="1" x14ac:dyDescent="0.2">
      <c r="A668" s="9" t="s">
        <v>7</v>
      </c>
      <c r="B668" s="7">
        <v>1724.5989999999999</v>
      </c>
      <c r="C668" s="7">
        <v>13333.326999999999</v>
      </c>
      <c r="D668" s="7">
        <v>2052.4630000000002</v>
      </c>
      <c r="E668" s="7">
        <v>15385.79</v>
      </c>
      <c r="F668" s="7">
        <v>2827.04</v>
      </c>
      <c r="G668" s="7">
        <v>22174.393</v>
      </c>
      <c r="H668" s="81">
        <f>D668/D666*100</f>
        <v>32.067319305014848</v>
      </c>
      <c r="I668" s="81">
        <f>E668/E666*100</f>
        <v>30.440972168843615</v>
      </c>
      <c r="J668" s="8">
        <f t="shared" si="186"/>
        <v>119.01102807087329</v>
      </c>
      <c r="K668" s="8">
        <f t="shared" si="187"/>
        <v>72.601130511064582</v>
      </c>
      <c r="L668" s="8">
        <f t="shared" si="187"/>
        <v>69.385394224770891</v>
      </c>
    </row>
    <row r="669" spans="1:12" s="1" customFormat="1" x14ac:dyDescent="0.2">
      <c r="A669" s="6" t="s">
        <v>8</v>
      </c>
      <c r="B669" s="7">
        <v>6293.384</v>
      </c>
      <c r="C669" s="7">
        <v>44142.548999999999</v>
      </c>
      <c r="D669" s="7">
        <v>6400.482</v>
      </c>
      <c r="E669" s="7">
        <v>50543.031000000003</v>
      </c>
      <c r="F669" s="7">
        <v>6988.5860000000002</v>
      </c>
      <c r="G669" s="7">
        <v>53284.391000000003</v>
      </c>
      <c r="H669" s="81">
        <f>H670+H671</f>
        <v>100.00000000000001</v>
      </c>
      <c r="I669" s="81">
        <f>I670+I671</f>
        <v>99.999998021487869</v>
      </c>
      <c r="J669" s="8">
        <f t="shared" si="186"/>
        <v>101.70175536722374</v>
      </c>
      <c r="K669" s="8">
        <f t="shared" si="187"/>
        <v>91.58479268910763</v>
      </c>
      <c r="L669" s="8">
        <f t="shared" si="187"/>
        <v>94.855228804247758</v>
      </c>
    </row>
    <row r="670" spans="1:12" s="1" customFormat="1" x14ac:dyDescent="0.2">
      <c r="A670" s="9" t="s">
        <v>9</v>
      </c>
      <c r="B670" s="7">
        <v>32.183999999999997</v>
      </c>
      <c r="C670" s="7">
        <v>281.27100000000002</v>
      </c>
      <c r="D670" s="7">
        <v>47.985999999999997</v>
      </c>
      <c r="E670" s="7">
        <v>329.25700000000001</v>
      </c>
      <c r="F670" s="7">
        <v>46.652000000000001</v>
      </c>
      <c r="G670" s="7">
        <v>312.72000000000003</v>
      </c>
      <c r="H670" s="81">
        <f>D670/D669*100</f>
        <v>0.74972478635202777</v>
      </c>
      <c r="I670" s="81">
        <f>E670/E669*100</f>
        <v>0.65143896890552533</v>
      </c>
      <c r="J670" s="8">
        <f t="shared" si="186"/>
        <v>149.09893114591102</v>
      </c>
      <c r="K670" s="8">
        <f t="shared" si="187"/>
        <v>102.8594701191803</v>
      </c>
      <c r="L670" s="8">
        <f t="shared" si="187"/>
        <v>105.28811716551547</v>
      </c>
    </row>
    <row r="671" spans="1:12" s="1" customFormat="1" x14ac:dyDescent="0.2">
      <c r="A671" s="9" t="s">
        <v>10</v>
      </c>
      <c r="B671" s="7">
        <v>6261.2</v>
      </c>
      <c r="C671" s="7">
        <v>43861.277999999998</v>
      </c>
      <c r="D671" s="7">
        <v>6352.4960000000001</v>
      </c>
      <c r="E671" s="7">
        <v>50213.773000000001</v>
      </c>
      <c r="F671" s="7">
        <v>6941.9340000000002</v>
      </c>
      <c r="G671" s="7">
        <v>52971.671999999999</v>
      </c>
      <c r="H671" s="81">
        <f>D671/D669*100</f>
        <v>99.250275213647981</v>
      </c>
      <c r="I671" s="81">
        <f>E671/E669*100</f>
        <v>99.348559052582345</v>
      </c>
      <c r="J671" s="8">
        <f t="shared" si="186"/>
        <v>101.45812304350603</v>
      </c>
      <c r="K671" s="8">
        <f t="shared" si="187"/>
        <v>91.509023277951073</v>
      </c>
      <c r="L671" s="8">
        <f t="shared" si="187"/>
        <v>94.793634227743468</v>
      </c>
    </row>
    <row r="672" spans="1:12" s="1" customFormat="1" x14ac:dyDescent="0.2">
      <c r="A672" s="3" t="s">
        <v>104</v>
      </c>
      <c r="B672" s="7"/>
      <c r="C672" s="7"/>
      <c r="D672" s="7"/>
      <c r="E672" s="7"/>
      <c r="F672" s="7"/>
      <c r="G672" s="7"/>
      <c r="H672" s="85"/>
      <c r="I672" s="85"/>
      <c r="J672" s="85"/>
      <c r="K672" s="85"/>
      <c r="L672" s="85"/>
    </row>
    <row r="673" spans="1:12" s="1" customFormat="1" x14ac:dyDescent="0.2">
      <c r="A673" s="6" t="s">
        <v>5</v>
      </c>
      <c r="B673" s="7">
        <v>3966.4549999999999</v>
      </c>
      <c r="C673" s="7">
        <v>28468.757000000001</v>
      </c>
      <c r="D673" s="7">
        <v>4166.0860000000002</v>
      </c>
      <c r="E673" s="7">
        <v>32634.843000000001</v>
      </c>
      <c r="F673" s="7">
        <v>4370.5330000000004</v>
      </c>
      <c r="G673" s="7">
        <v>36044.39</v>
      </c>
      <c r="H673" s="81">
        <f>H674+H675</f>
        <v>100</v>
      </c>
      <c r="I673" s="81">
        <f>I674+I675</f>
        <v>100</v>
      </c>
      <c r="J673" s="8">
        <f t="shared" ref="J673:J678" si="188">D673/B673*100</f>
        <v>105.03298285244634</v>
      </c>
      <c r="K673" s="8">
        <f t="shared" ref="K673:L678" si="189">D673/F673*100</f>
        <v>95.32214949526751</v>
      </c>
      <c r="L673" s="8">
        <f t="shared" si="189"/>
        <v>90.540699953585019</v>
      </c>
    </row>
    <row r="674" spans="1:12" s="1" customFormat="1" x14ac:dyDescent="0.2">
      <c r="A674" s="9" t="s">
        <v>6</v>
      </c>
      <c r="B674" s="7">
        <v>2627.9229999999998</v>
      </c>
      <c r="C674" s="7">
        <v>18674.548999999999</v>
      </c>
      <c r="D674" s="7">
        <v>2684.6660000000002</v>
      </c>
      <c r="E674" s="7">
        <v>21359.214</v>
      </c>
      <c r="F674" s="7">
        <v>2814.0120000000002</v>
      </c>
      <c r="G674" s="7">
        <v>20956.645</v>
      </c>
      <c r="H674" s="81">
        <f>D674/D673*100</f>
        <v>64.440964492811716</v>
      </c>
      <c r="I674" s="81">
        <f>E674/E673*100</f>
        <v>65.449109100969167</v>
      </c>
      <c r="J674" s="8">
        <f t="shared" si="188"/>
        <v>102.15923373706157</v>
      </c>
      <c r="K674" s="8">
        <f t="shared" si="189"/>
        <v>95.40350218833467</v>
      </c>
      <c r="L674" s="8">
        <f t="shared" si="189"/>
        <v>101.92096110803995</v>
      </c>
    </row>
    <row r="675" spans="1:12" s="1" customFormat="1" x14ac:dyDescent="0.2">
      <c r="A675" s="9" t="s">
        <v>7</v>
      </c>
      <c r="B675" s="7">
        <v>1338.5319999999999</v>
      </c>
      <c r="C675" s="7">
        <v>9794.2090000000007</v>
      </c>
      <c r="D675" s="7">
        <v>1481.42</v>
      </c>
      <c r="E675" s="7">
        <v>11275.629000000001</v>
      </c>
      <c r="F675" s="7">
        <v>1556.521</v>
      </c>
      <c r="G675" s="7">
        <v>15087.745000000001</v>
      </c>
      <c r="H675" s="81">
        <f>D675/D673*100</f>
        <v>35.559035507188277</v>
      </c>
      <c r="I675" s="81">
        <f>E675/E673*100</f>
        <v>34.550890899030833</v>
      </c>
      <c r="J675" s="8">
        <f t="shared" si="188"/>
        <v>110.67497825976518</v>
      </c>
      <c r="K675" s="8">
        <f t="shared" si="189"/>
        <v>95.175073127828028</v>
      </c>
      <c r="L675" s="8">
        <f t="shared" si="189"/>
        <v>74.733692808302365</v>
      </c>
    </row>
    <row r="676" spans="1:12" s="1" customFormat="1" x14ac:dyDescent="0.2">
      <c r="A676" s="6" t="s">
        <v>8</v>
      </c>
      <c r="B676" s="7">
        <v>3966.4549999999999</v>
      </c>
      <c r="C676" s="7">
        <v>28468.757000000001</v>
      </c>
      <c r="D676" s="7">
        <v>4166.0860000000002</v>
      </c>
      <c r="E676" s="7">
        <v>32634.843000000001</v>
      </c>
      <c r="F676" s="7">
        <v>4370.5330000000004</v>
      </c>
      <c r="G676" s="7">
        <v>36044.39</v>
      </c>
      <c r="H676" s="81">
        <f>H677+H678</f>
        <v>99.999999999999986</v>
      </c>
      <c r="I676" s="81">
        <f>I677+I678</f>
        <v>100.00000306420962</v>
      </c>
      <c r="J676" s="8">
        <f t="shared" si="188"/>
        <v>105.03298285244634</v>
      </c>
      <c r="K676" s="8">
        <f t="shared" si="189"/>
        <v>95.32214949526751</v>
      </c>
      <c r="L676" s="8">
        <f t="shared" si="189"/>
        <v>90.540699953585019</v>
      </c>
    </row>
    <row r="677" spans="1:12" s="1" customFormat="1" x14ac:dyDescent="0.2">
      <c r="A677" s="9" t="s">
        <v>9</v>
      </c>
      <c r="B677" s="7">
        <v>22.187999999999999</v>
      </c>
      <c r="C677" s="7">
        <v>168.27600000000001</v>
      </c>
      <c r="D677" s="7">
        <v>21.042000000000002</v>
      </c>
      <c r="E677" s="7">
        <v>189.31800000000001</v>
      </c>
      <c r="F677" s="7">
        <v>31.760999999999999</v>
      </c>
      <c r="G677" s="7">
        <v>176.17400000000001</v>
      </c>
      <c r="H677" s="81">
        <f>D677/D676*100</f>
        <v>0.50507838772411329</v>
      </c>
      <c r="I677" s="81">
        <f>E677/E676*100</f>
        <v>0.58011003760612545</v>
      </c>
      <c r="J677" s="8">
        <f t="shared" si="188"/>
        <v>94.835045970795036</v>
      </c>
      <c r="K677" s="8">
        <f t="shared" si="189"/>
        <v>66.2510626239728</v>
      </c>
      <c r="L677" s="8">
        <f t="shared" si="189"/>
        <v>107.46080579427158</v>
      </c>
    </row>
    <row r="678" spans="1:12" s="1" customFormat="1" x14ac:dyDescent="0.2">
      <c r="A678" s="9" t="s">
        <v>10</v>
      </c>
      <c r="B678" s="7">
        <v>3944.2669999999998</v>
      </c>
      <c r="C678" s="7">
        <v>28300.481</v>
      </c>
      <c r="D678" s="7">
        <v>4145.0439999999999</v>
      </c>
      <c r="E678" s="7">
        <v>32445.526000000002</v>
      </c>
      <c r="F678" s="7">
        <v>4338.7719999999999</v>
      </c>
      <c r="G678" s="7">
        <v>35868.216</v>
      </c>
      <c r="H678" s="81">
        <f>D678/D676*100</f>
        <v>99.494921612275874</v>
      </c>
      <c r="I678" s="81">
        <f>E678/E676*100</f>
        <v>99.419893026603503</v>
      </c>
      <c r="J678" s="8">
        <f t="shared" si="188"/>
        <v>105.09035012082093</v>
      </c>
      <c r="K678" s="8">
        <f t="shared" si="189"/>
        <v>95.534957817557597</v>
      </c>
      <c r="L678" s="8">
        <f t="shared" si="189"/>
        <v>90.457596218334373</v>
      </c>
    </row>
    <row r="679" spans="1:12" s="1" customFormat="1" ht="56.25" x14ac:dyDescent="0.2">
      <c r="A679" s="3" t="s">
        <v>105</v>
      </c>
      <c r="B679" s="7"/>
      <c r="C679" s="7"/>
      <c r="D679" s="7"/>
      <c r="E679" s="7"/>
      <c r="F679" s="7"/>
      <c r="G679" s="7"/>
      <c r="H679" s="85"/>
      <c r="I679" s="85"/>
      <c r="J679" s="85"/>
      <c r="K679" s="85"/>
      <c r="L679" s="85"/>
    </row>
    <row r="680" spans="1:12" s="1" customFormat="1" x14ac:dyDescent="0.2">
      <c r="A680" s="6" t="s">
        <v>5</v>
      </c>
      <c r="B680" s="7">
        <v>1074.675</v>
      </c>
      <c r="C680" s="7">
        <v>7024.8220000000001</v>
      </c>
      <c r="D680" s="7">
        <v>958.29499999999996</v>
      </c>
      <c r="E680" s="7">
        <v>7983.1170000000002</v>
      </c>
      <c r="F680" s="7">
        <v>1366.0060000000001</v>
      </c>
      <c r="G680" s="7">
        <v>8987.1270000000004</v>
      </c>
      <c r="H680" s="81">
        <f>H681+H682</f>
        <v>100</v>
      </c>
      <c r="I680" s="81">
        <f>I681+I682</f>
        <v>100</v>
      </c>
      <c r="J680" s="8">
        <f t="shared" ref="J680:J685" si="190">D680/B680*100</f>
        <v>89.170679507758152</v>
      </c>
      <c r="K680" s="8">
        <f t="shared" ref="K680:L685" si="191">D680/F680*100</f>
        <v>70.153059356986716</v>
      </c>
      <c r="L680" s="8">
        <f t="shared" si="191"/>
        <v>88.828354155894303</v>
      </c>
    </row>
    <row r="681" spans="1:12" s="1" customFormat="1" x14ac:dyDescent="0.2">
      <c r="A681" s="9" t="s">
        <v>6</v>
      </c>
      <c r="B681" s="7">
        <v>69.893000000000001</v>
      </c>
      <c r="C681" s="7">
        <v>391.029</v>
      </c>
      <c r="D681" s="7">
        <v>123.22799999999999</v>
      </c>
      <c r="E681" s="7">
        <v>514.25699999999995</v>
      </c>
      <c r="F681" s="7">
        <v>109.607</v>
      </c>
      <c r="G681" s="7">
        <v>656.39499999999998</v>
      </c>
      <c r="H681" s="81">
        <f>D681/D680*100</f>
        <v>12.859088276574541</v>
      </c>
      <c r="I681" s="81">
        <f>E681/E680*100</f>
        <v>6.4418071287192706</v>
      </c>
      <c r="J681" s="8">
        <f t="shared" si="190"/>
        <v>176.30950166683357</v>
      </c>
      <c r="K681" s="8">
        <f t="shared" si="191"/>
        <v>112.42712600472598</v>
      </c>
      <c r="L681" s="8">
        <f t="shared" si="191"/>
        <v>78.345660768287388</v>
      </c>
    </row>
    <row r="682" spans="1:12" s="1" customFormat="1" x14ac:dyDescent="0.2">
      <c r="A682" s="9" t="s">
        <v>7</v>
      </c>
      <c r="B682" s="7">
        <v>1004.783</v>
      </c>
      <c r="C682" s="7">
        <v>6633.7929999999997</v>
      </c>
      <c r="D682" s="7">
        <v>835.06700000000001</v>
      </c>
      <c r="E682" s="7">
        <v>7468.86</v>
      </c>
      <c r="F682" s="7">
        <v>1256.3989999999999</v>
      </c>
      <c r="G682" s="7">
        <v>8330.732</v>
      </c>
      <c r="H682" s="81">
        <f>D682/D680*100</f>
        <v>87.140911723425461</v>
      </c>
      <c r="I682" s="81">
        <f>E682/E680*100</f>
        <v>93.558192871280724</v>
      </c>
      <c r="J682" s="8">
        <f t="shared" si="190"/>
        <v>83.10918875020775</v>
      </c>
      <c r="K682" s="8">
        <f t="shared" si="191"/>
        <v>66.465111799675114</v>
      </c>
      <c r="L682" s="8">
        <f t="shared" si="191"/>
        <v>89.654306488313381</v>
      </c>
    </row>
    <row r="683" spans="1:12" s="1" customFormat="1" x14ac:dyDescent="0.2">
      <c r="A683" s="6" t="s">
        <v>8</v>
      </c>
      <c r="B683" s="7">
        <v>1074.675</v>
      </c>
      <c r="C683" s="7">
        <v>7024.8220000000001</v>
      </c>
      <c r="D683" s="7">
        <v>958.29499999999996</v>
      </c>
      <c r="E683" s="7">
        <v>7983.1170000000002</v>
      </c>
      <c r="F683" s="7">
        <v>1366.0060000000001</v>
      </c>
      <c r="G683" s="7">
        <v>8987.1270000000004</v>
      </c>
      <c r="H683" s="81">
        <f>H684+H685</f>
        <v>100</v>
      </c>
      <c r="I683" s="81">
        <f>I684+I685</f>
        <v>100</v>
      </c>
      <c r="J683" s="8">
        <f t="shared" si="190"/>
        <v>89.170679507758152</v>
      </c>
      <c r="K683" s="8">
        <f t="shared" si="191"/>
        <v>70.153059356986716</v>
      </c>
      <c r="L683" s="8">
        <f t="shared" si="191"/>
        <v>88.828354155894303</v>
      </c>
    </row>
    <row r="684" spans="1:12" s="1" customFormat="1" x14ac:dyDescent="0.2">
      <c r="A684" s="9" t="s">
        <v>9</v>
      </c>
      <c r="B684" s="7">
        <v>20.311</v>
      </c>
      <c r="C684" s="7">
        <v>128.44</v>
      </c>
      <c r="D684" s="7">
        <v>23.317</v>
      </c>
      <c r="E684" s="7">
        <v>151.75700000000001</v>
      </c>
      <c r="F684" s="7">
        <v>0</v>
      </c>
      <c r="G684" s="7">
        <v>64.12</v>
      </c>
      <c r="H684" s="81">
        <f>D684/D683*100</f>
        <v>2.4331755878930812</v>
      </c>
      <c r="I684" s="81">
        <f>E684/E683*100</f>
        <v>1.9009742685720377</v>
      </c>
      <c r="J684" s="8">
        <f t="shared" si="190"/>
        <v>114.799862143666</v>
      </c>
      <c r="K684" s="8">
        <v>0</v>
      </c>
      <c r="L684" s="8">
        <f t="shared" si="191"/>
        <v>236.67654398003742</v>
      </c>
    </row>
    <row r="685" spans="1:12" s="1" customFormat="1" x14ac:dyDescent="0.2">
      <c r="A685" s="9" t="s">
        <v>10</v>
      </c>
      <c r="B685" s="7">
        <v>1054.364</v>
      </c>
      <c r="C685" s="7">
        <v>6896.3819999999996</v>
      </c>
      <c r="D685" s="7">
        <v>934.97799999999995</v>
      </c>
      <c r="E685" s="7">
        <v>7831.36</v>
      </c>
      <c r="F685" s="7">
        <v>1366.0060000000001</v>
      </c>
      <c r="G685" s="7">
        <v>8923.0069999999996</v>
      </c>
      <c r="H685" s="81">
        <f>D685/D683*100</f>
        <v>97.566824412106925</v>
      </c>
      <c r="I685" s="81">
        <f>E685/E683*100</f>
        <v>98.099025731427957</v>
      </c>
      <c r="J685" s="8">
        <f t="shared" si="190"/>
        <v>88.676965450261946</v>
      </c>
      <c r="K685" s="8">
        <f t="shared" si="191"/>
        <v>68.446112242552374</v>
      </c>
      <c r="L685" s="8">
        <f t="shared" si="191"/>
        <v>87.765929131289482</v>
      </c>
    </row>
    <row r="686" spans="1:12" s="1" customFormat="1" ht="56.25" x14ac:dyDescent="0.2">
      <c r="A686" s="3" t="s">
        <v>106</v>
      </c>
      <c r="B686" s="7"/>
      <c r="C686" s="7"/>
      <c r="D686" s="7"/>
      <c r="E686" s="7"/>
      <c r="F686" s="7"/>
      <c r="G686" s="7"/>
      <c r="H686" s="85"/>
      <c r="I686" s="85"/>
      <c r="J686" s="85"/>
      <c r="K686" s="85"/>
      <c r="L686" s="85"/>
    </row>
    <row r="687" spans="1:12" s="1" customFormat="1" x14ac:dyDescent="0.2">
      <c r="A687" s="6" t="s">
        <v>5</v>
      </c>
      <c r="B687" s="7">
        <v>164.73099999999999</v>
      </c>
      <c r="C687" s="7">
        <v>711.17600000000004</v>
      </c>
      <c r="D687" s="7">
        <v>64.858999999999995</v>
      </c>
      <c r="E687" s="7">
        <v>776.03499999999997</v>
      </c>
      <c r="F687" s="7">
        <v>75.632999999999996</v>
      </c>
      <c r="G687" s="7">
        <v>584.68399999999997</v>
      </c>
      <c r="H687" s="81">
        <f>H688+H689</f>
        <v>100</v>
      </c>
      <c r="I687" s="81">
        <f>I688+I689</f>
        <v>100</v>
      </c>
      <c r="J687" s="8">
        <f t="shared" ref="J687:J692" si="192">D687/B687*100</f>
        <v>39.372674238607182</v>
      </c>
      <c r="K687" s="8">
        <f t="shared" ref="K687:L692" si="193">D687/F687*100</f>
        <v>85.754895349913397</v>
      </c>
      <c r="L687" s="8">
        <f t="shared" si="193"/>
        <v>132.72725095949264</v>
      </c>
    </row>
    <row r="688" spans="1:12" s="1" customFormat="1" x14ac:dyDescent="0.2">
      <c r="A688" s="9" t="s">
        <v>6</v>
      </c>
      <c r="B688" s="7">
        <v>27.494</v>
      </c>
      <c r="C688" s="7">
        <v>233.91399999999999</v>
      </c>
      <c r="D688" s="7">
        <v>35.518999999999998</v>
      </c>
      <c r="E688" s="7">
        <v>269.43299999999999</v>
      </c>
      <c r="F688" s="7">
        <v>28.677</v>
      </c>
      <c r="G688" s="7">
        <v>310.74700000000001</v>
      </c>
      <c r="H688" s="81">
        <f>D688/D687*100</f>
        <v>54.763409858308023</v>
      </c>
      <c r="I688" s="81">
        <f>E688/E687*100</f>
        <v>34.71918148021674</v>
      </c>
      <c r="J688" s="8">
        <f t="shared" si="192"/>
        <v>129.1881865134211</v>
      </c>
      <c r="K688" s="8">
        <f t="shared" si="193"/>
        <v>123.85884158036056</v>
      </c>
      <c r="L688" s="8">
        <f t="shared" si="193"/>
        <v>86.704940031601268</v>
      </c>
    </row>
    <row r="689" spans="1:12" s="1" customFormat="1" x14ac:dyDescent="0.2">
      <c r="A689" s="9" t="s">
        <v>7</v>
      </c>
      <c r="B689" s="7">
        <v>137.23599999999999</v>
      </c>
      <c r="C689" s="7">
        <v>477.262</v>
      </c>
      <c r="D689" s="7">
        <v>29.34</v>
      </c>
      <c r="E689" s="7">
        <v>506.60199999999998</v>
      </c>
      <c r="F689" s="7">
        <v>46.956000000000003</v>
      </c>
      <c r="G689" s="7">
        <v>273.93700000000001</v>
      </c>
      <c r="H689" s="81">
        <f>D689/D687*100</f>
        <v>45.236590141691977</v>
      </c>
      <c r="I689" s="81">
        <f>E689/E687*100</f>
        <v>65.280818519783253</v>
      </c>
      <c r="J689" s="8">
        <f t="shared" si="192"/>
        <v>21.379229939665979</v>
      </c>
      <c r="K689" s="8">
        <f t="shared" si="193"/>
        <v>62.484027600306668</v>
      </c>
      <c r="L689" s="8">
        <f t="shared" si="193"/>
        <v>184.93376214239038</v>
      </c>
    </row>
    <row r="690" spans="1:12" s="1" customFormat="1" x14ac:dyDescent="0.2">
      <c r="A690" s="6" t="s">
        <v>8</v>
      </c>
      <c r="B690" s="7">
        <v>164.73099999999999</v>
      </c>
      <c r="C690" s="7">
        <v>711.17600000000004</v>
      </c>
      <c r="D690" s="7">
        <v>64.858999999999995</v>
      </c>
      <c r="E690" s="7">
        <v>776.03499999999997</v>
      </c>
      <c r="F690" s="7">
        <v>75.632999999999996</v>
      </c>
      <c r="G690" s="7">
        <v>584.68399999999997</v>
      </c>
      <c r="H690" s="81">
        <f>H691+H692</f>
        <v>100</v>
      </c>
      <c r="I690" s="81">
        <f>I691+I692</f>
        <v>100.00012886016739</v>
      </c>
      <c r="J690" s="8">
        <f t="shared" si="192"/>
        <v>39.372674238607182</v>
      </c>
      <c r="K690" s="8">
        <f t="shared" si="193"/>
        <v>85.754895349913397</v>
      </c>
      <c r="L690" s="8">
        <f t="shared" si="193"/>
        <v>132.72725095949264</v>
      </c>
    </row>
    <row r="691" spans="1:12" s="1" customFormat="1" x14ac:dyDescent="0.2">
      <c r="A691" s="9" t="s">
        <v>9</v>
      </c>
      <c r="B691" s="7">
        <v>3.1E-2</v>
      </c>
      <c r="C691" s="7">
        <v>3.6999999999999998E-2</v>
      </c>
      <c r="D691" s="7">
        <v>0</v>
      </c>
      <c r="E691" s="7">
        <v>3.6999999999999998E-2</v>
      </c>
      <c r="F691" s="7">
        <v>0</v>
      </c>
      <c r="G691" s="7">
        <v>0.45800000000000002</v>
      </c>
      <c r="H691" s="81">
        <f>D691/D690*100</f>
        <v>0</v>
      </c>
      <c r="I691" s="81">
        <f>E691/E690*100</f>
        <v>4.7678261934062252E-3</v>
      </c>
      <c r="J691" s="8">
        <f t="shared" si="192"/>
        <v>0</v>
      </c>
      <c r="K691" s="8">
        <v>0</v>
      </c>
      <c r="L691" s="8">
        <f t="shared" si="193"/>
        <v>8.0786026200873362</v>
      </c>
    </row>
    <row r="692" spans="1:12" s="1" customFormat="1" x14ac:dyDescent="0.2">
      <c r="A692" s="9" t="s">
        <v>10</v>
      </c>
      <c r="B692" s="7">
        <v>164.7</v>
      </c>
      <c r="C692" s="7">
        <v>711.13900000000001</v>
      </c>
      <c r="D692" s="7">
        <v>64.858999999999995</v>
      </c>
      <c r="E692" s="7">
        <v>775.99900000000002</v>
      </c>
      <c r="F692" s="7">
        <v>75.632999999999996</v>
      </c>
      <c r="G692" s="7">
        <v>584.22500000000002</v>
      </c>
      <c r="H692" s="81">
        <f>D692/D690*100</f>
        <v>100</v>
      </c>
      <c r="I692" s="81">
        <f>E692/E690*100</f>
        <v>99.995361033973992</v>
      </c>
      <c r="J692" s="8">
        <f t="shared" si="192"/>
        <v>39.380085003035816</v>
      </c>
      <c r="K692" s="8">
        <f t="shared" si="193"/>
        <v>85.754895349913397</v>
      </c>
      <c r="L692" s="8">
        <f t="shared" si="193"/>
        <v>132.82536693910737</v>
      </c>
    </row>
    <row r="693" spans="1:12" s="1" customFormat="1" x14ac:dyDescent="0.2">
      <c r="A693" s="3" t="s">
        <v>107</v>
      </c>
      <c r="B693" s="7"/>
      <c r="C693" s="7"/>
      <c r="D693" s="7"/>
      <c r="E693" s="7"/>
      <c r="F693" s="7"/>
      <c r="G693" s="7"/>
      <c r="H693" s="85"/>
      <c r="I693" s="85"/>
      <c r="J693" s="85"/>
      <c r="K693" s="85"/>
      <c r="L693" s="85"/>
    </row>
    <row r="694" spans="1:12" s="1" customFormat="1" x14ac:dyDescent="0.2">
      <c r="A694" s="6" t="s">
        <v>5</v>
      </c>
      <c r="B694" s="7">
        <v>1196.31</v>
      </c>
      <c r="C694" s="7">
        <v>4859.1469999999999</v>
      </c>
      <c r="D694" s="7">
        <v>763.76499999999999</v>
      </c>
      <c r="E694" s="7">
        <v>5622.9120000000003</v>
      </c>
      <c r="F694" s="7">
        <v>1741.1590000000001</v>
      </c>
      <c r="G694" s="7">
        <v>13080.208000000001</v>
      </c>
      <c r="H694" s="81">
        <f>H695+H696</f>
        <v>100</v>
      </c>
      <c r="I694" s="81">
        <f>I695+I696</f>
        <v>100</v>
      </c>
      <c r="J694" s="8">
        <f t="shared" ref="J694:J699" si="194">D694/B694*100</f>
        <v>63.843401793849416</v>
      </c>
      <c r="K694" s="8">
        <f t="shared" ref="K694:L699" si="195">D694/F694*100</f>
        <v>43.865321891912224</v>
      </c>
      <c r="L694" s="8">
        <f t="shared" si="195"/>
        <v>42.987940252937875</v>
      </c>
    </row>
    <row r="695" spans="1:12" s="1" customFormat="1" x14ac:dyDescent="0.2">
      <c r="A695" s="9" t="s">
        <v>6</v>
      </c>
      <c r="B695" s="7">
        <v>162.333</v>
      </c>
      <c r="C695" s="7">
        <v>504</v>
      </c>
      <c r="D695" s="7">
        <v>156</v>
      </c>
      <c r="E695" s="7">
        <v>660</v>
      </c>
      <c r="F695" s="7">
        <v>948</v>
      </c>
      <c r="G695" s="7">
        <v>4361</v>
      </c>
      <c r="H695" s="81">
        <f>D695/D694*100</f>
        <v>20.425130766662523</v>
      </c>
      <c r="I695" s="81">
        <f>E695/E694*100</f>
        <v>11.73769036399645</v>
      </c>
      <c r="J695" s="8">
        <f t="shared" si="194"/>
        <v>96.098759956385948</v>
      </c>
      <c r="K695" s="8">
        <f t="shared" si="195"/>
        <v>16.455696202531644</v>
      </c>
      <c r="L695" s="8">
        <f t="shared" si="195"/>
        <v>15.134143545058473</v>
      </c>
    </row>
    <row r="696" spans="1:12" s="1" customFormat="1" x14ac:dyDescent="0.2">
      <c r="A696" s="9" t="s">
        <v>7</v>
      </c>
      <c r="B696" s="7">
        <v>1033.9770000000001</v>
      </c>
      <c r="C696" s="7">
        <v>4355.1469999999999</v>
      </c>
      <c r="D696" s="7">
        <v>607.76499999999999</v>
      </c>
      <c r="E696" s="7">
        <v>4962.9120000000003</v>
      </c>
      <c r="F696" s="7">
        <v>793.15899999999999</v>
      </c>
      <c r="G696" s="7">
        <v>8719.2080000000005</v>
      </c>
      <c r="H696" s="81">
        <f>D696/D694*100</f>
        <v>79.574869233337481</v>
      </c>
      <c r="I696" s="81">
        <f>E696/E694*100</f>
        <v>88.26230963600355</v>
      </c>
      <c r="J696" s="8">
        <f t="shared" si="194"/>
        <v>58.779353892784847</v>
      </c>
      <c r="K696" s="8">
        <f t="shared" si="195"/>
        <v>76.625871987835978</v>
      </c>
      <c r="L696" s="8">
        <f t="shared" si="195"/>
        <v>56.919298174788345</v>
      </c>
    </row>
    <row r="697" spans="1:12" s="1" customFormat="1" x14ac:dyDescent="0.2">
      <c r="A697" s="6" t="s">
        <v>8</v>
      </c>
      <c r="B697" s="7">
        <v>1196.31</v>
      </c>
      <c r="C697" s="7">
        <v>4859.1469999999999</v>
      </c>
      <c r="D697" s="7">
        <v>763.76499999999999</v>
      </c>
      <c r="E697" s="7">
        <v>5622.9120000000003</v>
      </c>
      <c r="F697" s="7">
        <v>1741.1590000000001</v>
      </c>
      <c r="G697" s="7">
        <v>13080.208000000001</v>
      </c>
      <c r="H697" s="81">
        <f>H698+H699</f>
        <v>99.999999999999986</v>
      </c>
      <c r="I697" s="81">
        <f>I698+I699</f>
        <v>99.999999999999986</v>
      </c>
      <c r="J697" s="8">
        <f t="shared" si="194"/>
        <v>63.843401793849416</v>
      </c>
      <c r="K697" s="8">
        <f t="shared" si="195"/>
        <v>43.865321891912224</v>
      </c>
      <c r="L697" s="8">
        <f t="shared" si="195"/>
        <v>42.987940252937875</v>
      </c>
    </row>
    <row r="698" spans="1:12" s="1" customFormat="1" x14ac:dyDescent="0.2">
      <c r="A698" s="9" t="s">
        <v>9</v>
      </c>
      <c r="B698" s="7">
        <v>0.01</v>
      </c>
      <c r="C698" s="7">
        <v>0.58699999999999997</v>
      </c>
      <c r="D698" s="7">
        <v>9.0709999999999997</v>
      </c>
      <c r="E698" s="7">
        <v>9.6579999999999995</v>
      </c>
      <c r="F698" s="7">
        <v>0</v>
      </c>
      <c r="G698" s="7">
        <v>2.7E-2</v>
      </c>
      <c r="H698" s="81">
        <f>D698/D697*100</f>
        <v>1.1876689819512545</v>
      </c>
      <c r="I698" s="81">
        <f>E698/E697*100</f>
        <v>0.1717615356598147</v>
      </c>
      <c r="J698" s="8"/>
      <c r="K698" s="8">
        <v>0</v>
      </c>
      <c r="L698" s="8"/>
    </row>
    <row r="699" spans="1:12" s="1" customFormat="1" x14ac:dyDescent="0.2">
      <c r="A699" s="9" t="s">
        <v>10</v>
      </c>
      <c r="B699" s="7">
        <v>1196.3009999999999</v>
      </c>
      <c r="C699" s="7">
        <v>4858.5600000000004</v>
      </c>
      <c r="D699" s="7">
        <v>754.69399999999996</v>
      </c>
      <c r="E699" s="7">
        <v>5613.2539999999999</v>
      </c>
      <c r="F699" s="7">
        <v>1741.1590000000001</v>
      </c>
      <c r="G699" s="7">
        <v>13080.18</v>
      </c>
      <c r="H699" s="81">
        <f>D699/D697*100</f>
        <v>98.812331018048738</v>
      </c>
      <c r="I699" s="81">
        <f>E699/E697*100</f>
        <v>99.828238464340174</v>
      </c>
      <c r="J699" s="8">
        <f t="shared" si="194"/>
        <v>63.085628115332185</v>
      </c>
      <c r="K699" s="8">
        <f t="shared" si="195"/>
        <v>43.344347069968912</v>
      </c>
      <c r="L699" s="8">
        <f t="shared" si="195"/>
        <v>42.914195370400101</v>
      </c>
    </row>
    <row r="700" spans="1:12" s="1" customFormat="1" ht="22.5" x14ac:dyDescent="0.2">
      <c r="A700" s="3" t="s">
        <v>108</v>
      </c>
      <c r="B700" s="7"/>
      <c r="C700" s="7"/>
      <c r="D700" s="7"/>
      <c r="E700" s="7"/>
      <c r="F700" s="7"/>
      <c r="G700" s="7"/>
      <c r="H700" s="85"/>
      <c r="I700" s="85"/>
      <c r="J700" s="85"/>
      <c r="K700" s="85"/>
      <c r="L700" s="85"/>
    </row>
    <row r="701" spans="1:12" s="1" customFormat="1" x14ac:dyDescent="0.2">
      <c r="A701" s="6" t="s">
        <v>5</v>
      </c>
      <c r="B701" s="7">
        <v>278919.00099999999</v>
      </c>
      <c r="C701" s="7">
        <v>1893616.26</v>
      </c>
      <c r="D701" s="7">
        <v>320072.18599999999</v>
      </c>
      <c r="E701" s="7">
        <v>2213688.446</v>
      </c>
      <c r="F701" s="7">
        <v>265963.174</v>
      </c>
      <c r="G701" s="7">
        <v>1831009.7109999999</v>
      </c>
      <c r="H701" s="81">
        <f>H702+H703</f>
        <v>100.00000000000001</v>
      </c>
      <c r="I701" s="81">
        <f>I702+I703</f>
        <v>100</v>
      </c>
      <c r="J701" s="8">
        <f t="shared" ref="J701:J706" si="196">D701/B701*100</f>
        <v>114.75452903977667</v>
      </c>
      <c r="K701" s="8">
        <f t="shared" ref="K701:L706" si="197">D701/F701*100</f>
        <v>120.34455040756882</v>
      </c>
      <c r="L701" s="8">
        <f t="shared" si="197"/>
        <v>120.89987468122172</v>
      </c>
    </row>
    <row r="702" spans="1:12" s="1" customFormat="1" x14ac:dyDescent="0.2">
      <c r="A702" s="9" t="s">
        <v>6</v>
      </c>
      <c r="B702" s="7">
        <v>197166.66699999999</v>
      </c>
      <c r="C702" s="7">
        <v>1563066.6669999999</v>
      </c>
      <c r="D702" s="7">
        <v>249633.33300000001</v>
      </c>
      <c r="E702" s="7">
        <v>1812700</v>
      </c>
      <c r="F702" s="7">
        <v>225100</v>
      </c>
      <c r="G702" s="7">
        <v>1495400</v>
      </c>
      <c r="H702" s="81">
        <f>D702/D701*100</f>
        <v>77.992822844031821</v>
      </c>
      <c r="I702" s="81">
        <f>E702/E701*100</f>
        <v>81.885958400128004</v>
      </c>
      <c r="J702" s="8">
        <f t="shared" si="196"/>
        <v>126.61031238104768</v>
      </c>
      <c r="K702" s="8">
        <f t="shared" si="197"/>
        <v>110.89885961794759</v>
      </c>
      <c r="L702" s="8">
        <f t="shared" si="197"/>
        <v>121.21840310284873</v>
      </c>
    </row>
    <row r="703" spans="1:12" s="1" customFormat="1" x14ac:dyDescent="0.2">
      <c r="A703" s="9" t="s">
        <v>7</v>
      </c>
      <c r="B703" s="7">
        <v>81752.335000000006</v>
      </c>
      <c r="C703" s="7">
        <v>330549.59399999998</v>
      </c>
      <c r="D703" s="7">
        <v>70438.853000000003</v>
      </c>
      <c r="E703" s="7">
        <v>400988.446</v>
      </c>
      <c r="F703" s="7">
        <v>40863.173999999999</v>
      </c>
      <c r="G703" s="7">
        <v>335609.71100000001</v>
      </c>
      <c r="H703" s="81">
        <f>D703/D701*100</f>
        <v>22.00717715596819</v>
      </c>
      <c r="I703" s="81">
        <f>E703/E701*100</f>
        <v>18.114041599871999</v>
      </c>
      <c r="J703" s="8">
        <f t="shared" si="196"/>
        <v>86.16127355873077</v>
      </c>
      <c r="K703" s="8">
        <f t="shared" si="197"/>
        <v>172.37734151537029</v>
      </c>
      <c r="L703" s="8">
        <f t="shared" si="197"/>
        <v>119.4805849941571</v>
      </c>
    </row>
    <row r="704" spans="1:12" s="1" customFormat="1" x14ac:dyDescent="0.2">
      <c r="A704" s="6" t="s">
        <v>8</v>
      </c>
      <c r="B704" s="7">
        <v>278919.00099999999</v>
      </c>
      <c r="C704" s="7">
        <v>1893616.26</v>
      </c>
      <c r="D704" s="7">
        <v>320072.18599999999</v>
      </c>
      <c r="E704" s="7">
        <v>2213688.446</v>
      </c>
      <c r="F704" s="7">
        <v>265963.174</v>
      </c>
      <c r="G704" s="7">
        <v>1831009.7109999999</v>
      </c>
      <c r="H704" s="81">
        <f>H705+H706</f>
        <v>100</v>
      </c>
      <c r="I704" s="81">
        <f>I705+I706</f>
        <v>100</v>
      </c>
      <c r="J704" s="8">
        <f t="shared" si="196"/>
        <v>114.75452903977667</v>
      </c>
      <c r="K704" s="8">
        <f t="shared" si="197"/>
        <v>120.34455040756882</v>
      </c>
      <c r="L704" s="8">
        <f t="shared" si="197"/>
        <v>120.89987468122172</v>
      </c>
    </row>
    <row r="705" spans="1:12" s="1" customFormat="1" x14ac:dyDescent="0.2">
      <c r="A705" s="9" t="s">
        <v>9</v>
      </c>
      <c r="B705" s="7">
        <v>822.84100000000001</v>
      </c>
      <c r="C705" s="7">
        <v>9900.42</v>
      </c>
      <c r="D705" s="7">
        <v>116.282</v>
      </c>
      <c r="E705" s="7">
        <v>10016.701999999999</v>
      </c>
      <c r="F705" s="7">
        <v>0</v>
      </c>
      <c r="G705" s="7">
        <v>17451.025000000001</v>
      </c>
      <c r="H705" s="81">
        <f>D705/D704*100</f>
        <v>3.6329929649057353E-2</v>
      </c>
      <c r="I705" s="81">
        <f>E705/E704*100</f>
        <v>0.45248923885832126</v>
      </c>
      <c r="J705" s="8">
        <f t="shared" si="196"/>
        <v>14.13177029341027</v>
      </c>
      <c r="K705" s="8">
        <v>0</v>
      </c>
      <c r="L705" s="8">
        <f t="shared" si="197"/>
        <v>57.398932154414993</v>
      </c>
    </row>
    <row r="706" spans="1:12" s="1" customFormat="1" x14ac:dyDescent="0.2">
      <c r="A706" s="9" t="s">
        <v>10</v>
      </c>
      <c r="B706" s="7">
        <v>278096.15999999997</v>
      </c>
      <c r="C706" s="7">
        <v>1883715.84</v>
      </c>
      <c r="D706" s="7">
        <v>319955.90399999998</v>
      </c>
      <c r="E706" s="7">
        <v>2203671.7439999999</v>
      </c>
      <c r="F706" s="7">
        <v>265963.174</v>
      </c>
      <c r="G706" s="7">
        <v>1813558.6850000001</v>
      </c>
      <c r="H706" s="81">
        <f>D706/D704*100</f>
        <v>99.963670070350943</v>
      </c>
      <c r="I706" s="81">
        <f>E706/E704*100</f>
        <v>99.54751076114168</v>
      </c>
      <c r="J706" s="8">
        <f t="shared" si="196"/>
        <v>115.05225530622214</v>
      </c>
      <c r="K706" s="8">
        <f t="shared" si="197"/>
        <v>120.30082931706929</v>
      </c>
      <c r="L706" s="8">
        <f t="shared" si="197"/>
        <v>121.51091454754881</v>
      </c>
    </row>
    <row r="707" spans="1:12" s="1" customFormat="1" x14ac:dyDescent="0.2">
      <c r="A707" s="3" t="s">
        <v>109</v>
      </c>
      <c r="B707" s="7"/>
      <c r="C707" s="7"/>
      <c r="D707" s="7"/>
      <c r="E707" s="7"/>
      <c r="F707" s="7"/>
      <c r="G707" s="7"/>
      <c r="H707" s="85"/>
      <c r="I707" s="85"/>
      <c r="J707" s="85"/>
      <c r="K707" s="85"/>
      <c r="L707" s="85"/>
    </row>
    <row r="708" spans="1:12" s="1" customFormat="1" x14ac:dyDescent="0.2">
      <c r="A708" s="6" t="s">
        <v>5</v>
      </c>
      <c r="B708" s="7">
        <v>425270.92</v>
      </c>
      <c r="C708" s="7">
        <v>2986604.8990000002</v>
      </c>
      <c r="D708" s="7">
        <v>512851.75300000003</v>
      </c>
      <c r="E708" s="7">
        <v>3499456.6519999998</v>
      </c>
      <c r="F708" s="7">
        <v>524544.47499999998</v>
      </c>
      <c r="G708" s="7">
        <v>3447613.0449999999</v>
      </c>
      <c r="H708" s="81">
        <f>H709+H710</f>
        <v>99.999999999999986</v>
      </c>
      <c r="I708" s="81">
        <f>I709+I710</f>
        <v>100.00000000000001</v>
      </c>
      <c r="J708" s="8">
        <f t="shared" ref="J708:J713" si="198">D708/B708*100</f>
        <v>120.59412691561417</v>
      </c>
      <c r="K708" s="8">
        <f t="shared" ref="K708:L713" si="199">D708/F708*100</f>
        <v>97.770880724651619</v>
      </c>
      <c r="L708" s="8">
        <f t="shared" si="199"/>
        <v>101.50375364994014</v>
      </c>
    </row>
    <row r="709" spans="1:12" s="1" customFormat="1" x14ac:dyDescent="0.2">
      <c r="A709" s="9" t="s">
        <v>6</v>
      </c>
      <c r="B709" s="7">
        <v>425100</v>
      </c>
      <c r="C709" s="7">
        <v>2985900</v>
      </c>
      <c r="D709" s="7">
        <v>512800</v>
      </c>
      <c r="E709" s="7">
        <v>3498700</v>
      </c>
      <c r="F709" s="7">
        <v>522100</v>
      </c>
      <c r="G709" s="7">
        <v>3438600</v>
      </c>
      <c r="H709" s="81">
        <f>D709/D708*100</f>
        <v>99.989908779740475</v>
      </c>
      <c r="I709" s="81">
        <f>E709/E708*100</f>
        <v>99.97837801478218</v>
      </c>
      <c r="J709" s="8">
        <f t="shared" si="198"/>
        <v>120.63043989649493</v>
      </c>
      <c r="K709" s="8">
        <f t="shared" si="199"/>
        <v>98.218732043669803</v>
      </c>
      <c r="L709" s="8">
        <f t="shared" si="199"/>
        <v>101.74780433897517</v>
      </c>
    </row>
    <row r="710" spans="1:12" s="1" customFormat="1" x14ac:dyDescent="0.2">
      <c r="A710" s="9" t="s">
        <v>7</v>
      </c>
      <c r="B710" s="7">
        <v>170.92</v>
      </c>
      <c r="C710" s="7">
        <v>704.899</v>
      </c>
      <c r="D710" s="7">
        <v>51.753</v>
      </c>
      <c r="E710" s="7">
        <v>756.65200000000004</v>
      </c>
      <c r="F710" s="7">
        <v>2444.4749999999999</v>
      </c>
      <c r="G710" s="7">
        <v>9013.0450000000001</v>
      </c>
      <c r="H710" s="81">
        <f>D710/D708*100</f>
        <v>1.0091220259512304E-2</v>
      </c>
      <c r="I710" s="81">
        <f>E710/E708*100</f>
        <v>2.1621985217835472E-2</v>
      </c>
      <c r="J710" s="8">
        <f t="shared" si="198"/>
        <v>30.279077931195886</v>
      </c>
      <c r="K710" s="8">
        <f t="shared" si="199"/>
        <v>2.1171417175467124</v>
      </c>
      <c r="L710" s="8">
        <f t="shared" si="199"/>
        <v>8.3950762478163607</v>
      </c>
    </row>
    <row r="711" spans="1:12" s="1" customFormat="1" x14ac:dyDescent="0.2">
      <c r="A711" s="6" t="s">
        <v>8</v>
      </c>
      <c r="B711" s="7">
        <v>425270.92</v>
      </c>
      <c r="C711" s="7">
        <v>2986604.8990000002</v>
      </c>
      <c r="D711" s="7">
        <v>512851.75300000003</v>
      </c>
      <c r="E711" s="7">
        <v>3499456.6519999998</v>
      </c>
      <c r="F711" s="7">
        <v>524544.47499999998</v>
      </c>
      <c r="G711" s="7">
        <v>3447613.0449999999</v>
      </c>
      <c r="H711" s="81">
        <f>H712+H713</f>
        <v>100</v>
      </c>
      <c r="I711" s="81">
        <f>I712+I713</f>
        <v>100</v>
      </c>
      <c r="J711" s="8">
        <f t="shared" si="198"/>
        <v>120.59412691561417</v>
      </c>
      <c r="K711" s="8">
        <f t="shared" si="199"/>
        <v>97.770880724651619</v>
      </c>
      <c r="L711" s="8">
        <f t="shared" si="199"/>
        <v>101.50375364994014</v>
      </c>
    </row>
    <row r="712" spans="1:12" s="1" customFormat="1" x14ac:dyDescent="0.2">
      <c r="A712" s="9" t="s">
        <v>9</v>
      </c>
      <c r="B712" s="7">
        <v>0</v>
      </c>
      <c r="C712" s="7">
        <v>0</v>
      </c>
      <c r="D712" s="7">
        <v>3234.8429999999998</v>
      </c>
      <c r="E712" s="7">
        <v>3234.8429999999998</v>
      </c>
      <c r="F712" s="7">
        <v>0</v>
      </c>
      <c r="G712" s="7">
        <v>3.0000000000000001E-3</v>
      </c>
      <c r="H712" s="81">
        <f>D712/D711*100</f>
        <v>0.63075596038764048</v>
      </c>
      <c r="I712" s="81">
        <f>E712/E711*100</f>
        <v>9.2438436068388821E-2</v>
      </c>
      <c r="J712" s="8">
        <v>0</v>
      </c>
      <c r="K712" s="8">
        <v>0</v>
      </c>
      <c r="L712" s="8"/>
    </row>
    <row r="713" spans="1:12" s="1" customFormat="1" x14ac:dyDescent="0.2">
      <c r="A713" s="9" t="s">
        <v>10</v>
      </c>
      <c r="B713" s="7">
        <v>425270.92</v>
      </c>
      <c r="C713" s="7">
        <v>2986604.8990000002</v>
      </c>
      <c r="D713" s="7">
        <v>509616.91</v>
      </c>
      <c r="E713" s="7">
        <v>3496221.8089999999</v>
      </c>
      <c r="F713" s="7">
        <v>524544.47499999998</v>
      </c>
      <c r="G713" s="7">
        <v>3447613.0419999999</v>
      </c>
      <c r="H713" s="81">
        <f>D713/D711*100</f>
        <v>99.369244039612354</v>
      </c>
      <c r="I713" s="81">
        <f>E713/E711*100</f>
        <v>99.907561563931608</v>
      </c>
      <c r="J713" s="8">
        <f t="shared" si="198"/>
        <v>119.8334722722165</v>
      </c>
      <c r="K713" s="8">
        <f t="shared" si="199"/>
        <v>97.154185066957382</v>
      </c>
      <c r="L713" s="8">
        <f t="shared" si="199"/>
        <v>101.40992525575902</v>
      </c>
    </row>
    <row r="714" spans="1:12" s="1" customFormat="1" ht="45" x14ac:dyDescent="0.2">
      <c r="A714" s="3" t="s">
        <v>110</v>
      </c>
      <c r="B714" s="7"/>
      <c r="C714" s="7"/>
      <c r="D714" s="7"/>
      <c r="E714" s="7"/>
      <c r="F714" s="7"/>
      <c r="G714" s="7"/>
      <c r="H714" s="85"/>
      <c r="I714" s="85"/>
      <c r="J714" s="85"/>
      <c r="K714" s="85"/>
      <c r="L714" s="85"/>
    </row>
    <row r="715" spans="1:12" s="1" customFormat="1" x14ac:dyDescent="0.2">
      <c r="A715" s="6" t="s">
        <v>5</v>
      </c>
      <c r="B715" s="7">
        <v>423958.16</v>
      </c>
      <c r="C715" s="7">
        <v>2980147.8590000002</v>
      </c>
      <c r="D715" s="7">
        <v>511451.75300000003</v>
      </c>
      <c r="E715" s="7">
        <v>3491599.6120000002</v>
      </c>
      <c r="F715" s="7">
        <v>524544.47499999998</v>
      </c>
      <c r="G715" s="7">
        <v>3447547.07</v>
      </c>
      <c r="H715" s="81">
        <f>H716+H717</f>
        <v>100</v>
      </c>
      <c r="I715" s="81">
        <f>I716+I717</f>
        <v>100</v>
      </c>
      <c r="J715" s="8">
        <f t="shared" ref="J715:J720" si="200">D715/B715*100</f>
        <v>120.63731784287395</v>
      </c>
      <c r="K715" s="8">
        <f t="shared" ref="K715:L720" si="201">D715/F715*100</f>
        <v>97.503982479274057</v>
      </c>
      <c r="L715" s="8">
        <f t="shared" si="201"/>
        <v>101.27779377933193</v>
      </c>
    </row>
    <row r="716" spans="1:12" s="1" customFormat="1" x14ac:dyDescent="0.2">
      <c r="A716" s="9" t="s">
        <v>6</v>
      </c>
      <c r="B716" s="7">
        <v>423800</v>
      </c>
      <c r="C716" s="7">
        <v>2979500</v>
      </c>
      <c r="D716" s="7">
        <v>511400</v>
      </c>
      <c r="E716" s="7">
        <v>3490900</v>
      </c>
      <c r="F716" s="7">
        <v>522100</v>
      </c>
      <c r="G716" s="7">
        <v>3438600</v>
      </c>
      <c r="H716" s="81">
        <f>D716/D715*100</f>
        <v>99.989881156981781</v>
      </c>
      <c r="I716" s="81">
        <f>E716/E715*100</f>
        <v>99.979962994680278</v>
      </c>
      <c r="J716" s="8">
        <f t="shared" si="200"/>
        <v>120.67012741859369</v>
      </c>
      <c r="K716" s="8">
        <f t="shared" si="201"/>
        <v>97.950584179276007</v>
      </c>
      <c r="L716" s="8">
        <f t="shared" si="201"/>
        <v>101.52096783574711</v>
      </c>
    </row>
    <row r="717" spans="1:12" s="1" customFormat="1" x14ac:dyDescent="0.2">
      <c r="A717" s="9" t="s">
        <v>7</v>
      </c>
      <c r="B717" s="7">
        <v>158.16</v>
      </c>
      <c r="C717" s="7">
        <v>647.85900000000004</v>
      </c>
      <c r="D717" s="7">
        <v>51.753</v>
      </c>
      <c r="E717" s="7">
        <v>699.61199999999997</v>
      </c>
      <c r="F717" s="7">
        <v>2444.4749999999999</v>
      </c>
      <c r="G717" s="7">
        <v>8947.07</v>
      </c>
      <c r="H717" s="81">
        <f>D717/D715*100</f>
        <v>1.0118843018219159E-2</v>
      </c>
      <c r="I717" s="81">
        <f>E717/E715*100</f>
        <v>2.003700531972679E-2</v>
      </c>
      <c r="J717" s="8">
        <f t="shared" si="200"/>
        <v>32.721927162367223</v>
      </c>
      <c r="K717" s="8">
        <f t="shared" si="201"/>
        <v>2.1171417175467124</v>
      </c>
      <c r="L717" s="8">
        <f t="shared" si="201"/>
        <v>7.8194537429571911</v>
      </c>
    </row>
    <row r="718" spans="1:12" s="1" customFormat="1" x14ac:dyDescent="0.2">
      <c r="A718" s="6" t="s">
        <v>8</v>
      </c>
      <c r="B718" s="7">
        <v>423958.16</v>
      </c>
      <c r="C718" s="7">
        <v>2980147.8590000002</v>
      </c>
      <c r="D718" s="7">
        <v>511451.75300000003</v>
      </c>
      <c r="E718" s="7">
        <v>3491599.6120000002</v>
      </c>
      <c r="F718" s="7">
        <v>524544.47499999998</v>
      </c>
      <c r="G718" s="7">
        <v>3447547.07</v>
      </c>
      <c r="H718" s="81">
        <f>H719+H720</f>
        <v>99.999999999999986</v>
      </c>
      <c r="I718" s="81">
        <f>I719+I720</f>
        <v>99.999999999999986</v>
      </c>
      <c r="J718" s="8">
        <f t="shared" si="200"/>
        <v>120.63731784287395</v>
      </c>
      <c r="K718" s="8">
        <f t="shared" si="201"/>
        <v>97.503982479274057</v>
      </c>
      <c r="L718" s="8">
        <f t="shared" si="201"/>
        <v>101.27779377933193</v>
      </c>
    </row>
    <row r="719" spans="1:12" s="1" customFormat="1" x14ac:dyDescent="0.2">
      <c r="A719" s="9" t="s">
        <v>9</v>
      </c>
      <c r="B719" s="7">
        <v>0</v>
      </c>
      <c r="C719" s="7">
        <v>0</v>
      </c>
      <c r="D719" s="7">
        <v>3234.8429999999998</v>
      </c>
      <c r="E719" s="7">
        <v>3234.8429999999998</v>
      </c>
      <c r="F719" s="7">
        <v>0</v>
      </c>
      <c r="G719" s="7">
        <v>3.0000000000000001E-3</v>
      </c>
      <c r="H719" s="81">
        <f>D719/D718*100</f>
        <v>0.63248253252149866</v>
      </c>
      <c r="I719" s="81">
        <f>E719/E718*100</f>
        <v>9.2646447458707065E-2</v>
      </c>
      <c r="J719" s="8">
        <v>0</v>
      </c>
      <c r="K719" s="8">
        <v>0</v>
      </c>
      <c r="L719" s="8"/>
    </row>
    <row r="720" spans="1:12" s="1" customFormat="1" x14ac:dyDescent="0.2">
      <c r="A720" s="9" t="s">
        <v>10</v>
      </c>
      <c r="B720" s="7">
        <v>423958.16</v>
      </c>
      <c r="C720" s="7">
        <v>2980147.8590000002</v>
      </c>
      <c r="D720" s="7">
        <v>508216.91</v>
      </c>
      <c r="E720" s="7">
        <v>3488364.7689999999</v>
      </c>
      <c r="F720" s="7">
        <v>524544.47499999998</v>
      </c>
      <c r="G720" s="7">
        <v>3447547.0669999998</v>
      </c>
      <c r="H720" s="81">
        <f>D720/D718*100</f>
        <v>99.367517467478493</v>
      </c>
      <c r="I720" s="81">
        <f>E720/E718*100</f>
        <v>99.907353552541281</v>
      </c>
      <c r="J720" s="8">
        <f t="shared" si="200"/>
        <v>119.87430787981531</v>
      </c>
      <c r="K720" s="8">
        <f t="shared" si="201"/>
        <v>96.887286821579806</v>
      </c>
      <c r="L720" s="8">
        <f t="shared" si="201"/>
        <v>101.18396358937946</v>
      </c>
    </row>
    <row r="721" spans="1:12" s="1" customFormat="1" ht="33.75" x14ac:dyDescent="0.2">
      <c r="A721" s="3" t="s">
        <v>111</v>
      </c>
      <c r="B721" s="7"/>
      <c r="C721" s="7"/>
      <c r="D721" s="7"/>
      <c r="E721" s="7"/>
      <c r="F721" s="7"/>
      <c r="G721" s="7"/>
      <c r="H721" s="85"/>
      <c r="I721" s="85"/>
      <c r="J721" s="85"/>
      <c r="K721" s="85"/>
      <c r="L721" s="85"/>
    </row>
    <row r="722" spans="1:12" s="1" customFormat="1" x14ac:dyDescent="0.2">
      <c r="A722" s="6" t="s">
        <v>5</v>
      </c>
      <c r="B722" s="7">
        <v>20792.715</v>
      </c>
      <c r="C722" s="7">
        <v>138346.18299999999</v>
      </c>
      <c r="D722" s="7">
        <v>22615.798999999999</v>
      </c>
      <c r="E722" s="7">
        <v>160961.98199999999</v>
      </c>
      <c r="F722" s="7">
        <v>15667.967000000001</v>
      </c>
      <c r="G722" s="7">
        <v>132748.614</v>
      </c>
      <c r="H722" s="81">
        <f>H723+H724</f>
        <v>100</v>
      </c>
      <c r="I722" s="81">
        <f>I723+I724</f>
        <v>100.00000062126472</v>
      </c>
      <c r="J722" s="8">
        <f t="shared" ref="J722:J727" si="202">D722/B722*100</f>
        <v>108.7678977949729</v>
      </c>
      <c r="K722" s="8">
        <f t="shared" ref="K722:L727" si="203">D722/F722*100</f>
        <v>144.34418326257642</v>
      </c>
      <c r="L722" s="8">
        <f t="shared" si="203"/>
        <v>121.25322980773268</v>
      </c>
    </row>
    <row r="723" spans="1:12" s="1" customFormat="1" x14ac:dyDescent="0.2">
      <c r="A723" s="9" t="s">
        <v>6</v>
      </c>
      <c r="B723" s="7">
        <v>17533.332999999999</v>
      </c>
      <c r="C723" s="7">
        <v>105166.666</v>
      </c>
      <c r="D723" s="7">
        <v>16466.666000000001</v>
      </c>
      <c r="E723" s="7">
        <v>121633.333</v>
      </c>
      <c r="F723" s="7">
        <v>15433.333000000001</v>
      </c>
      <c r="G723" s="7">
        <v>131166.666</v>
      </c>
      <c r="H723" s="81">
        <f>D723/D722*100</f>
        <v>72.810454320008773</v>
      </c>
      <c r="I723" s="81">
        <f>E723/E722*100</f>
        <v>75.566498056665338</v>
      </c>
      <c r="J723" s="8">
        <f t="shared" si="202"/>
        <v>93.916347793086473</v>
      </c>
      <c r="K723" s="8">
        <f t="shared" si="203"/>
        <v>106.69546234763419</v>
      </c>
      <c r="L723" s="8">
        <f t="shared" si="203"/>
        <v>92.731893482754231</v>
      </c>
    </row>
    <row r="724" spans="1:12" s="1" customFormat="1" x14ac:dyDescent="0.2">
      <c r="A724" s="9" t="s">
        <v>7</v>
      </c>
      <c r="B724" s="7">
        <v>3259.3820000000001</v>
      </c>
      <c r="C724" s="7">
        <v>33179.517</v>
      </c>
      <c r="D724" s="7">
        <v>6149.1329999999998</v>
      </c>
      <c r="E724" s="7">
        <v>39328.65</v>
      </c>
      <c r="F724" s="7">
        <v>234.63399999999999</v>
      </c>
      <c r="G724" s="7">
        <v>1581.9480000000001</v>
      </c>
      <c r="H724" s="81">
        <f>D724/D722*100</f>
        <v>27.189545679991234</v>
      </c>
      <c r="I724" s="81">
        <f>E724/E722*100</f>
        <v>24.433502564599387</v>
      </c>
      <c r="J724" s="8">
        <f t="shared" si="202"/>
        <v>188.65947593746299</v>
      </c>
      <c r="K724" s="8"/>
      <c r="L724" s="8"/>
    </row>
    <row r="725" spans="1:12" s="1" customFormat="1" x14ac:dyDescent="0.2">
      <c r="A725" s="9" t="s">
        <v>123</v>
      </c>
      <c r="B725" s="7">
        <v>20792.715</v>
      </c>
      <c r="C725" s="7">
        <v>138346.18299999999</v>
      </c>
      <c r="D725" s="7">
        <v>22615.798999999999</v>
      </c>
      <c r="E725" s="7">
        <v>160961.98199999999</v>
      </c>
      <c r="F725" s="7">
        <v>15667.967000000001</v>
      </c>
      <c r="G725" s="7">
        <v>132748.614</v>
      </c>
      <c r="H725" s="81">
        <f>H726+H727</f>
        <v>100</v>
      </c>
      <c r="I725" s="81">
        <f>I726+I727</f>
        <v>100.00000000000003</v>
      </c>
      <c r="J725" s="8">
        <f t="shared" si="202"/>
        <v>108.7678977949729</v>
      </c>
      <c r="K725" s="8">
        <f t="shared" si="203"/>
        <v>144.34418326257642</v>
      </c>
      <c r="L725" s="8">
        <f t="shared" si="203"/>
        <v>121.25322980773268</v>
      </c>
    </row>
    <row r="726" spans="1:12" s="1" customFormat="1" x14ac:dyDescent="0.2">
      <c r="A726" s="9" t="s">
        <v>9</v>
      </c>
      <c r="B726" s="7">
        <v>4913.924</v>
      </c>
      <c r="C726" s="7">
        <v>22631.550999999999</v>
      </c>
      <c r="D726" s="7">
        <v>6775.6279999999997</v>
      </c>
      <c r="E726" s="7">
        <v>29407.179</v>
      </c>
      <c r="F726" s="7">
        <v>10757.647999999999</v>
      </c>
      <c r="G726" s="7">
        <v>64214.612999999998</v>
      </c>
      <c r="H726" s="81">
        <f>D726/D725*100</f>
        <v>29.959710908290262</v>
      </c>
      <c r="I726" s="81">
        <f>E726/E725*100</f>
        <v>18.269642703579532</v>
      </c>
      <c r="J726" s="8">
        <f t="shared" si="202"/>
        <v>137.88630023581968</v>
      </c>
      <c r="K726" s="8">
        <f t="shared" si="203"/>
        <v>62.984288015372883</v>
      </c>
      <c r="L726" s="8">
        <f t="shared" si="203"/>
        <v>45.795151019597363</v>
      </c>
    </row>
    <row r="727" spans="1:12" s="1" customFormat="1" x14ac:dyDescent="0.2">
      <c r="A727" s="9" t="s">
        <v>10</v>
      </c>
      <c r="B727" s="7">
        <v>15878.790999999999</v>
      </c>
      <c r="C727" s="7">
        <v>115714.632</v>
      </c>
      <c r="D727" s="7">
        <v>15840.171</v>
      </c>
      <c r="E727" s="7">
        <v>131554.80300000001</v>
      </c>
      <c r="F727" s="7">
        <v>4910.32</v>
      </c>
      <c r="G727" s="7">
        <v>68534.001000000004</v>
      </c>
      <c r="H727" s="81">
        <f>D727/D725*100</f>
        <v>70.040289091709738</v>
      </c>
      <c r="I727" s="81">
        <f>E727/E725*100</f>
        <v>81.730357296420493</v>
      </c>
      <c r="J727" s="8">
        <f t="shared" si="202"/>
        <v>99.75678249055612</v>
      </c>
      <c r="K727" s="8">
        <f t="shared" si="203"/>
        <v>322.58938317665655</v>
      </c>
      <c r="L727" s="8">
        <f t="shared" si="203"/>
        <v>191.95552730096702</v>
      </c>
    </row>
    <row r="728" spans="1:12" s="1" customFormat="1" x14ac:dyDescent="0.2">
      <c r="A728" s="3" t="s">
        <v>112</v>
      </c>
      <c r="B728" s="7"/>
      <c r="C728" s="7"/>
      <c r="D728" s="7"/>
      <c r="E728" s="7"/>
      <c r="F728" s="7"/>
      <c r="G728" s="7"/>
      <c r="H728" s="85"/>
      <c r="I728" s="85"/>
      <c r="J728" s="85"/>
      <c r="K728" s="85"/>
      <c r="L728" s="85"/>
    </row>
    <row r="729" spans="1:12" s="1" customFormat="1" x14ac:dyDescent="0.2">
      <c r="A729" s="6" t="s">
        <v>5</v>
      </c>
      <c r="B729" s="7">
        <v>67025.126999999993</v>
      </c>
      <c r="C729" s="7">
        <v>524499.50800000003</v>
      </c>
      <c r="D729" s="7">
        <v>86672.854999999996</v>
      </c>
      <c r="E729" s="7">
        <v>611172.36300000001</v>
      </c>
      <c r="F729" s="7">
        <v>76294.934999999998</v>
      </c>
      <c r="G729" s="7">
        <v>576170.81499999994</v>
      </c>
      <c r="H729" s="81">
        <f>H730+H731</f>
        <v>100</v>
      </c>
      <c r="I729" s="81">
        <f>I730+I731</f>
        <v>100</v>
      </c>
      <c r="J729" s="8">
        <f t="shared" ref="J729:J734" si="204">D729/B729*100</f>
        <v>129.31397354905423</v>
      </c>
      <c r="K729" s="8">
        <f t="shared" ref="K729:L734" si="205">D729/F729*100</f>
        <v>113.60237085201004</v>
      </c>
      <c r="L729" s="8">
        <f t="shared" si="205"/>
        <v>106.07485611710479</v>
      </c>
    </row>
    <row r="730" spans="1:12" s="1" customFormat="1" x14ac:dyDescent="0.2">
      <c r="A730" s="9" t="s">
        <v>6</v>
      </c>
      <c r="B730" s="7">
        <v>52500</v>
      </c>
      <c r="C730" s="7">
        <v>421000</v>
      </c>
      <c r="D730" s="7">
        <v>75200</v>
      </c>
      <c r="E730" s="7">
        <v>496200</v>
      </c>
      <c r="F730" s="7">
        <v>66300</v>
      </c>
      <c r="G730" s="7">
        <v>397200</v>
      </c>
      <c r="H730" s="81">
        <f>D730/D729*100</f>
        <v>86.763035554788175</v>
      </c>
      <c r="I730" s="81">
        <f>E730/E729*100</f>
        <v>81.188226110937549</v>
      </c>
      <c r="J730" s="8">
        <f t="shared" si="204"/>
        <v>143.23809523809524</v>
      </c>
      <c r="K730" s="8">
        <f t="shared" si="205"/>
        <v>113.42383107088989</v>
      </c>
      <c r="L730" s="8">
        <f t="shared" si="205"/>
        <v>124.92447129909365</v>
      </c>
    </row>
    <row r="731" spans="1:12" s="1" customFormat="1" x14ac:dyDescent="0.2">
      <c r="A731" s="9" t="s">
        <v>7</v>
      </c>
      <c r="B731" s="7">
        <v>14525.127</v>
      </c>
      <c r="C731" s="7">
        <v>103499.508</v>
      </c>
      <c r="D731" s="7">
        <v>11472.855</v>
      </c>
      <c r="E731" s="7">
        <v>114972.363</v>
      </c>
      <c r="F731" s="7">
        <v>9994.9349999999995</v>
      </c>
      <c r="G731" s="7">
        <v>178970.815</v>
      </c>
      <c r="H731" s="81">
        <f>D731/D729*100</f>
        <v>13.236964445211827</v>
      </c>
      <c r="I731" s="81">
        <f>E731/E729*100</f>
        <v>18.811773889062451</v>
      </c>
      <c r="J731" s="8">
        <f t="shared" si="204"/>
        <v>78.986262908406928</v>
      </c>
      <c r="K731" s="8">
        <f t="shared" si="205"/>
        <v>114.78668945821057</v>
      </c>
      <c r="L731" s="8">
        <f t="shared" si="205"/>
        <v>64.240844519817372</v>
      </c>
    </row>
    <row r="732" spans="1:12" s="1" customFormat="1" x14ac:dyDescent="0.2">
      <c r="A732" s="6" t="s">
        <v>8</v>
      </c>
      <c r="B732" s="7">
        <v>67025.126999999993</v>
      </c>
      <c r="C732" s="7">
        <v>524499.50800000003</v>
      </c>
      <c r="D732" s="7">
        <v>86672.854999999996</v>
      </c>
      <c r="E732" s="7">
        <v>611172.36300000001</v>
      </c>
      <c r="F732" s="7">
        <v>76294.934999999998</v>
      </c>
      <c r="G732" s="7">
        <v>576170.81499999994</v>
      </c>
      <c r="H732" s="81">
        <f>H733+H734</f>
        <v>100</v>
      </c>
      <c r="I732" s="81">
        <f>I733+I734</f>
        <v>100</v>
      </c>
      <c r="J732" s="8">
        <f t="shared" si="204"/>
        <v>129.31397354905423</v>
      </c>
      <c r="K732" s="8">
        <f t="shared" si="205"/>
        <v>113.60237085201004</v>
      </c>
      <c r="L732" s="8">
        <f t="shared" si="205"/>
        <v>106.07485611710479</v>
      </c>
    </row>
    <row r="733" spans="1:12" s="1" customFormat="1" x14ac:dyDescent="0.2">
      <c r="A733" s="9" t="s">
        <v>9</v>
      </c>
      <c r="B733" s="7">
        <v>1061.201</v>
      </c>
      <c r="C733" s="7">
        <v>9114.9519999999993</v>
      </c>
      <c r="D733" s="7">
        <v>1046.153</v>
      </c>
      <c r="E733" s="7">
        <v>10161.105</v>
      </c>
      <c r="F733" s="7">
        <v>1249.4110000000001</v>
      </c>
      <c r="G733" s="7">
        <v>8983.0689999999995</v>
      </c>
      <c r="H733" s="81">
        <f>D733/D732*100</f>
        <v>1.2070134299833553</v>
      </c>
      <c r="I733" s="81">
        <f>E733/E732*100</f>
        <v>1.6625596337706126</v>
      </c>
      <c r="J733" s="8">
        <f t="shared" si="204"/>
        <v>98.581983997376554</v>
      </c>
      <c r="K733" s="8">
        <f t="shared" si="205"/>
        <v>83.731694374389207</v>
      </c>
      <c r="L733" s="8">
        <f t="shared" si="205"/>
        <v>113.11395916028253</v>
      </c>
    </row>
    <row r="734" spans="1:12" s="1" customFormat="1" x14ac:dyDescent="0.2">
      <c r="A734" s="9" t="s">
        <v>10</v>
      </c>
      <c r="B734" s="7">
        <v>65963.926000000007</v>
      </c>
      <c r="C734" s="7">
        <v>515384.55599999998</v>
      </c>
      <c r="D734" s="7">
        <v>85626.702000000005</v>
      </c>
      <c r="E734" s="7">
        <v>601011.25800000003</v>
      </c>
      <c r="F734" s="7">
        <v>75045.524000000005</v>
      </c>
      <c r="G734" s="7">
        <v>567187.74600000004</v>
      </c>
      <c r="H734" s="81">
        <f>D734/D732*100</f>
        <v>98.792986570016652</v>
      </c>
      <c r="I734" s="81">
        <f>E734/E732*100</f>
        <v>98.337440366229387</v>
      </c>
      <c r="J734" s="8">
        <f t="shared" si="204"/>
        <v>129.80837738493611</v>
      </c>
      <c r="K734" s="8">
        <f t="shared" si="205"/>
        <v>114.09967901616625</v>
      </c>
      <c r="L734" s="8">
        <f t="shared" si="205"/>
        <v>105.96337143010138</v>
      </c>
    </row>
    <row r="735" spans="1:12" s="1" customFormat="1" x14ac:dyDescent="0.2">
      <c r="A735" s="3" t="s">
        <v>113</v>
      </c>
      <c r="B735" s="7"/>
      <c r="C735" s="7"/>
      <c r="D735" s="7"/>
      <c r="E735" s="7"/>
      <c r="F735" s="7"/>
      <c r="G735" s="7"/>
      <c r="H735" s="85"/>
      <c r="I735" s="85"/>
      <c r="J735" s="85"/>
      <c r="K735" s="85"/>
      <c r="L735" s="85"/>
    </row>
    <row r="736" spans="1:12" s="1" customFormat="1" x14ac:dyDescent="0.2">
      <c r="A736" s="6" t="s">
        <v>5</v>
      </c>
      <c r="B736" s="7">
        <v>450255.63199999998</v>
      </c>
      <c r="C736" s="7">
        <v>3104632.0890000002</v>
      </c>
      <c r="D736" s="7">
        <v>566073.28799999994</v>
      </c>
      <c r="E736" s="7">
        <v>3670705.3769999999</v>
      </c>
      <c r="F736" s="7">
        <v>549312.04599999997</v>
      </c>
      <c r="G736" s="7">
        <v>3950815.3640000001</v>
      </c>
      <c r="H736" s="81">
        <f>H737+H738</f>
        <v>100.00000017665559</v>
      </c>
      <c r="I736" s="81">
        <f>I737+I738</f>
        <v>100</v>
      </c>
      <c r="J736" s="8">
        <f t="shared" ref="J736:J741" si="206">D736/B736*100</f>
        <v>125.72264459759161</v>
      </c>
      <c r="K736" s="8">
        <f t="shared" ref="K736:L741" si="207">D736/F736*100</f>
        <v>103.05131520818678</v>
      </c>
      <c r="L736" s="8">
        <f t="shared" si="207"/>
        <v>92.910071436079392</v>
      </c>
    </row>
    <row r="737" spans="1:12" s="1" customFormat="1" x14ac:dyDescent="0.2">
      <c r="A737" s="9" t="s">
        <v>6</v>
      </c>
      <c r="B737" s="7">
        <v>450066.66700000002</v>
      </c>
      <c r="C737" s="7">
        <v>3092433.3330000001</v>
      </c>
      <c r="D737" s="7">
        <v>562666.66700000002</v>
      </c>
      <c r="E737" s="7">
        <v>3655100</v>
      </c>
      <c r="F737" s="7">
        <v>537900</v>
      </c>
      <c r="G737" s="7">
        <v>3641400</v>
      </c>
      <c r="H737" s="81">
        <f>D737/D736*100</f>
        <v>99.398201421579898</v>
      </c>
      <c r="I737" s="81">
        <f>E737/E736*100</f>
        <v>99.5748670787424</v>
      </c>
      <c r="J737" s="8">
        <f t="shared" si="206"/>
        <v>125.01851575691119</v>
      </c>
      <c r="K737" s="8">
        <f t="shared" si="207"/>
        <v>104.60432552519056</v>
      </c>
      <c r="L737" s="8">
        <f t="shared" si="207"/>
        <v>100.37622892294173</v>
      </c>
    </row>
    <row r="738" spans="1:12" s="1" customFormat="1" x14ac:dyDescent="0.2">
      <c r="A738" s="9" t="s">
        <v>7</v>
      </c>
      <c r="B738" s="7">
        <v>188.965</v>
      </c>
      <c r="C738" s="7">
        <v>12198.754999999999</v>
      </c>
      <c r="D738" s="7">
        <v>3406.6219999999998</v>
      </c>
      <c r="E738" s="7">
        <v>15605.377</v>
      </c>
      <c r="F738" s="7">
        <v>11412.046</v>
      </c>
      <c r="G738" s="7">
        <v>309415.364</v>
      </c>
      <c r="H738" s="81">
        <f>D738/D736*100</f>
        <v>0.60179875507568559</v>
      </c>
      <c r="I738" s="81">
        <f>E738/E736*100</f>
        <v>0.42513292125760277</v>
      </c>
      <c r="J738" s="8"/>
      <c r="K738" s="8">
        <f t="shared" si="207"/>
        <v>29.851106453654317</v>
      </c>
      <c r="L738" s="8">
        <f t="shared" si="207"/>
        <v>5.0435042391754017</v>
      </c>
    </row>
    <row r="739" spans="1:12" s="1" customFormat="1" x14ac:dyDescent="0.2">
      <c r="A739" s="6" t="s">
        <v>8</v>
      </c>
      <c r="B739" s="7">
        <v>450255.63199999998</v>
      </c>
      <c r="C739" s="7">
        <v>3104632.0890000002</v>
      </c>
      <c r="D739" s="7">
        <v>566073.28799999994</v>
      </c>
      <c r="E739" s="7">
        <v>3670705.3769999999</v>
      </c>
      <c r="F739" s="7">
        <v>549312.04599999997</v>
      </c>
      <c r="G739" s="7">
        <v>3950815.3640000001</v>
      </c>
      <c r="H739" s="81">
        <f>H740+H741</f>
        <v>100.00000000000001</v>
      </c>
      <c r="I739" s="81">
        <f>I740+I741</f>
        <v>100</v>
      </c>
      <c r="J739" s="8">
        <f t="shared" si="206"/>
        <v>125.72264459759161</v>
      </c>
      <c r="K739" s="8">
        <f t="shared" si="207"/>
        <v>103.05131520818678</v>
      </c>
      <c r="L739" s="8">
        <f t="shared" si="207"/>
        <v>92.910071436079392</v>
      </c>
    </row>
    <row r="740" spans="1:12" s="1" customFormat="1" x14ac:dyDescent="0.2">
      <c r="A740" s="9" t="s">
        <v>9</v>
      </c>
      <c r="B740" s="7">
        <v>5665.9170000000004</v>
      </c>
      <c r="C740" s="7">
        <v>27651.41</v>
      </c>
      <c r="D740" s="7">
        <v>3906.7779999999998</v>
      </c>
      <c r="E740" s="7">
        <v>31558.187999999998</v>
      </c>
      <c r="F740" s="7">
        <v>417.53899999999999</v>
      </c>
      <c r="G740" s="7">
        <v>59430.947999999997</v>
      </c>
      <c r="H740" s="81">
        <f>D740/D739*100</f>
        <v>0.69015409891589863</v>
      </c>
      <c r="I740" s="81">
        <f>E740/E739*100</f>
        <v>0.85973088981039192</v>
      </c>
      <c r="J740" s="8">
        <f t="shared" si="206"/>
        <v>68.95226315528447</v>
      </c>
      <c r="K740" s="8"/>
      <c r="L740" s="8">
        <f t="shared" si="207"/>
        <v>53.100596679023191</v>
      </c>
    </row>
    <row r="741" spans="1:12" s="1" customFormat="1" x14ac:dyDescent="0.2">
      <c r="A741" s="9" t="s">
        <v>10</v>
      </c>
      <c r="B741" s="7">
        <v>444589.71500000003</v>
      </c>
      <c r="C741" s="7">
        <v>3076980.6779999998</v>
      </c>
      <c r="D741" s="7">
        <v>562166.51</v>
      </c>
      <c r="E741" s="7">
        <v>3639147.1889999998</v>
      </c>
      <c r="F741" s="7">
        <v>548894.50699999998</v>
      </c>
      <c r="G741" s="7">
        <v>3891384.4160000002</v>
      </c>
      <c r="H741" s="81">
        <f>D741/D739*100</f>
        <v>99.309845901084117</v>
      </c>
      <c r="I741" s="81">
        <f>E741/E739*100</f>
        <v>99.140269110189607</v>
      </c>
      <c r="J741" s="8">
        <f t="shared" si="206"/>
        <v>126.44613472446163</v>
      </c>
      <c r="K741" s="8">
        <f t="shared" si="207"/>
        <v>102.4179515062992</v>
      </c>
      <c r="L741" s="8">
        <f t="shared" si="207"/>
        <v>93.51805938362476</v>
      </c>
    </row>
    <row r="742" spans="1:12" s="1" customFormat="1" ht="33.75" x14ac:dyDescent="0.2">
      <c r="A742" s="3" t="s">
        <v>114</v>
      </c>
      <c r="B742" s="7"/>
      <c r="C742" s="7"/>
      <c r="D742" s="7"/>
      <c r="E742" s="7"/>
      <c r="F742" s="7"/>
      <c r="G742" s="7"/>
      <c r="H742" s="85"/>
      <c r="I742" s="85"/>
      <c r="J742" s="85"/>
      <c r="K742" s="85"/>
      <c r="L742" s="85"/>
    </row>
    <row r="743" spans="1:12" s="1" customFormat="1" x14ac:dyDescent="0.2">
      <c r="A743" s="6" t="s">
        <v>5</v>
      </c>
      <c r="B743" s="7">
        <v>1204.94</v>
      </c>
      <c r="C743" s="7">
        <v>19570.521000000001</v>
      </c>
      <c r="D743" s="7">
        <v>11015.835999999999</v>
      </c>
      <c r="E743" s="7">
        <v>30586.357</v>
      </c>
      <c r="F743" s="7">
        <v>7243.2089999999998</v>
      </c>
      <c r="G743" s="7">
        <v>81207.687000000005</v>
      </c>
      <c r="H743" s="81">
        <f>H744+H745+H746</f>
        <v>100</v>
      </c>
      <c r="I743" s="81">
        <f>I744+I745+I746</f>
        <v>100</v>
      </c>
      <c r="J743" s="8"/>
      <c r="K743" s="8">
        <f t="shared" ref="K743:L749" si="208">D743/F743*100</f>
        <v>152.08502198404051</v>
      </c>
      <c r="L743" s="8">
        <f t="shared" si="208"/>
        <v>37.664361749399411</v>
      </c>
    </row>
    <row r="744" spans="1:12" s="1" customFormat="1" x14ac:dyDescent="0.2">
      <c r="A744" s="9" t="s">
        <v>6</v>
      </c>
      <c r="B744" s="7">
        <v>800</v>
      </c>
      <c r="C744" s="7">
        <v>12200</v>
      </c>
      <c r="D744" s="7">
        <v>2233.3330000000001</v>
      </c>
      <c r="E744" s="7">
        <v>14433.333000000001</v>
      </c>
      <c r="F744" s="7">
        <v>4000</v>
      </c>
      <c r="G744" s="7">
        <v>24700</v>
      </c>
      <c r="H744" s="81">
        <f>D744/D743*100</f>
        <v>20.273840314979275</v>
      </c>
      <c r="I744" s="81">
        <f>E744/E743*100</f>
        <v>47.188794010349127</v>
      </c>
      <c r="J744" s="8">
        <f t="shared" ref="J744:J748" si="209">D744/B744*100</f>
        <v>279.16662500000001</v>
      </c>
      <c r="K744" s="8">
        <f t="shared" si="208"/>
        <v>55.833325000000002</v>
      </c>
      <c r="L744" s="8">
        <f t="shared" si="208"/>
        <v>58.434546558704461</v>
      </c>
    </row>
    <row r="745" spans="1:12" s="1" customFormat="1" x14ac:dyDescent="0.2">
      <c r="A745" s="9" t="s">
        <v>7</v>
      </c>
      <c r="B745" s="7">
        <v>4.0609999999999999</v>
      </c>
      <c r="C745" s="7">
        <v>7370.5209999999997</v>
      </c>
      <c r="D745" s="7">
        <v>8782.5030000000006</v>
      </c>
      <c r="E745" s="7">
        <v>16153.023999999999</v>
      </c>
      <c r="F745" s="7">
        <v>630.90099999999995</v>
      </c>
      <c r="G745" s="7">
        <v>56507.686999999998</v>
      </c>
      <c r="H745" s="81">
        <f>D745/D743*100</f>
        <v>79.726159685020733</v>
      </c>
      <c r="I745" s="81">
        <f>E745/E743*100</f>
        <v>52.81120598965088</v>
      </c>
      <c r="J745" s="8"/>
      <c r="K745" s="8"/>
      <c r="L745" s="8">
        <f t="shared" si="208"/>
        <v>28.585533858428853</v>
      </c>
    </row>
    <row r="746" spans="1:12" s="1" customFormat="1" x14ac:dyDescent="0.2">
      <c r="A746" s="9" t="s">
        <v>123</v>
      </c>
      <c r="B746" s="7">
        <v>400.87900000000002</v>
      </c>
      <c r="C746" s="7">
        <v>0</v>
      </c>
      <c r="D746" s="7">
        <v>0</v>
      </c>
      <c r="E746" s="7">
        <v>0</v>
      </c>
      <c r="F746" s="7">
        <v>2612.308</v>
      </c>
      <c r="G746" s="7">
        <v>0</v>
      </c>
      <c r="H746" s="81">
        <f>D746/D743*100</f>
        <v>0</v>
      </c>
      <c r="I746" s="81">
        <f>E746/E743*100</f>
        <v>0</v>
      </c>
      <c r="J746" s="8">
        <f t="shared" si="209"/>
        <v>0</v>
      </c>
      <c r="K746" s="8">
        <f t="shared" si="208"/>
        <v>0</v>
      </c>
      <c r="L746" s="8">
        <v>0</v>
      </c>
    </row>
    <row r="747" spans="1:12" s="1" customFormat="1" x14ac:dyDescent="0.2">
      <c r="A747" s="6" t="s">
        <v>8</v>
      </c>
      <c r="B747" s="7">
        <v>1204.94</v>
      </c>
      <c r="C747" s="7">
        <v>19570.521000000001</v>
      </c>
      <c r="D747" s="7">
        <v>11015.835999999999</v>
      </c>
      <c r="E747" s="7">
        <v>30586.357</v>
      </c>
      <c r="F747" s="7">
        <v>7243.2089999999998</v>
      </c>
      <c r="G747" s="7">
        <v>81207.687000000005</v>
      </c>
      <c r="H747" s="81">
        <f>H748+H749</f>
        <v>100</v>
      </c>
      <c r="I747" s="81">
        <f>I748+I749</f>
        <v>100</v>
      </c>
      <c r="J747" s="8"/>
      <c r="K747" s="8">
        <f t="shared" si="208"/>
        <v>152.08502198404051</v>
      </c>
      <c r="L747" s="8">
        <f t="shared" si="208"/>
        <v>37.664361749399411</v>
      </c>
    </row>
    <row r="748" spans="1:12" s="1" customFormat="1" x14ac:dyDescent="0.2">
      <c r="A748" s="9" t="s">
        <v>9</v>
      </c>
      <c r="B748" s="7">
        <v>1204.94</v>
      </c>
      <c r="C748" s="7">
        <v>11882.493</v>
      </c>
      <c r="D748" s="7">
        <v>2410.4459999999999</v>
      </c>
      <c r="E748" s="7">
        <v>14292.939</v>
      </c>
      <c r="F748" s="7">
        <v>7243.2089999999998</v>
      </c>
      <c r="G748" s="7">
        <v>23800.786</v>
      </c>
      <c r="H748" s="81">
        <f>D748/D747*100</f>
        <v>21.881643844370959</v>
      </c>
      <c r="I748" s="81">
        <f>E748/E747*100</f>
        <v>46.729785439959393</v>
      </c>
      <c r="J748" s="8">
        <f t="shared" si="209"/>
        <v>200.04697329327601</v>
      </c>
      <c r="K748" s="8">
        <f t="shared" si="208"/>
        <v>33.278702851181016</v>
      </c>
      <c r="L748" s="8">
        <f t="shared" si="208"/>
        <v>60.052382303676865</v>
      </c>
    </row>
    <row r="749" spans="1:12" s="1" customFormat="1" x14ac:dyDescent="0.2">
      <c r="A749" s="9" t="s">
        <v>10</v>
      </c>
      <c r="B749" s="7">
        <v>0</v>
      </c>
      <c r="C749" s="7">
        <v>7688.0280000000002</v>
      </c>
      <c r="D749" s="7">
        <v>8605.39</v>
      </c>
      <c r="E749" s="7">
        <v>16293.418</v>
      </c>
      <c r="F749" s="7">
        <v>0</v>
      </c>
      <c r="G749" s="7">
        <v>57406.900999999998</v>
      </c>
      <c r="H749" s="81">
        <f>D749/D747*100</f>
        <v>78.118356155629044</v>
      </c>
      <c r="I749" s="81">
        <f>E749/E747*100</f>
        <v>53.270214560040607</v>
      </c>
      <c r="J749" s="8">
        <v>0</v>
      </c>
      <c r="K749" s="8">
        <v>0</v>
      </c>
      <c r="L749" s="8">
        <f t="shared" si="208"/>
        <v>28.382333336544331</v>
      </c>
    </row>
    <row r="750" spans="1:12" s="1" customFormat="1" ht="22.5" x14ac:dyDescent="0.2">
      <c r="A750" s="3" t="s">
        <v>115</v>
      </c>
      <c r="B750" s="7"/>
      <c r="C750" s="7"/>
      <c r="D750" s="7"/>
      <c r="E750" s="7"/>
      <c r="F750" s="7"/>
      <c r="G750" s="7"/>
      <c r="H750" s="85"/>
      <c r="I750" s="85"/>
      <c r="J750" s="85"/>
      <c r="K750" s="85"/>
      <c r="L750" s="85"/>
    </row>
    <row r="751" spans="1:12" s="1" customFormat="1" x14ac:dyDescent="0.2">
      <c r="A751" s="6" t="s">
        <v>5</v>
      </c>
      <c r="B751" s="7">
        <v>195909.614</v>
      </c>
      <c r="C751" s="7">
        <v>1361202.1089999999</v>
      </c>
      <c r="D751" s="7">
        <v>194400</v>
      </c>
      <c r="E751" s="7">
        <v>1555602.1089999999</v>
      </c>
      <c r="F751" s="7">
        <v>213700.01</v>
      </c>
      <c r="G751" s="7">
        <v>1921300.067</v>
      </c>
      <c r="H751" s="81">
        <f>H752+H753+H754</f>
        <v>100</v>
      </c>
      <c r="I751" s="81">
        <f>I752+I753+I754</f>
        <v>99.999999935716218</v>
      </c>
      <c r="J751" s="8">
        <f t="shared" ref="J751:J756" si="210">D751/B751*100</f>
        <v>99.229433426375905</v>
      </c>
      <c r="K751" s="8">
        <f t="shared" ref="K751:L757" si="211">D751/F751*100</f>
        <v>90.968643380035402</v>
      </c>
      <c r="L751" s="8">
        <f t="shared" si="211"/>
        <v>80.966119541596825</v>
      </c>
    </row>
    <row r="752" spans="1:12" s="1" customFormat="1" x14ac:dyDescent="0.2">
      <c r="A752" s="9" t="s">
        <v>6</v>
      </c>
      <c r="B752" s="7">
        <v>182266.66699999999</v>
      </c>
      <c r="C752" s="7">
        <v>1361033.3330000001</v>
      </c>
      <c r="D752" s="7">
        <v>194400</v>
      </c>
      <c r="E752" s="7">
        <v>1555433.3330000001</v>
      </c>
      <c r="F752" s="7">
        <v>213700</v>
      </c>
      <c r="G752" s="7">
        <v>1921300</v>
      </c>
      <c r="H752" s="81">
        <f>D752/D751*100</f>
        <v>100</v>
      </c>
      <c r="I752" s="81">
        <f>E752/E751*100</f>
        <v>99.989150438982861</v>
      </c>
      <c r="J752" s="8">
        <f t="shared" si="210"/>
        <v>106.65691275300493</v>
      </c>
      <c r="K752" s="8">
        <f t="shared" si="211"/>
        <v>90.968647636874124</v>
      </c>
      <c r="L752" s="8">
        <f t="shared" si="211"/>
        <v>80.957337896216103</v>
      </c>
    </row>
    <row r="753" spans="1:12" s="1" customFormat="1" x14ac:dyDescent="0.2">
      <c r="A753" s="9" t="s">
        <v>7</v>
      </c>
      <c r="B753" s="7">
        <v>0</v>
      </c>
      <c r="C753" s="7">
        <v>168.77500000000001</v>
      </c>
      <c r="D753" s="7">
        <v>0</v>
      </c>
      <c r="E753" s="7">
        <v>168.77500000000001</v>
      </c>
      <c r="F753" s="7">
        <v>0.01</v>
      </c>
      <c r="G753" s="7">
        <v>6.7000000000000004E-2</v>
      </c>
      <c r="H753" s="81">
        <f>D753/D751*100</f>
        <v>0</v>
      </c>
      <c r="I753" s="81">
        <f>E753/E751*100</f>
        <v>1.0849496733357798E-2</v>
      </c>
      <c r="J753" s="8">
        <v>0</v>
      </c>
      <c r="K753" s="8">
        <f t="shared" si="211"/>
        <v>0</v>
      </c>
      <c r="L753" s="8"/>
    </row>
    <row r="754" spans="1:12" s="1" customFormat="1" x14ac:dyDescent="0.2">
      <c r="A754" s="9" t="s">
        <v>123</v>
      </c>
      <c r="B754" s="7">
        <v>13642.947</v>
      </c>
      <c r="C754" s="7">
        <v>0</v>
      </c>
      <c r="D754" s="7">
        <v>0</v>
      </c>
      <c r="E754" s="7">
        <v>0</v>
      </c>
      <c r="F754" s="7">
        <v>0</v>
      </c>
      <c r="G754" s="7">
        <v>0</v>
      </c>
      <c r="H754" s="81">
        <f>D754/D751*100</f>
        <v>0</v>
      </c>
      <c r="I754" s="81">
        <f>E754/E751*100</f>
        <v>0</v>
      </c>
      <c r="J754" s="8">
        <f t="shared" si="210"/>
        <v>0</v>
      </c>
      <c r="K754" s="8">
        <v>0</v>
      </c>
      <c r="L754" s="8">
        <v>0</v>
      </c>
    </row>
    <row r="755" spans="1:12" s="1" customFormat="1" x14ac:dyDescent="0.2">
      <c r="A755" s="6" t="s">
        <v>8</v>
      </c>
      <c r="B755" s="7">
        <v>195909.614</v>
      </c>
      <c r="C755" s="7">
        <v>1361202.1089999999</v>
      </c>
      <c r="D755" s="7">
        <v>194400</v>
      </c>
      <c r="E755" s="7">
        <v>1555602.1089999999</v>
      </c>
      <c r="F755" s="7">
        <v>213700.01</v>
      </c>
      <c r="G755" s="7">
        <v>1921300.067</v>
      </c>
      <c r="H755" s="81">
        <f>H756+H757</f>
        <v>100.00000000000001</v>
      </c>
      <c r="I755" s="81">
        <f>I756+I757</f>
        <v>99.999999935716218</v>
      </c>
      <c r="J755" s="8">
        <f t="shared" si="210"/>
        <v>99.229433426375905</v>
      </c>
      <c r="K755" s="8">
        <f t="shared" si="211"/>
        <v>90.968643380035402</v>
      </c>
      <c r="L755" s="8">
        <f t="shared" si="211"/>
        <v>80.966119541596825</v>
      </c>
    </row>
    <row r="756" spans="1:12" s="1" customFormat="1" x14ac:dyDescent="0.2">
      <c r="A756" s="9" t="s">
        <v>9</v>
      </c>
      <c r="B756" s="7">
        <v>195909.614</v>
      </c>
      <c r="C756" s="7">
        <v>1098706.8370000001</v>
      </c>
      <c r="D756" s="7">
        <v>151169.89300000001</v>
      </c>
      <c r="E756" s="7">
        <v>1249876.73</v>
      </c>
      <c r="F756" s="7">
        <v>184988.57699999999</v>
      </c>
      <c r="G756" s="7">
        <v>1613407.5160000001</v>
      </c>
      <c r="H756" s="81">
        <f>D756/D755*100</f>
        <v>77.76229063786009</v>
      </c>
      <c r="I756" s="81">
        <f>E756/E755*100</f>
        <v>80.346813800829068</v>
      </c>
      <c r="J756" s="8">
        <f t="shared" si="210"/>
        <v>77.163080419320323</v>
      </c>
      <c r="K756" s="8">
        <f t="shared" si="211"/>
        <v>81.718501461849741</v>
      </c>
      <c r="L756" s="8">
        <f t="shared" si="211"/>
        <v>77.468136078771053</v>
      </c>
    </row>
    <row r="757" spans="1:12" s="1" customFormat="1" x14ac:dyDescent="0.2">
      <c r="A757" s="9" t="s">
        <v>10</v>
      </c>
      <c r="B757" s="7">
        <v>0</v>
      </c>
      <c r="C757" s="7">
        <v>262495.27100000001</v>
      </c>
      <c r="D757" s="7">
        <v>43230.107000000004</v>
      </c>
      <c r="E757" s="7">
        <v>305725.37800000003</v>
      </c>
      <c r="F757" s="7">
        <v>28711.433000000001</v>
      </c>
      <c r="G757" s="7">
        <v>307892.55200000003</v>
      </c>
      <c r="H757" s="81">
        <f>D757/D755*100</f>
        <v>22.23770936213992</v>
      </c>
      <c r="I757" s="81">
        <f>E757/E755*100</f>
        <v>19.653186134887147</v>
      </c>
      <c r="J757" s="8">
        <v>0</v>
      </c>
      <c r="K757" s="8">
        <f t="shared" si="211"/>
        <v>150.56757006869006</v>
      </c>
      <c r="L757" s="8">
        <f t="shared" si="211"/>
        <v>99.296126526633216</v>
      </c>
    </row>
    <row r="758" spans="1:12" s="1" customFormat="1" ht="22.5" x14ac:dyDescent="0.2">
      <c r="A758" s="3" t="s">
        <v>116</v>
      </c>
      <c r="B758" s="7"/>
      <c r="C758" s="7"/>
      <c r="D758" s="7"/>
      <c r="E758" s="7"/>
      <c r="F758" s="7"/>
      <c r="G758" s="7"/>
      <c r="H758" s="85"/>
      <c r="I758" s="85"/>
      <c r="J758" s="85"/>
      <c r="K758" s="85"/>
      <c r="L758" s="85"/>
    </row>
    <row r="759" spans="1:12" s="1" customFormat="1" x14ac:dyDescent="0.2">
      <c r="A759" s="6" t="s">
        <v>5</v>
      </c>
      <c r="B759" s="7">
        <v>42794.743999999999</v>
      </c>
      <c r="C759" s="7">
        <v>349249.696</v>
      </c>
      <c r="D759" s="7">
        <v>31901.210999999999</v>
      </c>
      <c r="E759" s="7">
        <v>381150.90700000001</v>
      </c>
      <c r="F759" s="7">
        <v>35133.817000000003</v>
      </c>
      <c r="G759" s="7">
        <v>316968.83199999999</v>
      </c>
      <c r="H759" s="81">
        <f>H760+H761</f>
        <v>100</v>
      </c>
      <c r="I759" s="81">
        <f>I760+I761</f>
        <v>99.999999999999986</v>
      </c>
      <c r="J759" s="8">
        <f t="shared" ref="J759:J764" si="212">D759/B759*100</f>
        <v>74.544694086731781</v>
      </c>
      <c r="K759" s="8">
        <f t="shared" ref="K759:L764" si="213">D759/F759*100</f>
        <v>90.799160819901786</v>
      </c>
      <c r="L759" s="8">
        <f t="shared" si="213"/>
        <v>120.24870224464215</v>
      </c>
    </row>
    <row r="760" spans="1:12" s="1" customFormat="1" x14ac:dyDescent="0.2">
      <c r="A760" s="9" t="s">
        <v>6</v>
      </c>
      <c r="B760" s="7">
        <v>28400</v>
      </c>
      <c r="C760" s="7">
        <v>247100</v>
      </c>
      <c r="D760" s="7">
        <v>18533.332999999999</v>
      </c>
      <c r="E760" s="7">
        <v>265633.33299999998</v>
      </c>
      <c r="F760" s="7">
        <v>16800</v>
      </c>
      <c r="G760" s="7">
        <v>167400</v>
      </c>
      <c r="H760" s="81">
        <f>D760/D759*100</f>
        <v>58.096017107312946</v>
      </c>
      <c r="I760" s="81">
        <f>E760/E759*100</f>
        <v>69.692431034933875</v>
      </c>
      <c r="J760" s="8">
        <f t="shared" si="212"/>
        <v>65.258214788732388</v>
      </c>
      <c r="K760" s="8">
        <f t="shared" si="213"/>
        <v>110.31745833333333</v>
      </c>
      <c r="L760" s="8">
        <f t="shared" si="213"/>
        <v>158.68179988052569</v>
      </c>
    </row>
    <row r="761" spans="1:12" s="1" customFormat="1" x14ac:dyDescent="0.2">
      <c r="A761" s="9" t="s">
        <v>7</v>
      </c>
      <c r="B761" s="7">
        <v>14394.744000000001</v>
      </c>
      <c r="C761" s="7">
        <v>102149.696</v>
      </c>
      <c r="D761" s="7">
        <v>13367.878000000001</v>
      </c>
      <c r="E761" s="7">
        <v>115517.57399999999</v>
      </c>
      <c r="F761" s="7">
        <v>18333.816999999999</v>
      </c>
      <c r="G761" s="7">
        <v>149568.83199999999</v>
      </c>
      <c r="H761" s="81">
        <f>D761/D759*100</f>
        <v>41.903982892687054</v>
      </c>
      <c r="I761" s="81">
        <f>E761/E759*100</f>
        <v>30.30756896506611</v>
      </c>
      <c r="J761" s="8">
        <f t="shared" si="212"/>
        <v>92.866382340665453</v>
      </c>
      <c r="K761" s="8">
        <f t="shared" si="213"/>
        <v>72.913774583874172</v>
      </c>
      <c r="L761" s="8">
        <f t="shared" si="213"/>
        <v>77.233720725986544</v>
      </c>
    </row>
    <row r="762" spans="1:12" s="1" customFormat="1" x14ac:dyDescent="0.2">
      <c r="A762" s="6" t="s">
        <v>8</v>
      </c>
      <c r="B762" s="7">
        <v>42794.743999999999</v>
      </c>
      <c r="C762" s="7">
        <v>349249.696</v>
      </c>
      <c r="D762" s="7">
        <v>31901.210999999999</v>
      </c>
      <c r="E762" s="7">
        <v>381150.90700000001</v>
      </c>
      <c r="F762" s="7">
        <v>35133.817000000003</v>
      </c>
      <c r="G762" s="7">
        <v>316968.83199999999</v>
      </c>
      <c r="H762" s="81">
        <f>H763+H764</f>
        <v>100.00000000000001</v>
      </c>
      <c r="I762" s="81">
        <f>I763+I764</f>
        <v>100.00000000000001</v>
      </c>
      <c r="J762" s="8">
        <f t="shared" si="212"/>
        <v>74.544694086731781</v>
      </c>
      <c r="K762" s="8">
        <f t="shared" si="213"/>
        <v>90.799160819901786</v>
      </c>
      <c r="L762" s="8">
        <f t="shared" si="213"/>
        <v>120.24870224464215</v>
      </c>
    </row>
    <row r="763" spans="1:12" s="1" customFormat="1" x14ac:dyDescent="0.2">
      <c r="A763" s="9" t="s">
        <v>9</v>
      </c>
      <c r="B763" s="7">
        <v>1089.704</v>
      </c>
      <c r="C763" s="7">
        <v>12944.341</v>
      </c>
      <c r="D763" s="7">
        <v>1554.7760000000001</v>
      </c>
      <c r="E763" s="7">
        <v>14499.116</v>
      </c>
      <c r="F763" s="7">
        <v>2412.096</v>
      </c>
      <c r="G763" s="7">
        <v>18893.82</v>
      </c>
      <c r="H763" s="81">
        <f>D763/D762*100</f>
        <v>4.8737209380546718</v>
      </c>
      <c r="I763" s="81">
        <f>E763/E762*100</f>
        <v>3.8040355496254925</v>
      </c>
      <c r="J763" s="8">
        <f t="shared" si="212"/>
        <v>142.67874578784699</v>
      </c>
      <c r="K763" s="8">
        <f t="shared" si="213"/>
        <v>64.457467696144761</v>
      </c>
      <c r="L763" s="8">
        <f t="shared" si="213"/>
        <v>76.739992230263653</v>
      </c>
    </row>
    <row r="764" spans="1:12" s="1" customFormat="1" x14ac:dyDescent="0.2">
      <c r="A764" s="9" t="s">
        <v>10</v>
      </c>
      <c r="B764" s="7">
        <v>41705.040000000001</v>
      </c>
      <c r="C764" s="7">
        <v>336305.35499999998</v>
      </c>
      <c r="D764" s="7">
        <v>30346.435000000001</v>
      </c>
      <c r="E764" s="7">
        <v>366651.79100000003</v>
      </c>
      <c r="F764" s="7">
        <v>32721.721000000001</v>
      </c>
      <c r="G764" s="7">
        <v>298075.011</v>
      </c>
      <c r="H764" s="81">
        <f>D764/D762*100</f>
        <v>95.12627906194534</v>
      </c>
      <c r="I764" s="81">
        <f>E764/E762*100</f>
        <v>96.195964450374518</v>
      </c>
      <c r="J764" s="8">
        <f t="shared" si="212"/>
        <v>72.764430869746207</v>
      </c>
      <c r="K764" s="8">
        <f t="shared" si="213"/>
        <v>92.740950269700065</v>
      </c>
      <c r="L764" s="8">
        <f t="shared" si="213"/>
        <v>123.00655119324982</v>
      </c>
    </row>
    <row r="765" spans="1:12" s="1" customFormat="1" ht="22.5" x14ac:dyDescent="0.2">
      <c r="A765" s="3" t="s">
        <v>117</v>
      </c>
      <c r="B765" s="7"/>
      <c r="C765" s="7"/>
      <c r="D765" s="7"/>
      <c r="E765" s="7"/>
      <c r="F765" s="7"/>
      <c r="G765" s="7"/>
      <c r="H765" s="85"/>
      <c r="I765" s="85"/>
      <c r="J765" s="85"/>
      <c r="K765" s="85"/>
      <c r="L765" s="85"/>
    </row>
    <row r="766" spans="1:12" s="1" customFormat="1" x14ac:dyDescent="0.2">
      <c r="A766" s="6" t="s">
        <v>5</v>
      </c>
      <c r="B766" s="7">
        <v>313367.49800000002</v>
      </c>
      <c r="C766" s="7">
        <v>2370350.9730000002</v>
      </c>
      <c r="D766" s="7">
        <v>332677.00300000003</v>
      </c>
      <c r="E766" s="7">
        <v>2703027.9759999998</v>
      </c>
      <c r="F766" s="7">
        <v>313900.62900000002</v>
      </c>
      <c r="G766" s="7">
        <v>2527407.702</v>
      </c>
      <c r="H766" s="81">
        <f>H767+H768</f>
        <v>100.00000000000001</v>
      </c>
      <c r="I766" s="81">
        <f>I767+I768</f>
        <v>100</v>
      </c>
      <c r="J766" s="8">
        <f t="shared" ref="J766:J771" si="214">D766/B766*100</f>
        <v>106.16193610480944</v>
      </c>
      <c r="K766" s="8">
        <f t="shared" ref="K766:L771" si="215">D766/F766*100</f>
        <v>105.98162993805278</v>
      </c>
      <c r="L766" s="8">
        <f t="shared" si="215"/>
        <v>106.9486325400143</v>
      </c>
    </row>
    <row r="767" spans="1:12" s="1" customFormat="1" x14ac:dyDescent="0.2">
      <c r="A767" s="9" t="s">
        <v>6</v>
      </c>
      <c r="B767" s="7">
        <v>313366.66700000002</v>
      </c>
      <c r="C767" s="7">
        <v>2369200</v>
      </c>
      <c r="D767" s="7">
        <v>332666.66700000002</v>
      </c>
      <c r="E767" s="7">
        <v>2701866.6669999999</v>
      </c>
      <c r="F767" s="7">
        <v>313900</v>
      </c>
      <c r="G767" s="7">
        <v>2526800</v>
      </c>
      <c r="H767" s="81">
        <f>D767/D766*100</f>
        <v>99.996893082507427</v>
      </c>
      <c r="I767" s="81">
        <f>E767/E766*100</f>
        <v>99.957036737676745</v>
      </c>
      <c r="J767" s="8">
        <f t="shared" si="214"/>
        <v>106.15891925735674</v>
      </c>
      <c r="K767" s="8">
        <f t="shared" si="215"/>
        <v>105.97854953806944</v>
      </c>
      <c r="L767" s="8">
        <f t="shared" si="215"/>
        <v>106.92839429317713</v>
      </c>
    </row>
    <row r="768" spans="1:12" s="1" customFormat="1" x14ac:dyDescent="0.2">
      <c r="A768" s="9" t="s">
        <v>7</v>
      </c>
      <c r="B768" s="7">
        <v>0.83099999999999996</v>
      </c>
      <c r="C768" s="7">
        <v>1150.973</v>
      </c>
      <c r="D768" s="7">
        <v>10.336</v>
      </c>
      <c r="E768" s="7">
        <v>1161.309</v>
      </c>
      <c r="F768" s="7">
        <v>0.629</v>
      </c>
      <c r="G768" s="7">
        <v>607.702</v>
      </c>
      <c r="H768" s="81">
        <f>D768/D766*100</f>
        <v>3.1069174925806341E-3</v>
      </c>
      <c r="I768" s="81">
        <f>E768/E766*100</f>
        <v>4.2963262323260545E-2</v>
      </c>
      <c r="J768" s="8"/>
      <c r="K768" s="8"/>
      <c r="L768" s="8">
        <f t="shared" si="215"/>
        <v>191.09843311359845</v>
      </c>
    </row>
    <row r="769" spans="1:12" s="1" customFormat="1" x14ac:dyDescent="0.2">
      <c r="A769" s="6" t="s">
        <v>8</v>
      </c>
      <c r="B769" s="7">
        <v>313367.49800000002</v>
      </c>
      <c r="C769" s="7">
        <v>2370350.9730000002</v>
      </c>
      <c r="D769" s="7">
        <v>332677.00300000003</v>
      </c>
      <c r="E769" s="7">
        <v>2703027.9759999998</v>
      </c>
      <c r="F769" s="7">
        <v>313900.62900000002</v>
      </c>
      <c r="G769" s="7">
        <v>2527407.702</v>
      </c>
      <c r="H769" s="81">
        <f>H770+H771</f>
        <v>99.999999999999986</v>
      </c>
      <c r="I769" s="81">
        <f>I770+I771</f>
        <v>100.00000000000001</v>
      </c>
      <c r="J769" s="8">
        <f t="shared" si="214"/>
        <v>106.16193610480944</v>
      </c>
      <c r="K769" s="8">
        <f t="shared" si="215"/>
        <v>105.98162993805278</v>
      </c>
      <c r="L769" s="8">
        <f t="shared" si="215"/>
        <v>106.9486325400143</v>
      </c>
    </row>
    <row r="770" spans="1:12" s="1" customFormat="1" x14ac:dyDescent="0.2">
      <c r="A770" s="9" t="s">
        <v>9</v>
      </c>
      <c r="B770" s="7">
        <v>72534.5</v>
      </c>
      <c r="C770" s="7">
        <v>519203.533</v>
      </c>
      <c r="D770" s="7">
        <v>74203.5</v>
      </c>
      <c r="E770" s="7">
        <v>593407.03300000005</v>
      </c>
      <c r="F770" s="7">
        <v>102987.33199999999</v>
      </c>
      <c r="G770" s="7">
        <v>847353.16200000001</v>
      </c>
      <c r="H770" s="81">
        <f>D770/D769*100</f>
        <v>22.30496828180215</v>
      </c>
      <c r="I770" s="81">
        <f>E770/E769*100</f>
        <v>21.953418102543534</v>
      </c>
      <c r="J770" s="8">
        <f t="shared" si="214"/>
        <v>102.3009740192598</v>
      </c>
      <c r="K770" s="8">
        <f t="shared" si="215"/>
        <v>72.051094594818707</v>
      </c>
      <c r="L770" s="8">
        <f t="shared" si="215"/>
        <v>70.030662492529899</v>
      </c>
    </row>
    <row r="771" spans="1:12" s="1" customFormat="1" x14ac:dyDescent="0.2">
      <c r="A771" s="9" t="s">
        <v>10</v>
      </c>
      <c r="B771" s="7">
        <v>240832.99799999999</v>
      </c>
      <c r="C771" s="7">
        <v>1851147.44</v>
      </c>
      <c r="D771" s="7">
        <v>258473.503</v>
      </c>
      <c r="E771" s="7">
        <v>2109620.943</v>
      </c>
      <c r="F771" s="7">
        <v>210913.29699999999</v>
      </c>
      <c r="G771" s="7">
        <v>1680054.54</v>
      </c>
      <c r="H771" s="81">
        <f>D771/D769*100</f>
        <v>77.695031718197839</v>
      </c>
      <c r="I771" s="81">
        <f>E771/E769*100</f>
        <v>78.046581897456477</v>
      </c>
      <c r="J771" s="8">
        <f t="shared" si="214"/>
        <v>107.32478736157245</v>
      </c>
      <c r="K771" s="8">
        <f t="shared" si="215"/>
        <v>122.54964797217124</v>
      </c>
      <c r="L771" s="8">
        <f t="shared" si="215"/>
        <v>125.56859868370702</v>
      </c>
    </row>
    <row r="772" spans="1:12" s="1" customFormat="1" x14ac:dyDescent="0.2">
      <c r="A772" s="3" t="s">
        <v>118</v>
      </c>
      <c r="B772" s="7"/>
      <c r="C772" s="7"/>
      <c r="D772" s="7"/>
      <c r="E772" s="7"/>
      <c r="F772" s="7"/>
      <c r="G772" s="7"/>
      <c r="H772" s="85"/>
      <c r="I772" s="85"/>
      <c r="J772" s="85"/>
      <c r="K772" s="85"/>
      <c r="L772" s="85"/>
    </row>
    <row r="773" spans="1:12" s="1" customFormat="1" x14ac:dyDescent="0.2">
      <c r="A773" s="6" t="s">
        <v>5</v>
      </c>
      <c r="B773" s="7">
        <v>217300.79399999999</v>
      </c>
      <c r="C773" s="7">
        <v>1547199.2919999999</v>
      </c>
      <c r="D773" s="7">
        <v>207410.30600000001</v>
      </c>
      <c r="E773" s="7">
        <v>1754609.598</v>
      </c>
      <c r="F773" s="7">
        <v>187700.32</v>
      </c>
      <c r="G773" s="7">
        <v>1595426.6780000001</v>
      </c>
      <c r="H773" s="81">
        <f>H774+H775</f>
        <v>99.999999999999986</v>
      </c>
      <c r="I773" s="81">
        <f>I774+I775</f>
        <v>99.999999999999986</v>
      </c>
      <c r="J773" s="8">
        <f t="shared" ref="J773:J778" si="216">D773/B773*100</f>
        <v>95.448480505782243</v>
      </c>
      <c r="K773" s="8">
        <f t="shared" ref="K773:L778" si="217">D773/F773*100</f>
        <v>110.50077378664031</v>
      </c>
      <c r="L773" s="8">
        <f t="shared" si="217"/>
        <v>109.9774513109903</v>
      </c>
    </row>
    <row r="774" spans="1:12" s="1" customFormat="1" x14ac:dyDescent="0.2">
      <c r="A774" s="9" t="s">
        <v>6</v>
      </c>
      <c r="B774" s="7">
        <v>217300</v>
      </c>
      <c r="C774" s="7">
        <v>1546200</v>
      </c>
      <c r="D774" s="7">
        <v>207400</v>
      </c>
      <c r="E774" s="7">
        <v>1753600</v>
      </c>
      <c r="F774" s="7">
        <v>187700</v>
      </c>
      <c r="G774" s="7">
        <v>1595200</v>
      </c>
      <c r="H774" s="81">
        <f>D774/D773*100</f>
        <v>99.995031105156357</v>
      </c>
      <c r="I774" s="81">
        <f>E774/E773*100</f>
        <v>99.942460248641581</v>
      </c>
      <c r="J774" s="8">
        <f t="shared" si="216"/>
        <v>95.444086516336853</v>
      </c>
      <c r="K774" s="8">
        <f t="shared" si="217"/>
        <v>110.4954714970698</v>
      </c>
      <c r="L774" s="8">
        <f t="shared" si="217"/>
        <v>109.92978936810431</v>
      </c>
    </row>
    <row r="775" spans="1:12" s="1" customFormat="1" x14ac:dyDescent="0.2">
      <c r="A775" s="9" t="s">
        <v>7</v>
      </c>
      <c r="B775" s="7">
        <v>0.79400000000000004</v>
      </c>
      <c r="C775" s="7">
        <v>999.29200000000003</v>
      </c>
      <c r="D775" s="7">
        <v>10.305999999999999</v>
      </c>
      <c r="E775" s="7">
        <v>1009.598</v>
      </c>
      <c r="F775" s="7">
        <v>0.32</v>
      </c>
      <c r="G775" s="7">
        <v>226.678</v>
      </c>
      <c r="H775" s="81">
        <f>D775/D773*100</f>
        <v>4.9688948436342395E-3</v>
      </c>
      <c r="I775" s="81">
        <f>E775/E773*100</f>
        <v>5.7539751358410149E-2</v>
      </c>
      <c r="J775" s="8"/>
      <c r="K775" s="8"/>
      <c r="L775" s="8">
        <f t="shared" si="217"/>
        <v>445.38861292229501</v>
      </c>
    </row>
    <row r="776" spans="1:12" s="1" customFormat="1" x14ac:dyDescent="0.2">
      <c r="A776" s="6" t="s">
        <v>8</v>
      </c>
      <c r="B776" s="7">
        <v>217300.79399999999</v>
      </c>
      <c r="C776" s="7">
        <v>1547199.2919999999</v>
      </c>
      <c r="D776" s="7">
        <v>207410.30600000001</v>
      </c>
      <c r="E776" s="7">
        <v>1754609.598</v>
      </c>
      <c r="F776" s="7">
        <v>187700.32</v>
      </c>
      <c r="G776" s="7">
        <v>1595426.6780000001</v>
      </c>
      <c r="H776" s="81">
        <f>H777+H778</f>
        <v>100</v>
      </c>
      <c r="I776" s="81">
        <f>I777+I778</f>
        <v>99.999999999999986</v>
      </c>
      <c r="J776" s="8">
        <f t="shared" si="216"/>
        <v>95.448480505782243</v>
      </c>
      <c r="K776" s="8">
        <f t="shared" si="217"/>
        <v>110.50077378664031</v>
      </c>
      <c r="L776" s="8">
        <f t="shared" si="217"/>
        <v>109.9774513109903</v>
      </c>
    </row>
    <row r="777" spans="1:12" s="1" customFormat="1" x14ac:dyDescent="0.2">
      <c r="A777" s="9" t="s">
        <v>9</v>
      </c>
      <c r="B777" s="7">
        <v>68638.05</v>
      </c>
      <c r="C777" s="7">
        <v>469626.75</v>
      </c>
      <c r="D777" s="7">
        <v>71352.75</v>
      </c>
      <c r="E777" s="7">
        <v>540979.5</v>
      </c>
      <c r="F777" s="7">
        <v>89796.62</v>
      </c>
      <c r="G777" s="7">
        <v>762020.62300000002</v>
      </c>
      <c r="H777" s="81">
        <f>D777/D776*100</f>
        <v>34.401737973425483</v>
      </c>
      <c r="I777" s="81">
        <f>E777/E776*100</f>
        <v>30.8319013310219</v>
      </c>
      <c r="J777" s="8">
        <f t="shared" si="216"/>
        <v>103.95509487813246</v>
      </c>
      <c r="K777" s="8">
        <f t="shared" si="217"/>
        <v>79.460396170813567</v>
      </c>
      <c r="L777" s="8">
        <f t="shared" si="217"/>
        <v>70.992763669599526</v>
      </c>
    </row>
    <row r="778" spans="1:12" s="1" customFormat="1" x14ac:dyDescent="0.2">
      <c r="A778" s="9" t="s">
        <v>10</v>
      </c>
      <c r="B778" s="7">
        <v>148662.74400000001</v>
      </c>
      <c r="C778" s="7">
        <v>1077572.5419999999</v>
      </c>
      <c r="D778" s="7">
        <v>136057.55600000001</v>
      </c>
      <c r="E778" s="7">
        <v>1213630.098</v>
      </c>
      <c r="F778" s="7">
        <v>97903.7</v>
      </c>
      <c r="G778" s="7">
        <v>833406.05500000005</v>
      </c>
      <c r="H778" s="81">
        <f>D778/D776*100</f>
        <v>65.598262026574517</v>
      </c>
      <c r="I778" s="81">
        <f>E778/E776*100</f>
        <v>69.168098668978089</v>
      </c>
      <c r="J778" s="8">
        <f t="shared" si="216"/>
        <v>91.520950265790873</v>
      </c>
      <c r="K778" s="8">
        <f t="shared" si="217"/>
        <v>138.97080089925103</v>
      </c>
      <c r="L778" s="8">
        <f t="shared" si="217"/>
        <v>145.62290383167422</v>
      </c>
    </row>
    <row r="779" spans="1:12" s="1" customFormat="1" ht="33.75" x14ac:dyDescent="0.2">
      <c r="A779" s="3" t="s">
        <v>119</v>
      </c>
      <c r="B779" s="7"/>
      <c r="C779" s="7"/>
      <c r="D779" s="7"/>
      <c r="E779" s="7"/>
      <c r="F779" s="7"/>
      <c r="G779" s="7"/>
      <c r="H779" s="85"/>
      <c r="I779" s="85"/>
      <c r="J779" s="85"/>
      <c r="K779" s="85"/>
      <c r="L779" s="85"/>
    </row>
    <row r="780" spans="1:12" s="1" customFormat="1" x14ac:dyDescent="0.2">
      <c r="A780" s="6" t="s">
        <v>5</v>
      </c>
      <c r="B780" s="7">
        <v>5363423.9510000004</v>
      </c>
      <c r="C780" s="7">
        <v>41966371.788999997</v>
      </c>
      <c r="D780" s="7">
        <v>6729829.6469999999</v>
      </c>
      <c r="E780" s="7">
        <v>48697011.754000001</v>
      </c>
      <c r="F780" s="7">
        <v>5876457.023</v>
      </c>
      <c r="G780" s="7">
        <v>42557269.814000003</v>
      </c>
      <c r="H780" s="81">
        <f>H781+H782</f>
        <v>100</v>
      </c>
      <c r="I780" s="81">
        <f>I781+I782</f>
        <v>100.00000000205351</v>
      </c>
      <c r="J780" s="8">
        <f t="shared" ref="J780:J785" si="218">D780/B780*100</f>
        <v>125.47636935814548</v>
      </c>
      <c r="K780" s="8">
        <f t="shared" ref="K780:L785" si="219">D780/F780*100</f>
        <v>114.52188998677204</v>
      </c>
      <c r="L780" s="8">
        <f t="shared" si="219"/>
        <v>114.42701086520408</v>
      </c>
    </row>
    <row r="781" spans="1:12" s="1" customFormat="1" x14ac:dyDescent="0.2">
      <c r="A781" s="9" t="s">
        <v>6</v>
      </c>
      <c r="B781" s="7">
        <v>5358766.6670000004</v>
      </c>
      <c r="C781" s="7">
        <v>41851346</v>
      </c>
      <c r="D781" s="7">
        <v>6729791.6670000004</v>
      </c>
      <c r="E781" s="7">
        <v>48581137.667000003</v>
      </c>
      <c r="F781" s="7">
        <v>5873811</v>
      </c>
      <c r="G781" s="7">
        <v>42499111</v>
      </c>
      <c r="H781" s="81">
        <f>D781/D780*100</f>
        <v>99.99943564693325</v>
      </c>
      <c r="I781" s="81">
        <f>E781/E780*100</f>
        <v>99.762050929150732</v>
      </c>
      <c r="J781" s="8">
        <f t="shared" si="218"/>
        <v>125.58471165469763</v>
      </c>
      <c r="K781" s="8">
        <f t="shared" si="219"/>
        <v>114.57283298696537</v>
      </c>
      <c r="L781" s="8">
        <f t="shared" si="219"/>
        <v>114.31095033258461</v>
      </c>
    </row>
    <row r="782" spans="1:12" s="1" customFormat="1" x14ac:dyDescent="0.2">
      <c r="A782" s="9" t="s">
        <v>7</v>
      </c>
      <c r="B782" s="7">
        <v>4657.2839999999997</v>
      </c>
      <c r="C782" s="7">
        <v>115025.789</v>
      </c>
      <c r="D782" s="7">
        <v>37.979999999999997</v>
      </c>
      <c r="E782" s="7">
        <v>115874.088</v>
      </c>
      <c r="F782" s="7">
        <v>2646.0230000000001</v>
      </c>
      <c r="G782" s="7">
        <v>58158.813999999998</v>
      </c>
      <c r="H782" s="81">
        <f>D782/D780*100</f>
        <v>5.6435306675155716E-4</v>
      </c>
      <c r="I782" s="81">
        <f>E782/E780*100</f>
        <v>0.23794907290277836</v>
      </c>
      <c r="J782" s="8">
        <f t="shared" si="218"/>
        <v>0.81549675733753824</v>
      </c>
      <c r="K782" s="8">
        <f t="shared" si="219"/>
        <v>1.4353616729710965</v>
      </c>
      <c r="L782" s="8">
        <f t="shared" si="219"/>
        <v>199.23736409067766</v>
      </c>
    </row>
    <row r="783" spans="1:12" s="1" customFormat="1" x14ac:dyDescent="0.2">
      <c r="A783" s="6" t="s">
        <v>8</v>
      </c>
      <c r="B783" s="7">
        <v>5363423.9510000004</v>
      </c>
      <c r="C783" s="7">
        <v>41966371.788999997</v>
      </c>
      <c r="D783" s="7">
        <v>6729829.6469999999</v>
      </c>
      <c r="E783" s="7">
        <v>48697011.754000001</v>
      </c>
      <c r="F783" s="7">
        <v>5876457.023</v>
      </c>
      <c r="G783" s="7">
        <v>42557269.814000003</v>
      </c>
      <c r="H783" s="81">
        <f>H784+H785</f>
        <v>100</v>
      </c>
      <c r="I783" s="81">
        <f>I784+I785</f>
        <v>100</v>
      </c>
      <c r="J783" s="8">
        <f t="shared" si="218"/>
        <v>125.47636935814548</v>
      </c>
      <c r="K783" s="8">
        <f t="shared" si="219"/>
        <v>114.52188998677204</v>
      </c>
      <c r="L783" s="8">
        <f t="shared" si="219"/>
        <v>114.42701086520408</v>
      </c>
    </row>
    <row r="784" spans="1:12" s="1" customFormat="1" x14ac:dyDescent="0.2">
      <c r="A784" s="9" t="s">
        <v>9</v>
      </c>
      <c r="B784" s="7">
        <v>560132.91299999994</v>
      </c>
      <c r="C784" s="7">
        <v>4671420.0039999997</v>
      </c>
      <c r="D784" s="7">
        <v>360517.92700000003</v>
      </c>
      <c r="E784" s="7">
        <v>5048061.2910000002</v>
      </c>
      <c r="F784" s="7">
        <v>1139253.1769999999</v>
      </c>
      <c r="G784" s="7">
        <v>7115962.9709999999</v>
      </c>
      <c r="H784" s="81">
        <f>D784/D783*100</f>
        <v>5.357014158013798</v>
      </c>
      <c r="I784" s="81">
        <f>E784/E783*100</f>
        <v>10.366265011292709</v>
      </c>
      <c r="J784" s="8">
        <f t="shared" si="218"/>
        <v>64.362925054539701</v>
      </c>
      <c r="K784" s="8">
        <f t="shared" si="219"/>
        <v>31.645110523137038</v>
      </c>
      <c r="L784" s="8">
        <f t="shared" si="219"/>
        <v>70.939960080913693</v>
      </c>
    </row>
    <row r="785" spans="1:12" s="1" customFormat="1" x14ac:dyDescent="0.2">
      <c r="A785" s="9" t="s">
        <v>10</v>
      </c>
      <c r="B785" s="7">
        <v>4803291.0379999997</v>
      </c>
      <c r="C785" s="7">
        <v>37294951.784999996</v>
      </c>
      <c r="D785" s="7">
        <v>6369311.7199999997</v>
      </c>
      <c r="E785" s="7">
        <v>43648950.463</v>
      </c>
      <c r="F785" s="7">
        <v>4737203.8459999999</v>
      </c>
      <c r="G785" s="7">
        <v>35441306.843999997</v>
      </c>
      <c r="H785" s="81">
        <f>D785/D783*100</f>
        <v>94.642985841986203</v>
      </c>
      <c r="I785" s="81">
        <f>E785/E783*100</f>
        <v>89.633734988707289</v>
      </c>
      <c r="J785" s="8">
        <f t="shared" si="218"/>
        <v>132.60307713213359</v>
      </c>
      <c r="K785" s="8">
        <f t="shared" si="219"/>
        <v>134.45297958579764</v>
      </c>
      <c r="L785" s="8">
        <f t="shared" si="219"/>
        <v>123.15841132813506</v>
      </c>
    </row>
    <row r="786" spans="1:12" s="1" customFormat="1" ht="33.75" x14ac:dyDescent="0.2">
      <c r="A786" s="3" t="s">
        <v>120</v>
      </c>
      <c r="B786" s="7"/>
      <c r="C786" s="7"/>
      <c r="D786" s="7"/>
      <c r="E786" s="7"/>
      <c r="F786" s="7"/>
      <c r="G786" s="7"/>
      <c r="H786" s="85"/>
      <c r="I786" s="85"/>
      <c r="J786" s="85"/>
      <c r="K786" s="85"/>
      <c r="L786" s="85"/>
    </row>
    <row r="787" spans="1:12" s="1" customFormat="1" x14ac:dyDescent="0.2">
      <c r="A787" s="6" t="s">
        <v>5</v>
      </c>
      <c r="B787" s="7">
        <v>205383.46599999999</v>
      </c>
      <c r="C787" s="7">
        <v>1201983.963</v>
      </c>
      <c r="D787" s="7">
        <v>264513.74599999998</v>
      </c>
      <c r="E787" s="7">
        <v>1466497.709</v>
      </c>
      <c r="F787" s="7">
        <v>236328.87</v>
      </c>
      <c r="G787" s="7">
        <v>1278203.7849999999</v>
      </c>
      <c r="H787" s="81">
        <f>H788+H789</f>
        <v>100</v>
      </c>
      <c r="I787" s="81">
        <f>I788+I789</f>
        <v>100</v>
      </c>
      <c r="J787" s="8">
        <f t="shared" ref="J787:J792" si="220">D787/B787*100</f>
        <v>128.79018508724553</v>
      </c>
      <c r="K787" s="8">
        <f t="shared" ref="K787:L792" si="221">D787/F787*100</f>
        <v>111.92612481073513</v>
      </c>
      <c r="L787" s="8">
        <f t="shared" si="221"/>
        <v>114.73113491054167</v>
      </c>
    </row>
    <row r="788" spans="1:12" s="1" customFormat="1" x14ac:dyDescent="0.2">
      <c r="A788" s="9" t="s">
        <v>6</v>
      </c>
      <c r="B788" s="7">
        <v>130400</v>
      </c>
      <c r="C788" s="7">
        <v>814266.66700000002</v>
      </c>
      <c r="D788" s="7">
        <v>172700</v>
      </c>
      <c r="E788" s="7">
        <v>986966.66700000002</v>
      </c>
      <c r="F788" s="7">
        <v>172100</v>
      </c>
      <c r="G788" s="7">
        <v>940500</v>
      </c>
      <c r="H788" s="81">
        <f>D788/D787*100</f>
        <v>65.289612585956121</v>
      </c>
      <c r="I788" s="81">
        <f>E788/E787*100</f>
        <v>67.300934801528555</v>
      </c>
      <c r="J788" s="8">
        <f t="shared" si="220"/>
        <v>132.43865030674846</v>
      </c>
      <c r="K788" s="8">
        <f t="shared" si="221"/>
        <v>100.34863451481696</v>
      </c>
      <c r="L788" s="8">
        <f t="shared" si="221"/>
        <v>104.94063444976076</v>
      </c>
    </row>
    <row r="789" spans="1:12" s="1" customFormat="1" x14ac:dyDescent="0.2">
      <c r="A789" s="9" t="s">
        <v>7</v>
      </c>
      <c r="B789" s="7">
        <v>74983.466</v>
      </c>
      <c r="C789" s="7">
        <v>387717.29700000002</v>
      </c>
      <c r="D789" s="7">
        <v>91813.745999999999</v>
      </c>
      <c r="E789" s="7">
        <v>479531.04200000002</v>
      </c>
      <c r="F789" s="7">
        <v>64228.87</v>
      </c>
      <c r="G789" s="7">
        <v>337703.78499999997</v>
      </c>
      <c r="H789" s="81">
        <f>D789/D787*100</f>
        <v>34.710387414043879</v>
      </c>
      <c r="I789" s="81">
        <f>E789/E787*100</f>
        <v>32.699065198471445</v>
      </c>
      <c r="J789" s="8">
        <f t="shared" si="220"/>
        <v>122.44532147927119</v>
      </c>
      <c r="K789" s="8">
        <f t="shared" si="221"/>
        <v>142.947783450028</v>
      </c>
      <c r="L789" s="8">
        <f t="shared" si="221"/>
        <v>141.99753254172145</v>
      </c>
    </row>
    <row r="790" spans="1:12" s="1" customFormat="1" x14ac:dyDescent="0.2">
      <c r="A790" s="6" t="s">
        <v>8</v>
      </c>
      <c r="B790" s="7">
        <v>205383.46599999999</v>
      </c>
      <c r="C790" s="7">
        <v>1201983.963</v>
      </c>
      <c r="D790" s="7">
        <v>264513.74599999998</v>
      </c>
      <c r="E790" s="7">
        <v>1466497.709</v>
      </c>
      <c r="F790" s="7">
        <v>236328.87</v>
      </c>
      <c r="G790" s="7">
        <v>1278203.7849999999</v>
      </c>
      <c r="H790" s="81">
        <f>H791+H792</f>
        <v>100</v>
      </c>
      <c r="I790" s="81">
        <f>I791+I792</f>
        <v>100</v>
      </c>
      <c r="J790" s="8">
        <f t="shared" si="220"/>
        <v>128.79018508724553</v>
      </c>
      <c r="K790" s="8">
        <f t="shared" si="221"/>
        <v>111.92612481073513</v>
      </c>
      <c r="L790" s="8">
        <f t="shared" si="221"/>
        <v>114.73113491054167</v>
      </c>
    </row>
    <row r="791" spans="1:12" s="1" customFormat="1" x14ac:dyDescent="0.2">
      <c r="A791" s="9" t="s">
        <v>9</v>
      </c>
      <c r="B791" s="7">
        <v>42582.813999999998</v>
      </c>
      <c r="C791" s="7">
        <v>286084.54100000003</v>
      </c>
      <c r="D791" s="7">
        <v>24504.101999999999</v>
      </c>
      <c r="E791" s="7">
        <v>310588.64299999998</v>
      </c>
      <c r="F791" s="7">
        <v>25801.857</v>
      </c>
      <c r="G791" s="7">
        <v>212958.02100000001</v>
      </c>
      <c r="H791" s="81">
        <f>D791/D790*100</f>
        <v>9.2638293361132167</v>
      </c>
      <c r="I791" s="81">
        <f>E791/E790*100</f>
        <v>21.178938166346633</v>
      </c>
      <c r="J791" s="8">
        <f t="shared" si="220"/>
        <v>57.544581248200267</v>
      </c>
      <c r="K791" s="8">
        <f t="shared" si="221"/>
        <v>94.970303881615962</v>
      </c>
      <c r="L791" s="8">
        <f t="shared" si="221"/>
        <v>145.84500811077689</v>
      </c>
    </row>
    <row r="792" spans="1:12" s="1" customFormat="1" x14ac:dyDescent="0.2">
      <c r="A792" s="9" t="s">
        <v>10</v>
      </c>
      <c r="B792" s="7">
        <v>162800.652</v>
      </c>
      <c r="C792" s="7">
        <v>915899.42200000002</v>
      </c>
      <c r="D792" s="7">
        <v>240009.644</v>
      </c>
      <c r="E792" s="7">
        <v>1155909.0660000001</v>
      </c>
      <c r="F792" s="7">
        <v>210527.01300000001</v>
      </c>
      <c r="G792" s="7">
        <v>1065245.764</v>
      </c>
      <c r="H792" s="81">
        <f>D792/D790*100</f>
        <v>90.736170663886782</v>
      </c>
      <c r="I792" s="81">
        <f>E792/E790*100</f>
        <v>78.821061833653374</v>
      </c>
      <c r="J792" s="8">
        <f t="shared" si="220"/>
        <v>147.42548082669842</v>
      </c>
      <c r="K792" s="8">
        <f t="shared" si="221"/>
        <v>114.00420334657957</v>
      </c>
      <c r="L792" s="8">
        <f t="shared" si="221"/>
        <v>108.51102206307391</v>
      </c>
    </row>
    <row r="793" spans="1:12" s="1" customFormat="1" ht="22.5" x14ac:dyDescent="0.2">
      <c r="A793" s="3" t="s">
        <v>121</v>
      </c>
      <c r="B793" s="7"/>
      <c r="C793" s="7"/>
      <c r="D793" s="7"/>
      <c r="E793" s="7"/>
      <c r="F793" s="7"/>
      <c r="G793" s="7"/>
      <c r="H793" s="85"/>
      <c r="I793" s="85"/>
      <c r="J793" s="85"/>
      <c r="K793" s="85"/>
      <c r="L793" s="85"/>
    </row>
    <row r="794" spans="1:12" s="1" customFormat="1" x14ac:dyDescent="0.2">
      <c r="A794" s="6" t="s">
        <v>5</v>
      </c>
      <c r="B794" s="7" t="s">
        <v>619</v>
      </c>
      <c r="C794" s="7">
        <v>66066.69</v>
      </c>
      <c r="D794" s="7" t="s">
        <v>619</v>
      </c>
      <c r="E794" s="7">
        <v>75015.69</v>
      </c>
      <c r="F794" s="7">
        <v>10180</v>
      </c>
      <c r="G794" s="7">
        <v>73599.097999999998</v>
      </c>
      <c r="H794" s="81"/>
      <c r="I794" s="81">
        <f>I795+I796</f>
        <v>100</v>
      </c>
      <c r="J794" s="8"/>
      <c r="K794" s="8"/>
      <c r="L794" s="8">
        <f t="shared" ref="K794:L799" si="222">E794/G794*100</f>
        <v>101.9247409798419</v>
      </c>
    </row>
    <row r="795" spans="1:12" s="1" customFormat="1" x14ac:dyDescent="0.2">
      <c r="A795" s="9" t="s">
        <v>6</v>
      </c>
      <c r="B795" s="7" t="s">
        <v>619</v>
      </c>
      <c r="C795" s="7">
        <v>66065</v>
      </c>
      <c r="D795" s="7" t="s">
        <v>619</v>
      </c>
      <c r="E795" s="7">
        <v>75014</v>
      </c>
      <c r="F795" s="7">
        <v>10180</v>
      </c>
      <c r="G795" s="7">
        <v>73599</v>
      </c>
      <c r="H795" s="81"/>
      <c r="I795" s="81">
        <f>E795/E794*100</f>
        <v>99.997747137965405</v>
      </c>
      <c r="J795" s="8"/>
      <c r="K795" s="8"/>
      <c r="L795" s="8">
        <f t="shared" si="222"/>
        <v>101.92258046984335</v>
      </c>
    </row>
    <row r="796" spans="1:12" s="1" customFormat="1" x14ac:dyDescent="0.2">
      <c r="A796" s="9" t="s">
        <v>7</v>
      </c>
      <c r="B796" s="7">
        <v>0</v>
      </c>
      <c r="C796" s="7">
        <v>1.69</v>
      </c>
      <c r="D796" s="7">
        <v>0</v>
      </c>
      <c r="E796" s="7">
        <v>1.69</v>
      </c>
      <c r="F796" s="7">
        <v>0</v>
      </c>
      <c r="G796" s="7">
        <v>9.8000000000000004E-2</v>
      </c>
      <c r="H796" s="81"/>
      <c r="I796" s="81">
        <f>E796/E794*100</f>
        <v>2.2528620345956957E-3</v>
      </c>
      <c r="J796" s="8">
        <v>0</v>
      </c>
      <c r="K796" s="8">
        <v>0</v>
      </c>
      <c r="L796" s="8"/>
    </row>
    <row r="797" spans="1:12" s="1" customFormat="1" x14ac:dyDescent="0.2">
      <c r="A797" s="6" t="s">
        <v>8</v>
      </c>
      <c r="B797" s="7">
        <v>7619</v>
      </c>
      <c r="C797" s="7">
        <v>66066.69</v>
      </c>
      <c r="D797" s="7">
        <v>8949</v>
      </c>
      <c r="E797" s="7">
        <v>75015.69</v>
      </c>
      <c r="F797" s="7">
        <v>10180</v>
      </c>
      <c r="G797" s="7">
        <v>73599.097999999998</v>
      </c>
      <c r="H797" s="81">
        <f>H798+H799</f>
        <v>100</v>
      </c>
      <c r="I797" s="81">
        <f>I798+I799</f>
        <v>100</v>
      </c>
      <c r="J797" s="8">
        <f t="shared" ref="J797:J799" si="223">D797/B797*100</f>
        <v>117.45635910224439</v>
      </c>
      <c r="K797" s="8">
        <f t="shared" si="222"/>
        <v>87.907662082514733</v>
      </c>
      <c r="L797" s="8">
        <f t="shared" si="222"/>
        <v>101.9247409798419</v>
      </c>
    </row>
    <row r="798" spans="1:12" s="1" customFormat="1" x14ac:dyDescent="0.2">
      <c r="A798" s="9" t="s">
        <v>9</v>
      </c>
      <c r="B798" s="7">
        <v>2242</v>
      </c>
      <c r="C798" s="7">
        <v>20302.406999999999</v>
      </c>
      <c r="D798" s="7">
        <v>2823</v>
      </c>
      <c r="E798" s="7">
        <v>23125.406999999999</v>
      </c>
      <c r="F798" s="7">
        <v>2743.0039999999999</v>
      </c>
      <c r="G798" s="7">
        <v>21088.008999999998</v>
      </c>
      <c r="H798" s="81">
        <f>D798/D797*100</f>
        <v>31.545424069728462</v>
      </c>
      <c r="I798" s="81">
        <f>E798/E797*100</f>
        <v>30.827426902292039</v>
      </c>
      <c r="J798" s="8">
        <f t="shared" si="223"/>
        <v>125.91436217662802</v>
      </c>
      <c r="K798" s="8">
        <f t="shared" si="222"/>
        <v>102.91636468630743</v>
      </c>
      <c r="L798" s="8">
        <f t="shared" si="222"/>
        <v>109.66140520899816</v>
      </c>
    </row>
    <row r="799" spans="1:12" s="1" customFormat="1" x14ac:dyDescent="0.2">
      <c r="A799" s="9" t="s">
        <v>10</v>
      </c>
      <c r="B799" s="7">
        <v>5377</v>
      </c>
      <c r="C799" s="7">
        <v>45764.283000000003</v>
      </c>
      <c r="D799" s="7">
        <v>6126</v>
      </c>
      <c r="E799" s="7">
        <v>51890.283000000003</v>
      </c>
      <c r="F799" s="7">
        <v>7436.9960000000001</v>
      </c>
      <c r="G799" s="7">
        <v>52511.089</v>
      </c>
      <c r="H799" s="81">
        <f>D799/D797*100</f>
        <v>68.454575930271545</v>
      </c>
      <c r="I799" s="81">
        <f>E799/E797*100</f>
        <v>69.172573097707954</v>
      </c>
      <c r="J799" s="8">
        <f t="shared" si="223"/>
        <v>113.92970057652967</v>
      </c>
      <c r="K799" s="8">
        <f t="shared" si="222"/>
        <v>82.371968466837956</v>
      </c>
      <c r="L799" s="8">
        <f t="shared" si="222"/>
        <v>98.817762092117349</v>
      </c>
    </row>
    <row r="800" spans="1:12" s="1" customFormat="1" x14ac:dyDescent="0.2">
      <c r="A800" s="3" t="s">
        <v>122</v>
      </c>
      <c r="B800" s="7"/>
      <c r="C800" s="7"/>
      <c r="D800" s="7"/>
      <c r="E800" s="7"/>
      <c r="F800" s="7"/>
      <c r="G800" s="7"/>
      <c r="H800" s="85"/>
      <c r="I800" s="85"/>
      <c r="J800" s="85"/>
      <c r="K800" s="85"/>
      <c r="L800" s="85"/>
    </row>
    <row r="801" spans="1:12" s="1" customFormat="1" x14ac:dyDescent="0.2">
      <c r="A801" s="6" t="s">
        <v>5</v>
      </c>
      <c r="B801" s="7">
        <v>7803.2</v>
      </c>
      <c r="C801" s="7">
        <v>52411.3</v>
      </c>
      <c r="D801" s="7" t="s">
        <v>619</v>
      </c>
      <c r="E801" s="7">
        <v>58554.3</v>
      </c>
      <c r="F801" s="7">
        <v>6535.4840000000004</v>
      </c>
      <c r="G801" s="7">
        <v>46191.578000000001</v>
      </c>
      <c r="H801" s="81"/>
      <c r="I801" s="81">
        <f>I802+I803+I804</f>
        <v>100</v>
      </c>
      <c r="J801" s="8"/>
      <c r="K801" s="8"/>
      <c r="L801" s="8">
        <f t="shared" ref="K801:L807" si="224">E801/G801*100</f>
        <v>126.76401745790109</v>
      </c>
    </row>
    <row r="802" spans="1:12" s="1" customFormat="1" x14ac:dyDescent="0.2">
      <c r="A802" s="9" t="s">
        <v>6</v>
      </c>
      <c r="B802" s="7" t="s">
        <v>619</v>
      </c>
      <c r="C802" s="7">
        <v>52411</v>
      </c>
      <c r="D802" s="7" t="s">
        <v>619</v>
      </c>
      <c r="E802" s="7">
        <v>58554</v>
      </c>
      <c r="F802" s="7">
        <v>6127</v>
      </c>
      <c r="G802" s="7">
        <v>46191</v>
      </c>
      <c r="H802" s="81"/>
      <c r="I802" s="81">
        <f>E802/E801*100</f>
        <v>99.999487655048398</v>
      </c>
      <c r="J802" s="8"/>
      <c r="K802" s="8"/>
      <c r="L802" s="8">
        <f t="shared" si="224"/>
        <v>126.76495421185945</v>
      </c>
    </row>
    <row r="803" spans="1:12" s="1" customFormat="1" x14ac:dyDescent="0.2">
      <c r="A803" s="9" t="s">
        <v>7</v>
      </c>
      <c r="B803" s="7">
        <v>0.2</v>
      </c>
      <c r="C803" s="7">
        <v>0.3</v>
      </c>
      <c r="D803" s="7">
        <v>0</v>
      </c>
      <c r="E803" s="7">
        <v>0.3</v>
      </c>
      <c r="F803" s="7">
        <v>0</v>
      </c>
      <c r="G803" s="7">
        <v>0.57799999999999996</v>
      </c>
      <c r="H803" s="81"/>
      <c r="I803" s="81">
        <f>E803/E801*100</f>
        <v>5.123449516090192E-4</v>
      </c>
      <c r="J803" s="8">
        <f t="shared" ref="J803:J806" si="225">D803/B803*100</f>
        <v>0</v>
      </c>
      <c r="K803" s="8">
        <v>0</v>
      </c>
      <c r="L803" s="8">
        <f t="shared" si="224"/>
        <v>51.903114186851219</v>
      </c>
    </row>
    <row r="804" spans="1:12" s="1" customFormat="1" x14ac:dyDescent="0.2">
      <c r="A804" s="9" t="s">
        <v>123</v>
      </c>
      <c r="B804" s="7">
        <v>0</v>
      </c>
      <c r="C804" s="7">
        <v>0</v>
      </c>
      <c r="D804" s="7">
        <v>0</v>
      </c>
      <c r="E804" s="7">
        <v>0</v>
      </c>
      <c r="F804" s="7">
        <v>408.48399999999998</v>
      </c>
      <c r="G804" s="7">
        <v>0</v>
      </c>
      <c r="H804" s="81"/>
      <c r="I804" s="81">
        <f>E804/E801*100</f>
        <v>0</v>
      </c>
      <c r="J804" s="8">
        <v>0</v>
      </c>
      <c r="K804" s="8">
        <f t="shared" si="224"/>
        <v>0</v>
      </c>
      <c r="L804" s="8">
        <v>0</v>
      </c>
    </row>
    <row r="805" spans="1:12" s="1" customFormat="1" x14ac:dyDescent="0.2">
      <c r="A805" s="6" t="s">
        <v>8</v>
      </c>
      <c r="B805" s="7">
        <v>7803.2</v>
      </c>
      <c r="C805" s="7">
        <v>52411.3</v>
      </c>
      <c r="D805" s="7">
        <v>6143</v>
      </c>
      <c r="E805" s="7">
        <v>58554.3</v>
      </c>
      <c r="F805" s="7">
        <v>6535.4840000000004</v>
      </c>
      <c r="G805" s="7">
        <v>46191.578000000001</v>
      </c>
      <c r="H805" s="81">
        <f>H806+H807</f>
        <v>100</v>
      </c>
      <c r="I805" s="81">
        <f>I806+I807</f>
        <v>100</v>
      </c>
      <c r="J805" s="8">
        <f t="shared" si="225"/>
        <v>78.724113184334627</v>
      </c>
      <c r="K805" s="8">
        <f t="shared" si="224"/>
        <v>93.99456872666201</v>
      </c>
      <c r="L805" s="8">
        <f t="shared" si="224"/>
        <v>126.76401745790109</v>
      </c>
    </row>
    <row r="806" spans="1:12" s="1" customFormat="1" x14ac:dyDescent="0.2">
      <c r="A806" s="9" t="s">
        <v>9</v>
      </c>
      <c r="B806" s="7">
        <v>7673.1959999999999</v>
      </c>
      <c r="C806" s="7">
        <v>48810.402000000002</v>
      </c>
      <c r="D806" s="7">
        <v>5121.96</v>
      </c>
      <c r="E806" s="7">
        <v>53932.362000000001</v>
      </c>
      <c r="F806" s="7">
        <v>6535.4840000000004</v>
      </c>
      <c r="G806" s="7">
        <v>44609.455999999998</v>
      </c>
      <c r="H806" s="81">
        <f>D806/D805*100</f>
        <v>83.378805144066419</v>
      </c>
      <c r="I806" s="81">
        <f>E806/E805*100</f>
        <v>92.106577996833707</v>
      </c>
      <c r="J806" s="8">
        <f t="shared" si="225"/>
        <v>66.751325001993962</v>
      </c>
      <c r="K806" s="8">
        <f t="shared" si="224"/>
        <v>78.371548304609107</v>
      </c>
      <c r="L806" s="8">
        <f t="shared" si="224"/>
        <v>120.89894573025055</v>
      </c>
    </row>
    <row r="807" spans="1:12" s="1" customFormat="1" x14ac:dyDescent="0.2">
      <c r="A807" s="9" t="s">
        <v>10</v>
      </c>
      <c r="B807" s="7">
        <v>130.00399999999999</v>
      </c>
      <c r="C807" s="7">
        <v>3600.8980000000001</v>
      </c>
      <c r="D807" s="7">
        <v>1021.04</v>
      </c>
      <c r="E807" s="7">
        <v>4621.9380000000001</v>
      </c>
      <c r="F807" s="7">
        <v>0</v>
      </c>
      <c r="G807" s="7">
        <v>1582.1220000000001</v>
      </c>
      <c r="H807" s="81">
        <f>D807/D805*100</f>
        <v>16.621194855933581</v>
      </c>
      <c r="I807" s="81">
        <f>E807/E805*100</f>
        <v>7.8934220031662923</v>
      </c>
      <c r="J807" s="8"/>
      <c r="K807" s="8">
        <v>0</v>
      </c>
      <c r="L807" s="8">
        <f t="shared" si="224"/>
        <v>292.1353726198106</v>
      </c>
    </row>
    <row r="808" spans="1:12" s="1" customFormat="1" x14ac:dyDescent="0.2">
      <c r="A808" s="3" t="s">
        <v>124</v>
      </c>
      <c r="B808" s="7"/>
      <c r="C808" s="7"/>
      <c r="D808" s="7"/>
      <c r="E808" s="7"/>
      <c r="F808" s="7"/>
      <c r="G808" s="7"/>
      <c r="H808" s="85"/>
      <c r="I808" s="85"/>
      <c r="J808" s="85"/>
      <c r="K808" s="85"/>
      <c r="L808" s="85"/>
    </row>
    <row r="809" spans="1:12" s="1" customFormat="1" x14ac:dyDescent="0.2">
      <c r="A809" s="6" t="s">
        <v>5</v>
      </c>
      <c r="B809" s="7">
        <v>269322.174</v>
      </c>
      <c r="C809" s="7">
        <v>1837053.236</v>
      </c>
      <c r="D809" s="7">
        <v>246950.24600000001</v>
      </c>
      <c r="E809" s="7">
        <v>2084003.4820000001</v>
      </c>
      <c r="F809" s="7">
        <v>249806.11</v>
      </c>
      <c r="G809" s="7">
        <v>2042363.91</v>
      </c>
      <c r="H809" s="81">
        <f>H810+H811</f>
        <v>100</v>
      </c>
      <c r="I809" s="81">
        <f>I810+I811</f>
        <v>99.999999999999986</v>
      </c>
      <c r="J809" s="8">
        <f t="shared" ref="J809:J814" si="226">D809/B809*100</f>
        <v>91.693246914010146</v>
      </c>
      <c r="K809" s="8">
        <f t="shared" ref="K809:L814" si="227">D809/F809*100</f>
        <v>98.856767754799918</v>
      </c>
      <c r="L809" s="8">
        <f t="shared" si="227"/>
        <v>102.03879297886733</v>
      </c>
    </row>
    <row r="810" spans="1:12" s="1" customFormat="1" x14ac:dyDescent="0.2">
      <c r="A810" s="9" t="s">
        <v>6</v>
      </c>
      <c r="B810" s="7">
        <v>246343</v>
      </c>
      <c r="C810" s="7">
        <v>1551148</v>
      </c>
      <c r="D810" s="7">
        <v>206795</v>
      </c>
      <c r="E810" s="7">
        <v>1757943</v>
      </c>
      <c r="F810" s="7">
        <v>195128</v>
      </c>
      <c r="G810" s="7">
        <v>1579805</v>
      </c>
      <c r="H810" s="81">
        <f>D810/D809*100</f>
        <v>83.739539988148053</v>
      </c>
      <c r="I810" s="81">
        <f>E810/E809*100</f>
        <v>84.354129692380226</v>
      </c>
      <c r="J810" s="8">
        <f t="shared" si="226"/>
        <v>83.945961525190484</v>
      </c>
      <c r="K810" s="8">
        <f t="shared" si="227"/>
        <v>105.97915214628347</v>
      </c>
      <c r="L810" s="8">
        <f t="shared" si="227"/>
        <v>111.27594861391121</v>
      </c>
    </row>
    <row r="811" spans="1:12" s="1" customFormat="1" x14ac:dyDescent="0.2">
      <c r="A811" s="9" t="s">
        <v>7</v>
      </c>
      <c r="B811" s="7">
        <v>22979.173999999999</v>
      </c>
      <c r="C811" s="7">
        <v>285905.23599999998</v>
      </c>
      <c r="D811" s="7">
        <v>40155.245999999999</v>
      </c>
      <c r="E811" s="7">
        <v>326060.48200000002</v>
      </c>
      <c r="F811" s="7">
        <v>54678.11</v>
      </c>
      <c r="G811" s="7">
        <v>462558.91</v>
      </c>
      <c r="H811" s="81">
        <f>D811/D809*100</f>
        <v>16.26046001185194</v>
      </c>
      <c r="I811" s="81">
        <f>E811/E809*100</f>
        <v>15.645870307619763</v>
      </c>
      <c r="J811" s="8">
        <f t="shared" si="226"/>
        <v>174.74625502204734</v>
      </c>
      <c r="K811" s="8">
        <f t="shared" si="227"/>
        <v>73.439345288269848</v>
      </c>
      <c r="L811" s="8">
        <f t="shared" si="227"/>
        <v>70.490585080287403</v>
      </c>
    </row>
    <row r="812" spans="1:12" s="1" customFormat="1" x14ac:dyDescent="0.2">
      <c r="A812" s="6" t="s">
        <v>8</v>
      </c>
      <c r="B812" s="7">
        <v>269322.174</v>
      </c>
      <c r="C812" s="7">
        <v>1837053.236</v>
      </c>
      <c r="D812" s="7">
        <v>246950.24600000001</v>
      </c>
      <c r="E812" s="7">
        <v>2084003.4820000001</v>
      </c>
      <c r="F812" s="7">
        <v>249806.11</v>
      </c>
      <c r="G812" s="7">
        <v>2042363.91</v>
      </c>
      <c r="H812" s="81">
        <f>H813+H814</f>
        <v>99.999999999999986</v>
      </c>
      <c r="I812" s="81">
        <f>I813+I814</f>
        <v>100</v>
      </c>
      <c r="J812" s="8">
        <f t="shared" si="226"/>
        <v>91.693246914010146</v>
      </c>
      <c r="K812" s="8">
        <f t="shared" si="227"/>
        <v>98.856767754799918</v>
      </c>
      <c r="L812" s="8">
        <f t="shared" si="227"/>
        <v>102.03879297886733</v>
      </c>
    </row>
    <row r="813" spans="1:12" s="1" customFormat="1" x14ac:dyDescent="0.2">
      <c r="A813" s="9" t="s">
        <v>9</v>
      </c>
      <c r="B813" s="7">
        <v>3643.7</v>
      </c>
      <c r="C813" s="7">
        <v>10867.456</v>
      </c>
      <c r="D813" s="7">
        <v>2502.9949999999999</v>
      </c>
      <c r="E813" s="7">
        <v>13370.450999999999</v>
      </c>
      <c r="F813" s="7">
        <v>77.588999999999999</v>
      </c>
      <c r="G813" s="7">
        <v>1514.3610000000001</v>
      </c>
      <c r="H813" s="81">
        <f>D813/D812*100</f>
        <v>1.0135624647241694</v>
      </c>
      <c r="I813" s="81">
        <f>E813/E812*100</f>
        <v>0.64157527160983885</v>
      </c>
      <c r="J813" s="8">
        <f t="shared" si="226"/>
        <v>68.693772813349057</v>
      </c>
      <c r="K813" s="8"/>
      <c r="L813" s="8"/>
    </row>
    <row r="814" spans="1:12" s="1" customFormat="1" x14ac:dyDescent="0.2">
      <c r="A814" s="9" t="s">
        <v>10</v>
      </c>
      <c r="B814" s="7">
        <v>265678.47399999999</v>
      </c>
      <c r="C814" s="7">
        <v>1826185.78</v>
      </c>
      <c r="D814" s="7">
        <v>244447.25099999999</v>
      </c>
      <c r="E814" s="7">
        <v>2070633.031</v>
      </c>
      <c r="F814" s="7">
        <v>249728.52100000001</v>
      </c>
      <c r="G814" s="7">
        <v>2040849.5490000001</v>
      </c>
      <c r="H814" s="81">
        <f>D814/D812*100</f>
        <v>98.986437535275812</v>
      </c>
      <c r="I814" s="81">
        <f>E814/E812*100</f>
        <v>99.358424728390162</v>
      </c>
      <c r="J814" s="8">
        <f t="shared" si="226"/>
        <v>92.008677752342109</v>
      </c>
      <c r="K814" s="8">
        <f t="shared" si="227"/>
        <v>97.885195499956524</v>
      </c>
      <c r="L814" s="8">
        <f t="shared" si="227"/>
        <v>101.45936686095227</v>
      </c>
    </row>
    <row r="815" spans="1:12" s="1" customFormat="1" x14ac:dyDescent="0.2">
      <c r="A815" s="3" t="s">
        <v>125</v>
      </c>
      <c r="B815" s="7"/>
      <c r="C815" s="7"/>
      <c r="D815" s="7"/>
      <c r="E815" s="7"/>
      <c r="F815" s="7"/>
      <c r="G815" s="7"/>
      <c r="H815" s="85"/>
      <c r="I815" s="85"/>
      <c r="J815" s="85"/>
      <c r="K815" s="85"/>
      <c r="L815" s="85"/>
    </row>
    <row r="816" spans="1:12" s="1" customFormat="1" x14ac:dyDescent="0.2">
      <c r="A816" s="6" t="s">
        <v>5</v>
      </c>
      <c r="B816" s="7">
        <v>13374.843000000001</v>
      </c>
      <c r="C816" s="7">
        <v>92411.267000000007</v>
      </c>
      <c r="D816" s="7">
        <v>15235.362999999999</v>
      </c>
      <c r="E816" s="7">
        <v>107646.63</v>
      </c>
      <c r="F816" s="7">
        <v>14841.179</v>
      </c>
      <c r="G816" s="7">
        <v>120272.883</v>
      </c>
      <c r="H816" s="81">
        <f>H817+H818</f>
        <v>100</v>
      </c>
      <c r="I816" s="81">
        <f>I817+I818</f>
        <v>99.999999999999986</v>
      </c>
      <c r="J816" s="8">
        <f t="shared" ref="J816:J821" si="228">D816/B816*100</f>
        <v>113.91059319350514</v>
      </c>
      <c r="K816" s="8">
        <f t="shared" ref="K816:L821" si="229">D816/F816*100</f>
        <v>102.65601540147181</v>
      </c>
      <c r="L816" s="8">
        <f t="shared" si="229"/>
        <v>89.50199522530778</v>
      </c>
    </row>
    <row r="817" spans="1:12" s="1" customFormat="1" x14ac:dyDescent="0.2">
      <c r="A817" s="9" t="s">
        <v>6</v>
      </c>
      <c r="B817" s="7">
        <v>9627</v>
      </c>
      <c r="C817" s="7">
        <v>58519</v>
      </c>
      <c r="D817" s="7">
        <v>10974</v>
      </c>
      <c r="E817" s="7">
        <v>69493</v>
      </c>
      <c r="F817" s="7">
        <v>8900</v>
      </c>
      <c r="G817" s="7">
        <v>77045</v>
      </c>
      <c r="H817" s="81">
        <f>D817/D816*100</f>
        <v>72.029790166469937</v>
      </c>
      <c r="I817" s="81">
        <f>E817/E816*100</f>
        <v>64.556595965893209</v>
      </c>
      <c r="J817" s="8">
        <f t="shared" si="228"/>
        <v>113.99189778747274</v>
      </c>
      <c r="K817" s="8">
        <f t="shared" si="229"/>
        <v>123.30337078651685</v>
      </c>
      <c r="L817" s="8">
        <f t="shared" si="229"/>
        <v>90.197936271010448</v>
      </c>
    </row>
    <row r="818" spans="1:12" s="1" customFormat="1" x14ac:dyDescent="0.2">
      <c r="A818" s="9" t="s">
        <v>7</v>
      </c>
      <c r="B818" s="7">
        <v>3747.8429999999998</v>
      </c>
      <c r="C818" s="7">
        <v>33892.267</v>
      </c>
      <c r="D818" s="7">
        <v>4261.3630000000003</v>
      </c>
      <c r="E818" s="7">
        <v>38153.629999999997</v>
      </c>
      <c r="F818" s="7">
        <v>5941.1790000000001</v>
      </c>
      <c r="G818" s="7">
        <v>43227.883000000002</v>
      </c>
      <c r="H818" s="81">
        <f>D818/D816*100</f>
        <v>27.970209833530063</v>
      </c>
      <c r="I818" s="81">
        <f>E818/E816*100</f>
        <v>35.443404034106777</v>
      </c>
      <c r="J818" s="8">
        <f t="shared" si="228"/>
        <v>113.70174791206571</v>
      </c>
      <c r="K818" s="8">
        <f t="shared" si="229"/>
        <v>71.725881344426753</v>
      </c>
      <c r="L818" s="8">
        <f t="shared" si="229"/>
        <v>88.261620399037341</v>
      </c>
    </row>
    <row r="819" spans="1:12" s="1" customFormat="1" x14ac:dyDescent="0.2">
      <c r="A819" s="6" t="s">
        <v>8</v>
      </c>
      <c r="B819" s="7">
        <v>13374.843000000001</v>
      </c>
      <c r="C819" s="7">
        <v>92411.267000000007</v>
      </c>
      <c r="D819" s="7">
        <v>15235.362999999999</v>
      </c>
      <c r="E819" s="7">
        <v>107646.63</v>
      </c>
      <c r="F819" s="7">
        <v>14841.179</v>
      </c>
      <c r="G819" s="7">
        <v>120272.883</v>
      </c>
      <c r="H819" s="81">
        <f>H820+H821</f>
        <v>100</v>
      </c>
      <c r="I819" s="81">
        <f>I820+I821</f>
        <v>100</v>
      </c>
      <c r="J819" s="8">
        <f t="shared" si="228"/>
        <v>113.91059319350514</v>
      </c>
      <c r="K819" s="8">
        <f t="shared" si="229"/>
        <v>102.65601540147181</v>
      </c>
      <c r="L819" s="8">
        <f t="shared" si="229"/>
        <v>89.50199522530778</v>
      </c>
    </row>
    <row r="820" spans="1:12" s="1" customFormat="1" x14ac:dyDescent="0.2">
      <c r="A820" s="9" t="s">
        <v>9</v>
      </c>
      <c r="B820" s="7">
        <v>478.79500000000002</v>
      </c>
      <c r="C820" s="7">
        <v>2744.2539999999999</v>
      </c>
      <c r="D820" s="7">
        <v>282.40100000000001</v>
      </c>
      <c r="E820" s="7">
        <v>3026.6550000000002</v>
      </c>
      <c r="F820" s="7">
        <v>434.96899999999999</v>
      </c>
      <c r="G820" s="7">
        <v>3647.6680000000001</v>
      </c>
      <c r="H820" s="81">
        <f>D820/D819*100</f>
        <v>1.8535889167852451</v>
      </c>
      <c r="I820" s="81">
        <f>E820/E819*100</f>
        <v>2.8116579218504101</v>
      </c>
      <c r="J820" s="8">
        <f t="shared" si="228"/>
        <v>58.981610083647496</v>
      </c>
      <c r="K820" s="8">
        <f t="shared" si="229"/>
        <v>64.924396911044241</v>
      </c>
      <c r="L820" s="8">
        <f t="shared" si="229"/>
        <v>82.975067906399374</v>
      </c>
    </row>
    <row r="821" spans="1:12" s="1" customFormat="1" x14ac:dyDescent="0.2">
      <c r="A821" s="9" t="s">
        <v>10</v>
      </c>
      <c r="B821" s="7">
        <v>12896.048000000001</v>
      </c>
      <c r="C821" s="7">
        <v>89667.013000000006</v>
      </c>
      <c r="D821" s="7">
        <v>14952.962</v>
      </c>
      <c r="E821" s="7">
        <v>104619.97500000001</v>
      </c>
      <c r="F821" s="7">
        <v>14406.21</v>
      </c>
      <c r="G821" s="7">
        <v>116625.21400000001</v>
      </c>
      <c r="H821" s="81">
        <f>D821/D819*100</f>
        <v>98.146411083214758</v>
      </c>
      <c r="I821" s="81">
        <f>E821/E819*100</f>
        <v>97.188342078149589</v>
      </c>
      <c r="J821" s="8">
        <f t="shared" si="228"/>
        <v>115.94995614160244</v>
      </c>
      <c r="K821" s="8">
        <f t="shared" si="229"/>
        <v>103.79525218638352</v>
      </c>
      <c r="L821" s="8">
        <f t="shared" si="229"/>
        <v>89.70613764532942</v>
      </c>
    </row>
    <row r="822" spans="1:12" s="1" customFormat="1" ht="22.5" x14ac:dyDescent="0.2">
      <c r="A822" s="3" t="s">
        <v>126</v>
      </c>
      <c r="B822" s="7"/>
      <c r="C822" s="7"/>
      <c r="D822" s="7"/>
      <c r="E822" s="7"/>
      <c r="F822" s="7"/>
      <c r="G822" s="7"/>
      <c r="H822" s="85"/>
      <c r="I822" s="85"/>
      <c r="J822" s="85"/>
      <c r="K822" s="85"/>
      <c r="L822" s="85"/>
    </row>
    <row r="823" spans="1:12" s="1" customFormat="1" x14ac:dyDescent="0.2">
      <c r="A823" s="6" t="s">
        <v>5</v>
      </c>
      <c r="B823" s="7">
        <v>2541.011</v>
      </c>
      <c r="C823" s="7">
        <v>14701.251</v>
      </c>
      <c r="D823" s="7">
        <v>2307.5549999999998</v>
      </c>
      <c r="E823" s="7">
        <v>15048.502</v>
      </c>
      <c r="F823" s="7">
        <v>3252.002</v>
      </c>
      <c r="G823" s="7">
        <v>21425.569</v>
      </c>
      <c r="H823" s="81">
        <f>H824+H825+H826</f>
        <v>100.00000000000001</v>
      </c>
      <c r="I823" s="81">
        <f>I824+I825+I826</f>
        <v>100</v>
      </c>
      <c r="J823" s="8">
        <f t="shared" ref="J823:J829" si="230">D823/B823*100</f>
        <v>90.812475821631622</v>
      </c>
      <c r="K823" s="8">
        <f t="shared" ref="K823:L829" si="231">D823/F823*100</f>
        <v>70.957982190662861</v>
      </c>
      <c r="L823" s="8">
        <f t="shared" si="231"/>
        <v>70.236183692484431</v>
      </c>
    </row>
    <row r="824" spans="1:12" s="1" customFormat="1" x14ac:dyDescent="0.2">
      <c r="A824" s="9" t="s">
        <v>6</v>
      </c>
      <c r="B824" s="7">
        <v>2475</v>
      </c>
      <c r="C824" s="7">
        <v>12701</v>
      </c>
      <c r="D824" s="7">
        <v>0</v>
      </c>
      <c r="E824" s="7">
        <v>12701</v>
      </c>
      <c r="F824" s="7">
        <v>2934</v>
      </c>
      <c r="G824" s="7">
        <v>18970</v>
      </c>
      <c r="H824" s="81">
        <f>D824/D823*100</f>
        <v>0</v>
      </c>
      <c r="I824" s="81">
        <f>E824/E823*100</f>
        <v>84.40042736479684</v>
      </c>
      <c r="J824" s="8">
        <f t="shared" si="230"/>
        <v>0</v>
      </c>
      <c r="K824" s="8">
        <f t="shared" si="231"/>
        <v>0</v>
      </c>
      <c r="L824" s="8">
        <f t="shared" si="231"/>
        <v>66.95308381655245</v>
      </c>
    </row>
    <row r="825" spans="1:12" s="1" customFormat="1" x14ac:dyDescent="0.2">
      <c r="A825" s="9" t="s">
        <v>7</v>
      </c>
      <c r="B825" s="7">
        <v>66.010999999999996</v>
      </c>
      <c r="C825" s="7">
        <v>2000.251</v>
      </c>
      <c r="D825" s="7">
        <v>347.25200000000001</v>
      </c>
      <c r="E825" s="7">
        <v>2347.502</v>
      </c>
      <c r="F825" s="7">
        <v>318.00200000000001</v>
      </c>
      <c r="G825" s="7">
        <v>2455.569</v>
      </c>
      <c r="H825" s="81">
        <f>D825/D823*100</f>
        <v>15.048482051348724</v>
      </c>
      <c r="I825" s="81">
        <f>E825/E823*100</f>
        <v>15.599572635203158</v>
      </c>
      <c r="J825" s="8"/>
      <c r="K825" s="8">
        <f t="shared" si="231"/>
        <v>109.1980553581424</v>
      </c>
      <c r="L825" s="8">
        <f t="shared" si="231"/>
        <v>95.599105543358789</v>
      </c>
    </row>
    <row r="826" spans="1:12" s="1" customFormat="1" x14ac:dyDescent="0.2">
      <c r="A826" s="9" t="s">
        <v>123</v>
      </c>
      <c r="B826" s="7">
        <v>0</v>
      </c>
      <c r="C826" s="7">
        <v>0</v>
      </c>
      <c r="D826" s="7">
        <v>1960.3030000000001</v>
      </c>
      <c r="E826" s="7">
        <v>0</v>
      </c>
      <c r="F826" s="7">
        <v>0</v>
      </c>
      <c r="G826" s="7">
        <v>0</v>
      </c>
      <c r="H826" s="81">
        <f>D826/D823*100</f>
        <v>84.951517948651286</v>
      </c>
      <c r="I826" s="81">
        <f>E826/E823*100</f>
        <v>0</v>
      </c>
      <c r="J826" s="8">
        <v>0</v>
      </c>
      <c r="K826" s="8">
        <v>0</v>
      </c>
      <c r="L826" s="8">
        <v>0</v>
      </c>
    </row>
    <row r="827" spans="1:12" s="1" customFormat="1" x14ac:dyDescent="0.2">
      <c r="A827" s="6" t="s">
        <v>8</v>
      </c>
      <c r="B827" s="7">
        <v>2541.011</v>
      </c>
      <c r="C827" s="7">
        <v>14701.251</v>
      </c>
      <c r="D827" s="7">
        <v>2307.5549999999998</v>
      </c>
      <c r="E827" s="7">
        <v>15048.502</v>
      </c>
      <c r="F827" s="7">
        <v>3252.002</v>
      </c>
      <c r="G827" s="7">
        <v>21425.569</v>
      </c>
      <c r="H827" s="81">
        <f>H828+H829</f>
        <v>100</v>
      </c>
      <c r="I827" s="81">
        <f>I828+I829</f>
        <v>100.0000066451797</v>
      </c>
      <c r="J827" s="8">
        <f t="shared" si="230"/>
        <v>90.812475821631622</v>
      </c>
      <c r="K827" s="8">
        <f t="shared" si="231"/>
        <v>70.957982190662861</v>
      </c>
      <c r="L827" s="8">
        <f t="shared" si="231"/>
        <v>70.236183692484431</v>
      </c>
    </row>
    <row r="828" spans="1:12" s="1" customFormat="1" x14ac:dyDescent="0.2">
      <c r="A828" s="9" t="s">
        <v>9</v>
      </c>
      <c r="B828" s="7">
        <v>1673.33</v>
      </c>
      <c r="C828" s="7">
        <v>10092.777</v>
      </c>
      <c r="D828" s="7">
        <v>2307.5549999999998</v>
      </c>
      <c r="E828" s="7">
        <v>12400.332</v>
      </c>
      <c r="F828" s="7">
        <v>2029.2750000000001</v>
      </c>
      <c r="G828" s="7">
        <v>18024.225999999999</v>
      </c>
      <c r="H828" s="81">
        <f>D828/D827*100</f>
        <v>100</v>
      </c>
      <c r="I828" s="81">
        <f>E828/E827*100</f>
        <v>82.402434474873303</v>
      </c>
      <c r="J828" s="8">
        <f t="shared" si="230"/>
        <v>137.90196793220704</v>
      </c>
      <c r="K828" s="8">
        <f t="shared" si="231"/>
        <v>113.71327198137264</v>
      </c>
      <c r="L828" s="8">
        <f t="shared" si="231"/>
        <v>68.798138682903783</v>
      </c>
    </row>
    <row r="829" spans="1:12" s="1" customFormat="1" x14ac:dyDescent="0.2">
      <c r="A829" s="9" t="s">
        <v>10</v>
      </c>
      <c r="B829" s="7">
        <v>867.68100000000004</v>
      </c>
      <c r="C829" s="7">
        <v>4608.4740000000002</v>
      </c>
      <c r="D829" s="7">
        <v>0</v>
      </c>
      <c r="E829" s="7">
        <v>2648.1709999999998</v>
      </c>
      <c r="F829" s="7">
        <v>1222.7270000000001</v>
      </c>
      <c r="G829" s="7">
        <v>3401.3429999999998</v>
      </c>
      <c r="H829" s="81">
        <f>D829/D827*100</f>
        <v>0</v>
      </c>
      <c r="I829" s="81">
        <f>E829/E827*100</f>
        <v>17.597572170306385</v>
      </c>
      <c r="J829" s="8">
        <f t="shared" si="230"/>
        <v>0</v>
      </c>
      <c r="K829" s="8">
        <f t="shared" si="231"/>
        <v>0</v>
      </c>
      <c r="L829" s="8">
        <f t="shared" si="231"/>
        <v>77.856628984492303</v>
      </c>
    </row>
    <row r="830" spans="1:12" s="1" customFormat="1" x14ac:dyDescent="0.2">
      <c r="A830" s="3" t="s">
        <v>127</v>
      </c>
      <c r="B830" s="7"/>
      <c r="C830" s="7"/>
      <c r="D830" s="7"/>
      <c r="E830" s="7"/>
      <c r="F830" s="7"/>
      <c r="G830" s="7"/>
      <c r="H830" s="85"/>
      <c r="I830" s="85"/>
      <c r="J830" s="85"/>
      <c r="K830" s="85"/>
      <c r="L830" s="85"/>
    </row>
    <row r="831" spans="1:12" s="1" customFormat="1" x14ac:dyDescent="0.2">
      <c r="A831" s="6" t="s">
        <v>5</v>
      </c>
      <c r="B831" s="7">
        <v>70218.001999999993</v>
      </c>
      <c r="C831" s="7">
        <v>523573.79700000002</v>
      </c>
      <c r="D831" s="7">
        <v>45392.637999999999</v>
      </c>
      <c r="E831" s="7">
        <v>568966.43500000006</v>
      </c>
      <c r="F831" s="7">
        <v>28997.32</v>
      </c>
      <c r="G831" s="7">
        <v>558165.82400000002</v>
      </c>
      <c r="H831" s="81">
        <f>H832+H833</f>
        <v>100</v>
      </c>
      <c r="I831" s="81">
        <f>I832+I833</f>
        <v>100.00000017575728</v>
      </c>
      <c r="J831" s="8">
        <f t="shared" ref="J831:J836" si="232">D831/B831*100</f>
        <v>64.645299933199468</v>
      </c>
      <c r="K831" s="8">
        <f t="shared" ref="K831:L836" si="233">D831/F831*100</f>
        <v>156.54080446055013</v>
      </c>
      <c r="L831" s="8">
        <f t="shared" si="233"/>
        <v>101.93501832889002</v>
      </c>
    </row>
    <row r="832" spans="1:12" s="1" customFormat="1" x14ac:dyDescent="0.2">
      <c r="A832" s="9" t="s">
        <v>6</v>
      </c>
      <c r="B832" s="7">
        <v>31104.667000000001</v>
      </c>
      <c r="C832" s="7">
        <v>219233</v>
      </c>
      <c r="D832" s="7">
        <v>15194.666999999999</v>
      </c>
      <c r="E832" s="7">
        <v>234427.66699999999</v>
      </c>
      <c r="F832" s="7">
        <v>9668</v>
      </c>
      <c r="G832" s="7">
        <v>235156</v>
      </c>
      <c r="H832" s="81">
        <f>D832/D831*100</f>
        <v>33.47385758897731</v>
      </c>
      <c r="I832" s="81">
        <f>E832/E831*100</f>
        <v>41.202371981749678</v>
      </c>
      <c r="J832" s="8">
        <f t="shared" si="232"/>
        <v>48.850119501359714</v>
      </c>
      <c r="K832" s="8">
        <f t="shared" si="233"/>
        <v>157.16453247827886</v>
      </c>
      <c r="L832" s="8">
        <f t="shared" si="233"/>
        <v>99.690276667403765</v>
      </c>
    </row>
    <row r="833" spans="1:12" s="1" customFormat="1" x14ac:dyDescent="0.2">
      <c r="A833" s="9" t="s">
        <v>7</v>
      </c>
      <c r="B833" s="7">
        <v>39113.334999999999</v>
      </c>
      <c r="C833" s="7">
        <v>304340.79700000002</v>
      </c>
      <c r="D833" s="7">
        <v>30197.971000000001</v>
      </c>
      <c r="E833" s="7">
        <v>334538.76899999997</v>
      </c>
      <c r="F833" s="7">
        <v>19329.32</v>
      </c>
      <c r="G833" s="7">
        <v>323009.82400000002</v>
      </c>
      <c r="H833" s="81">
        <f>D833/D831*100</f>
        <v>66.52614241102269</v>
      </c>
      <c r="I833" s="81">
        <f>E833/E831*100</f>
        <v>58.797628194007601</v>
      </c>
      <c r="J833" s="8">
        <f t="shared" si="232"/>
        <v>77.20633129340672</v>
      </c>
      <c r="K833" s="8">
        <f t="shared" si="233"/>
        <v>156.2288326749208</v>
      </c>
      <c r="L833" s="8">
        <f t="shared" si="233"/>
        <v>103.56922425987885</v>
      </c>
    </row>
    <row r="834" spans="1:12" s="1" customFormat="1" x14ac:dyDescent="0.2">
      <c r="A834" s="6" t="s">
        <v>8</v>
      </c>
      <c r="B834" s="7">
        <v>70218.001999999993</v>
      </c>
      <c r="C834" s="7">
        <v>523573.79700000002</v>
      </c>
      <c r="D834" s="7">
        <v>45392.637999999999</v>
      </c>
      <c r="E834" s="7">
        <v>568966.43500000006</v>
      </c>
      <c r="F834" s="7">
        <v>28997.32</v>
      </c>
      <c r="G834" s="7">
        <v>558165.82400000002</v>
      </c>
      <c r="H834" s="81">
        <f>H835+H836</f>
        <v>100</v>
      </c>
      <c r="I834" s="81">
        <f>I835+I836</f>
        <v>99.999999999999972</v>
      </c>
      <c r="J834" s="8">
        <f t="shared" si="232"/>
        <v>64.645299933199468</v>
      </c>
      <c r="K834" s="8">
        <f t="shared" si="233"/>
        <v>156.54080446055013</v>
      </c>
      <c r="L834" s="8">
        <f t="shared" si="233"/>
        <v>101.93501832889002</v>
      </c>
    </row>
    <row r="835" spans="1:12" s="1" customFormat="1" x14ac:dyDescent="0.2">
      <c r="A835" s="9" t="s">
        <v>9</v>
      </c>
      <c r="B835" s="7">
        <v>21978.286</v>
      </c>
      <c r="C835" s="7">
        <v>148169.58499999999</v>
      </c>
      <c r="D835" s="7">
        <v>15149.217000000001</v>
      </c>
      <c r="E835" s="7">
        <v>163318.802</v>
      </c>
      <c r="F835" s="7">
        <v>5646.5659999999998</v>
      </c>
      <c r="G835" s="7">
        <v>38144.209000000003</v>
      </c>
      <c r="H835" s="81">
        <f>D835/D834*100</f>
        <v>33.373731220467953</v>
      </c>
      <c r="I835" s="81">
        <f>E835/E834*100</f>
        <v>28.704470413970899</v>
      </c>
      <c r="J835" s="8">
        <f t="shared" si="232"/>
        <v>68.928109316622781</v>
      </c>
      <c r="K835" s="8">
        <f t="shared" si="233"/>
        <v>268.29079833654652</v>
      </c>
      <c r="L835" s="8">
        <f t="shared" si="233"/>
        <v>428.16145958092875</v>
      </c>
    </row>
    <row r="836" spans="1:12" s="1" customFormat="1" x14ac:dyDescent="0.2">
      <c r="A836" s="9" t="s">
        <v>10</v>
      </c>
      <c r="B836" s="7">
        <v>48239.716</v>
      </c>
      <c r="C836" s="7">
        <v>375404.212</v>
      </c>
      <c r="D836" s="7">
        <v>30243.420999999998</v>
      </c>
      <c r="E836" s="7">
        <v>405647.63299999997</v>
      </c>
      <c r="F836" s="7">
        <v>23350.754000000001</v>
      </c>
      <c r="G836" s="7">
        <v>520021.61499999999</v>
      </c>
      <c r="H836" s="81">
        <f>D836/D834*100</f>
        <v>66.626268779532055</v>
      </c>
      <c r="I836" s="81">
        <f>E836/E834*100</f>
        <v>71.295529586029076</v>
      </c>
      <c r="J836" s="8">
        <f t="shared" si="232"/>
        <v>62.694027883580404</v>
      </c>
      <c r="K836" s="8">
        <f t="shared" si="233"/>
        <v>129.51796331715883</v>
      </c>
      <c r="L836" s="8">
        <f t="shared" si="233"/>
        <v>78.005917696324985</v>
      </c>
    </row>
    <row r="837" spans="1:12" s="1" customFormat="1" ht="22.5" x14ac:dyDescent="0.2">
      <c r="A837" s="3" t="s">
        <v>128</v>
      </c>
      <c r="B837" s="7"/>
      <c r="C837" s="7"/>
      <c r="D837" s="7"/>
      <c r="E837" s="7"/>
      <c r="F837" s="7"/>
      <c r="G837" s="7"/>
      <c r="H837" s="85"/>
      <c r="I837" s="85"/>
      <c r="J837" s="85"/>
      <c r="K837" s="85"/>
      <c r="L837" s="85"/>
    </row>
    <row r="838" spans="1:12" s="1" customFormat="1" x14ac:dyDescent="0.2">
      <c r="A838" s="6" t="s">
        <v>5</v>
      </c>
      <c r="B838" s="7">
        <v>1136</v>
      </c>
      <c r="C838" s="7">
        <v>14835.572</v>
      </c>
      <c r="D838" s="7">
        <v>67</v>
      </c>
      <c r="E838" s="7">
        <v>14889.669</v>
      </c>
      <c r="F838" s="7">
        <v>2176.1320000000001</v>
      </c>
      <c r="G838" s="7">
        <v>10997.566000000001</v>
      </c>
      <c r="H838" s="81">
        <f>H839+H840+H841</f>
        <v>100</v>
      </c>
      <c r="I838" s="81">
        <f>I839+I840+I841</f>
        <v>99.999993283933989</v>
      </c>
      <c r="J838" s="8">
        <f t="shared" ref="J838:J843" si="234">D838/B838*100</f>
        <v>5.897887323943662</v>
      </c>
      <c r="K838" s="8">
        <f t="shared" ref="K838:L844" si="235">D838/F838*100</f>
        <v>3.078857348727007</v>
      </c>
      <c r="L838" s="8">
        <f t="shared" si="235"/>
        <v>135.39058551683164</v>
      </c>
    </row>
    <row r="839" spans="1:12" s="1" customFormat="1" x14ac:dyDescent="0.2">
      <c r="A839" s="9" t="s">
        <v>6</v>
      </c>
      <c r="B839" s="7">
        <v>739</v>
      </c>
      <c r="C839" s="7">
        <v>14569.666999999999</v>
      </c>
      <c r="D839" s="7">
        <v>53.667000000000002</v>
      </c>
      <c r="E839" s="7">
        <v>14623.333000000001</v>
      </c>
      <c r="F839" s="7">
        <v>2176</v>
      </c>
      <c r="G839" s="7">
        <v>10917</v>
      </c>
      <c r="H839" s="81">
        <f>D839/D838*100</f>
        <v>80.100000000000009</v>
      </c>
      <c r="I839" s="81">
        <f>E839/E838*100</f>
        <v>98.211269840854087</v>
      </c>
      <c r="J839" s="8">
        <f t="shared" si="234"/>
        <v>7.2621109607577807</v>
      </c>
      <c r="K839" s="8">
        <f t="shared" si="235"/>
        <v>2.4663143382352941</v>
      </c>
      <c r="L839" s="8">
        <f t="shared" si="235"/>
        <v>133.95010534029495</v>
      </c>
    </row>
    <row r="840" spans="1:12" s="1" customFormat="1" x14ac:dyDescent="0.2">
      <c r="A840" s="9" t="s">
        <v>7</v>
      </c>
      <c r="B840" s="7">
        <v>192.90600000000001</v>
      </c>
      <c r="C840" s="7">
        <v>265.90499999999997</v>
      </c>
      <c r="D840" s="7">
        <v>0.43</v>
      </c>
      <c r="E840" s="7">
        <v>266.33499999999998</v>
      </c>
      <c r="F840" s="7">
        <v>0.13200000000000001</v>
      </c>
      <c r="G840" s="7">
        <v>80.566000000000003</v>
      </c>
      <c r="H840" s="81">
        <f>D840/D838*100</f>
        <v>0.64179104477611937</v>
      </c>
      <c r="I840" s="81">
        <f>E840/E838*100</f>
        <v>1.7887234430798964</v>
      </c>
      <c r="J840" s="8">
        <f t="shared" si="234"/>
        <v>0.22290649331798909</v>
      </c>
      <c r="K840" s="8">
        <f t="shared" si="235"/>
        <v>325.75757575757575</v>
      </c>
      <c r="L840" s="8">
        <f t="shared" si="235"/>
        <v>330.57989722711812</v>
      </c>
    </row>
    <row r="841" spans="1:12" s="1" customFormat="1" x14ac:dyDescent="0.2">
      <c r="A841" s="9" t="s">
        <v>123</v>
      </c>
      <c r="B841" s="7">
        <v>204.09399999999999</v>
      </c>
      <c r="C841" s="7">
        <v>0</v>
      </c>
      <c r="D841" s="7">
        <v>12.903</v>
      </c>
      <c r="E841" s="7">
        <v>0</v>
      </c>
      <c r="F841" s="7">
        <v>0</v>
      </c>
      <c r="G841" s="7">
        <v>0</v>
      </c>
      <c r="H841" s="81">
        <f>D841/D838*100</f>
        <v>19.258208955223882</v>
      </c>
      <c r="I841" s="81">
        <f>E841/E838*100</f>
        <v>0</v>
      </c>
      <c r="J841" s="8">
        <f t="shared" si="234"/>
        <v>6.3220868815349789</v>
      </c>
      <c r="K841" s="8">
        <v>0</v>
      </c>
      <c r="L841" s="8">
        <v>0</v>
      </c>
    </row>
    <row r="842" spans="1:12" s="1" customFormat="1" x14ac:dyDescent="0.2">
      <c r="A842" s="6" t="s">
        <v>8</v>
      </c>
      <c r="B842" s="7">
        <v>1136</v>
      </c>
      <c r="C842" s="7">
        <v>14835.572</v>
      </c>
      <c r="D842" s="7">
        <v>67</v>
      </c>
      <c r="E842" s="7">
        <v>14889.669</v>
      </c>
      <c r="F842" s="7">
        <v>2176.1320000000001</v>
      </c>
      <c r="G842" s="7">
        <v>10997.566000000001</v>
      </c>
      <c r="H842" s="81">
        <f>H843+H844</f>
        <v>100</v>
      </c>
      <c r="I842" s="81">
        <f>I843+I844</f>
        <v>100</v>
      </c>
      <c r="J842" s="8">
        <f t="shared" si="234"/>
        <v>5.897887323943662</v>
      </c>
      <c r="K842" s="8">
        <f t="shared" si="235"/>
        <v>3.078857348727007</v>
      </c>
      <c r="L842" s="8">
        <f t="shared" si="235"/>
        <v>135.39058551683164</v>
      </c>
    </row>
    <row r="843" spans="1:12" s="1" customFormat="1" x14ac:dyDescent="0.2">
      <c r="A843" s="9" t="s">
        <v>9</v>
      </c>
      <c r="B843" s="7">
        <v>1136</v>
      </c>
      <c r="C843" s="7">
        <v>3728.9</v>
      </c>
      <c r="D843" s="7">
        <v>67</v>
      </c>
      <c r="E843" s="7">
        <v>3795.9</v>
      </c>
      <c r="F843" s="7">
        <v>804</v>
      </c>
      <c r="G843" s="7">
        <v>3069.75</v>
      </c>
      <c r="H843" s="81">
        <f>D843/D842*100</f>
        <v>100</v>
      </c>
      <c r="I843" s="81">
        <f>E843/E842*100</f>
        <v>25.493515000232712</v>
      </c>
      <c r="J843" s="8">
        <f t="shared" si="234"/>
        <v>5.897887323943662</v>
      </c>
      <c r="K843" s="8">
        <f t="shared" si="235"/>
        <v>8.3333333333333321</v>
      </c>
      <c r="L843" s="8">
        <f t="shared" si="235"/>
        <v>123.65502076716346</v>
      </c>
    </row>
    <row r="844" spans="1:12" s="1" customFormat="1" x14ac:dyDescent="0.2">
      <c r="A844" s="9" t="s">
        <v>10</v>
      </c>
      <c r="B844" s="7">
        <v>0</v>
      </c>
      <c r="C844" s="7">
        <v>11106.672</v>
      </c>
      <c r="D844" s="7">
        <v>0</v>
      </c>
      <c r="E844" s="7">
        <v>11093.769</v>
      </c>
      <c r="F844" s="7">
        <v>1372.1320000000001</v>
      </c>
      <c r="G844" s="7">
        <v>7927.8159999999998</v>
      </c>
      <c r="H844" s="81">
        <f>D844/D842*100</f>
        <v>0</v>
      </c>
      <c r="I844" s="81">
        <f>E844/E842*100</f>
        <v>74.506484999767281</v>
      </c>
      <c r="J844" s="8">
        <v>0</v>
      </c>
      <c r="K844" s="8">
        <f t="shared" si="235"/>
        <v>0</v>
      </c>
      <c r="L844" s="8">
        <f t="shared" si="235"/>
        <v>139.93474369233596</v>
      </c>
    </row>
    <row r="845" spans="1:12" s="1" customFormat="1" x14ac:dyDescent="0.2">
      <c r="A845" s="3" t="s">
        <v>129</v>
      </c>
      <c r="B845" s="7"/>
      <c r="C845" s="7"/>
      <c r="D845" s="7"/>
      <c r="E845" s="7"/>
      <c r="F845" s="7"/>
      <c r="G845" s="7"/>
      <c r="H845" s="85"/>
      <c r="I845" s="85"/>
      <c r="J845" s="85"/>
      <c r="K845" s="85"/>
      <c r="L845" s="85"/>
    </row>
    <row r="846" spans="1:12" s="1" customFormat="1" x14ac:dyDescent="0.2">
      <c r="A846" s="6" t="s">
        <v>5</v>
      </c>
      <c r="B846" s="7">
        <v>21004.199000000001</v>
      </c>
      <c r="C846" s="7">
        <v>123127.53599999999</v>
      </c>
      <c r="D846" s="7">
        <v>70995.019</v>
      </c>
      <c r="E846" s="7">
        <v>194122.554</v>
      </c>
      <c r="F846" s="7">
        <v>16160.323</v>
      </c>
      <c r="G846" s="7">
        <v>137790.20800000001</v>
      </c>
      <c r="H846" s="81">
        <f>H847+H848</f>
        <v>99.999999999999986</v>
      </c>
      <c r="I846" s="81">
        <f>I847+I848</f>
        <v>99.999999999999986</v>
      </c>
      <c r="J846" s="8">
        <f t="shared" ref="J846:J851" si="236">D846/B846*100</f>
        <v>338.00393435617326</v>
      </c>
      <c r="K846" s="8">
        <f t="shared" ref="K846:L851" si="237">D846/F846*100</f>
        <v>439.31683172421742</v>
      </c>
      <c r="L846" s="8">
        <f t="shared" si="237"/>
        <v>140.88269175121644</v>
      </c>
    </row>
    <row r="847" spans="1:12" s="1" customFormat="1" x14ac:dyDescent="0.2">
      <c r="A847" s="9" t="s">
        <v>6</v>
      </c>
      <c r="B847" s="7">
        <v>349.834</v>
      </c>
      <c r="C847" s="7">
        <v>1933.8340000000001</v>
      </c>
      <c r="D847" s="7">
        <v>518.83399999999995</v>
      </c>
      <c r="E847" s="7">
        <v>2452.6669999999999</v>
      </c>
      <c r="F847" s="7">
        <v>368.16699999999997</v>
      </c>
      <c r="G847" s="7">
        <v>2694.3339999999998</v>
      </c>
      <c r="H847" s="81">
        <f>D847/D846*100</f>
        <v>0.73080338213586493</v>
      </c>
      <c r="I847" s="81">
        <f>E847/E846*100</f>
        <v>1.2634631831600567</v>
      </c>
      <c r="J847" s="8">
        <f t="shared" si="236"/>
        <v>148.30862637708168</v>
      </c>
      <c r="K847" s="8">
        <f t="shared" si="237"/>
        <v>140.92354828107895</v>
      </c>
      <c r="L847" s="8">
        <f t="shared" si="237"/>
        <v>91.030547808846279</v>
      </c>
    </row>
    <row r="848" spans="1:12" s="1" customFormat="1" x14ac:dyDescent="0.2">
      <c r="A848" s="9" t="s">
        <v>7</v>
      </c>
      <c r="B848" s="7">
        <v>20654.365000000002</v>
      </c>
      <c r="C848" s="7">
        <v>121193.702</v>
      </c>
      <c r="D848" s="7">
        <v>70476.184999999998</v>
      </c>
      <c r="E848" s="7">
        <v>191669.88699999999</v>
      </c>
      <c r="F848" s="7">
        <v>15792.156000000001</v>
      </c>
      <c r="G848" s="7">
        <v>135095.87400000001</v>
      </c>
      <c r="H848" s="81">
        <f>D848/D846*100</f>
        <v>99.269196617864125</v>
      </c>
      <c r="I848" s="81">
        <f>E848/E846*100</f>
        <v>98.73653681683993</v>
      </c>
      <c r="J848" s="8">
        <f t="shared" si="236"/>
        <v>341.2169049980476</v>
      </c>
      <c r="K848" s="8">
        <f t="shared" si="237"/>
        <v>446.27335874848245</v>
      </c>
      <c r="L848" s="8">
        <f t="shared" si="237"/>
        <v>141.8769362267866</v>
      </c>
    </row>
    <row r="849" spans="1:12" s="1" customFormat="1" x14ac:dyDescent="0.2">
      <c r="A849" s="6" t="s">
        <v>8</v>
      </c>
      <c r="B849" s="7">
        <v>21004.199000000001</v>
      </c>
      <c r="C849" s="7">
        <v>123127.53599999999</v>
      </c>
      <c r="D849" s="7">
        <v>70995.019</v>
      </c>
      <c r="E849" s="7">
        <v>194122.554</v>
      </c>
      <c r="F849" s="7">
        <v>16160.323</v>
      </c>
      <c r="G849" s="7">
        <v>137790.20800000001</v>
      </c>
      <c r="H849" s="81">
        <f>H850+H851</f>
        <v>100</v>
      </c>
      <c r="I849" s="81">
        <f>I850+I851</f>
        <v>100.0000005151385</v>
      </c>
      <c r="J849" s="8">
        <f t="shared" si="236"/>
        <v>338.00393435617326</v>
      </c>
      <c r="K849" s="8">
        <f t="shared" si="237"/>
        <v>439.31683172421742</v>
      </c>
      <c r="L849" s="8">
        <f t="shared" si="237"/>
        <v>140.88269175121644</v>
      </c>
    </row>
    <row r="850" spans="1:12" s="1" customFormat="1" x14ac:dyDescent="0.2">
      <c r="A850" s="9" t="s">
        <v>9</v>
      </c>
      <c r="B850" s="7">
        <v>157.63999999999999</v>
      </c>
      <c r="C850" s="7">
        <v>1748.325</v>
      </c>
      <c r="D850" s="7">
        <v>363.72500000000002</v>
      </c>
      <c r="E850" s="7">
        <v>2112.0500000000002</v>
      </c>
      <c r="F850" s="7">
        <v>131.11699999999999</v>
      </c>
      <c r="G850" s="7">
        <v>1211.125</v>
      </c>
      <c r="H850" s="81">
        <f>D850/D849*100</f>
        <v>0.5123246744958263</v>
      </c>
      <c r="I850" s="81">
        <f>E850/E849*100</f>
        <v>1.0879982549580509</v>
      </c>
      <c r="J850" s="8">
        <f t="shared" si="236"/>
        <v>230.7314133468663</v>
      </c>
      <c r="K850" s="8">
        <f t="shared" si="237"/>
        <v>277.40491316915433</v>
      </c>
      <c r="L850" s="8">
        <f t="shared" si="237"/>
        <v>174.38744968521004</v>
      </c>
    </row>
    <row r="851" spans="1:12" s="1" customFormat="1" x14ac:dyDescent="0.2">
      <c r="A851" s="9" t="s">
        <v>10</v>
      </c>
      <c r="B851" s="7">
        <v>20846.559000000001</v>
      </c>
      <c r="C851" s="7">
        <v>121379.211</v>
      </c>
      <c r="D851" s="7">
        <v>70631.293999999994</v>
      </c>
      <c r="E851" s="7">
        <v>192010.505</v>
      </c>
      <c r="F851" s="7">
        <v>16029.206</v>
      </c>
      <c r="G851" s="7">
        <v>136579.08300000001</v>
      </c>
      <c r="H851" s="81">
        <f>D851/D849*100</f>
        <v>99.487675325504171</v>
      </c>
      <c r="I851" s="81">
        <f>E851/E849*100</f>
        <v>98.912002260180444</v>
      </c>
      <c r="J851" s="8">
        <f t="shared" si="236"/>
        <v>338.81512051941036</v>
      </c>
      <c r="K851" s="8">
        <f t="shared" si="237"/>
        <v>440.64125197467672</v>
      </c>
      <c r="L851" s="8">
        <f t="shared" si="237"/>
        <v>140.58558659381245</v>
      </c>
    </row>
    <row r="852" spans="1:12" s="1" customFormat="1" x14ac:dyDescent="0.2">
      <c r="A852" s="3" t="s">
        <v>130</v>
      </c>
      <c r="B852" s="7"/>
      <c r="C852" s="7"/>
      <c r="D852" s="7"/>
      <c r="E852" s="7"/>
      <c r="F852" s="7"/>
      <c r="G852" s="7"/>
      <c r="H852" s="85"/>
      <c r="I852" s="85"/>
      <c r="J852" s="85"/>
      <c r="K852" s="85"/>
      <c r="L852" s="85"/>
    </row>
    <row r="853" spans="1:12" s="1" customFormat="1" x14ac:dyDescent="0.2">
      <c r="A853" s="6" t="s">
        <v>5</v>
      </c>
      <c r="B853" s="7">
        <v>1787.54</v>
      </c>
      <c r="C853" s="7">
        <v>13239.54</v>
      </c>
      <c r="D853" s="7">
        <v>2162.491</v>
      </c>
      <c r="E853" s="7">
        <v>15402.031000000001</v>
      </c>
      <c r="F853" s="7">
        <v>2492.7399999999998</v>
      </c>
      <c r="G853" s="7">
        <v>16525.574000000001</v>
      </c>
      <c r="H853" s="81">
        <f>H854+H855</f>
        <v>100</v>
      </c>
      <c r="I853" s="81">
        <f>I854+I855</f>
        <v>100</v>
      </c>
      <c r="J853" s="8">
        <f t="shared" ref="J853:J858" si="238">D853/B853*100</f>
        <v>120.97581033151705</v>
      </c>
      <c r="K853" s="8">
        <f t="shared" ref="K853:L858" si="239">D853/F853*100</f>
        <v>86.751566549259053</v>
      </c>
      <c r="L853" s="8">
        <f t="shared" si="239"/>
        <v>93.201186234136259</v>
      </c>
    </row>
    <row r="854" spans="1:12" s="1" customFormat="1" x14ac:dyDescent="0.2">
      <c r="A854" s="9" t="s">
        <v>6</v>
      </c>
      <c r="B854" s="7">
        <v>104.5</v>
      </c>
      <c r="C854" s="7">
        <v>849.49800000000005</v>
      </c>
      <c r="D854" s="7">
        <v>137.5</v>
      </c>
      <c r="E854" s="7">
        <v>986.99800000000005</v>
      </c>
      <c r="F854" s="7">
        <v>158.5</v>
      </c>
      <c r="G854" s="7">
        <v>1068.998</v>
      </c>
      <c r="H854" s="81">
        <f>D854/D853*100</f>
        <v>6.3584079656285279</v>
      </c>
      <c r="I854" s="81">
        <f>E854/E853*100</f>
        <v>6.4082327843646079</v>
      </c>
      <c r="J854" s="8">
        <f t="shared" si="238"/>
        <v>131.57894736842107</v>
      </c>
      <c r="K854" s="8">
        <f t="shared" si="239"/>
        <v>86.750788643533127</v>
      </c>
      <c r="L854" s="8">
        <f t="shared" si="239"/>
        <v>92.32926534942068</v>
      </c>
    </row>
    <row r="855" spans="1:12" s="1" customFormat="1" x14ac:dyDescent="0.2">
      <c r="A855" s="9" t="s">
        <v>7</v>
      </c>
      <c r="B855" s="7">
        <v>1683.04</v>
      </c>
      <c r="C855" s="7">
        <v>12390.041999999999</v>
      </c>
      <c r="D855" s="7">
        <v>2024.991</v>
      </c>
      <c r="E855" s="7">
        <v>14415.032999999999</v>
      </c>
      <c r="F855" s="7">
        <v>2334.2399999999998</v>
      </c>
      <c r="G855" s="7">
        <v>15456.575999999999</v>
      </c>
      <c r="H855" s="81">
        <f>D855/D853*100</f>
        <v>93.64159203437147</v>
      </c>
      <c r="I855" s="81">
        <f>E855/E853*100</f>
        <v>93.591767215635386</v>
      </c>
      <c r="J855" s="8">
        <f t="shared" si="238"/>
        <v>120.3174612605761</v>
      </c>
      <c r="K855" s="8">
        <f t="shared" si="239"/>
        <v>86.751619370758803</v>
      </c>
      <c r="L855" s="8">
        <f t="shared" si="239"/>
        <v>93.261489478652976</v>
      </c>
    </row>
    <row r="856" spans="1:12" s="1" customFormat="1" x14ac:dyDescent="0.2">
      <c r="A856" s="6" t="s">
        <v>8</v>
      </c>
      <c r="B856" s="7">
        <v>1787.54</v>
      </c>
      <c r="C856" s="7">
        <v>13239.54</v>
      </c>
      <c r="D856" s="7">
        <v>2162.491</v>
      </c>
      <c r="E856" s="7">
        <v>15402.031000000001</v>
      </c>
      <c r="F856" s="7">
        <v>2492.7399999999998</v>
      </c>
      <c r="G856" s="7">
        <v>16525.574000000001</v>
      </c>
      <c r="H856" s="81">
        <f>H857+H858</f>
        <v>100</v>
      </c>
      <c r="I856" s="81">
        <f>I857+I858</f>
        <v>100</v>
      </c>
      <c r="J856" s="8">
        <f t="shared" si="238"/>
        <v>120.97581033151705</v>
      </c>
      <c r="K856" s="8">
        <f t="shared" si="239"/>
        <v>86.751566549259053</v>
      </c>
      <c r="L856" s="8">
        <f t="shared" si="239"/>
        <v>93.201186234136259</v>
      </c>
    </row>
    <row r="857" spans="1:12" s="1" customFormat="1" x14ac:dyDescent="0.2">
      <c r="A857" s="9" t="s">
        <v>9</v>
      </c>
      <c r="B857" s="7">
        <v>139.97999999999999</v>
      </c>
      <c r="C857" s="7">
        <v>174.08600000000001</v>
      </c>
      <c r="D857" s="7">
        <v>80</v>
      </c>
      <c r="E857" s="7">
        <v>254.08600000000001</v>
      </c>
      <c r="F857" s="7">
        <v>29.901</v>
      </c>
      <c r="G857" s="7">
        <v>179.941</v>
      </c>
      <c r="H857" s="81">
        <f>D857/D856*100</f>
        <v>3.6994373618202339</v>
      </c>
      <c r="I857" s="81">
        <f>E857/E856*100</f>
        <v>1.649691524448951</v>
      </c>
      <c r="J857" s="8">
        <f t="shared" si="238"/>
        <v>57.151021574510651</v>
      </c>
      <c r="K857" s="8">
        <f t="shared" si="239"/>
        <v>267.54958028159592</v>
      </c>
      <c r="L857" s="8">
        <f t="shared" si="239"/>
        <v>141.20517280664217</v>
      </c>
    </row>
    <row r="858" spans="1:12" s="1" customFormat="1" x14ac:dyDescent="0.2">
      <c r="A858" s="9" t="s">
        <v>10</v>
      </c>
      <c r="B858" s="7">
        <v>1647.56</v>
      </c>
      <c r="C858" s="7">
        <v>13065.453</v>
      </c>
      <c r="D858" s="7">
        <v>2082.491</v>
      </c>
      <c r="E858" s="7">
        <v>15147.945</v>
      </c>
      <c r="F858" s="7">
        <v>2462.8389999999999</v>
      </c>
      <c r="G858" s="7">
        <v>16345.633</v>
      </c>
      <c r="H858" s="81">
        <f>D858/D856*100</f>
        <v>96.30056263817977</v>
      </c>
      <c r="I858" s="81">
        <f>E858/E856*100</f>
        <v>98.350308475551046</v>
      </c>
      <c r="J858" s="8">
        <f t="shared" si="238"/>
        <v>126.39849231590958</v>
      </c>
      <c r="K858" s="8">
        <f t="shared" si="239"/>
        <v>84.556521965098014</v>
      </c>
      <c r="L858" s="8">
        <f t="shared" si="239"/>
        <v>92.672734056857877</v>
      </c>
    </row>
    <row r="859" spans="1:12" s="1" customFormat="1" ht="22.5" x14ac:dyDescent="0.2">
      <c r="A859" s="3" t="s">
        <v>131</v>
      </c>
      <c r="B859" s="7"/>
      <c r="C859" s="7"/>
      <c r="D859" s="7"/>
      <c r="E859" s="7"/>
      <c r="F859" s="7"/>
      <c r="G859" s="7"/>
      <c r="H859" s="85"/>
      <c r="I859" s="85"/>
      <c r="J859" s="85"/>
      <c r="K859" s="85"/>
      <c r="L859" s="85"/>
    </row>
    <row r="860" spans="1:12" s="1" customFormat="1" x14ac:dyDescent="0.2">
      <c r="A860" s="6" t="s">
        <v>5</v>
      </c>
      <c r="B860" s="7">
        <v>3184.547</v>
      </c>
      <c r="C860" s="7">
        <v>17097.133999999998</v>
      </c>
      <c r="D860" s="7">
        <v>3314.7249999999999</v>
      </c>
      <c r="E860" s="7">
        <v>20411.859</v>
      </c>
      <c r="F860" s="7">
        <v>3383.51</v>
      </c>
      <c r="G860" s="7">
        <v>19904.991999999998</v>
      </c>
      <c r="H860" s="81">
        <f>H861+H862</f>
        <v>100</v>
      </c>
      <c r="I860" s="81">
        <f>I861+I862</f>
        <v>99.99999510088719</v>
      </c>
      <c r="J860" s="8">
        <f t="shared" ref="J860:J865" si="240">D860/B860*100</f>
        <v>104.08780275499151</v>
      </c>
      <c r="K860" s="8">
        <f t="shared" ref="K860:L865" si="241">D860/F860*100</f>
        <v>97.967051966744592</v>
      </c>
      <c r="L860" s="8">
        <f t="shared" si="241"/>
        <v>102.54643156852312</v>
      </c>
    </row>
    <row r="861" spans="1:12" s="1" customFormat="1" x14ac:dyDescent="0.2">
      <c r="A861" s="9" t="s">
        <v>6</v>
      </c>
      <c r="B861" s="7">
        <v>684.5</v>
      </c>
      <c r="C861" s="7">
        <v>4190.5</v>
      </c>
      <c r="D861" s="7">
        <v>701.16700000000003</v>
      </c>
      <c r="E861" s="7">
        <v>4891.6670000000004</v>
      </c>
      <c r="F861" s="7">
        <v>724.16700000000003</v>
      </c>
      <c r="G861" s="7">
        <v>4568.3339999999998</v>
      </c>
      <c r="H861" s="81">
        <f>D861/D860*100</f>
        <v>21.153097164923185</v>
      </c>
      <c r="I861" s="81">
        <f>E861/E860*100</f>
        <v>23.96482848524478</v>
      </c>
      <c r="J861" s="8">
        <f t="shared" si="240"/>
        <v>102.43491599707816</v>
      </c>
      <c r="K861" s="8">
        <f t="shared" si="241"/>
        <v>96.823937020052014</v>
      </c>
      <c r="L861" s="8">
        <f t="shared" si="241"/>
        <v>107.07770053590653</v>
      </c>
    </row>
    <row r="862" spans="1:12" s="1" customFormat="1" x14ac:dyDescent="0.2">
      <c r="A862" s="9" t="s">
        <v>7</v>
      </c>
      <c r="B862" s="7">
        <v>2500.0459999999998</v>
      </c>
      <c r="C862" s="7">
        <v>12906.634</v>
      </c>
      <c r="D862" s="7">
        <v>2613.558</v>
      </c>
      <c r="E862" s="7">
        <v>15520.191000000001</v>
      </c>
      <c r="F862" s="7">
        <v>2659.3429999999998</v>
      </c>
      <c r="G862" s="7">
        <v>15336.657999999999</v>
      </c>
      <c r="H862" s="81">
        <f>D862/D860*100</f>
        <v>78.846902835076818</v>
      </c>
      <c r="I862" s="81">
        <f>E862/E860*100</f>
        <v>76.03516661564241</v>
      </c>
      <c r="J862" s="8">
        <f t="shared" si="240"/>
        <v>104.54039645670521</v>
      </c>
      <c r="K862" s="8">
        <f t="shared" si="241"/>
        <v>98.278334159978613</v>
      </c>
      <c r="L862" s="8">
        <f t="shared" si="241"/>
        <v>101.19669487315947</v>
      </c>
    </row>
    <row r="863" spans="1:12" s="1" customFormat="1" x14ac:dyDescent="0.2">
      <c r="A863" s="6" t="s">
        <v>8</v>
      </c>
      <c r="B863" s="7">
        <v>3184.547</v>
      </c>
      <c r="C863" s="7">
        <v>17097.133999999998</v>
      </c>
      <c r="D863" s="7">
        <v>3314.7249999999999</v>
      </c>
      <c r="E863" s="7">
        <v>20411.859</v>
      </c>
      <c r="F863" s="7">
        <v>3383.51</v>
      </c>
      <c r="G863" s="7">
        <v>19904.991999999998</v>
      </c>
      <c r="H863" s="81">
        <f>H864+H865</f>
        <v>100</v>
      </c>
      <c r="I863" s="81">
        <f>I864+I865</f>
        <v>99.99999510088719</v>
      </c>
      <c r="J863" s="8">
        <f t="shared" si="240"/>
        <v>104.08780275499151</v>
      </c>
      <c r="K863" s="8">
        <f t="shared" si="241"/>
        <v>97.967051966744592</v>
      </c>
      <c r="L863" s="8">
        <f t="shared" si="241"/>
        <v>102.54643156852312</v>
      </c>
    </row>
    <row r="864" spans="1:12" s="1" customFormat="1" x14ac:dyDescent="0.2">
      <c r="A864" s="9" t="s">
        <v>9</v>
      </c>
      <c r="B864" s="7">
        <v>168.119</v>
      </c>
      <c r="C864" s="7">
        <v>545.69200000000001</v>
      </c>
      <c r="D864" s="7">
        <v>345.84100000000001</v>
      </c>
      <c r="E864" s="7">
        <v>891.53200000000004</v>
      </c>
      <c r="F864" s="7">
        <v>417.16199999999998</v>
      </c>
      <c r="G864" s="7">
        <v>3085.0479999999998</v>
      </c>
      <c r="H864" s="81">
        <f>D864/D863*100</f>
        <v>10.433474873481209</v>
      </c>
      <c r="I864" s="81">
        <f>E864/E863*100</f>
        <v>4.3677158459697374</v>
      </c>
      <c r="J864" s="8">
        <f t="shared" si="240"/>
        <v>205.71202541057229</v>
      </c>
      <c r="K864" s="8">
        <f t="shared" si="241"/>
        <v>82.903284575296894</v>
      </c>
      <c r="L864" s="8">
        <f t="shared" si="241"/>
        <v>28.898480671937687</v>
      </c>
    </row>
    <row r="865" spans="1:12" s="1" customFormat="1" x14ac:dyDescent="0.2">
      <c r="A865" s="9" t="s">
        <v>10</v>
      </c>
      <c r="B865" s="7">
        <v>3016.4279999999999</v>
      </c>
      <c r="C865" s="7">
        <v>16551.442999999999</v>
      </c>
      <c r="D865" s="7">
        <v>2968.884</v>
      </c>
      <c r="E865" s="7">
        <v>19520.326000000001</v>
      </c>
      <c r="F865" s="7">
        <v>2966.348</v>
      </c>
      <c r="G865" s="7">
        <v>16819.944</v>
      </c>
      <c r="H865" s="81">
        <f>D865/D863*100</f>
        <v>89.566525126518798</v>
      </c>
      <c r="I865" s="81">
        <f>E865/E863*100</f>
        <v>95.632279254917449</v>
      </c>
      <c r="J865" s="8">
        <f t="shared" si="240"/>
        <v>98.423831100891519</v>
      </c>
      <c r="K865" s="8">
        <f t="shared" si="241"/>
        <v>100.0854923292884</v>
      </c>
      <c r="L865" s="8">
        <f t="shared" si="241"/>
        <v>116.05464322592276</v>
      </c>
    </row>
    <row r="866" spans="1:12" s="1" customFormat="1" ht="22.5" x14ac:dyDescent="0.2">
      <c r="A866" s="3" t="s">
        <v>132</v>
      </c>
      <c r="B866" s="7"/>
      <c r="C866" s="7"/>
      <c r="D866" s="7"/>
      <c r="E866" s="7"/>
      <c r="F866" s="7"/>
      <c r="G866" s="7"/>
      <c r="H866" s="85"/>
      <c r="I866" s="85"/>
      <c r="J866" s="85"/>
      <c r="K866" s="85"/>
      <c r="L866" s="85"/>
    </row>
    <row r="867" spans="1:12" s="1" customFormat="1" x14ac:dyDescent="0.2">
      <c r="A867" s="6" t="s">
        <v>5</v>
      </c>
      <c r="B867" s="7">
        <v>16792.508000000002</v>
      </c>
      <c r="C867" s="7">
        <v>89284.453999999998</v>
      </c>
      <c r="D867" s="7">
        <v>16493.151000000002</v>
      </c>
      <c r="E867" s="7">
        <v>105777.605</v>
      </c>
      <c r="F867" s="7">
        <v>15708.897000000001</v>
      </c>
      <c r="G867" s="7">
        <v>107409.02499999999</v>
      </c>
      <c r="H867" s="81">
        <f>H868+H869</f>
        <v>99.999999999999986</v>
      </c>
      <c r="I867" s="81">
        <f>I868+I869</f>
        <v>100</v>
      </c>
      <c r="J867" s="8">
        <f t="shared" ref="J867:J872" si="242">D867/B867*100</f>
        <v>98.217318104002089</v>
      </c>
      <c r="K867" s="8">
        <f t="shared" ref="K867:L872" si="243">D867/F867*100</f>
        <v>104.99241926406417</v>
      </c>
      <c r="L867" s="8">
        <f t="shared" si="243"/>
        <v>98.481114599075823</v>
      </c>
    </row>
    <row r="868" spans="1:12" s="1" customFormat="1" x14ac:dyDescent="0.2">
      <c r="A868" s="9" t="s">
        <v>6</v>
      </c>
      <c r="B868" s="7">
        <v>8879.75</v>
      </c>
      <c r="C868" s="7">
        <v>50248.25</v>
      </c>
      <c r="D868" s="7">
        <v>10662.75</v>
      </c>
      <c r="E868" s="7">
        <v>60911</v>
      </c>
      <c r="F868" s="7">
        <v>9870.75</v>
      </c>
      <c r="G868" s="7">
        <v>65063</v>
      </c>
      <c r="H868" s="81">
        <f>D868/D867*100</f>
        <v>64.649562718488411</v>
      </c>
      <c r="I868" s="81">
        <f>E868/E867*100</f>
        <v>57.584022629364696</v>
      </c>
      <c r="J868" s="8">
        <f t="shared" si="242"/>
        <v>120.0793941270869</v>
      </c>
      <c r="K868" s="8">
        <f t="shared" si="243"/>
        <v>108.02370640528835</v>
      </c>
      <c r="L868" s="8">
        <f t="shared" si="243"/>
        <v>93.618492845396005</v>
      </c>
    </row>
    <row r="869" spans="1:12" s="1" customFormat="1" x14ac:dyDescent="0.2">
      <c r="A869" s="9" t="s">
        <v>7</v>
      </c>
      <c r="B869" s="7">
        <v>7912.7579999999998</v>
      </c>
      <c r="C869" s="7">
        <v>39036.203999999998</v>
      </c>
      <c r="D869" s="7">
        <v>5830.4009999999998</v>
      </c>
      <c r="E869" s="7">
        <v>44866.605000000003</v>
      </c>
      <c r="F869" s="7">
        <v>5838.1469999999999</v>
      </c>
      <c r="G869" s="7">
        <v>42346.025000000001</v>
      </c>
      <c r="H869" s="81">
        <f>D869/D867*100</f>
        <v>35.350437281511574</v>
      </c>
      <c r="I869" s="81">
        <f>E869/E867*100</f>
        <v>42.415977370635311</v>
      </c>
      <c r="J869" s="8">
        <f t="shared" si="242"/>
        <v>73.683550034008377</v>
      </c>
      <c r="K869" s="8">
        <f t="shared" si="243"/>
        <v>99.867320915352082</v>
      </c>
      <c r="L869" s="8">
        <f t="shared" si="243"/>
        <v>105.95234145353668</v>
      </c>
    </row>
    <row r="870" spans="1:12" s="1" customFormat="1" x14ac:dyDescent="0.2">
      <c r="A870" s="6" t="s">
        <v>8</v>
      </c>
      <c r="B870" s="7">
        <v>16792.508000000002</v>
      </c>
      <c r="C870" s="7">
        <v>89284.453999999998</v>
      </c>
      <c r="D870" s="7">
        <v>16493.151000000002</v>
      </c>
      <c r="E870" s="7">
        <v>105777.605</v>
      </c>
      <c r="F870" s="7">
        <v>15708.897000000001</v>
      </c>
      <c r="G870" s="7">
        <v>107409.02499999999</v>
      </c>
      <c r="H870" s="81">
        <f>H871+H872</f>
        <v>99.999999999999972</v>
      </c>
      <c r="I870" s="81">
        <f>I871+I872</f>
        <v>100</v>
      </c>
      <c r="J870" s="8">
        <f t="shared" si="242"/>
        <v>98.217318104002089</v>
      </c>
      <c r="K870" s="8">
        <f t="shared" si="243"/>
        <v>104.99241926406417</v>
      </c>
      <c r="L870" s="8">
        <f t="shared" si="243"/>
        <v>98.481114599075823</v>
      </c>
    </row>
    <row r="871" spans="1:12" s="1" customFormat="1" x14ac:dyDescent="0.2">
      <c r="A871" s="9" t="s">
        <v>9</v>
      </c>
      <c r="B871" s="7">
        <v>1621.575</v>
      </c>
      <c r="C871" s="7">
        <v>8687.7669999999998</v>
      </c>
      <c r="D871" s="7">
        <v>1575.404</v>
      </c>
      <c r="E871" s="7">
        <v>10263.171</v>
      </c>
      <c r="F871" s="7">
        <v>1409.634</v>
      </c>
      <c r="G871" s="7">
        <v>8304.5259999999998</v>
      </c>
      <c r="H871" s="81">
        <f>D871/D870*100</f>
        <v>9.5518679238430533</v>
      </c>
      <c r="I871" s="81">
        <f>E871/E870*100</f>
        <v>9.7025934742992153</v>
      </c>
      <c r="J871" s="8">
        <f t="shared" si="242"/>
        <v>97.152706473644443</v>
      </c>
      <c r="K871" s="8">
        <f t="shared" si="243"/>
        <v>111.75979012992026</v>
      </c>
      <c r="L871" s="8">
        <f t="shared" si="243"/>
        <v>123.58527145318108</v>
      </c>
    </row>
    <row r="872" spans="1:12" s="1" customFormat="1" x14ac:dyDescent="0.2">
      <c r="A872" s="9" t="s">
        <v>10</v>
      </c>
      <c r="B872" s="7">
        <v>15170.933000000001</v>
      </c>
      <c r="C872" s="7">
        <v>80596.687000000005</v>
      </c>
      <c r="D872" s="7">
        <v>14917.746999999999</v>
      </c>
      <c r="E872" s="7">
        <v>95514.433999999994</v>
      </c>
      <c r="F872" s="7">
        <v>14299.263000000001</v>
      </c>
      <c r="G872" s="7">
        <v>99104.498999999996</v>
      </c>
      <c r="H872" s="81">
        <f>D872/D870*100</f>
        <v>90.448132076156924</v>
      </c>
      <c r="I872" s="81">
        <f>E872/E870*100</f>
        <v>90.297406525700779</v>
      </c>
      <c r="J872" s="8">
        <f t="shared" si="242"/>
        <v>98.331111211156212</v>
      </c>
      <c r="K872" s="8">
        <f t="shared" si="243"/>
        <v>104.32528585564165</v>
      </c>
      <c r="L872" s="8">
        <f t="shared" si="243"/>
        <v>96.377495435398956</v>
      </c>
    </row>
    <row r="873" spans="1:12" s="1" customFormat="1" ht="22.5" x14ac:dyDescent="0.2">
      <c r="A873" s="3" t="s">
        <v>133</v>
      </c>
      <c r="B873" s="7"/>
      <c r="C873" s="7"/>
      <c r="D873" s="7"/>
      <c r="E873" s="7"/>
      <c r="F873" s="7"/>
      <c r="G873" s="7"/>
      <c r="H873" s="85"/>
      <c r="I873" s="85"/>
      <c r="J873" s="85"/>
      <c r="K873" s="85"/>
      <c r="L873" s="85"/>
    </row>
    <row r="874" spans="1:12" s="1" customFormat="1" x14ac:dyDescent="0.2">
      <c r="A874" s="6" t="s">
        <v>5</v>
      </c>
      <c r="B874" s="7">
        <v>19448.697</v>
      </c>
      <c r="C874" s="7">
        <v>93225.235000000001</v>
      </c>
      <c r="D874" s="7">
        <v>19893.580999999998</v>
      </c>
      <c r="E874" s="7">
        <v>113118.81600000001</v>
      </c>
      <c r="F874" s="7">
        <v>16014.825999999999</v>
      </c>
      <c r="G874" s="7">
        <v>103715.67</v>
      </c>
      <c r="H874" s="81">
        <f>H875+H876</f>
        <v>100.00000502674708</v>
      </c>
      <c r="I874" s="81">
        <f>I875+I876</f>
        <v>99.999999999999986</v>
      </c>
      <c r="J874" s="8">
        <f t="shared" ref="J874:J879" si="244">D874/B874*100</f>
        <v>102.28747457991658</v>
      </c>
      <c r="K874" s="8">
        <f t="shared" ref="K874:L879" si="245">D874/F874*100</f>
        <v>124.21977609997137</v>
      </c>
      <c r="L874" s="8">
        <f t="shared" si="245"/>
        <v>109.06627320635349</v>
      </c>
    </row>
    <row r="875" spans="1:12" s="1" customFormat="1" x14ac:dyDescent="0.2">
      <c r="A875" s="9" t="s">
        <v>6</v>
      </c>
      <c r="B875" s="7">
        <v>674.33299999999997</v>
      </c>
      <c r="C875" s="7">
        <v>2534.8310000000001</v>
      </c>
      <c r="D875" s="7">
        <v>1145.6669999999999</v>
      </c>
      <c r="E875" s="7">
        <v>3680.498</v>
      </c>
      <c r="F875" s="7">
        <v>593</v>
      </c>
      <c r="G875" s="7">
        <v>3290.498</v>
      </c>
      <c r="H875" s="81">
        <f>D875/D874*100</f>
        <v>5.7589782352408045</v>
      </c>
      <c r="I875" s="81">
        <f>E875/E874*100</f>
        <v>3.2536567568033949</v>
      </c>
      <c r="J875" s="8">
        <f t="shared" si="244"/>
        <v>169.89632718552997</v>
      </c>
      <c r="K875" s="8">
        <f t="shared" si="245"/>
        <v>193.19848229342327</v>
      </c>
      <c r="L875" s="8">
        <f t="shared" si="245"/>
        <v>111.85230928570691</v>
      </c>
    </row>
    <row r="876" spans="1:12" s="1" customFormat="1" x14ac:dyDescent="0.2">
      <c r="A876" s="9" t="s">
        <v>7</v>
      </c>
      <c r="B876" s="7">
        <v>18774.364000000001</v>
      </c>
      <c r="C876" s="7">
        <v>90690.403999999995</v>
      </c>
      <c r="D876" s="7">
        <v>18747.915000000001</v>
      </c>
      <c r="E876" s="7">
        <v>109438.318</v>
      </c>
      <c r="F876" s="7">
        <v>15421.825999999999</v>
      </c>
      <c r="G876" s="7">
        <v>100425.17200000001</v>
      </c>
      <c r="H876" s="81">
        <f>D876/D874*100</f>
        <v>94.241026791506272</v>
      </c>
      <c r="I876" s="81">
        <f>E876/E874*100</f>
        <v>96.746343243196591</v>
      </c>
      <c r="J876" s="8">
        <f t="shared" si="244"/>
        <v>99.859121725774571</v>
      </c>
      <c r="K876" s="8">
        <f t="shared" si="245"/>
        <v>121.56741361236992</v>
      </c>
      <c r="L876" s="8">
        <f t="shared" si="245"/>
        <v>108.97498686883004</v>
      </c>
    </row>
    <row r="877" spans="1:12" s="1" customFormat="1" x14ac:dyDescent="0.2">
      <c r="A877" s="6" t="s">
        <v>8</v>
      </c>
      <c r="B877" s="7">
        <v>19448.697</v>
      </c>
      <c r="C877" s="7">
        <v>93225.235000000001</v>
      </c>
      <c r="D877" s="7">
        <v>19893.580999999998</v>
      </c>
      <c r="E877" s="7">
        <v>113118.81600000001</v>
      </c>
      <c r="F877" s="7">
        <v>16014.825999999999</v>
      </c>
      <c r="G877" s="7">
        <v>103715.67</v>
      </c>
      <c r="H877" s="81">
        <f>H878+H879</f>
        <v>100</v>
      </c>
      <c r="I877" s="81">
        <f>I878+I879</f>
        <v>99.999999999999986</v>
      </c>
      <c r="J877" s="8">
        <f t="shared" si="244"/>
        <v>102.28747457991658</v>
      </c>
      <c r="K877" s="8">
        <f t="shared" si="245"/>
        <v>124.21977609997137</v>
      </c>
      <c r="L877" s="8">
        <f t="shared" si="245"/>
        <v>109.06627320635349</v>
      </c>
    </row>
    <row r="878" spans="1:12" s="1" customFormat="1" x14ac:dyDescent="0.2">
      <c r="A878" s="9" t="s">
        <v>9</v>
      </c>
      <c r="B878" s="7">
        <v>12814.716</v>
      </c>
      <c r="C878" s="7">
        <v>80285.618000000002</v>
      </c>
      <c r="D878" s="7">
        <v>16549.348999999998</v>
      </c>
      <c r="E878" s="7">
        <v>96834.967000000004</v>
      </c>
      <c r="F878" s="7">
        <v>10298.781000000001</v>
      </c>
      <c r="G878" s="7">
        <v>63770.423999999999</v>
      </c>
      <c r="H878" s="81">
        <f>D878/D877*100</f>
        <v>83.189391593197826</v>
      </c>
      <c r="I878" s="81">
        <f>E878/E877*100</f>
        <v>85.604650423498057</v>
      </c>
      <c r="J878" s="8">
        <f t="shared" si="244"/>
        <v>129.14331460798661</v>
      </c>
      <c r="K878" s="8">
        <f t="shared" si="245"/>
        <v>160.69230911891415</v>
      </c>
      <c r="L878" s="8">
        <f t="shared" si="245"/>
        <v>151.84933849585192</v>
      </c>
    </row>
    <row r="879" spans="1:12" s="1" customFormat="1" x14ac:dyDescent="0.2">
      <c r="A879" s="9" t="s">
        <v>10</v>
      </c>
      <c r="B879" s="7">
        <v>6633.9809999999998</v>
      </c>
      <c r="C879" s="7">
        <v>12939.617</v>
      </c>
      <c r="D879" s="7">
        <v>3344.232</v>
      </c>
      <c r="E879" s="7">
        <v>16283.849</v>
      </c>
      <c r="F879" s="7">
        <v>5716.0450000000001</v>
      </c>
      <c r="G879" s="7">
        <v>39945.245000000003</v>
      </c>
      <c r="H879" s="81">
        <f>D879/D877*100</f>
        <v>16.810608406802174</v>
      </c>
      <c r="I879" s="81">
        <f>E879/E877*100</f>
        <v>14.395349576501932</v>
      </c>
      <c r="J879" s="8">
        <f t="shared" si="244"/>
        <v>50.410635785661725</v>
      </c>
      <c r="K879" s="8">
        <f t="shared" si="245"/>
        <v>58.506047450641127</v>
      </c>
      <c r="L879" s="8">
        <f t="shared" si="245"/>
        <v>40.765425271518545</v>
      </c>
    </row>
    <row r="880" spans="1:12" s="1" customFormat="1" ht="33.75" x14ac:dyDescent="0.2">
      <c r="A880" s="3" t="s">
        <v>134</v>
      </c>
      <c r="B880" s="7"/>
      <c r="C880" s="7"/>
      <c r="D880" s="7"/>
      <c r="E880" s="7"/>
      <c r="F880" s="7"/>
      <c r="G880" s="7"/>
      <c r="H880" s="85"/>
      <c r="I880" s="85"/>
      <c r="J880" s="85"/>
      <c r="K880" s="85"/>
      <c r="L880" s="85"/>
    </row>
    <row r="881" spans="1:12" s="1" customFormat="1" x14ac:dyDescent="0.2">
      <c r="A881" s="6" t="s">
        <v>5</v>
      </c>
      <c r="B881" s="7">
        <v>13062.915000000001</v>
      </c>
      <c r="C881" s="7">
        <v>61435.976000000002</v>
      </c>
      <c r="D881" s="7">
        <v>12295.445</v>
      </c>
      <c r="E881" s="7">
        <v>73731.421000000002</v>
      </c>
      <c r="F881" s="7">
        <v>11067.728999999999</v>
      </c>
      <c r="G881" s="7">
        <v>69247.687000000005</v>
      </c>
      <c r="H881" s="81">
        <f>H882+H883</f>
        <v>99.999991866906811</v>
      </c>
      <c r="I881" s="81">
        <f>I882+I883</f>
        <v>99.999999999999986</v>
      </c>
      <c r="J881" s="8">
        <f t="shared" ref="J881:J885" si="246">D881/B881*100</f>
        <v>94.12481823543979</v>
      </c>
      <c r="K881" s="8">
        <f t="shared" ref="K881:L886" si="247">D881/F881*100</f>
        <v>111.09275443950605</v>
      </c>
      <c r="L881" s="8">
        <f t="shared" si="247"/>
        <v>106.47492240426746</v>
      </c>
    </row>
    <row r="882" spans="1:12" s="1" customFormat="1" x14ac:dyDescent="0.2">
      <c r="A882" s="9" t="s">
        <v>6</v>
      </c>
      <c r="B882" s="7">
        <v>0.33300000000000002</v>
      </c>
      <c r="C882" s="7">
        <v>20.331</v>
      </c>
      <c r="D882" s="7">
        <v>210.333</v>
      </c>
      <c r="E882" s="7">
        <v>230.66499999999999</v>
      </c>
      <c r="F882" s="7">
        <v>1</v>
      </c>
      <c r="G882" s="7">
        <v>21.998000000000001</v>
      </c>
      <c r="H882" s="81">
        <f>D882/D881*100</f>
        <v>1.710657889974702</v>
      </c>
      <c r="I882" s="81">
        <f>E882/E881*100</f>
        <v>0.31284491316124236</v>
      </c>
      <c r="J882" s="8"/>
      <c r="K882" s="8"/>
      <c r="L882" s="8"/>
    </row>
    <row r="883" spans="1:12" s="1" customFormat="1" x14ac:dyDescent="0.2">
      <c r="A883" s="9" t="s">
        <v>7</v>
      </c>
      <c r="B883" s="7">
        <v>13062.582</v>
      </c>
      <c r="C883" s="7">
        <v>61415.644999999997</v>
      </c>
      <c r="D883" s="7">
        <v>12085.111000000001</v>
      </c>
      <c r="E883" s="7">
        <v>73500.755999999994</v>
      </c>
      <c r="F883" s="7">
        <v>11066.728999999999</v>
      </c>
      <c r="G883" s="7">
        <v>69225.688999999998</v>
      </c>
      <c r="H883" s="81">
        <f>D883/D881*100</f>
        <v>98.289333976932113</v>
      </c>
      <c r="I883" s="81">
        <f>E883/E881*100</f>
        <v>99.687155086838743</v>
      </c>
      <c r="J883" s="8">
        <f t="shared" si="246"/>
        <v>92.517015395577999</v>
      </c>
      <c r="K883" s="8">
        <f t="shared" si="247"/>
        <v>109.20219515631042</v>
      </c>
      <c r="L883" s="8">
        <f t="shared" si="247"/>
        <v>106.17554994649456</v>
      </c>
    </row>
    <row r="884" spans="1:12" s="1" customFormat="1" x14ac:dyDescent="0.2">
      <c r="A884" s="6" t="s">
        <v>8</v>
      </c>
      <c r="B884" s="7">
        <v>13062.915000000001</v>
      </c>
      <c r="C884" s="7">
        <v>61435.976000000002</v>
      </c>
      <c r="D884" s="7">
        <v>12295.445</v>
      </c>
      <c r="E884" s="7">
        <v>73731.421000000002</v>
      </c>
      <c r="F884" s="7">
        <v>11067.728999999999</v>
      </c>
      <c r="G884" s="7">
        <v>69247.687000000005</v>
      </c>
      <c r="H884" s="81">
        <f>H885+H886</f>
        <v>100.00000000000001</v>
      </c>
      <c r="I884" s="81">
        <f>I885+I886</f>
        <v>100</v>
      </c>
      <c r="J884" s="8">
        <f t="shared" si="246"/>
        <v>94.12481823543979</v>
      </c>
      <c r="K884" s="8">
        <f t="shared" si="247"/>
        <v>111.09275443950605</v>
      </c>
      <c r="L884" s="8">
        <f t="shared" si="247"/>
        <v>106.47492240426746</v>
      </c>
    </row>
    <row r="885" spans="1:12" s="1" customFormat="1" x14ac:dyDescent="0.2">
      <c r="A885" s="9" t="s">
        <v>9</v>
      </c>
      <c r="B885" s="7">
        <v>11993.227000000001</v>
      </c>
      <c r="C885" s="7">
        <v>56661.427000000003</v>
      </c>
      <c r="D885" s="7">
        <v>1430.05</v>
      </c>
      <c r="E885" s="7">
        <v>58091.476999999999</v>
      </c>
      <c r="F885" s="7">
        <v>7585.4170000000004</v>
      </c>
      <c r="G885" s="7">
        <v>45956.097999999998</v>
      </c>
      <c r="H885" s="81">
        <f>D885/D884*100</f>
        <v>11.630729916647994</v>
      </c>
      <c r="I885" s="81">
        <f>E885/E884*100</f>
        <v>78.787952560957692</v>
      </c>
      <c r="J885" s="8">
        <f t="shared" si="246"/>
        <v>11.92381333230831</v>
      </c>
      <c r="K885" s="8">
        <f t="shared" si="247"/>
        <v>18.852622077336022</v>
      </c>
      <c r="L885" s="8">
        <f t="shared" si="247"/>
        <v>126.40646079221088</v>
      </c>
    </row>
    <row r="886" spans="1:12" s="1" customFormat="1" x14ac:dyDescent="0.2">
      <c r="A886" s="9" t="s">
        <v>10</v>
      </c>
      <c r="B886" s="7">
        <v>1069.6880000000001</v>
      </c>
      <c r="C886" s="7">
        <v>4774.549</v>
      </c>
      <c r="D886" s="7">
        <v>10865.395</v>
      </c>
      <c r="E886" s="7">
        <v>15639.944</v>
      </c>
      <c r="F886" s="7">
        <v>3482.3119999999999</v>
      </c>
      <c r="G886" s="7">
        <v>23291.589</v>
      </c>
      <c r="H886" s="81">
        <f>D886/D884*100</f>
        <v>88.369270083352021</v>
      </c>
      <c r="I886" s="81">
        <f>E886/E884*100</f>
        <v>21.212047439042301</v>
      </c>
      <c r="J886" s="8"/>
      <c r="K886" s="8">
        <f t="shared" si="247"/>
        <v>312.01670039904525</v>
      </c>
      <c r="L886" s="8">
        <f t="shared" si="247"/>
        <v>67.148462906502431</v>
      </c>
    </row>
    <row r="887" spans="1:12" s="1" customFormat="1" ht="56.25" x14ac:dyDescent="0.2">
      <c r="A887" s="3" t="s">
        <v>135</v>
      </c>
      <c r="B887" s="7"/>
      <c r="C887" s="7"/>
      <c r="D887" s="7"/>
      <c r="E887" s="7"/>
      <c r="F887" s="7"/>
      <c r="G887" s="7"/>
      <c r="H887" s="85"/>
      <c r="I887" s="85"/>
      <c r="J887" s="85"/>
      <c r="K887" s="85"/>
      <c r="L887" s="85"/>
    </row>
    <row r="888" spans="1:12" s="1" customFormat="1" x14ac:dyDescent="0.2">
      <c r="A888" s="6" t="s">
        <v>5</v>
      </c>
      <c r="B888" s="7">
        <v>5162.5429999999997</v>
      </c>
      <c r="C888" s="7">
        <v>30035.346000000001</v>
      </c>
      <c r="D888" s="7">
        <v>4360.567</v>
      </c>
      <c r="E888" s="7">
        <v>34395.913</v>
      </c>
      <c r="F888" s="7">
        <v>6377.56</v>
      </c>
      <c r="G888" s="7">
        <v>39765.425999999999</v>
      </c>
      <c r="H888" s="81">
        <f>H889+H890</f>
        <v>100</v>
      </c>
      <c r="I888" s="81">
        <f>I889+I890</f>
        <v>100</v>
      </c>
      <c r="J888" s="8">
        <f t="shared" ref="J888:J893" si="248">D888/B888*100</f>
        <v>84.465485323802639</v>
      </c>
      <c r="K888" s="8">
        <f t="shared" ref="K888:L893" si="249">D888/F888*100</f>
        <v>68.373594289979238</v>
      </c>
      <c r="L888" s="8">
        <f t="shared" si="249"/>
        <v>86.497031365890564</v>
      </c>
    </row>
    <row r="889" spans="1:12" s="1" customFormat="1" x14ac:dyDescent="0.2">
      <c r="A889" s="9" t="s">
        <v>6</v>
      </c>
      <c r="B889" s="7">
        <v>1691.4159999999999</v>
      </c>
      <c r="C889" s="7">
        <v>8931.4179999999997</v>
      </c>
      <c r="D889" s="7">
        <v>1227.0830000000001</v>
      </c>
      <c r="E889" s="7">
        <v>10158.501</v>
      </c>
      <c r="F889" s="7">
        <v>954.41600000000005</v>
      </c>
      <c r="G889" s="7">
        <v>7618.8339999999998</v>
      </c>
      <c r="H889" s="81">
        <f>D889/D888*100</f>
        <v>28.140445955766761</v>
      </c>
      <c r="I889" s="81">
        <f>E889/E888*100</f>
        <v>29.534035046547537</v>
      </c>
      <c r="J889" s="8">
        <f t="shared" si="248"/>
        <v>72.547676030024562</v>
      </c>
      <c r="K889" s="8">
        <f t="shared" si="249"/>
        <v>128.56898878476471</v>
      </c>
      <c r="L889" s="8">
        <f t="shared" si="249"/>
        <v>133.33406397881882</v>
      </c>
    </row>
    <row r="890" spans="1:12" s="1" customFormat="1" x14ac:dyDescent="0.2">
      <c r="A890" s="9" t="s">
        <v>7</v>
      </c>
      <c r="B890" s="7">
        <v>3471.127</v>
      </c>
      <c r="C890" s="7">
        <v>21103.928</v>
      </c>
      <c r="D890" s="7">
        <v>3133.4839999999999</v>
      </c>
      <c r="E890" s="7">
        <v>24237.412</v>
      </c>
      <c r="F890" s="7">
        <v>5423.1440000000002</v>
      </c>
      <c r="G890" s="7">
        <v>32146.592000000001</v>
      </c>
      <c r="H890" s="81">
        <f>D890/D888*100</f>
        <v>71.859554044233235</v>
      </c>
      <c r="I890" s="81">
        <f>E890/E888*100</f>
        <v>70.46596495345247</v>
      </c>
      <c r="J890" s="8">
        <f t="shared" si="248"/>
        <v>90.27281341189763</v>
      </c>
      <c r="K890" s="8">
        <f t="shared" si="249"/>
        <v>57.779841361394787</v>
      </c>
      <c r="L890" s="8">
        <f t="shared" si="249"/>
        <v>75.39652103712892</v>
      </c>
    </row>
    <row r="891" spans="1:12" s="1" customFormat="1" x14ac:dyDescent="0.2">
      <c r="A891" s="6" t="s">
        <v>8</v>
      </c>
      <c r="B891" s="7">
        <v>5162.5429999999997</v>
      </c>
      <c r="C891" s="7">
        <v>30035.346000000001</v>
      </c>
      <c r="D891" s="7">
        <v>4360.567</v>
      </c>
      <c r="E891" s="7">
        <v>34395.913</v>
      </c>
      <c r="F891" s="7">
        <v>6377.56</v>
      </c>
      <c r="G891" s="7">
        <v>39765.425999999999</v>
      </c>
      <c r="H891" s="81">
        <f>H892+H893</f>
        <v>100.00000000000001</v>
      </c>
      <c r="I891" s="81">
        <f>I892+I893</f>
        <v>100</v>
      </c>
      <c r="J891" s="8">
        <f t="shared" si="248"/>
        <v>84.465485323802639</v>
      </c>
      <c r="K891" s="8">
        <f t="shared" si="249"/>
        <v>68.373594289979238</v>
      </c>
      <c r="L891" s="8">
        <f t="shared" si="249"/>
        <v>86.497031365890564</v>
      </c>
    </row>
    <row r="892" spans="1:12" s="1" customFormat="1" x14ac:dyDescent="0.2">
      <c r="A892" s="9" t="s">
        <v>9</v>
      </c>
      <c r="B892" s="7">
        <v>1465.4559999999999</v>
      </c>
      <c r="C892" s="7">
        <v>6269.6850000000004</v>
      </c>
      <c r="D892" s="7">
        <v>1179.4090000000001</v>
      </c>
      <c r="E892" s="7">
        <v>7449.0940000000001</v>
      </c>
      <c r="F892" s="7">
        <v>1009.2670000000001</v>
      </c>
      <c r="G892" s="7">
        <v>8372.9279999999999</v>
      </c>
      <c r="H892" s="81">
        <f>D892/D891*100</f>
        <v>27.04714776771003</v>
      </c>
      <c r="I892" s="81">
        <f>E892/E891*100</f>
        <v>21.656916041158727</v>
      </c>
      <c r="J892" s="8">
        <f t="shared" si="248"/>
        <v>80.480683145723944</v>
      </c>
      <c r="K892" s="8">
        <f t="shared" si="249"/>
        <v>116.8579771259736</v>
      </c>
      <c r="L892" s="8">
        <f t="shared" si="249"/>
        <v>88.966416527169471</v>
      </c>
    </row>
    <row r="893" spans="1:12" s="1" customFormat="1" x14ac:dyDescent="0.2">
      <c r="A893" s="9" t="s">
        <v>10</v>
      </c>
      <c r="B893" s="7">
        <v>3697.087</v>
      </c>
      <c r="C893" s="7">
        <v>23765.661</v>
      </c>
      <c r="D893" s="7">
        <v>3181.1579999999999</v>
      </c>
      <c r="E893" s="7">
        <v>26946.819</v>
      </c>
      <c r="F893" s="7">
        <v>5368.2929999999997</v>
      </c>
      <c r="G893" s="7">
        <v>31392.498</v>
      </c>
      <c r="H893" s="81">
        <f>D893/D891*100</f>
        <v>72.952852232289985</v>
      </c>
      <c r="I893" s="81">
        <f>E893/E891*100</f>
        <v>78.343083958841277</v>
      </c>
      <c r="J893" s="8">
        <f t="shared" si="248"/>
        <v>86.044986228346801</v>
      </c>
      <c r="K893" s="8">
        <f t="shared" si="249"/>
        <v>59.258278190106239</v>
      </c>
      <c r="L893" s="8">
        <f t="shared" si="249"/>
        <v>85.838403175178996</v>
      </c>
    </row>
    <row r="894" spans="1:12" s="1" customFormat="1" x14ac:dyDescent="0.2">
      <c r="A894" s="3" t="s">
        <v>136</v>
      </c>
      <c r="B894" s="7"/>
      <c r="C894" s="7"/>
      <c r="D894" s="7"/>
      <c r="E894" s="7"/>
      <c r="F894" s="7"/>
      <c r="G894" s="7"/>
      <c r="H894" s="85"/>
      <c r="I894" s="85"/>
      <c r="J894" s="85"/>
      <c r="K894" s="85"/>
      <c r="L894" s="85"/>
    </row>
    <row r="895" spans="1:12" s="1" customFormat="1" x14ac:dyDescent="0.2">
      <c r="A895" s="6" t="s">
        <v>5</v>
      </c>
      <c r="B895" s="7">
        <v>15944.956</v>
      </c>
      <c r="C895" s="7">
        <v>102310.433</v>
      </c>
      <c r="D895" s="7">
        <v>41160.885000000002</v>
      </c>
      <c r="E895" s="7">
        <v>143471.31899999999</v>
      </c>
      <c r="F895" s="7">
        <v>17542.86</v>
      </c>
      <c r="G895" s="7">
        <v>139432.473</v>
      </c>
      <c r="H895" s="81">
        <f>H896+H897</f>
        <v>100.00000242949099</v>
      </c>
      <c r="I895" s="81">
        <f>I896+I897</f>
        <v>100</v>
      </c>
      <c r="J895" s="8">
        <f t="shared" ref="J895:J900" si="250">D895/B895*100</f>
        <v>258.14360980362693</v>
      </c>
      <c r="K895" s="8">
        <f t="shared" ref="K895:L900" si="251">D895/F895*100</f>
        <v>234.63041374097497</v>
      </c>
      <c r="L895" s="8">
        <f t="shared" si="251"/>
        <v>102.89663226442237</v>
      </c>
    </row>
    <row r="896" spans="1:12" s="1" customFormat="1" x14ac:dyDescent="0.2">
      <c r="A896" s="9" t="s">
        <v>6</v>
      </c>
      <c r="B896" s="7">
        <v>1683.415</v>
      </c>
      <c r="C896" s="7">
        <v>11743.242</v>
      </c>
      <c r="D896" s="7">
        <v>1793.0820000000001</v>
      </c>
      <c r="E896" s="7">
        <v>13536.324000000001</v>
      </c>
      <c r="F896" s="7">
        <v>1537.415</v>
      </c>
      <c r="G896" s="7">
        <v>13905.324000000001</v>
      </c>
      <c r="H896" s="81">
        <f>D896/D895*100</f>
        <v>4.356276596093597</v>
      </c>
      <c r="I896" s="81">
        <f>E896/E895*100</f>
        <v>9.4348641208212491</v>
      </c>
      <c r="J896" s="8">
        <f t="shared" si="250"/>
        <v>106.51455523444903</v>
      </c>
      <c r="K896" s="8">
        <f t="shared" si="251"/>
        <v>116.62966733120206</v>
      </c>
      <c r="L896" s="8">
        <f t="shared" si="251"/>
        <v>97.346340150002973</v>
      </c>
    </row>
    <row r="897" spans="1:12" s="1" customFormat="1" x14ac:dyDescent="0.2">
      <c r="A897" s="9" t="s">
        <v>7</v>
      </c>
      <c r="B897" s="7">
        <v>14261.540999999999</v>
      </c>
      <c r="C897" s="7">
        <v>90567.191000000006</v>
      </c>
      <c r="D897" s="7">
        <v>39367.803999999996</v>
      </c>
      <c r="E897" s="7">
        <v>129934.995</v>
      </c>
      <c r="F897" s="7">
        <v>16005.445</v>
      </c>
      <c r="G897" s="7">
        <v>125527.149</v>
      </c>
      <c r="H897" s="81">
        <f>D897/D895*100</f>
        <v>95.643725833397397</v>
      </c>
      <c r="I897" s="81">
        <f>E897/E895*100</f>
        <v>90.565135879178754</v>
      </c>
      <c r="J897" s="8">
        <f t="shared" si="250"/>
        <v>276.04172648663985</v>
      </c>
      <c r="K897" s="8">
        <f t="shared" si="251"/>
        <v>245.96507001211148</v>
      </c>
      <c r="L897" s="8">
        <f t="shared" si="251"/>
        <v>103.51146826412825</v>
      </c>
    </row>
    <row r="898" spans="1:12" s="1" customFormat="1" x14ac:dyDescent="0.2">
      <c r="A898" s="6" t="s">
        <v>8</v>
      </c>
      <c r="B898" s="7">
        <v>15944.956</v>
      </c>
      <c r="C898" s="7">
        <v>102310.433</v>
      </c>
      <c r="D898" s="7">
        <v>41160.885000000002</v>
      </c>
      <c r="E898" s="7">
        <v>143471.31899999999</v>
      </c>
      <c r="F898" s="7">
        <v>17542.86</v>
      </c>
      <c r="G898" s="7">
        <v>139432.473</v>
      </c>
      <c r="H898" s="81">
        <f>H899+H900</f>
        <v>100.000002429491</v>
      </c>
      <c r="I898" s="81">
        <f>I899+I900</f>
        <v>100.00000000000001</v>
      </c>
      <c r="J898" s="8">
        <f t="shared" si="250"/>
        <v>258.14360980362693</v>
      </c>
      <c r="K898" s="8">
        <f t="shared" si="251"/>
        <v>234.63041374097497</v>
      </c>
      <c r="L898" s="8">
        <f t="shared" si="251"/>
        <v>102.89663226442237</v>
      </c>
    </row>
    <row r="899" spans="1:12" s="1" customFormat="1" x14ac:dyDescent="0.2">
      <c r="A899" s="9" t="s">
        <v>9</v>
      </c>
      <c r="B899" s="7">
        <v>1924.845</v>
      </c>
      <c r="C899" s="7">
        <v>11838.665000000001</v>
      </c>
      <c r="D899" s="7">
        <v>2347.0030000000002</v>
      </c>
      <c r="E899" s="7">
        <v>14185.668</v>
      </c>
      <c r="F899" s="7">
        <v>1967.6320000000001</v>
      </c>
      <c r="G899" s="7">
        <v>12864.743</v>
      </c>
      <c r="H899" s="81">
        <f>D899/D898*100</f>
        <v>5.7020226848863915</v>
      </c>
      <c r="I899" s="81">
        <f>E899/E898*100</f>
        <v>9.8874591095102442</v>
      </c>
      <c r="J899" s="8">
        <f t="shared" si="250"/>
        <v>121.93205167169306</v>
      </c>
      <c r="K899" s="8">
        <f t="shared" si="251"/>
        <v>119.28058702033715</v>
      </c>
      <c r="L899" s="8">
        <f t="shared" si="251"/>
        <v>110.26779159132833</v>
      </c>
    </row>
    <row r="900" spans="1:12" s="1" customFormat="1" x14ac:dyDescent="0.2">
      <c r="A900" s="9" t="s">
        <v>10</v>
      </c>
      <c r="B900" s="7">
        <v>14020.111000000001</v>
      </c>
      <c r="C900" s="7">
        <v>90471.767999999996</v>
      </c>
      <c r="D900" s="7">
        <v>38813.883000000002</v>
      </c>
      <c r="E900" s="7">
        <v>129285.651</v>
      </c>
      <c r="F900" s="7">
        <v>15575.227000000001</v>
      </c>
      <c r="G900" s="7">
        <v>126567.73</v>
      </c>
      <c r="H900" s="81">
        <f>D900/D898*100</f>
        <v>94.297979744604618</v>
      </c>
      <c r="I900" s="81">
        <f>E900/E898*100</f>
        <v>90.112540890489768</v>
      </c>
      <c r="J900" s="8">
        <f t="shared" si="250"/>
        <v>276.84433454200183</v>
      </c>
      <c r="K900" s="8">
        <f t="shared" si="251"/>
        <v>249.20267935741802</v>
      </c>
      <c r="L900" s="8">
        <f t="shared" si="251"/>
        <v>102.14740439762964</v>
      </c>
    </row>
    <row r="901" spans="1:12" s="1" customFormat="1" ht="22.5" x14ac:dyDescent="0.2">
      <c r="A901" s="3" t="s">
        <v>137</v>
      </c>
      <c r="B901" s="7"/>
      <c r="C901" s="7"/>
      <c r="D901" s="7"/>
      <c r="E901" s="7"/>
      <c r="F901" s="7"/>
      <c r="G901" s="7"/>
      <c r="H901" s="85"/>
      <c r="I901" s="85"/>
      <c r="J901" s="85"/>
      <c r="K901" s="85"/>
      <c r="L901" s="85"/>
    </row>
    <row r="902" spans="1:12" s="1" customFormat="1" x14ac:dyDescent="0.2">
      <c r="A902" s="6" t="s">
        <v>5</v>
      </c>
      <c r="B902" s="7">
        <v>294.08100000000002</v>
      </c>
      <c r="C902" s="7">
        <v>2075.8110000000001</v>
      </c>
      <c r="D902" s="7">
        <v>241.54400000000001</v>
      </c>
      <c r="E902" s="7">
        <v>2317.355</v>
      </c>
      <c r="F902" s="7">
        <v>615.80399999999997</v>
      </c>
      <c r="G902" s="7">
        <v>27311.972000000002</v>
      </c>
      <c r="H902" s="81">
        <f>H903+H904</f>
        <v>100</v>
      </c>
      <c r="I902" s="81">
        <f>I903+I904</f>
        <v>99.999999999999986</v>
      </c>
      <c r="J902" s="8">
        <f t="shared" ref="J902:J907" si="252">D902/B902*100</f>
        <v>82.135194045178025</v>
      </c>
      <c r="K902" s="8">
        <f t="shared" ref="K902:L907" si="253">D902/F902*100</f>
        <v>39.224168729011183</v>
      </c>
      <c r="L902" s="8">
        <f t="shared" si="253"/>
        <v>8.4847589914049415</v>
      </c>
    </row>
    <row r="903" spans="1:12" s="1" customFormat="1" x14ac:dyDescent="0.2">
      <c r="A903" s="9" t="s">
        <v>6</v>
      </c>
      <c r="B903" s="7">
        <v>0</v>
      </c>
      <c r="C903" s="7">
        <v>0.3</v>
      </c>
      <c r="D903" s="7">
        <v>0</v>
      </c>
      <c r="E903" s="7">
        <v>0.3</v>
      </c>
      <c r="F903" s="7">
        <v>0</v>
      </c>
      <c r="G903" s="7">
        <v>2.3490000000000002</v>
      </c>
      <c r="H903" s="81">
        <f>D903/D902*100</f>
        <v>0</v>
      </c>
      <c r="I903" s="81">
        <f>E903/E902*100</f>
        <v>1.294579380371156E-2</v>
      </c>
      <c r="J903" s="8">
        <v>0</v>
      </c>
      <c r="K903" s="8">
        <v>0</v>
      </c>
      <c r="L903" s="8">
        <f t="shared" si="253"/>
        <v>12.771392081736908</v>
      </c>
    </row>
    <row r="904" spans="1:12" s="1" customFormat="1" x14ac:dyDescent="0.2">
      <c r="A904" s="9" t="s">
        <v>7</v>
      </c>
      <c r="B904" s="7">
        <v>294.08100000000002</v>
      </c>
      <c r="C904" s="7">
        <v>2075.511</v>
      </c>
      <c r="D904" s="7">
        <v>241.54400000000001</v>
      </c>
      <c r="E904" s="7">
        <v>2317.0549999999998</v>
      </c>
      <c r="F904" s="7">
        <v>615.80399999999997</v>
      </c>
      <c r="G904" s="7">
        <v>27309.623</v>
      </c>
      <c r="H904" s="81">
        <f>D904/D902*100</f>
        <v>100</v>
      </c>
      <c r="I904" s="81">
        <f>E904/E902*100</f>
        <v>99.987054206196277</v>
      </c>
      <c r="J904" s="8">
        <f t="shared" si="252"/>
        <v>82.135194045178025</v>
      </c>
      <c r="K904" s="8">
        <f t="shared" si="253"/>
        <v>39.224168729011183</v>
      </c>
      <c r="L904" s="8">
        <f t="shared" si="253"/>
        <v>8.4843902825022521</v>
      </c>
    </row>
    <row r="905" spans="1:12" s="1" customFormat="1" x14ac:dyDescent="0.2">
      <c r="A905" s="6" t="s">
        <v>8</v>
      </c>
      <c r="B905" s="7">
        <v>294.08100000000002</v>
      </c>
      <c r="C905" s="7">
        <v>2075.8110000000001</v>
      </c>
      <c r="D905" s="7">
        <v>241.54400000000001</v>
      </c>
      <c r="E905" s="7">
        <v>2317.355</v>
      </c>
      <c r="F905" s="7">
        <v>615.80399999999997</v>
      </c>
      <c r="G905" s="7">
        <v>27311.972000000002</v>
      </c>
      <c r="H905" s="81">
        <f>H906+H907</f>
        <v>100</v>
      </c>
      <c r="I905" s="81">
        <f>I906+I907</f>
        <v>100.00000000000001</v>
      </c>
      <c r="J905" s="8">
        <f t="shared" si="252"/>
        <v>82.135194045178025</v>
      </c>
      <c r="K905" s="8">
        <f t="shared" si="253"/>
        <v>39.224168729011183</v>
      </c>
      <c r="L905" s="8">
        <f t="shared" si="253"/>
        <v>8.4847589914049415</v>
      </c>
    </row>
    <row r="906" spans="1:12" s="1" customFormat="1" x14ac:dyDescent="0.2">
      <c r="A906" s="9" t="s">
        <v>9</v>
      </c>
      <c r="B906" s="7">
        <v>1.2999999999999999E-2</v>
      </c>
      <c r="C906" s="7">
        <v>0.10199999999999999</v>
      </c>
      <c r="D906" s="7">
        <v>0</v>
      </c>
      <c r="E906" s="7">
        <v>0.10199999999999999</v>
      </c>
      <c r="F906" s="7">
        <v>4.4269999999999996</v>
      </c>
      <c r="G906" s="7">
        <v>4.7370000000000001</v>
      </c>
      <c r="H906" s="81">
        <f>D906/D905*100</f>
        <v>0</v>
      </c>
      <c r="I906" s="81">
        <f>E906/E905*100</f>
        <v>4.4015698932619298E-3</v>
      </c>
      <c r="J906" s="8">
        <f t="shared" si="252"/>
        <v>0</v>
      </c>
      <c r="K906" s="8">
        <f t="shared" si="253"/>
        <v>0</v>
      </c>
      <c r="L906" s="8">
        <f t="shared" si="253"/>
        <v>2.1532615579480683</v>
      </c>
    </row>
    <row r="907" spans="1:12" s="1" customFormat="1" x14ac:dyDescent="0.2">
      <c r="A907" s="9" t="s">
        <v>10</v>
      </c>
      <c r="B907" s="7">
        <v>294.06799999999998</v>
      </c>
      <c r="C907" s="7">
        <v>2075.7089999999998</v>
      </c>
      <c r="D907" s="7">
        <v>241.54400000000001</v>
      </c>
      <c r="E907" s="7">
        <v>2317.2530000000002</v>
      </c>
      <c r="F907" s="7">
        <v>611.37699999999995</v>
      </c>
      <c r="G907" s="7">
        <v>27307.235000000001</v>
      </c>
      <c r="H907" s="81">
        <f>D907/D905*100</f>
        <v>100</v>
      </c>
      <c r="I907" s="81">
        <f>E907/E905*100</f>
        <v>99.995598430106753</v>
      </c>
      <c r="J907" s="8">
        <f t="shared" si="252"/>
        <v>82.138825033665697</v>
      </c>
      <c r="K907" s="8">
        <f t="shared" si="253"/>
        <v>39.508192162937114</v>
      </c>
      <c r="L907" s="8">
        <f t="shared" si="253"/>
        <v>8.4858573194979297</v>
      </c>
    </row>
    <row r="908" spans="1:12" s="1" customFormat="1" x14ac:dyDescent="0.2">
      <c r="A908" s="3" t="s">
        <v>138</v>
      </c>
      <c r="B908" s="7"/>
      <c r="C908" s="7"/>
      <c r="D908" s="7"/>
      <c r="E908" s="7"/>
      <c r="F908" s="7"/>
      <c r="G908" s="7"/>
      <c r="H908" s="85"/>
      <c r="I908" s="85"/>
      <c r="J908" s="85"/>
      <c r="K908" s="85"/>
      <c r="L908" s="85"/>
    </row>
    <row r="909" spans="1:12" s="1" customFormat="1" x14ac:dyDescent="0.2">
      <c r="A909" s="6" t="s">
        <v>5</v>
      </c>
      <c r="B909" s="7">
        <v>7210.49</v>
      </c>
      <c r="C909" s="7">
        <v>46237.334000000003</v>
      </c>
      <c r="D909" s="7">
        <v>6900.39</v>
      </c>
      <c r="E909" s="7">
        <v>53137.724999999999</v>
      </c>
      <c r="F909" s="7">
        <v>8050.9059999999999</v>
      </c>
      <c r="G909" s="7">
        <v>64872.542000000001</v>
      </c>
      <c r="H909" s="81">
        <f>H910+H911</f>
        <v>99.999999999999986</v>
      </c>
      <c r="I909" s="81">
        <f>I910+I911</f>
        <v>100.00000000000001</v>
      </c>
      <c r="J909" s="8">
        <f t="shared" ref="J909:J914" si="254">D909/B909*100</f>
        <v>95.699321405341379</v>
      </c>
      <c r="K909" s="8">
        <f t="shared" ref="K909:L914" si="255">D909/F909*100</f>
        <v>85.709484125140705</v>
      </c>
      <c r="L909" s="8">
        <f t="shared" si="255"/>
        <v>81.910964734509704</v>
      </c>
    </row>
    <row r="910" spans="1:12" s="1" customFormat="1" x14ac:dyDescent="0.2">
      <c r="A910" s="9" t="s">
        <v>6</v>
      </c>
      <c r="B910" s="7">
        <v>442.99900000000002</v>
      </c>
      <c r="C910" s="7">
        <v>3431.4969999999998</v>
      </c>
      <c r="D910" s="7">
        <v>409.99900000000002</v>
      </c>
      <c r="E910" s="7">
        <v>3841.4969999999998</v>
      </c>
      <c r="F910" s="7">
        <v>526.66600000000005</v>
      </c>
      <c r="G910" s="7">
        <v>4406.83</v>
      </c>
      <c r="H910" s="81">
        <f>D910/D909*100</f>
        <v>5.941678658742477</v>
      </c>
      <c r="I910" s="81">
        <f>E910/E909*100</f>
        <v>7.2293215413343344</v>
      </c>
      <c r="J910" s="8">
        <f t="shared" si="254"/>
        <v>92.550773252309824</v>
      </c>
      <c r="K910" s="8">
        <f t="shared" si="255"/>
        <v>77.84800993418979</v>
      </c>
      <c r="L910" s="8">
        <f t="shared" si="255"/>
        <v>87.171436157056206</v>
      </c>
    </row>
    <row r="911" spans="1:12" s="1" customFormat="1" x14ac:dyDescent="0.2">
      <c r="A911" s="9" t="s">
        <v>7</v>
      </c>
      <c r="B911" s="7">
        <v>6767.49</v>
      </c>
      <c r="C911" s="7">
        <v>42805.837</v>
      </c>
      <c r="D911" s="7">
        <v>6490.3909999999996</v>
      </c>
      <c r="E911" s="7">
        <v>49296.228000000003</v>
      </c>
      <c r="F911" s="7">
        <v>7524.24</v>
      </c>
      <c r="G911" s="7">
        <v>60465.712</v>
      </c>
      <c r="H911" s="81">
        <f>D911/D909*100</f>
        <v>94.058321341257511</v>
      </c>
      <c r="I911" s="81">
        <f>E911/E909*100</f>
        <v>92.770678458665685</v>
      </c>
      <c r="J911" s="8">
        <f t="shared" si="254"/>
        <v>95.90543909189374</v>
      </c>
      <c r="K911" s="8">
        <f t="shared" si="255"/>
        <v>86.259755138060456</v>
      </c>
      <c r="L911" s="8">
        <f t="shared" si="255"/>
        <v>81.527573842180175</v>
      </c>
    </row>
    <row r="912" spans="1:12" s="1" customFormat="1" x14ac:dyDescent="0.2">
      <c r="A912" s="6" t="s">
        <v>8</v>
      </c>
      <c r="B912" s="7">
        <v>7210.49</v>
      </c>
      <c r="C912" s="7">
        <v>46237.334000000003</v>
      </c>
      <c r="D912" s="7">
        <v>6900.39</v>
      </c>
      <c r="E912" s="7">
        <v>53137.724999999999</v>
      </c>
      <c r="F912" s="7">
        <v>8050.9059999999999</v>
      </c>
      <c r="G912" s="7">
        <v>64872.542000000001</v>
      </c>
      <c r="H912" s="81">
        <f>H913+H914</f>
        <v>100</v>
      </c>
      <c r="I912" s="81">
        <f>I913+I914</f>
        <v>100</v>
      </c>
      <c r="J912" s="8">
        <f t="shared" si="254"/>
        <v>95.699321405341379</v>
      </c>
      <c r="K912" s="8">
        <f t="shared" si="255"/>
        <v>85.709484125140705</v>
      </c>
      <c r="L912" s="8">
        <f t="shared" si="255"/>
        <v>81.910964734509704</v>
      </c>
    </row>
    <row r="913" spans="1:12" s="1" customFormat="1" x14ac:dyDescent="0.2">
      <c r="A913" s="9" t="s">
        <v>9</v>
      </c>
      <c r="B913" s="7">
        <v>1120.67</v>
      </c>
      <c r="C913" s="7">
        <v>4789.2179999999998</v>
      </c>
      <c r="D913" s="7">
        <v>772.51499999999999</v>
      </c>
      <c r="E913" s="7">
        <v>5561.7330000000002</v>
      </c>
      <c r="F913" s="7">
        <v>328.24299999999999</v>
      </c>
      <c r="G913" s="7">
        <v>1861.5940000000001</v>
      </c>
      <c r="H913" s="81">
        <f>D913/D912*100</f>
        <v>11.195236790963989</v>
      </c>
      <c r="I913" s="81">
        <f>E913/E912*100</f>
        <v>10.466637403087919</v>
      </c>
      <c r="J913" s="8">
        <f t="shared" si="254"/>
        <v>68.933316676630938</v>
      </c>
      <c r="K913" s="8">
        <f t="shared" si="255"/>
        <v>235.34850705117853</v>
      </c>
      <c r="L913" s="8">
        <f t="shared" si="255"/>
        <v>298.76186751783689</v>
      </c>
    </row>
    <row r="914" spans="1:12" s="1" customFormat="1" x14ac:dyDescent="0.2">
      <c r="A914" s="9" t="s">
        <v>10</v>
      </c>
      <c r="B914" s="7">
        <v>6089.82</v>
      </c>
      <c r="C914" s="7">
        <v>41448.116999999998</v>
      </c>
      <c r="D914" s="7">
        <v>6127.875</v>
      </c>
      <c r="E914" s="7">
        <v>47575.991999999998</v>
      </c>
      <c r="F914" s="7">
        <v>7722.6629999999996</v>
      </c>
      <c r="G914" s="7">
        <v>63010.947999999997</v>
      </c>
      <c r="H914" s="81">
        <f>D914/D912*100</f>
        <v>88.804763209036011</v>
      </c>
      <c r="I914" s="81">
        <f>E914/E912*100</f>
        <v>89.533362596912085</v>
      </c>
      <c r="J914" s="8">
        <f t="shared" si="254"/>
        <v>100.62489531710297</v>
      </c>
      <c r="K914" s="8">
        <f t="shared" si="255"/>
        <v>79.349247791856257</v>
      </c>
      <c r="L914" s="8">
        <f t="shared" si="255"/>
        <v>75.504326644950652</v>
      </c>
    </row>
    <row r="915" spans="1:12" s="1" customFormat="1" ht="22.5" x14ac:dyDescent="0.2">
      <c r="A915" s="3" t="s">
        <v>139</v>
      </c>
      <c r="B915" s="7"/>
      <c r="C915" s="7"/>
      <c r="D915" s="7"/>
      <c r="E915" s="7"/>
      <c r="F915" s="7"/>
      <c r="G915" s="7"/>
      <c r="H915" s="85"/>
      <c r="I915" s="85"/>
      <c r="J915" s="85"/>
      <c r="K915" s="85"/>
      <c r="L915" s="85"/>
    </row>
    <row r="916" spans="1:12" s="1" customFormat="1" x14ac:dyDescent="0.2">
      <c r="A916" s="6" t="s">
        <v>5</v>
      </c>
      <c r="B916" s="7">
        <v>2637.482</v>
      </c>
      <c r="C916" s="7">
        <v>15797.493</v>
      </c>
      <c r="D916" s="7">
        <v>2448.9050000000002</v>
      </c>
      <c r="E916" s="7">
        <v>18246.398000000001</v>
      </c>
      <c r="F916" s="7">
        <v>2496.8539999999998</v>
      </c>
      <c r="G916" s="7">
        <v>21196.055</v>
      </c>
      <c r="H916" s="81">
        <f>H917+H918</f>
        <v>100</v>
      </c>
      <c r="I916" s="81">
        <f>I917+I918</f>
        <v>100</v>
      </c>
      <c r="J916" s="8">
        <f t="shared" ref="J916:J921" si="256">D916/B916*100</f>
        <v>92.850112341998923</v>
      </c>
      <c r="K916" s="8">
        <f t="shared" ref="K916:L921" si="257">D916/F916*100</f>
        <v>98.079623398084152</v>
      </c>
      <c r="L916" s="8">
        <f t="shared" si="257"/>
        <v>86.083934015079706</v>
      </c>
    </row>
    <row r="917" spans="1:12" s="1" customFormat="1" x14ac:dyDescent="0.2">
      <c r="A917" s="9" t="s">
        <v>6</v>
      </c>
      <c r="B917" s="7">
        <v>49.667000000000002</v>
      </c>
      <c r="C917" s="7">
        <v>468.33300000000003</v>
      </c>
      <c r="D917" s="7">
        <v>21</v>
      </c>
      <c r="E917" s="7">
        <v>489.33300000000003</v>
      </c>
      <c r="F917" s="7">
        <v>91</v>
      </c>
      <c r="G917" s="7">
        <v>520</v>
      </c>
      <c r="H917" s="81">
        <f>D917/D916*100</f>
        <v>0.85752611881636887</v>
      </c>
      <c r="I917" s="81">
        <f>E917/E916*100</f>
        <v>2.6818060200155669</v>
      </c>
      <c r="J917" s="8">
        <f t="shared" si="256"/>
        <v>42.281595425534057</v>
      </c>
      <c r="K917" s="8">
        <f t="shared" si="257"/>
        <v>23.076923076923077</v>
      </c>
      <c r="L917" s="8">
        <f t="shared" si="257"/>
        <v>94.102500000000006</v>
      </c>
    </row>
    <row r="918" spans="1:12" s="1" customFormat="1" x14ac:dyDescent="0.2">
      <c r="A918" s="9" t="s">
        <v>7</v>
      </c>
      <c r="B918" s="7">
        <v>2587.8150000000001</v>
      </c>
      <c r="C918" s="7">
        <v>15329.16</v>
      </c>
      <c r="D918" s="7">
        <v>2427.9050000000002</v>
      </c>
      <c r="E918" s="7">
        <v>17757.064999999999</v>
      </c>
      <c r="F918" s="7">
        <v>2405.8539999999998</v>
      </c>
      <c r="G918" s="7">
        <v>20676.055</v>
      </c>
      <c r="H918" s="81">
        <f>D918/D916*100</f>
        <v>99.142473881183633</v>
      </c>
      <c r="I918" s="81">
        <f>E918/E916*100</f>
        <v>97.318193979984429</v>
      </c>
      <c r="J918" s="8">
        <f t="shared" si="256"/>
        <v>93.820655649650391</v>
      </c>
      <c r="K918" s="8">
        <f t="shared" si="257"/>
        <v>100.91655603374106</v>
      </c>
      <c r="L918" s="8">
        <f t="shared" si="257"/>
        <v>85.882268159956041</v>
      </c>
    </row>
    <row r="919" spans="1:12" s="1" customFormat="1" x14ac:dyDescent="0.2">
      <c r="A919" s="6" t="s">
        <v>8</v>
      </c>
      <c r="B919" s="7">
        <v>2637.482</v>
      </c>
      <c r="C919" s="7">
        <v>15797.493</v>
      </c>
      <c r="D919" s="7">
        <v>2448.9050000000002</v>
      </c>
      <c r="E919" s="7">
        <v>18246.398000000001</v>
      </c>
      <c r="F919" s="7">
        <v>2496.8539999999998</v>
      </c>
      <c r="G919" s="7">
        <v>21196.055</v>
      </c>
      <c r="H919" s="81">
        <f>H920+H921</f>
        <v>100</v>
      </c>
      <c r="I919" s="81">
        <f>I920+I921</f>
        <v>100</v>
      </c>
      <c r="J919" s="8">
        <f t="shared" si="256"/>
        <v>92.850112341998923</v>
      </c>
      <c r="K919" s="8">
        <f t="shared" si="257"/>
        <v>98.079623398084152</v>
      </c>
      <c r="L919" s="8">
        <f t="shared" si="257"/>
        <v>86.083934015079706</v>
      </c>
    </row>
    <row r="920" spans="1:12" s="1" customFormat="1" x14ac:dyDescent="0.2">
      <c r="A920" s="9" t="s">
        <v>9</v>
      </c>
      <c r="B920" s="7">
        <v>573.83199999999999</v>
      </c>
      <c r="C920" s="7">
        <v>2253.127</v>
      </c>
      <c r="D920" s="7">
        <v>337.78399999999999</v>
      </c>
      <c r="E920" s="7">
        <v>2590.9110000000001</v>
      </c>
      <c r="F920" s="7">
        <v>127.60299999999999</v>
      </c>
      <c r="G920" s="7">
        <v>493.66800000000001</v>
      </c>
      <c r="H920" s="81">
        <f>D920/D919*100</f>
        <v>13.793266786584207</v>
      </c>
      <c r="I920" s="81">
        <f>E920/E919*100</f>
        <v>14.199575170946069</v>
      </c>
      <c r="J920" s="8">
        <f t="shared" si="256"/>
        <v>58.864615427511879</v>
      </c>
      <c r="K920" s="8">
        <f t="shared" si="257"/>
        <v>264.71477943308543</v>
      </c>
      <c r="L920" s="8"/>
    </row>
    <row r="921" spans="1:12" s="1" customFormat="1" x14ac:dyDescent="0.2">
      <c r="A921" s="9" t="s">
        <v>10</v>
      </c>
      <c r="B921" s="7">
        <v>2063.6489999999999</v>
      </c>
      <c r="C921" s="7">
        <v>13544.366</v>
      </c>
      <c r="D921" s="7">
        <v>2111.1210000000001</v>
      </c>
      <c r="E921" s="7">
        <v>15655.486999999999</v>
      </c>
      <c r="F921" s="7">
        <v>2369.252</v>
      </c>
      <c r="G921" s="7">
        <v>20702.385999999999</v>
      </c>
      <c r="H921" s="81">
        <f>D921/D919*100</f>
        <v>86.206733213415788</v>
      </c>
      <c r="I921" s="81">
        <f>E921/E919*100</f>
        <v>85.800424829053924</v>
      </c>
      <c r="J921" s="8">
        <f t="shared" si="256"/>
        <v>102.30039120024772</v>
      </c>
      <c r="K921" s="8">
        <f t="shared" si="257"/>
        <v>89.104958020506047</v>
      </c>
      <c r="L921" s="8">
        <f t="shared" si="257"/>
        <v>75.621655397595234</v>
      </c>
    </row>
    <row r="922" spans="1:12" s="1" customFormat="1" ht="22.5" x14ac:dyDescent="0.2">
      <c r="A922" s="3" t="s">
        <v>140</v>
      </c>
      <c r="B922" s="7"/>
      <c r="C922" s="7"/>
      <c r="D922" s="7"/>
      <c r="E922" s="7"/>
      <c r="F922" s="7"/>
      <c r="G922" s="7"/>
      <c r="H922" s="85"/>
      <c r="I922" s="85"/>
      <c r="J922" s="85"/>
      <c r="K922" s="85"/>
      <c r="L922" s="85"/>
    </row>
    <row r="923" spans="1:12" s="1" customFormat="1" x14ac:dyDescent="0.2">
      <c r="A923" s="6" t="s">
        <v>5</v>
      </c>
      <c r="B923" s="7">
        <v>524.31399999999996</v>
      </c>
      <c r="C923" s="7">
        <v>4012.5450000000001</v>
      </c>
      <c r="D923" s="7">
        <v>551.55200000000002</v>
      </c>
      <c r="E923" s="7">
        <v>4564.0969999999998</v>
      </c>
      <c r="F923" s="7">
        <v>390.51100000000002</v>
      </c>
      <c r="G923" s="7">
        <v>5196.1989999999996</v>
      </c>
      <c r="H923" s="81">
        <f>H924+H925</f>
        <v>100</v>
      </c>
      <c r="I923" s="81">
        <f>I924+I925</f>
        <v>100.00000000000001</v>
      </c>
      <c r="J923" s="8">
        <f t="shared" ref="J923:J928" si="258">D923/B923*100</f>
        <v>105.19497858153703</v>
      </c>
      <c r="K923" s="8">
        <f t="shared" ref="K923:L928" si="259">D923/F923*100</f>
        <v>141.23853105290246</v>
      </c>
      <c r="L923" s="8">
        <f t="shared" si="259"/>
        <v>87.835300380143252</v>
      </c>
    </row>
    <row r="924" spans="1:12" s="1" customFormat="1" x14ac:dyDescent="0.2">
      <c r="A924" s="9" t="s">
        <v>6</v>
      </c>
      <c r="B924" s="7">
        <v>2.3330000000000002</v>
      </c>
      <c r="C924" s="7">
        <v>14</v>
      </c>
      <c r="D924" s="7">
        <v>3</v>
      </c>
      <c r="E924" s="7">
        <v>17</v>
      </c>
      <c r="F924" s="7">
        <v>2</v>
      </c>
      <c r="G924" s="7">
        <v>22</v>
      </c>
      <c r="H924" s="81">
        <f>D924/D923*100</f>
        <v>0.54391970294731951</v>
      </c>
      <c r="I924" s="81">
        <f>E924/E923*100</f>
        <v>0.37247236419383728</v>
      </c>
      <c r="J924" s="8">
        <f t="shared" si="258"/>
        <v>128.58979854264894</v>
      </c>
      <c r="K924" s="8">
        <f t="shared" si="259"/>
        <v>150</v>
      </c>
      <c r="L924" s="8">
        <f t="shared" si="259"/>
        <v>77.272727272727266</v>
      </c>
    </row>
    <row r="925" spans="1:12" s="1" customFormat="1" x14ac:dyDescent="0.2">
      <c r="A925" s="9" t="s">
        <v>7</v>
      </c>
      <c r="B925" s="7">
        <v>521.98099999999999</v>
      </c>
      <c r="C925" s="7">
        <v>3998.5450000000001</v>
      </c>
      <c r="D925" s="7">
        <v>548.55200000000002</v>
      </c>
      <c r="E925" s="7">
        <v>4547.0969999999998</v>
      </c>
      <c r="F925" s="7">
        <v>388.51100000000002</v>
      </c>
      <c r="G925" s="7">
        <v>5174.1989999999996</v>
      </c>
      <c r="H925" s="81">
        <f>D925/D923*100</f>
        <v>99.456080297052679</v>
      </c>
      <c r="I925" s="81">
        <f>E925/E923*100</f>
        <v>99.627527635806175</v>
      </c>
      <c r="J925" s="8">
        <f t="shared" si="258"/>
        <v>105.09041516836821</v>
      </c>
      <c r="K925" s="8">
        <f t="shared" si="259"/>
        <v>141.19342824270097</v>
      </c>
      <c r="L925" s="8">
        <f t="shared" si="259"/>
        <v>87.880211023967192</v>
      </c>
    </row>
    <row r="926" spans="1:12" s="1" customFormat="1" x14ac:dyDescent="0.2">
      <c r="A926" s="6" t="s">
        <v>8</v>
      </c>
      <c r="B926" s="7">
        <v>524.31399999999996</v>
      </c>
      <c r="C926" s="7">
        <v>4012.5450000000001</v>
      </c>
      <c r="D926" s="7">
        <v>551.55200000000002</v>
      </c>
      <c r="E926" s="7">
        <v>4564.0969999999998</v>
      </c>
      <c r="F926" s="7">
        <v>390.51100000000002</v>
      </c>
      <c r="G926" s="7">
        <v>5196.1989999999996</v>
      </c>
      <c r="H926" s="81">
        <f>H927+H928</f>
        <v>100</v>
      </c>
      <c r="I926" s="81">
        <f>I927+I928</f>
        <v>100.00000000000001</v>
      </c>
      <c r="J926" s="8">
        <f t="shared" si="258"/>
        <v>105.19497858153703</v>
      </c>
      <c r="K926" s="8">
        <f t="shared" si="259"/>
        <v>141.23853105290246</v>
      </c>
      <c r="L926" s="8">
        <f t="shared" si="259"/>
        <v>87.835300380143252</v>
      </c>
    </row>
    <row r="927" spans="1:12" s="1" customFormat="1" x14ac:dyDescent="0.2">
      <c r="A927" s="9" t="s">
        <v>9</v>
      </c>
      <c r="B927" s="7">
        <v>4.46</v>
      </c>
      <c r="C927" s="7">
        <v>62.24</v>
      </c>
      <c r="D927" s="7">
        <v>6.0650000000000004</v>
      </c>
      <c r="E927" s="7">
        <v>68.305000000000007</v>
      </c>
      <c r="F927" s="7">
        <v>5.9480000000000004</v>
      </c>
      <c r="G927" s="7">
        <v>126.08</v>
      </c>
      <c r="H927" s="81">
        <f>D927/D926*100</f>
        <v>1.0996243327918311</v>
      </c>
      <c r="I927" s="81">
        <f>E927/E926*100</f>
        <v>1.496572049191768</v>
      </c>
      <c r="J927" s="8">
        <f t="shared" si="258"/>
        <v>135.98654708520181</v>
      </c>
      <c r="K927" s="8">
        <f t="shared" si="259"/>
        <v>101.96704774714189</v>
      </c>
      <c r="L927" s="8">
        <f t="shared" si="259"/>
        <v>54.175920050761427</v>
      </c>
    </row>
    <row r="928" spans="1:12" s="1" customFormat="1" x14ac:dyDescent="0.2">
      <c r="A928" s="9" t="s">
        <v>10</v>
      </c>
      <c r="B928" s="7">
        <v>519.85400000000004</v>
      </c>
      <c r="C928" s="7">
        <v>3950.306</v>
      </c>
      <c r="D928" s="7">
        <v>545.48699999999997</v>
      </c>
      <c r="E928" s="7">
        <v>4495.7920000000004</v>
      </c>
      <c r="F928" s="7">
        <v>384.56299999999999</v>
      </c>
      <c r="G928" s="7">
        <v>5070.1189999999997</v>
      </c>
      <c r="H928" s="81">
        <f>D928/D926*100</f>
        <v>98.900375667208166</v>
      </c>
      <c r="I928" s="81">
        <f>E928/E926*100</f>
        <v>98.503427950808245</v>
      </c>
      <c r="J928" s="8">
        <f t="shared" si="258"/>
        <v>104.93080749595076</v>
      </c>
      <c r="K928" s="8">
        <f t="shared" si="259"/>
        <v>141.8459394169486</v>
      </c>
      <c r="L928" s="8">
        <f t="shared" si="259"/>
        <v>88.672317158630804</v>
      </c>
    </row>
    <row r="929" spans="1:12" s="1" customFormat="1" ht="22.5" x14ac:dyDescent="0.2">
      <c r="A929" s="3" t="s">
        <v>141</v>
      </c>
      <c r="B929" s="7"/>
      <c r="C929" s="7"/>
      <c r="D929" s="7"/>
      <c r="E929" s="7"/>
      <c r="F929" s="7"/>
      <c r="G929" s="7"/>
      <c r="H929" s="85"/>
      <c r="I929" s="85"/>
      <c r="J929" s="85"/>
      <c r="K929" s="85"/>
      <c r="L929" s="85"/>
    </row>
    <row r="930" spans="1:12" s="1" customFormat="1" x14ac:dyDescent="0.2">
      <c r="A930" s="6" t="s">
        <v>5</v>
      </c>
      <c r="B930" s="7">
        <v>470.33100000000002</v>
      </c>
      <c r="C930" s="7">
        <v>3483.89</v>
      </c>
      <c r="D930" s="7">
        <v>478.10899999999998</v>
      </c>
      <c r="E930" s="7">
        <v>3961.9989999999998</v>
      </c>
      <c r="F930" s="7">
        <v>318.36</v>
      </c>
      <c r="G930" s="7">
        <v>4522.2240000000002</v>
      </c>
      <c r="H930" s="81">
        <f>H931+H932</f>
        <v>100</v>
      </c>
      <c r="I930" s="81">
        <f>I931+I932</f>
        <v>100</v>
      </c>
      <c r="J930" s="8">
        <f t="shared" ref="J930:J935" si="260">D930/B930*100</f>
        <v>101.65372896959799</v>
      </c>
      <c r="K930" s="8">
        <f t="shared" ref="K930:L935" si="261">D930/F930*100</f>
        <v>150.17872848347781</v>
      </c>
      <c r="L930" s="8">
        <f t="shared" si="261"/>
        <v>87.611737056810981</v>
      </c>
    </row>
    <row r="931" spans="1:12" s="1" customFormat="1" x14ac:dyDescent="0.2">
      <c r="A931" s="9" t="s">
        <v>6</v>
      </c>
      <c r="B931" s="7">
        <v>0</v>
      </c>
      <c r="C931" s="7">
        <v>0</v>
      </c>
      <c r="D931" s="7">
        <v>0</v>
      </c>
      <c r="E931" s="7">
        <v>0</v>
      </c>
      <c r="F931" s="7">
        <v>0</v>
      </c>
      <c r="G931" s="7">
        <v>0</v>
      </c>
      <c r="H931" s="81">
        <f>D931/D930*100</f>
        <v>0</v>
      </c>
      <c r="I931" s="81">
        <f>E931/E930*100</f>
        <v>0</v>
      </c>
      <c r="J931" s="8">
        <v>0</v>
      </c>
      <c r="K931" s="8">
        <v>0</v>
      </c>
      <c r="L931" s="8">
        <v>0</v>
      </c>
    </row>
    <row r="932" spans="1:12" s="1" customFormat="1" x14ac:dyDescent="0.2">
      <c r="A932" s="9" t="s">
        <v>7</v>
      </c>
      <c r="B932" s="7">
        <v>470.33100000000002</v>
      </c>
      <c r="C932" s="7">
        <v>3483.89</v>
      </c>
      <c r="D932" s="7">
        <v>478.10899999999998</v>
      </c>
      <c r="E932" s="7">
        <v>3961.9989999999998</v>
      </c>
      <c r="F932" s="7">
        <v>318.36</v>
      </c>
      <c r="G932" s="7">
        <v>4522.2240000000002</v>
      </c>
      <c r="H932" s="81">
        <f>D932/D930*100</f>
        <v>100</v>
      </c>
      <c r="I932" s="81">
        <f>E932/E930*100</f>
        <v>100</v>
      </c>
      <c r="J932" s="8">
        <f t="shared" si="260"/>
        <v>101.65372896959799</v>
      </c>
      <c r="K932" s="8">
        <f t="shared" si="261"/>
        <v>150.17872848347781</v>
      </c>
      <c r="L932" s="8">
        <f t="shared" si="261"/>
        <v>87.611737056810981</v>
      </c>
    </row>
    <row r="933" spans="1:12" s="1" customFormat="1" x14ac:dyDescent="0.2">
      <c r="A933" s="6" t="s">
        <v>8</v>
      </c>
      <c r="B933" s="7">
        <v>470.33100000000002</v>
      </c>
      <c r="C933" s="7">
        <v>3483.89</v>
      </c>
      <c r="D933" s="7">
        <v>478.10899999999998</v>
      </c>
      <c r="E933" s="7">
        <v>3961.9989999999998</v>
      </c>
      <c r="F933" s="7">
        <v>318.36</v>
      </c>
      <c r="G933" s="7">
        <v>4522.2240000000002</v>
      </c>
      <c r="H933" s="81">
        <f>H934+H935</f>
        <v>100</v>
      </c>
      <c r="I933" s="81">
        <f>I934+I935</f>
        <v>100</v>
      </c>
      <c r="J933" s="8">
        <f t="shared" si="260"/>
        <v>101.65372896959799</v>
      </c>
      <c r="K933" s="8">
        <f t="shared" si="261"/>
        <v>150.17872848347781</v>
      </c>
      <c r="L933" s="8">
        <f t="shared" si="261"/>
        <v>87.611737056810981</v>
      </c>
    </row>
    <row r="934" spans="1:12" s="1" customFormat="1" x14ac:dyDescent="0.2">
      <c r="A934" s="9" t="s">
        <v>9</v>
      </c>
      <c r="B934" s="7">
        <v>4.4560000000000004</v>
      </c>
      <c r="C934" s="7">
        <v>61.161999999999999</v>
      </c>
      <c r="D934" s="7">
        <v>6.0250000000000004</v>
      </c>
      <c r="E934" s="7">
        <v>67.186999999999998</v>
      </c>
      <c r="F934" s="7">
        <v>5.899</v>
      </c>
      <c r="G934" s="7">
        <v>107.255</v>
      </c>
      <c r="H934" s="81">
        <f>D934/D933*100</f>
        <v>1.2601728894457123</v>
      </c>
      <c r="I934" s="81">
        <f>E934/E933*100</f>
        <v>1.6957853851048426</v>
      </c>
      <c r="J934" s="8">
        <f t="shared" si="260"/>
        <v>135.21095152603232</v>
      </c>
      <c r="K934" s="8">
        <f t="shared" si="261"/>
        <v>102.13595524665197</v>
      </c>
      <c r="L934" s="8">
        <f t="shared" si="261"/>
        <v>62.642301058225726</v>
      </c>
    </row>
    <row r="935" spans="1:12" s="1" customFormat="1" x14ac:dyDescent="0.2">
      <c r="A935" s="9" t="s">
        <v>10</v>
      </c>
      <c r="B935" s="7">
        <v>465.875</v>
      </c>
      <c r="C935" s="7">
        <v>3422.7289999999998</v>
      </c>
      <c r="D935" s="7">
        <v>472.084</v>
      </c>
      <c r="E935" s="7">
        <v>3894.8119999999999</v>
      </c>
      <c r="F935" s="7">
        <v>312.46100000000001</v>
      </c>
      <c r="G935" s="7">
        <v>4414.9690000000001</v>
      </c>
      <c r="H935" s="81">
        <f>D935/D933*100</f>
        <v>98.739827110554288</v>
      </c>
      <c r="I935" s="81">
        <f>E935/E933*100</f>
        <v>98.304214614895159</v>
      </c>
      <c r="J935" s="8">
        <f t="shared" si="260"/>
        <v>101.33276093372685</v>
      </c>
      <c r="K935" s="8">
        <f t="shared" si="261"/>
        <v>151.08573549979036</v>
      </c>
      <c r="L935" s="8">
        <f t="shared" si="261"/>
        <v>88.21833177084595</v>
      </c>
    </row>
    <row r="936" spans="1:12" s="1" customFormat="1" ht="56.25" x14ac:dyDescent="0.2">
      <c r="A936" s="3" t="s">
        <v>142</v>
      </c>
      <c r="B936" s="7"/>
      <c r="C936" s="7"/>
      <c r="D936" s="7"/>
      <c r="E936" s="7"/>
      <c r="F936" s="7"/>
      <c r="G936" s="7"/>
      <c r="H936" s="85"/>
      <c r="I936" s="85"/>
      <c r="J936" s="85"/>
      <c r="K936" s="85"/>
      <c r="L936" s="85"/>
    </row>
    <row r="937" spans="1:12" s="1" customFormat="1" x14ac:dyDescent="0.2">
      <c r="A937" s="6" t="s">
        <v>5</v>
      </c>
      <c r="B937" s="7">
        <v>1044.7529999999999</v>
      </c>
      <c r="C937" s="7">
        <v>6498.009</v>
      </c>
      <c r="D937" s="7">
        <v>977.59799999999996</v>
      </c>
      <c r="E937" s="7">
        <v>7475.607</v>
      </c>
      <c r="F937" s="7">
        <v>1051.0050000000001</v>
      </c>
      <c r="G937" s="7">
        <v>10448.513999999999</v>
      </c>
      <c r="H937" s="81">
        <f>H938+H939</f>
        <v>100.00010229153497</v>
      </c>
      <c r="I937" s="81">
        <f>I938+I939</f>
        <v>100</v>
      </c>
      <c r="J937" s="8">
        <f t="shared" ref="J937:J942" si="262">D937/B937*100</f>
        <v>93.572164904049089</v>
      </c>
      <c r="K937" s="8">
        <f t="shared" ref="K937:L942" si="263">D937/F937*100</f>
        <v>93.015542266687589</v>
      </c>
      <c r="L937" s="8">
        <f t="shared" si="263"/>
        <v>71.54708315459979</v>
      </c>
    </row>
    <row r="938" spans="1:12" s="1" customFormat="1" x14ac:dyDescent="0.2">
      <c r="A938" s="9" t="s">
        <v>6</v>
      </c>
      <c r="B938" s="7">
        <v>369.25</v>
      </c>
      <c r="C938" s="7">
        <v>2666.0810000000001</v>
      </c>
      <c r="D938" s="7">
        <v>361.91699999999997</v>
      </c>
      <c r="E938" s="7">
        <v>3027.998</v>
      </c>
      <c r="F938" s="7">
        <v>406.25</v>
      </c>
      <c r="G938" s="7">
        <v>3685.998</v>
      </c>
      <c r="H938" s="81">
        <f>D938/D937*100</f>
        <v>37.021045460403968</v>
      </c>
      <c r="I938" s="81">
        <f>E938/E937*100</f>
        <v>40.505045275922072</v>
      </c>
      <c r="J938" s="8">
        <f t="shared" si="262"/>
        <v>98.014082599864579</v>
      </c>
      <c r="K938" s="8">
        <f t="shared" si="263"/>
        <v>89.087261538461533</v>
      </c>
      <c r="L938" s="8">
        <f t="shared" si="263"/>
        <v>82.148660959664113</v>
      </c>
    </row>
    <row r="939" spans="1:12" s="1" customFormat="1" x14ac:dyDescent="0.2">
      <c r="A939" s="9" t="s">
        <v>7</v>
      </c>
      <c r="B939" s="7">
        <v>675.50300000000004</v>
      </c>
      <c r="C939" s="7">
        <v>3831.9270000000001</v>
      </c>
      <c r="D939" s="7">
        <v>615.68200000000002</v>
      </c>
      <c r="E939" s="7">
        <v>4447.6090000000004</v>
      </c>
      <c r="F939" s="7">
        <v>644.755</v>
      </c>
      <c r="G939" s="7">
        <v>6762.5159999999996</v>
      </c>
      <c r="H939" s="81">
        <f>D939/D937*100</f>
        <v>62.979056831130997</v>
      </c>
      <c r="I939" s="81">
        <f>E939/E937*100</f>
        <v>59.494954724077928</v>
      </c>
      <c r="J939" s="8">
        <f t="shared" si="262"/>
        <v>91.144228819117018</v>
      </c>
      <c r="K939" s="8">
        <f t="shared" si="263"/>
        <v>95.490845359865389</v>
      </c>
      <c r="L939" s="8">
        <f t="shared" si="263"/>
        <v>65.768554189003041</v>
      </c>
    </row>
    <row r="940" spans="1:12" s="1" customFormat="1" x14ac:dyDescent="0.2">
      <c r="A940" s="6" t="s">
        <v>8</v>
      </c>
      <c r="B940" s="7">
        <v>1044.7529999999999</v>
      </c>
      <c r="C940" s="7">
        <v>6498.009</v>
      </c>
      <c r="D940" s="7">
        <v>977.59799999999996</v>
      </c>
      <c r="E940" s="7">
        <v>7475.607</v>
      </c>
      <c r="F940" s="7">
        <v>1051.0050000000001</v>
      </c>
      <c r="G940" s="7">
        <v>10448.513999999999</v>
      </c>
      <c r="H940" s="81">
        <f>H941+H942</f>
        <v>100</v>
      </c>
      <c r="I940" s="81">
        <f>I941+I942</f>
        <v>100.00000000000001</v>
      </c>
      <c r="J940" s="8">
        <f t="shared" si="262"/>
        <v>93.572164904049089</v>
      </c>
      <c r="K940" s="8">
        <f t="shared" si="263"/>
        <v>93.015542266687589</v>
      </c>
      <c r="L940" s="8">
        <f t="shared" si="263"/>
        <v>71.54708315459979</v>
      </c>
    </row>
    <row r="941" spans="1:12" s="1" customFormat="1" x14ac:dyDescent="0.2">
      <c r="A941" s="9" t="s">
        <v>9</v>
      </c>
      <c r="B941" s="7">
        <v>16.216000000000001</v>
      </c>
      <c r="C941" s="7">
        <v>174.56399999999999</v>
      </c>
      <c r="D941" s="7">
        <v>26.853999999999999</v>
      </c>
      <c r="E941" s="7">
        <v>201.41800000000001</v>
      </c>
      <c r="F941" s="7">
        <v>38.595999999999997</v>
      </c>
      <c r="G941" s="7">
        <v>132.696</v>
      </c>
      <c r="H941" s="81">
        <f>D941/D940*100</f>
        <v>2.7469368799854337</v>
      </c>
      <c r="I941" s="81">
        <f>E941/E940*100</f>
        <v>2.6943363930179851</v>
      </c>
      <c r="J941" s="8">
        <f t="shared" si="262"/>
        <v>165.60187469166254</v>
      </c>
      <c r="K941" s="8">
        <f t="shared" si="263"/>
        <v>69.577158254741434</v>
      </c>
      <c r="L941" s="8">
        <f t="shared" si="263"/>
        <v>151.78905166696813</v>
      </c>
    </row>
    <row r="942" spans="1:12" s="1" customFormat="1" x14ac:dyDescent="0.2">
      <c r="A942" s="9" t="s">
        <v>10</v>
      </c>
      <c r="B942" s="7">
        <v>1028.537</v>
      </c>
      <c r="C942" s="7">
        <v>6323.4449999999997</v>
      </c>
      <c r="D942" s="7">
        <v>950.74400000000003</v>
      </c>
      <c r="E942" s="7">
        <v>7274.1890000000003</v>
      </c>
      <c r="F942" s="7">
        <v>1012.409</v>
      </c>
      <c r="G942" s="7">
        <v>10315.817999999999</v>
      </c>
      <c r="H942" s="81">
        <f>D942/D940*100</f>
        <v>97.253063120014573</v>
      </c>
      <c r="I942" s="81">
        <f>E942/E940*100</f>
        <v>97.305663606982023</v>
      </c>
      <c r="J942" s="8">
        <f t="shared" si="262"/>
        <v>92.436538500802598</v>
      </c>
      <c r="K942" s="8">
        <f t="shared" si="263"/>
        <v>93.909082198992706</v>
      </c>
      <c r="L942" s="8">
        <f t="shared" si="263"/>
        <v>70.514902453688123</v>
      </c>
    </row>
    <row r="943" spans="1:12" s="1" customFormat="1" ht="22.5" x14ac:dyDescent="0.2">
      <c r="A943" s="3" t="s">
        <v>143</v>
      </c>
      <c r="B943" s="7"/>
      <c r="C943" s="7"/>
      <c r="D943" s="7"/>
      <c r="E943" s="7"/>
      <c r="F943" s="7"/>
      <c r="G943" s="7"/>
      <c r="H943" s="85"/>
      <c r="I943" s="85"/>
      <c r="J943" s="85"/>
      <c r="K943" s="85"/>
      <c r="L943" s="85"/>
    </row>
    <row r="944" spans="1:12" s="1" customFormat="1" x14ac:dyDescent="0.2">
      <c r="A944" s="6" t="s">
        <v>5</v>
      </c>
      <c r="B944" s="7">
        <v>2595.3850000000002</v>
      </c>
      <c r="C944" s="7">
        <v>15133.652</v>
      </c>
      <c r="D944" s="7">
        <v>2810.4630000000002</v>
      </c>
      <c r="E944" s="7">
        <v>17944.115000000002</v>
      </c>
      <c r="F944" s="7">
        <v>2769.8069999999998</v>
      </c>
      <c r="G944" s="7">
        <v>17375.300999999999</v>
      </c>
      <c r="H944" s="81">
        <f>H945+H946</f>
        <v>100</v>
      </c>
      <c r="I944" s="81">
        <f>I945+I946</f>
        <v>99.999999999999986</v>
      </c>
      <c r="J944" s="8">
        <f t="shared" ref="J944:J949" si="264">D944/B944*100</f>
        <v>108.28694008788678</v>
      </c>
      <c r="K944" s="8">
        <f t="shared" ref="K944:L949" si="265">D944/F944*100</f>
        <v>101.46782790281057</v>
      </c>
      <c r="L944" s="8">
        <f t="shared" si="265"/>
        <v>103.27369292767936</v>
      </c>
    </row>
    <row r="945" spans="1:12" s="1" customFormat="1" x14ac:dyDescent="0.2">
      <c r="A945" s="9" t="s">
        <v>6</v>
      </c>
      <c r="B945" s="7">
        <v>664.33299999999997</v>
      </c>
      <c r="C945" s="7">
        <v>5476.9979999999996</v>
      </c>
      <c r="D945" s="7">
        <v>866.66600000000005</v>
      </c>
      <c r="E945" s="7">
        <v>6343.6639999999998</v>
      </c>
      <c r="F945" s="7">
        <v>1025.3330000000001</v>
      </c>
      <c r="G945" s="7">
        <v>6432.6639999999998</v>
      </c>
      <c r="H945" s="81">
        <f>D945/D944*100</f>
        <v>30.837125413143667</v>
      </c>
      <c r="I945" s="81">
        <f>E945/E944*100</f>
        <v>35.352336963957256</v>
      </c>
      <c r="J945" s="8">
        <f t="shared" si="264"/>
        <v>130.4565631994798</v>
      </c>
      <c r="K945" s="8">
        <f t="shared" si="265"/>
        <v>84.525320066749046</v>
      </c>
      <c r="L945" s="8">
        <f t="shared" si="265"/>
        <v>98.616436362912779</v>
      </c>
    </row>
    <row r="946" spans="1:12" s="1" customFormat="1" x14ac:dyDescent="0.2">
      <c r="A946" s="9" t="s">
        <v>7</v>
      </c>
      <c r="B946" s="7">
        <v>1931.0519999999999</v>
      </c>
      <c r="C946" s="7">
        <v>9656.6540000000005</v>
      </c>
      <c r="D946" s="7">
        <v>1943.797</v>
      </c>
      <c r="E946" s="7">
        <v>11600.450999999999</v>
      </c>
      <c r="F946" s="7">
        <v>1744.4739999999999</v>
      </c>
      <c r="G946" s="7">
        <v>10942.637000000001</v>
      </c>
      <c r="H946" s="81">
        <f>D946/D944*100</f>
        <v>69.162874586856333</v>
      </c>
      <c r="I946" s="81">
        <f>E946/E944*100</f>
        <v>64.647663036042729</v>
      </c>
      <c r="J946" s="8">
        <f t="shared" si="264"/>
        <v>100.6600029414019</v>
      </c>
      <c r="K946" s="8">
        <f t="shared" si="265"/>
        <v>111.42596564924443</v>
      </c>
      <c r="L946" s="8">
        <f t="shared" si="265"/>
        <v>106.01147602721352</v>
      </c>
    </row>
    <row r="947" spans="1:12" s="1" customFormat="1" x14ac:dyDescent="0.2">
      <c r="A947" s="6" t="s">
        <v>8</v>
      </c>
      <c r="B947" s="7">
        <v>2595.3850000000002</v>
      </c>
      <c r="C947" s="7">
        <v>15133.652</v>
      </c>
      <c r="D947" s="7">
        <v>2810.4630000000002</v>
      </c>
      <c r="E947" s="7">
        <v>17944.115000000002</v>
      </c>
      <c r="F947" s="7">
        <v>2769.8069999999998</v>
      </c>
      <c r="G947" s="7">
        <v>17375.300999999999</v>
      </c>
      <c r="H947" s="81">
        <f>H948+H949</f>
        <v>99.999999999999986</v>
      </c>
      <c r="I947" s="81">
        <f>I948+I949</f>
        <v>100</v>
      </c>
      <c r="J947" s="8">
        <f t="shared" si="264"/>
        <v>108.28694008788678</v>
      </c>
      <c r="K947" s="8">
        <f t="shared" si="265"/>
        <v>101.46782790281057</v>
      </c>
      <c r="L947" s="8">
        <f t="shared" si="265"/>
        <v>103.27369292767936</v>
      </c>
    </row>
    <row r="948" spans="1:12" s="1" customFormat="1" x14ac:dyDescent="0.2">
      <c r="A948" s="9" t="s">
        <v>9</v>
      </c>
      <c r="B948" s="7">
        <v>362.71499999999997</v>
      </c>
      <c r="C948" s="7">
        <v>1690.55</v>
      </c>
      <c r="D948" s="7">
        <v>328.774</v>
      </c>
      <c r="E948" s="7">
        <v>2019.3240000000001</v>
      </c>
      <c r="F948" s="7">
        <v>169.51900000000001</v>
      </c>
      <c r="G948" s="7">
        <v>1672.579</v>
      </c>
      <c r="H948" s="81">
        <f>D948/D947*100</f>
        <v>11.698214849297074</v>
      </c>
      <c r="I948" s="81">
        <f>E948/E947*100</f>
        <v>11.253405364377123</v>
      </c>
      <c r="J948" s="8">
        <f t="shared" si="264"/>
        <v>90.642515473581199</v>
      </c>
      <c r="K948" s="8">
        <f t="shared" si="265"/>
        <v>193.94522147959816</v>
      </c>
      <c r="L948" s="8">
        <f t="shared" si="265"/>
        <v>120.73115828908531</v>
      </c>
    </row>
    <row r="949" spans="1:12" s="1" customFormat="1" x14ac:dyDescent="0.2">
      <c r="A949" s="9" t="s">
        <v>10</v>
      </c>
      <c r="B949" s="7">
        <v>2232.67</v>
      </c>
      <c r="C949" s="7">
        <v>13443.102000000001</v>
      </c>
      <c r="D949" s="7">
        <v>2481.6889999999999</v>
      </c>
      <c r="E949" s="7">
        <v>15924.790999999999</v>
      </c>
      <c r="F949" s="7">
        <v>2600.288</v>
      </c>
      <c r="G949" s="7">
        <v>15702.722</v>
      </c>
      <c r="H949" s="81">
        <f>D949/D947*100</f>
        <v>88.301785150702912</v>
      </c>
      <c r="I949" s="81">
        <f>E949/E947*100</f>
        <v>88.74659463562287</v>
      </c>
      <c r="J949" s="8">
        <f t="shared" si="264"/>
        <v>111.15341720899193</v>
      </c>
      <c r="K949" s="8">
        <f t="shared" si="265"/>
        <v>95.439005217883562</v>
      </c>
      <c r="L949" s="8">
        <f t="shared" si="265"/>
        <v>101.41420704002783</v>
      </c>
    </row>
    <row r="950" spans="1:12" s="1" customFormat="1" x14ac:dyDescent="0.2">
      <c r="A950" s="3" t="s">
        <v>144</v>
      </c>
      <c r="B950" s="7"/>
      <c r="C950" s="7"/>
      <c r="D950" s="7"/>
      <c r="E950" s="7"/>
      <c r="F950" s="7"/>
      <c r="G950" s="7"/>
      <c r="H950" s="85"/>
      <c r="I950" s="85"/>
      <c r="J950" s="85"/>
      <c r="K950" s="85"/>
      <c r="L950" s="85"/>
    </row>
    <row r="951" spans="1:12" s="1" customFormat="1" x14ac:dyDescent="0.2">
      <c r="A951" s="6" t="s">
        <v>5</v>
      </c>
      <c r="B951" s="7">
        <v>9898.94</v>
      </c>
      <c r="C951" s="7">
        <v>57024.069000000003</v>
      </c>
      <c r="D951" s="7">
        <v>8083.4070000000002</v>
      </c>
      <c r="E951" s="7">
        <v>65107.474999999999</v>
      </c>
      <c r="F951" s="7">
        <v>11153.366</v>
      </c>
      <c r="G951" s="7">
        <v>77217.626999999993</v>
      </c>
      <c r="H951" s="81">
        <f>H952+H953</f>
        <v>99.99998762897873</v>
      </c>
      <c r="I951" s="81">
        <f>I952+I953</f>
        <v>100</v>
      </c>
      <c r="J951" s="8">
        <f t="shared" ref="J951:J956" si="266">D951/B951*100</f>
        <v>81.659319078608419</v>
      </c>
      <c r="K951" s="8">
        <f t="shared" ref="K951:L956" si="267">D951/F951*100</f>
        <v>72.475044753305866</v>
      </c>
      <c r="L951" s="8">
        <f t="shared" si="267"/>
        <v>84.316855528336816</v>
      </c>
    </row>
    <row r="952" spans="1:12" s="1" customFormat="1" x14ac:dyDescent="0.2">
      <c r="A952" s="9" t="s">
        <v>6</v>
      </c>
      <c r="B952" s="7">
        <v>2493.4989999999998</v>
      </c>
      <c r="C952" s="7">
        <v>18546.832999999999</v>
      </c>
      <c r="D952" s="7">
        <v>2416.4989999999998</v>
      </c>
      <c r="E952" s="7">
        <v>20963.331999999999</v>
      </c>
      <c r="F952" s="7">
        <v>2987.1660000000002</v>
      </c>
      <c r="G952" s="7">
        <v>30412.331999999999</v>
      </c>
      <c r="H952" s="81">
        <f>D952/D951*100</f>
        <v>29.894560548540976</v>
      </c>
      <c r="I952" s="81">
        <f>E952/E951*100</f>
        <v>32.198041776309097</v>
      </c>
      <c r="J952" s="8">
        <f t="shared" si="266"/>
        <v>96.911969886492827</v>
      </c>
      <c r="K952" s="8">
        <f t="shared" si="267"/>
        <v>80.896039925467818</v>
      </c>
      <c r="L952" s="8">
        <f t="shared" si="267"/>
        <v>68.930366799888944</v>
      </c>
    </row>
    <row r="953" spans="1:12" s="1" customFormat="1" x14ac:dyDescent="0.2">
      <c r="A953" s="9" t="s">
        <v>7</v>
      </c>
      <c r="B953" s="7">
        <v>7405.4409999999998</v>
      </c>
      <c r="C953" s="7">
        <v>38477.235999999997</v>
      </c>
      <c r="D953" s="7">
        <v>5666.9070000000002</v>
      </c>
      <c r="E953" s="7">
        <v>44144.142999999996</v>
      </c>
      <c r="F953" s="7">
        <v>8166.2</v>
      </c>
      <c r="G953" s="7">
        <v>46805.294999999998</v>
      </c>
      <c r="H953" s="81">
        <f>D953/D951*100</f>
        <v>70.10542708043775</v>
      </c>
      <c r="I953" s="81">
        <f>E953/E951*100</f>
        <v>67.801958223690903</v>
      </c>
      <c r="J953" s="8">
        <f t="shared" si="266"/>
        <v>76.523558826543891</v>
      </c>
      <c r="K953" s="8">
        <f t="shared" si="267"/>
        <v>69.394663368519019</v>
      </c>
      <c r="L953" s="8">
        <f t="shared" si="267"/>
        <v>94.314421050011546</v>
      </c>
    </row>
    <row r="954" spans="1:12" s="1" customFormat="1" x14ac:dyDescent="0.2">
      <c r="A954" s="6" t="s">
        <v>8</v>
      </c>
      <c r="B954" s="7">
        <v>9898.94</v>
      </c>
      <c r="C954" s="7">
        <v>57024.069000000003</v>
      </c>
      <c r="D954" s="7">
        <v>8083.4070000000002</v>
      </c>
      <c r="E954" s="7">
        <v>65107.474999999999</v>
      </c>
      <c r="F954" s="7">
        <v>11153.366</v>
      </c>
      <c r="G954" s="7">
        <v>77217.626999999993</v>
      </c>
      <c r="H954" s="81">
        <f>H955+H956</f>
        <v>99.999987628978715</v>
      </c>
      <c r="I954" s="81">
        <f>I955+I956</f>
        <v>100</v>
      </c>
      <c r="J954" s="8">
        <f t="shared" si="266"/>
        <v>81.659319078608419</v>
      </c>
      <c r="K954" s="8">
        <f t="shared" si="267"/>
        <v>72.475044753305866</v>
      </c>
      <c r="L954" s="8">
        <f t="shared" si="267"/>
        <v>84.316855528336816</v>
      </c>
    </row>
    <row r="955" spans="1:12" s="1" customFormat="1" x14ac:dyDescent="0.2">
      <c r="A955" s="9" t="s">
        <v>9</v>
      </c>
      <c r="B955" s="7">
        <v>1057.3409999999999</v>
      </c>
      <c r="C955" s="7">
        <v>4082.6950000000002</v>
      </c>
      <c r="D955" s="7">
        <v>771.86099999999999</v>
      </c>
      <c r="E955" s="7">
        <v>4854.5559999999996</v>
      </c>
      <c r="F955" s="7">
        <v>975.28599999999994</v>
      </c>
      <c r="G955" s="7">
        <v>9016.4609999999993</v>
      </c>
      <c r="H955" s="81">
        <f>D955/D954*100</f>
        <v>9.5487088550656924</v>
      </c>
      <c r="I955" s="81">
        <f>E955/E954*100</f>
        <v>7.456219120769159</v>
      </c>
      <c r="J955" s="8">
        <f t="shared" si="266"/>
        <v>73.000195774116392</v>
      </c>
      <c r="K955" s="8">
        <f t="shared" si="267"/>
        <v>79.14201577793591</v>
      </c>
      <c r="L955" s="8">
        <f t="shared" si="267"/>
        <v>53.841035856529516</v>
      </c>
    </row>
    <row r="956" spans="1:12" s="1" customFormat="1" x14ac:dyDescent="0.2">
      <c r="A956" s="9" t="s">
        <v>10</v>
      </c>
      <c r="B956" s="7">
        <v>8841.5990000000002</v>
      </c>
      <c r="C956" s="7">
        <v>52941.374000000003</v>
      </c>
      <c r="D956" s="7">
        <v>7311.5450000000001</v>
      </c>
      <c r="E956" s="7">
        <v>60252.919000000002</v>
      </c>
      <c r="F956" s="7">
        <v>10178.08</v>
      </c>
      <c r="G956" s="7">
        <v>68201.165999999997</v>
      </c>
      <c r="H956" s="81">
        <f>D956/D954*100</f>
        <v>90.451278773913018</v>
      </c>
      <c r="I956" s="81">
        <f>E956/E954*100</f>
        <v>92.543780879230837</v>
      </c>
      <c r="J956" s="8">
        <f t="shared" si="266"/>
        <v>82.694827032983511</v>
      </c>
      <c r="K956" s="8">
        <f t="shared" si="267"/>
        <v>71.836191108735633</v>
      </c>
      <c r="L956" s="8">
        <f t="shared" si="267"/>
        <v>88.345878133520486</v>
      </c>
    </row>
    <row r="957" spans="1:12" s="1" customFormat="1" ht="22.5" x14ac:dyDescent="0.2">
      <c r="A957" s="3" t="s">
        <v>145</v>
      </c>
      <c r="B957" s="7"/>
      <c r="C957" s="7"/>
      <c r="D957" s="7"/>
      <c r="E957" s="7"/>
      <c r="F957" s="7"/>
      <c r="G957" s="7"/>
      <c r="H957" s="85"/>
      <c r="I957" s="85"/>
      <c r="J957" s="85"/>
      <c r="K957" s="85"/>
      <c r="L957" s="85"/>
    </row>
    <row r="958" spans="1:12" s="1" customFormat="1" x14ac:dyDescent="0.2">
      <c r="A958" s="6" t="s">
        <v>5</v>
      </c>
      <c r="B958" s="7">
        <v>38818.832000000002</v>
      </c>
      <c r="C958" s="7">
        <v>254352.94399999999</v>
      </c>
      <c r="D958" s="7">
        <v>52354.667999999998</v>
      </c>
      <c r="E958" s="7">
        <v>306707.61200000002</v>
      </c>
      <c r="F958" s="7">
        <v>57535.28</v>
      </c>
      <c r="G958" s="7">
        <v>279145.91399999999</v>
      </c>
      <c r="H958" s="81">
        <f>H959+H960</f>
        <v>100.00000000000001</v>
      </c>
      <c r="I958" s="81">
        <f>I959+I960</f>
        <v>99.999999673956566</v>
      </c>
      <c r="J958" s="8">
        <f t="shared" ref="J958:J963" si="268">D958/B958*100</f>
        <v>134.86925108926511</v>
      </c>
      <c r="K958" s="8">
        <f t="shared" ref="K958:L963" si="269">D958/F958*100</f>
        <v>90.995764685598118</v>
      </c>
      <c r="L958" s="8">
        <f t="shared" si="269"/>
        <v>109.87358102615825</v>
      </c>
    </row>
    <row r="959" spans="1:12" s="1" customFormat="1" x14ac:dyDescent="0.2">
      <c r="A959" s="9" t="s">
        <v>6</v>
      </c>
      <c r="B959" s="7">
        <v>37184.332999999999</v>
      </c>
      <c r="C959" s="7">
        <v>244153.33300000001</v>
      </c>
      <c r="D959" s="7">
        <v>49330</v>
      </c>
      <c r="E959" s="7">
        <v>293483.33299999998</v>
      </c>
      <c r="F959" s="7">
        <v>55652</v>
      </c>
      <c r="G959" s="7">
        <v>268823</v>
      </c>
      <c r="H959" s="81">
        <f>D959/D958*100</f>
        <v>94.222734828535266</v>
      </c>
      <c r="I959" s="81">
        <f>E959/E958*100</f>
        <v>95.688310794190514</v>
      </c>
      <c r="J959" s="8">
        <f t="shared" si="268"/>
        <v>132.66339885671744</v>
      </c>
      <c r="K959" s="8">
        <f t="shared" si="269"/>
        <v>88.640120750377349</v>
      </c>
      <c r="L959" s="8">
        <f t="shared" si="269"/>
        <v>109.17344609650215</v>
      </c>
    </row>
    <row r="960" spans="1:12" s="1" customFormat="1" x14ac:dyDescent="0.2">
      <c r="A960" s="9" t="s">
        <v>7</v>
      </c>
      <c r="B960" s="7">
        <v>1634.499</v>
      </c>
      <c r="C960" s="7">
        <v>10199.611000000001</v>
      </c>
      <c r="D960" s="7">
        <v>3024.6680000000001</v>
      </c>
      <c r="E960" s="7">
        <v>13224.278</v>
      </c>
      <c r="F960" s="7">
        <v>1883.28</v>
      </c>
      <c r="G960" s="7">
        <v>10322.914000000001</v>
      </c>
      <c r="H960" s="81">
        <f>D960/D958*100</f>
        <v>5.7772651714647498</v>
      </c>
      <c r="I960" s="81">
        <f>E960/E958*100</f>
        <v>4.3116888797660486</v>
      </c>
      <c r="J960" s="8">
        <f t="shared" si="268"/>
        <v>185.05168862140633</v>
      </c>
      <c r="K960" s="8">
        <f t="shared" si="269"/>
        <v>160.60638885348965</v>
      </c>
      <c r="L960" s="8">
        <f t="shared" si="269"/>
        <v>128.10605610005081</v>
      </c>
    </row>
    <row r="961" spans="1:12" s="1" customFormat="1" x14ac:dyDescent="0.2">
      <c r="A961" s="6" t="s">
        <v>8</v>
      </c>
      <c r="B961" s="7">
        <v>38818.832000000002</v>
      </c>
      <c r="C961" s="7">
        <v>254352.94399999999</v>
      </c>
      <c r="D961" s="7">
        <v>52354.667999999998</v>
      </c>
      <c r="E961" s="7">
        <v>306707.61200000002</v>
      </c>
      <c r="F961" s="7">
        <v>57535.28</v>
      </c>
      <c r="G961" s="7">
        <v>279145.91399999999</v>
      </c>
      <c r="H961" s="81">
        <f>H962+H963</f>
        <v>100</v>
      </c>
      <c r="I961" s="81">
        <f>I962+I963</f>
        <v>99.999999673956566</v>
      </c>
      <c r="J961" s="8">
        <f t="shared" si="268"/>
        <v>134.86925108926511</v>
      </c>
      <c r="K961" s="8">
        <f t="shared" si="269"/>
        <v>90.995764685598118</v>
      </c>
      <c r="L961" s="8">
        <f t="shared" si="269"/>
        <v>109.87358102615825</v>
      </c>
    </row>
    <row r="962" spans="1:12" s="1" customFormat="1" x14ac:dyDescent="0.2">
      <c r="A962" s="9" t="s">
        <v>9</v>
      </c>
      <c r="B962" s="7">
        <v>95.734999999999999</v>
      </c>
      <c r="C962" s="7">
        <v>1033.1669999999999</v>
      </c>
      <c r="D962" s="7">
        <v>121.6</v>
      </c>
      <c r="E962" s="7">
        <v>1154.7670000000001</v>
      </c>
      <c r="F962" s="7">
        <v>173.09</v>
      </c>
      <c r="G962" s="7">
        <v>1903.7529999999999</v>
      </c>
      <c r="H962" s="81">
        <f>D962/D961*100</f>
        <v>0.23226200192884425</v>
      </c>
      <c r="I962" s="81">
        <f>E962/E961*100</f>
        <v>0.37650418666492047</v>
      </c>
      <c r="J962" s="8">
        <f t="shared" si="268"/>
        <v>127.01728730349402</v>
      </c>
      <c r="K962" s="8">
        <f t="shared" si="269"/>
        <v>70.252469813391869</v>
      </c>
      <c r="L962" s="8">
        <f t="shared" si="269"/>
        <v>60.657396206335598</v>
      </c>
    </row>
    <row r="963" spans="1:12" s="1" customFormat="1" x14ac:dyDescent="0.2">
      <c r="A963" s="9" t="s">
        <v>10</v>
      </c>
      <c r="B963" s="7">
        <v>38723.097000000002</v>
      </c>
      <c r="C963" s="7">
        <v>253319.777</v>
      </c>
      <c r="D963" s="7">
        <v>52233.067999999999</v>
      </c>
      <c r="E963" s="7">
        <v>305552.84399999998</v>
      </c>
      <c r="F963" s="7">
        <v>57362.19</v>
      </c>
      <c r="G963" s="7">
        <v>277242.16100000002</v>
      </c>
      <c r="H963" s="81">
        <f>D963/D961*100</f>
        <v>99.767737998071155</v>
      </c>
      <c r="I963" s="81">
        <f>E963/E961*100</f>
        <v>99.623495487291649</v>
      </c>
      <c r="J963" s="8">
        <f t="shared" si="268"/>
        <v>134.8886634764776</v>
      </c>
      <c r="K963" s="8">
        <f t="shared" si="269"/>
        <v>91.05835743021666</v>
      </c>
      <c r="L963" s="8">
        <f t="shared" si="269"/>
        <v>110.21153597197649</v>
      </c>
    </row>
    <row r="964" spans="1:12" s="1" customFormat="1" ht="22.5" x14ac:dyDescent="0.2">
      <c r="A964" s="3" t="s">
        <v>146</v>
      </c>
      <c r="B964" s="7"/>
      <c r="C964" s="7"/>
      <c r="D964" s="7"/>
      <c r="E964" s="7"/>
      <c r="F964" s="7"/>
      <c r="G964" s="7"/>
      <c r="H964" s="85"/>
      <c r="I964" s="85"/>
      <c r="J964" s="85"/>
      <c r="K964" s="85"/>
      <c r="L964" s="85"/>
    </row>
    <row r="965" spans="1:12" s="1" customFormat="1" x14ac:dyDescent="0.2">
      <c r="A965" s="6" t="s">
        <v>5</v>
      </c>
      <c r="B965" s="7">
        <v>12.095000000000001</v>
      </c>
      <c r="C965" s="7">
        <v>82.251999999999995</v>
      </c>
      <c r="D965" s="7">
        <v>43.433999999999997</v>
      </c>
      <c r="E965" s="7">
        <v>125.687</v>
      </c>
      <c r="F965" s="7">
        <v>24.239000000000001</v>
      </c>
      <c r="G965" s="7">
        <v>242.89</v>
      </c>
      <c r="H965" s="81">
        <f>H966+H967</f>
        <v>100</v>
      </c>
      <c r="I965" s="81">
        <f>I966+I967</f>
        <v>99.999204372767281</v>
      </c>
      <c r="J965" s="8">
        <f t="shared" ref="J965:J970" si="270">D965/B965*100</f>
        <v>359.10706903679204</v>
      </c>
      <c r="K965" s="8">
        <f t="shared" ref="K965:L970" si="271">D965/F965*100</f>
        <v>179.19056066669415</v>
      </c>
      <c r="L965" s="8">
        <f t="shared" si="271"/>
        <v>51.746469595290044</v>
      </c>
    </row>
    <row r="966" spans="1:12" s="1" customFormat="1" x14ac:dyDescent="0.2">
      <c r="A966" s="9" t="s">
        <v>6</v>
      </c>
      <c r="B966" s="7">
        <v>0.42899999999999999</v>
      </c>
      <c r="C966" s="7">
        <v>1.5620000000000001</v>
      </c>
      <c r="D966" s="7">
        <v>0.251</v>
      </c>
      <c r="E966" s="7">
        <v>1.8129999999999999</v>
      </c>
      <c r="F966" s="7">
        <v>0.77500000000000002</v>
      </c>
      <c r="G966" s="7">
        <v>4.6219999999999999</v>
      </c>
      <c r="H966" s="81">
        <f>D966/D965*100</f>
        <v>0.57788829027950461</v>
      </c>
      <c r="I966" s="81">
        <f>E966/E965*100</f>
        <v>1.4424721729375354</v>
      </c>
      <c r="J966" s="8">
        <f t="shared" si="270"/>
        <v>58.508158508158516</v>
      </c>
      <c r="K966" s="8">
        <f t="shared" si="271"/>
        <v>32.387096774193544</v>
      </c>
      <c r="L966" s="8">
        <f t="shared" si="271"/>
        <v>39.225443530938989</v>
      </c>
    </row>
    <row r="967" spans="1:12" s="1" customFormat="1" x14ac:dyDescent="0.2">
      <c r="A967" s="9" t="s">
        <v>7</v>
      </c>
      <c r="B967" s="7">
        <v>11.666</v>
      </c>
      <c r="C967" s="7">
        <v>80.69</v>
      </c>
      <c r="D967" s="7">
        <v>43.183</v>
      </c>
      <c r="E967" s="7">
        <v>123.873</v>
      </c>
      <c r="F967" s="7">
        <v>23.463999999999999</v>
      </c>
      <c r="G967" s="7">
        <v>238.268</v>
      </c>
      <c r="H967" s="81">
        <f>D967/D965*100</f>
        <v>99.422111709720497</v>
      </c>
      <c r="I967" s="81">
        <f>E967/E965*100</f>
        <v>98.556732199829739</v>
      </c>
      <c r="J967" s="8">
        <f t="shared" si="270"/>
        <v>370.16115206583231</v>
      </c>
      <c r="K967" s="8">
        <f t="shared" si="271"/>
        <v>184.03937947494035</v>
      </c>
      <c r="L967" s="8">
        <f t="shared" si="271"/>
        <v>51.988936827438017</v>
      </c>
    </row>
    <row r="968" spans="1:12" s="1" customFormat="1" x14ac:dyDescent="0.2">
      <c r="A968" s="6" t="s">
        <v>8</v>
      </c>
      <c r="B968" s="7">
        <v>12.095000000000001</v>
      </c>
      <c r="C968" s="7">
        <v>82.251999999999995</v>
      </c>
      <c r="D968" s="7">
        <v>43.433999999999997</v>
      </c>
      <c r="E968" s="7">
        <v>125.687</v>
      </c>
      <c r="F968" s="7">
        <v>24.239000000000001</v>
      </c>
      <c r="G968" s="7">
        <v>242.89</v>
      </c>
      <c r="H968" s="81">
        <f>H969+H970</f>
        <v>100.00000000000001</v>
      </c>
      <c r="I968" s="81">
        <f>I969+I970</f>
        <v>100</v>
      </c>
      <c r="J968" s="8">
        <f t="shared" si="270"/>
        <v>359.10706903679204</v>
      </c>
      <c r="K968" s="8">
        <f t="shared" si="271"/>
        <v>179.19056066669415</v>
      </c>
      <c r="L968" s="8">
        <f t="shared" si="271"/>
        <v>51.746469595290044</v>
      </c>
    </row>
    <row r="969" spans="1:12" s="1" customFormat="1" x14ac:dyDescent="0.2">
      <c r="A969" s="9" t="s">
        <v>9</v>
      </c>
      <c r="B969" s="7">
        <v>1E-3</v>
      </c>
      <c r="C969" s="7">
        <v>2.274</v>
      </c>
      <c r="D969" s="7">
        <v>0.22700000000000001</v>
      </c>
      <c r="E969" s="7">
        <v>2.5009999999999999</v>
      </c>
      <c r="F969" s="7">
        <v>4.0000000000000001E-3</v>
      </c>
      <c r="G969" s="7">
        <v>9.125</v>
      </c>
      <c r="H969" s="81">
        <f>D969/D968*100</f>
        <v>0.52263203941612568</v>
      </c>
      <c r="I969" s="81">
        <f>E969/E968*100</f>
        <v>1.9898637090550335</v>
      </c>
      <c r="J969" s="8"/>
      <c r="K969" s="8"/>
      <c r="L969" s="8">
        <f t="shared" si="271"/>
        <v>27.408219178082188</v>
      </c>
    </row>
    <row r="970" spans="1:12" s="1" customFormat="1" x14ac:dyDescent="0.2">
      <c r="A970" s="9" t="s">
        <v>10</v>
      </c>
      <c r="B970" s="7">
        <v>12.093999999999999</v>
      </c>
      <c r="C970" s="7">
        <v>79.977999999999994</v>
      </c>
      <c r="D970" s="7">
        <v>43.207000000000001</v>
      </c>
      <c r="E970" s="7">
        <v>123.18600000000001</v>
      </c>
      <c r="F970" s="7">
        <v>24.234999999999999</v>
      </c>
      <c r="G970" s="7">
        <v>233.76499999999999</v>
      </c>
      <c r="H970" s="81">
        <f>D970/D968*100</f>
        <v>99.477367960583891</v>
      </c>
      <c r="I970" s="81">
        <f>E970/E968*100</f>
        <v>98.01013629094497</v>
      </c>
      <c r="J970" s="8">
        <f t="shared" si="270"/>
        <v>357.25979824706468</v>
      </c>
      <c r="K970" s="8">
        <f t="shared" si="271"/>
        <v>178.28347431400869</v>
      </c>
      <c r="L970" s="8">
        <f t="shared" si="271"/>
        <v>52.696511453810459</v>
      </c>
    </row>
    <row r="971" spans="1:12" s="1" customFormat="1" x14ac:dyDescent="0.2">
      <c r="A971" s="3" t="s">
        <v>147</v>
      </c>
      <c r="B971" s="7"/>
      <c r="C971" s="7"/>
      <c r="D971" s="7"/>
      <c r="E971" s="7"/>
      <c r="F971" s="7"/>
      <c r="G971" s="7"/>
      <c r="H971" s="85"/>
      <c r="I971" s="85"/>
      <c r="J971" s="85"/>
      <c r="K971" s="85"/>
      <c r="L971" s="85"/>
    </row>
    <row r="972" spans="1:12" s="1" customFormat="1" x14ac:dyDescent="0.2">
      <c r="A972" s="6" t="s">
        <v>5</v>
      </c>
      <c r="B972" s="7">
        <v>2036.04</v>
      </c>
      <c r="C972" s="7">
        <v>43318.43</v>
      </c>
      <c r="D972" s="7">
        <v>7488.06</v>
      </c>
      <c r="E972" s="7">
        <v>50806.49</v>
      </c>
      <c r="F972" s="7">
        <v>2097.27</v>
      </c>
      <c r="G972" s="7">
        <v>23787.27</v>
      </c>
      <c r="H972" s="81">
        <f>H973+H974</f>
        <v>100</v>
      </c>
      <c r="I972" s="81">
        <f>I973+I974</f>
        <v>99.999999999999986</v>
      </c>
      <c r="J972" s="8">
        <f t="shared" ref="J972:J977" si="272">D972/B972*100</f>
        <v>367.77568220663642</v>
      </c>
      <c r="K972" s="8">
        <f t="shared" ref="K972:L977" si="273">D972/F972*100</f>
        <v>357.0384356806706</v>
      </c>
      <c r="L972" s="8">
        <f t="shared" si="273"/>
        <v>213.58688912178656</v>
      </c>
    </row>
    <row r="973" spans="1:12" s="1" customFormat="1" x14ac:dyDescent="0.2">
      <c r="A973" s="9" t="s">
        <v>6</v>
      </c>
      <c r="B973" s="7">
        <v>944</v>
      </c>
      <c r="C973" s="7">
        <v>11305</v>
      </c>
      <c r="D973" s="7">
        <v>1393</v>
      </c>
      <c r="E973" s="7">
        <v>12698</v>
      </c>
      <c r="F973" s="7">
        <v>1719</v>
      </c>
      <c r="G973" s="7">
        <v>9773</v>
      </c>
      <c r="H973" s="81">
        <f>D973/D972*100</f>
        <v>18.602949228505111</v>
      </c>
      <c r="I973" s="81">
        <f>E973/E972*100</f>
        <v>24.992870005387108</v>
      </c>
      <c r="J973" s="8">
        <f t="shared" si="272"/>
        <v>147.56355932203388</v>
      </c>
      <c r="K973" s="8">
        <f t="shared" si="273"/>
        <v>81.03548574752763</v>
      </c>
      <c r="L973" s="8">
        <f t="shared" si="273"/>
        <v>129.92939731914458</v>
      </c>
    </row>
    <row r="974" spans="1:12" s="1" customFormat="1" x14ac:dyDescent="0.2">
      <c r="A974" s="9" t="s">
        <v>7</v>
      </c>
      <c r="B974" s="7">
        <v>1092.04</v>
      </c>
      <c r="C974" s="7">
        <v>32013.43</v>
      </c>
      <c r="D974" s="7">
        <v>6095.06</v>
      </c>
      <c r="E974" s="7">
        <v>38108.49</v>
      </c>
      <c r="F974" s="7">
        <v>378.27</v>
      </c>
      <c r="G974" s="7">
        <v>14014.27</v>
      </c>
      <c r="H974" s="81">
        <f>D974/D972*100</f>
        <v>81.397050771494889</v>
      </c>
      <c r="I974" s="81">
        <f>E974/E972*100</f>
        <v>75.007129994612882</v>
      </c>
      <c r="J974" s="8"/>
      <c r="K974" s="8"/>
      <c r="L974" s="8">
        <f t="shared" si="273"/>
        <v>271.92632937712773</v>
      </c>
    </row>
    <row r="975" spans="1:12" s="1" customFormat="1" x14ac:dyDescent="0.2">
      <c r="A975" s="6" t="s">
        <v>8</v>
      </c>
      <c r="B975" s="7">
        <v>2036.04</v>
      </c>
      <c r="C975" s="7">
        <v>43318.43</v>
      </c>
      <c r="D975" s="7">
        <v>7488.06</v>
      </c>
      <c r="E975" s="7">
        <v>50806.49</v>
      </c>
      <c r="F975" s="7">
        <v>2097.27</v>
      </c>
      <c r="G975" s="7">
        <v>23787.27</v>
      </c>
      <c r="H975" s="81">
        <f>H976+H977</f>
        <v>100</v>
      </c>
      <c r="I975" s="81">
        <f>I976+I977</f>
        <v>100.00000000000001</v>
      </c>
      <c r="J975" s="8">
        <f t="shared" si="272"/>
        <v>367.77568220663642</v>
      </c>
      <c r="K975" s="8">
        <f t="shared" si="273"/>
        <v>357.0384356806706</v>
      </c>
      <c r="L975" s="8">
        <f t="shared" si="273"/>
        <v>213.58688912178656</v>
      </c>
    </row>
    <row r="976" spans="1:12" s="1" customFormat="1" x14ac:dyDescent="0.2">
      <c r="A976" s="9" t="s">
        <v>9</v>
      </c>
      <c r="B976" s="7">
        <v>2.78</v>
      </c>
      <c r="C976" s="7">
        <v>46.03</v>
      </c>
      <c r="D976" s="7">
        <v>0.09</v>
      </c>
      <c r="E976" s="7">
        <v>46.12</v>
      </c>
      <c r="F976" s="7">
        <v>230.28</v>
      </c>
      <c r="G976" s="7">
        <v>432</v>
      </c>
      <c r="H976" s="81">
        <f>D976/D975*100</f>
        <v>1.2019134462063605E-3</v>
      </c>
      <c r="I976" s="81">
        <f>E976/E975*100</f>
        <v>9.0775804429709658E-2</v>
      </c>
      <c r="J976" s="8">
        <f t="shared" si="272"/>
        <v>3.2374100719424459</v>
      </c>
      <c r="K976" s="8">
        <f t="shared" si="273"/>
        <v>3.9082855653986448E-2</v>
      </c>
      <c r="L976" s="8">
        <f t="shared" si="273"/>
        <v>10.675925925925926</v>
      </c>
    </row>
    <row r="977" spans="1:12" s="1" customFormat="1" x14ac:dyDescent="0.2">
      <c r="A977" s="9" t="s">
        <v>10</v>
      </c>
      <c r="B977" s="7">
        <v>2033.26</v>
      </c>
      <c r="C977" s="7">
        <v>43272.4</v>
      </c>
      <c r="D977" s="7">
        <v>7487.97</v>
      </c>
      <c r="E977" s="7">
        <v>50760.37</v>
      </c>
      <c r="F977" s="7">
        <v>1866.99</v>
      </c>
      <c r="G977" s="7">
        <v>23355.27</v>
      </c>
      <c r="H977" s="81">
        <f>D977/D975*100</f>
        <v>99.998798086553791</v>
      </c>
      <c r="I977" s="81">
        <f>E977/E975*100</f>
        <v>99.909224195570303</v>
      </c>
      <c r="J977" s="8">
        <f t="shared" si="272"/>
        <v>368.27410168891339</v>
      </c>
      <c r="K977" s="8">
        <f t="shared" si="273"/>
        <v>401.07177863834301</v>
      </c>
      <c r="L977" s="8">
        <f t="shared" si="273"/>
        <v>217.34011210317843</v>
      </c>
    </row>
    <row r="978" spans="1:12" s="1" customFormat="1" x14ac:dyDescent="0.2">
      <c r="A978" s="3" t="s">
        <v>148</v>
      </c>
      <c r="B978" s="7"/>
      <c r="C978" s="7"/>
      <c r="D978" s="7"/>
      <c r="E978" s="7"/>
      <c r="F978" s="7"/>
      <c r="G978" s="7"/>
      <c r="H978" s="85"/>
      <c r="I978" s="85"/>
      <c r="J978" s="85"/>
      <c r="K978" s="85"/>
      <c r="L978" s="85"/>
    </row>
    <row r="979" spans="1:12" s="1" customFormat="1" x14ac:dyDescent="0.2">
      <c r="A979" s="6" t="s">
        <v>5</v>
      </c>
      <c r="B979" s="7">
        <v>540047</v>
      </c>
      <c r="C979" s="7">
        <v>3615205</v>
      </c>
      <c r="D979" s="7">
        <v>649845</v>
      </c>
      <c r="E979" s="7">
        <v>4265050</v>
      </c>
      <c r="F979" s="7">
        <v>661635</v>
      </c>
      <c r="G979" s="7">
        <v>3852105</v>
      </c>
      <c r="H979" s="81">
        <f>H980+H981</f>
        <v>100</v>
      </c>
      <c r="I979" s="81">
        <f>I980+I981</f>
        <v>100</v>
      </c>
      <c r="J979" s="8">
        <f t="shared" ref="J979:J984" si="274">D979/B979*100</f>
        <v>120.33119339613035</v>
      </c>
      <c r="K979" s="8">
        <f t="shared" ref="K979:L984" si="275">D979/F979*100</f>
        <v>98.218050737944637</v>
      </c>
      <c r="L979" s="8">
        <f t="shared" si="275"/>
        <v>110.71998297034997</v>
      </c>
    </row>
    <row r="980" spans="1:12" s="1" customFormat="1" x14ac:dyDescent="0.2">
      <c r="A980" s="9" t="s">
        <v>6</v>
      </c>
      <c r="B980" s="7">
        <v>30000</v>
      </c>
      <c r="C980" s="7">
        <v>30000</v>
      </c>
      <c r="D980" s="7">
        <v>30000</v>
      </c>
      <c r="E980" s="7">
        <v>60000</v>
      </c>
      <c r="F980" s="7">
        <v>0</v>
      </c>
      <c r="G980" s="7">
        <v>0</v>
      </c>
      <c r="H980" s="81">
        <f>D980/D979*100</f>
        <v>4.6164854696119839</v>
      </c>
      <c r="I980" s="81">
        <f>E980/E979*100</f>
        <v>1.4067830388858278</v>
      </c>
      <c r="J980" s="8">
        <f t="shared" si="274"/>
        <v>100</v>
      </c>
      <c r="K980" s="8">
        <v>0</v>
      </c>
      <c r="L980" s="8">
        <v>0</v>
      </c>
    </row>
    <row r="981" spans="1:12" s="1" customFormat="1" x14ac:dyDescent="0.2">
      <c r="A981" s="9" t="s">
        <v>7</v>
      </c>
      <c r="B981" s="7">
        <v>510047</v>
      </c>
      <c r="C981" s="7">
        <v>3585205</v>
      </c>
      <c r="D981" s="7">
        <v>619845</v>
      </c>
      <c r="E981" s="7">
        <v>4205050</v>
      </c>
      <c r="F981" s="7">
        <v>661635</v>
      </c>
      <c r="G981" s="7">
        <v>3852105</v>
      </c>
      <c r="H981" s="81">
        <f>D981/D979*100</f>
        <v>95.383514530388013</v>
      </c>
      <c r="I981" s="81">
        <f>E981/E979*100</f>
        <v>98.593216961114166</v>
      </c>
      <c r="J981" s="8">
        <f t="shared" si="274"/>
        <v>121.5270357437648</v>
      </c>
      <c r="K981" s="8">
        <f t="shared" si="275"/>
        <v>93.6838286970913</v>
      </c>
      <c r="L981" s="8">
        <f t="shared" si="275"/>
        <v>109.16239302926583</v>
      </c>
    </row>
    <row r="982" spans="1:12" s="1" customFormat="1" x14ac:dyDescent="0.2">
      <c r="A982" s="6" t="s">
        <v>8</v>
      </c>
      <c r="B982" s="7">
        <v>540047</v>
      </c>
      <c r="C982" s="7">
        <v>3615205</v>
      </c>
      <c r="D982" s="7">
        <v>649845</v>
      </c>
      <c r="E982" s="7">
        <v>4265050</v>
      </c>
      <c r="F982" s="7">
        <v>661635</v>
      </c>
      <c r="G982" s="7">
        <v>3852105</v>
      </c>
      <c r="H982" s="81">
        <f>H983+H984</f>
        <v>100</v>
      </c>
      <c r="I982" s="81">
        <f>I983+I984</f>
        <v>100.00000000000001</v>
      </c>
      <c r="J982" s="8">
        <f t="shared" si="274"/>
        <v>120.33119339613035</v>
      </c>
      <c r="K982" s="8">
        <f t="shared" si="275"/>
        <v>98.218050737944637</v>
      </c>
      <c r="L982" s="8">
        <f t="shared" si="275"/>
        <v>110.71998297034997</v>
      </c>
    </row>
    <row r="983" spans="1:12" s="1" customFormat="1" x14ac:dyDescent="0.2">
      <c r="A983" s="9" t="s">
        <v>9</v>
      </c>
      <c r="B983" s="7">
        <v>12619</v>
      </c>
      <c r="C983" s="7">
        <v>95482</v>
      </c>
      <c r="D983" s="7">
        <v>14436</v>
      </c>
      <c r="E983" s="7">
        <v>109918</v>
      </c>
      <c r="F983" s="7">
        <v>6369</v>
      </c>
      <c r="G983" s="7">
        <v>35520</v>
      </c>
      <c r="H983" s="81">
        <f>D983/D982*100</f>
        <v>2.2214528079772871</v>
      </c>
      <c r="I983" s="81">
        <f>E983/E982*100</f>
        <v>2.5771796344708737</v>
      </c>
      <c r="J983" s="8">
        <f t="shared" si="274"/>
        <v>114.39892226008399</v>
      </c>
      <c r="K983" s="8">
        <f t="shared" si="275"/>
        <v>226.66038624587847</v>
      </c>
      <c r="L983" s="8">
        <f t="shared" si="275"/>
        <v>309.45382882882882</v>
      </c>
    </row>
    <row r="984" spans="1:12" s="1" customFormat="1" x14ac:dyDescent="0.2">
      <c r="A984" s="9" t="s">
        <v>10</v>
      </c>
      <c r="B984" s="7">
        <v>527428</v>
      </c>
      <c r="C984" s="7">
        <v>3519723</v>
      </c>
      <c r="D984" s="7">
        <v>635409</v>
      </c>
      <c r="E984" s="7">
        <v>4155132</v>
      </c>
      <c r="F984" s="7">
        <v>655266</v>
      </c>
      <c r="G984" s="7">
        <v>3816585</v>
      </c>
      <c r="H984" s="81">
        <f>D984/D982*100</f>
        <v>97.778547192022714</v>
      </c>
      <c r="I984" s="81">
        <f>E984/E982*100</f>
        <v>97.422820365529134</v>
      </c>
      <c r="J984" s="8">
        <f t="shared" si="274"/>
        <v>120.47312618973585</v>
      </c>
      <c r="K984" s="8">
        <f t="shared" si="275"/>
        <v>96.96962760161523</v>
      </c>
      <c r="L984" s="8">
        <f t="shared" si="275"/>
        <v>108.87041687791572</v>
      </c>
    </row>
    <row r="985" spans="1:12" s="1" customFormat="1" ht="22.5" x14ac:dyDescent="0.2">
      <c r="A985" s="3" t="s">
        <v>149</v>
      </c>
      <c r="B985" s="7"/>
      <c r="C985" s="7"/>
      <c r="D985" s="7"/>
      <c r="E985" s="7"/>
      <c r="F985" s="7"/>
      <c r="G985" s="7"/>
      <c r="H985" s="85"/>
      <c r="I985" s="85"/>
      <c r="J985" s="85"/>
      <c r="K985" s="85"/>
      <c r="L985" s="85"/>
    </row>
    <row r="986" spans="1:12" s="1" customFormat="1" x14ac:dyDescent="0.2">
      <c r="A986" s="6" t="s">
        <v>5</v>
      </c>
      <c r="B986" s="7">
        <v>89783</v>
      </c>
      <c r="C986" s="7">
        <v>610969</v>
      </c>
      <c r="D986" s="7">
        <v>95349</v>
      </c>
      <c r="E986" s="7">
        <v>706318</v>
      </c>
      <c r="F986" s="7">
        <v>118897</v>
      </c>
      <c r="G986" s="7">
        <v>912600</v>
      </c>
      <c r="H986" s="81">
        <f>H987+H988</f>
        <v>100</v>
      </c>
      <c r="I986" s="81">
        <f>I987+I988</f>
        <v>100</v>
      </c>
      <c r="J986" s="8">
        <f t="shared" ref="J986:J991" si="276">D986/B986*100</f>
        <v>106.19939186705724</v>
      </c>
      <c r="K986" s="8">
        <f t="shared" ref="K986:L991" si="277">D986/F986*100</f>
        <v>80.194622236053064</v>
      </c>
      <c r="L986" s="8">
        <f t="shared" si="277"/>
        <v>77.396230550076709</v>
      </c>
    </row>
    <row r="987" spans="1:12" s="1" customFormat="1" x14ac:dyDescent="0.2">
      <c r="A987" s="9" t="s">
        <v>6</v>
      </c>
      <c r="B987" s="7">
        <v>0</v>
      </c>
      <c r="C987" s="7">
        <v>0</v>
      </c>
      <c r="D987" s="7">
        <v>0</v>
      </c>
      <c r="E987" s="7">
        <v>0</v>
      </c>
      <c r="F987" s="7">
        <v>0</v>
      </c>
      <c r="G987" s="7">
        <v>0</v>
      </c>
      <c r="H987" s="81">
        <f>D987/D986*100</f>
        <v>0</v>
      </c>
      <c r="I987" s="81">
        <f>E987/E986*100</f>
        <v>0</v>
      </c>
      <c r="J987" s="8">
        <v>0</v>
      </c>
      <c r="K987" s="8">
        <v>0</v>
      </c>
      <c r="L987" s="8">
        <v>0</v>
      </c>
    </row>
    <row r="988" spans="1:12" s="1" customFormat="1" x14ac:dyDescent="0.2">
      <c r="A988" s="9" t="s">
        <v>7</v>
      </c>
      <c r="B988" s="7">
        <v>89783</v>
      </c>
      <c r="C988" s="7">
        <v>610969</v>
      </c>
      <c r="D988" s="7">
        <v>95349</v>
      </c>
      <c r="E988" s="7">
        <v>706318</v>
      </c>
      <c r="F988" s="7">
        <v>118897</v>
      </c>
      <c r="G988" s="7">
        <v>912600</v>
      </c>
      <c r="H988" s="81">
        <f>D988/D986*100</f>
        <v>100</v>
      </c>
      <c r="I988" s="81">
        <f>E988/E986*100</f>
        <v>100</v>
      </c>
      <c r="J988" s="8">
        <f t="shared" si="276"/>
        <v>106.19939186705724</v>
      </c>
      <c r="K988" s="8">
        <f t="shared" si="277"/>
        <v>80.194622236053064</v>
      </c>
      <c r="L988" s="8">
        <f t="shared" si="277"/>
        <v>77.396230550076709</v>
      </c>
    </row>
    <row r="989" spans="1:12" s="1" customFormat="1" x14ac:dyDescent="0.2">
      <c r="A989" s="6" t="s">
        <v>8</v>
      </c>
      <c r="B989" s="7">
        <v>89783</v>
      </c>
      <c r="C989" s="7">
        <v>610969</v>
      </c>
      <c r="D989" s="7">
        <v>95349</v>
      </c>
      <c r="E989" s="7">
        <v>706318</v>
      </c>
      <c r="F989" s="7">
        <v>118897</v>
      </c>
      <c r="G989" s="7">
        <v>912600</v>
      </c>
      <c r="H989" s="81">
        <f>H990+H991</f>
        <v>100</v>
      </c>
      <c r="I989" s="81">
        <f>I990+I991</f>
        <v>100.00000000000001</v>
      </c>
      <c r="J989" s="8">
        <f t="shared" si="276"/>
        <v>106.19939186705724</v>
      </c>
      <c r="K989" s="8">
        <f t="shared" si="277"/>
        <v>80.194622236053064</v>
      </c>
      <c r="L989" s="8">
        <f t="shared" si="277"/>
        <v>77.396230550076709</v>
      </c>
    </row>
    <row r="990" spans="1:12" s="1" customFormat="1" x14ac:dyDescent="0.2">
      <c r="A990" s="9" t="s">
        <v>9</v>
      </c>
      <c r="B990" s="7">
        <v>2030</v>
      </c>
      <c r="C990" s="7">
        <v>11481</v>
      </c>
      <c r="D990" s="7">
        <v>3498</v>
      </c>
      <c r="E990" s="7">
        <v>14979</v>
      </c>
      <c r="F990" s="7">
        <v>757</v>
      </c>
      <c r="G990" s="7">
        <v>19928</v>
      </c>
      <c r="H990" s="81">
        <f>D990/D989*100</f>
        <v>3.6686278828304442</v>
      </c>
      <c r="I990" s="81">
        <f>E990/E989*100</f>
        <v>2.1207161646737025</v>
      </c>
      <c r="J990" s="8">
        <f t="shared" si="276"/>
        <v>172.3152709359606</v>
      </c>
      <c r="K990" s="8">
        <f t="shared" si="277"/>
        <v>462.08718626155883</v>
      </c>
      <c r="L990" s="8">
        <f t="shared" si="277"/>
        <v>75.165596146126063</v>
      </c>
    </row>
    <row r="991" spans="1:12" s="1" customFormat="1" x14ac:dyDescent="0.2">
      <c r="A991" s="9" t="s">
        <v>10</v>
      </c>
      <c r="B991" s="7">
        <v>87753</v>
      </c>
      <c r="C991" s="7">
        <v>599488</v>
      </c>
      <c r="D991" s="7">
        <v>91851</v>
      </c>
      <c r="E991" s="7">
        <v>691339</v>
      </c>
      <c r="F991" s="7">
        <v>118140</v>
      </c>
      <c r="G991" s="7">
        <v>892672</v>
      </c>
      <c r="H991" s="81">
        <f>D991/D989*100</f>
        <v>96.331372117169551</v>
      </c>
      <c r="I991" s="81">
        <f>E991/E989*100</f>
        <v>97.879283835326305</v>
      </c>
      <c r="J991" s="8">
        <f t="shared" si="276"/>
        <v>104.66992581450208</v>
      </c>
      <c r="K991" s="8">
        <f t="shared" si="277"/>
        <v>77.74758760792281</v>
      </c>
      <c r="L991" s="8">
        <f t="shared" si="277"/>
        <v>77.446027208201897</v>
      </c>
    </row>
    <row r="992" spans="1:12" s="1" customFormat="1" ht="22.5" x14ac:dyDescent="0.2">
      <c r="A992" s="3" t="s">
        <v>150</v>
      </c>
      <c r="B992" s="7"/>
      <c r="C992" s="7"/>
      <c r="D992" s="7"/>
      <c r="E992" s="7"/>
      <c r="F992" s="7"/>
      <c r="G992" s="7"/>
      <c r="H992" s="85"/>
      <c r="I992" s="85"/>
      <c r="J992" s="85"/>
      <c r="K992" s="85"/>
      <c r="L992" s="85"/>
    </row>
    <row r="993" spans="1:12" s="1" customFormat="1" x14ac:dyDescent="0.2">
      <c r="A993" s="6" t="s">
        <v>5</v>
      </c>
      <c r="B993" s="7">
        <v>33347</v>
      </c>
      <c r="C993" s="7">
        <v>185011</v>
      </c>
      <c r="D993" s="7">
        <v>32620</v>
      </c>
      <c r="E993" s="7">
        <v>217631</v>
      </c>
      <c r="F993" s="7">
        <v>42065</v>
      </c>
      <c r="G993" s="7">
        <v>285354.09999999998</v>
      </c>
      <c r="H993" s="81">
        <f>H994+H995</f>
        <v>100</v>
      </c>
      <c r="I993" s="81">
        <f>I994+I995</f>
        <v>100</v>
      </c>
      <c r="J993" s="8">
        <f t="shared" ref="J993:J998" si="278">D993/B993*100</f>
        <v>97.819893843524156</v>
      </c>
      <c r="K993" s="8">
        <f t="shared" ref="K993:L998" si="279">D993/F993*100</f>
        <v>77.546653987875899</v>
      </c>
      <c r="L993" s="8">
        <f t="shared" si="279"/>
        <v>76.266995988492909</v>
      </c>
    </row>
    <row r="994" spans="1:12" s="1" customFormat="1" x14ac:dyDescent="0.2">
      <c r="A994" s="9" t="s">
        <v>6</v>
      </c>
      <c r="B994" s="7">
        <v>0</v>
      </c>
      <c r="C994" s="7">
        <v>0</v>
      </c>
      <c r="D994" s="7">
        <v>0</v>
      </c>
      <c r="E994" s="7">
        <v>0</v>
      </c>
      <c r="F994" s="7">
        <v>0</v>
      </c>
      <c r="G994" s="7">
        <v>0</v>
      </c>
      <c r="H994" s="81">
        <f>D994/D993*100</f>
        <v>0</v>
      </c>
      <c r="I994" s="81">
        <f>E994/E993*100</f>
        <v>0</v>
      </c>
      <c r="J994" s="8">
        <v>0</v>
      </c>
      <c r="K994" s="8">
        <v>0</v>
      </c>
      <c r="L994" s="8">
        <v>0</v>
      </c>
    </row>
    <row r="995" spans="1:12" s="1" customFormat="1" x14ac:dyDescent="0.2">
      <c r="A995" s="9" t="s">
        <v>7</v>
      </c>
      <c r="B995" s="7">
        <v>33347</v>
      </c>
      <c r="C995" s="7">
        <v>185011</v>
      </c>
      <c r="D995" s="7">
        <v>32620</v>
      </c>
      <c r="E995" s="7">
        <v>217631</v>
      </c>
      <c r="F995" s="7">
        <v>42065</v>
      </c>
      <c r="G995" s="7">
        <v>285354.09999999998</v>
      </c>
      <c r="H995" s="81">
        <f>D995/D993*100</f>
        <v>100</v>
      </c>
      <c r="I995" s="81">
        <f>E995/E993*100</f>
        <v>100</v>
      </c>
      <c r="J995" s="8">
        <f t="shared" si="278"/>
        <v>97.819893843524156</v>
      </c>
      <c r="K995" s="8">
        <f t="shared" si="279"/>
        <v>77.546653987875899</v>
      </c>
      <c r="L995" s="8">
        <f t="shared" si="279"/>
        <v>76.266995988492909</v>
      </c>
    </row>
    <row r="996" spans="1:12" s="1" customFormat="1" x14ac:dyDescent="0.2">
      <c r="A996" s="6" t="s">
        <v>8</v>
      </c>
      <c r="B996" s="7">
        <v>33347</v>
      </c>
      <c r="C996" s="7">
        <v>185011</v>
      </c>
      <c r="D996" s="7">
        <v>32620</v>
      </c>
      <c r="E996" s="7">
        <v>217631</v>
      </c>
      <c r="F996" s="7">
        <v>42065</v>
      </c>
      <c r="G996" s="7">
        <v>285354.09999999998</v>
      </c>
      <c r="H996" s="81">
        <f>H997+H998</f>
        <v>100</v>
      </c>
      <c r="I996" s="81">
        <f>I997+I998</f>
        <v>99.999999999999986</v>
      </c>
      <c r="J996" s="8">
        <f t="shared" si="278"/>
        <v>97.819893843524156</v>
      </c>
      <c r="K996" s="8">
        <f t="shared" si="279"/>
        <v>77.546653987875899</v>
      </c>
      <c r="L996" s="8">
        <f t="shared" si="279"/>
        <v>76.266995988492909</v>
      </c>
    </row>
    <row r="997" spans="1:12" s="1" customFormat="1" x14ac:dyDescent="0.2">
      <c r="A997" s="9" t="s">
        <v>9</v>
      </c>
      <c r="B997" s="7">
        <v>281</v>
      </c>
      <c r="C997" s="7">
        <v>3856</v>
      </c>
      <c r="D997" s="7">
        <v>1227</v>
      </c>
      <c r="E997" s="7">
        <v>5083</v>
      </c>
      <c r="F997" s="7">
        <v>382</v>
      </c>
      <c r="G997" s="7">
        <v>7277</v>
      </c>
      <c r="H997" s="81">
        <f>D997/D996*100</f>
        <v>3.7614960147148988</v>
      </c>
      <c r="I997" s="81">
        <f>E997/E996*100</f>
        <v>2.33560476218921</v>
      </c>
      <c r="J997" s="8">
        <f t="shared" si="278"/>
        <v>436.65480427046265</v>
      </c>
      <c r="K997" s="8">
        <f t="shared" si="279"/>
        <v>321.20418848167537</v>
      </c>
      <c r="L997" s="8">
        <f t="shared" si="279"/>
        <v>69.850212999862578</v>
      </c>
    </row>
    <row r="998" spans="1:12" s="1" customFormat="1" x14ac:dyDescent="0.2">
      <c r="A998" s="9" t="s">
        <v>10</v>
      </c>
      <c r="B998" s="7">
        <v>33066</v>
      </c>
      <c r="C998" s="7">
        <v>181155</v>
      </c>
      <c r="D998" s="7">
        <v>31393</v>
      </c>
      <c r="E998" s="7">
        <v>212548</v>
      </c>
      <c r="F998" s="7">
        <v>41683</v>
      </c>
      <c r="G998" s="7">
        <v>278077.09999999998</v>
      </c>
      <c r="H998" s="81">
        <f>D998/D996*100</f>
        <v>96.238503985285107</v>
      </c>
      <c r="I998" s="81">
        <f>E998/E996*100</f>
        <v>97.66439523781078</v>
      </c>
      <c r="J998" s="8">
        <f t="shared" si="278"/>
        <v>94.940422185931169</v>
      </c>
      <c r="K998" s="8">
        <f t="shared" si="279"/>
        <v>75.313677038600872</v>
      </c>
      <c r="L998" s="8">
        <f t="shared" si="279"/>
        <v>76.434916791062619</v>
      </c>
    </row>
    <row r="999" spans="1:12" s="1" customFormat="1" ht="22.5" x14ac:dyDescent="0.2">
      <c r="A999" s="3" t="s">
        <v>151</v>
      </c>
      <c r="B999" s="7"/>
      <c r="C999" s="7"/>
      <c r="D999" s="7"/>
      <c r="E999" s="7"/>
      <c r="F999" s="7"/>
      <c r="G999" s="7"/>
      <c r="H999" s="85"/>
      <c r="I999" s="85"/>
      <c r="J999" s="85"/>
      <c r="K999" s="85"/>
      <c r="L999" s="85"/>
    </row>
    <row r="1000" spans="1:12" s="1" customFormat="1" x14ac:dyDescent="0.2">
      <c r="A1000" s="6" t="s">
        <v>5</v>
      </c>
      <c r="B1000" s="7">
        <v>53805</v>
      </c>
      <c r="C1000" s="7">
        <v>624084</v>
      </c>
      <c r="D1000" s="7">
        <v>73079</v>
      </c>
      <c r="E1000" s="7">
        <v>697163</v>
      </c>
      <c r="F1000" s="7">
        <v>111092</v>
      </c>
      <c r="G1000" s="7">
        <v>890394</v>
      </c>
      <c r="H1000" s="81">
        <f>H1001+H1002</f>
        <v>100</v>
      </c>
      <c r="I1000" s="81">
        <f>I1001+I1002</f>
        <v>100</v>
      </c>
      <c r="J1000" s="8">
        <f t="shared" ref="J1000:J1005" si="280">D1000/B1000*100</f>
        <v>135.82194963293375</v>
      </c>
      <c r="K1000" s="8">
        <f t="shared" ref="K1000:L1005" si="281">D1000/F1000*100</f>
        <v>65.782414575306959</v>
      </c>
      <c r="L1000" s="8">
        <f t="shared" si="281"/>
        <v>78.298258972993978</v>
      </c>
    </row>
    <row r="1001" spans="1:12" s="1" customFormat="1" x14ac:dyDescent="0.2">
      <c r="A1001" s="9" t="s">
        <v>6</v>
      </c>
      <c r="B1001" s="7">
        <v>0</v>
      </c>
      <c r="C1001" s="7">
        <v>0</v>
      </c>
      <c r="D1001" s="7">
        <v>0</v>
      </c>
      <c r="E1001" s="7">
        <v>0</v>
      </c>
      <c r="F1001" s="7">
        <v>0</v>
      </c>
      <c r="G1001" s="7">
        <v>0</v>
      </c>
      <c r="H1001" s="81">
        <f>D1001/D1000*100</f>
        <v>0</v>
      </c>
      <c r="I1001" s="81">
        <f>E1001/E1000*100</f>
        <v>0</v>
      </c>
      <c r="J1001" s="8">
        <v>0</v>
      </c>
      <c r="K1001" s="8">
        <v>0</v>
      </c>
      <c r="L1001" s="8">
        <v>0</v>
      </c>
    </row>
    <row r="1002" spans="1:12" s="1" customFormat="1" x14ac:dyDescent="0.2">
      <c r="A1002" s="9" t="s">
        <v>7</v>
      </c>
      <c r="B1002" s="7">
        <v>53805</v>
      </c>
      <c r="C1002" s="7">
        <v>624084</v>
      </c>
      <c r="D1002" s="7">
        <v>73079</v>
      </c>
      <c r="E1002" s="7">
        <v>697163</v>
      </c>
      <c r="F1002" s="7">
        <v>111092</v>
      </c>
      <c r="G1002" s="7">
        <v>890394</v>
      </c>
      <c r="H1002" s="81">
        <f>D1002/D1000*100</f>
        <v>100</v>
      </c>
      <c r="I1002" s="81">
        <f>E1002/E1000*100</f>
        <v>100</v>
      </c>
      <c r="J1002" s="8">
        <f t="shared" si="280"/>
        <v>135.82194963293375</v>
      </c>
      <c r="K1002" s="8">
        <f t="shared" si="281"/>
        <v>65.782414575306959</v>
      </c>
      <c r="L1002" s="8">
        <f t="shared" si="281"/>
        <v>78.298258972993978</v>
      </c>
    </row>
    <row r="1003" spans="1:12" s="1" customFormat="1" x14ac:dyDescent="0.2">
      <c r="A1003" s="6" t="s">
        <v>8</v>
      </c>
      <c r="B1003" s="7">
        <v>53805</v>
      </c>
      <c r="C1003" s="7">
        <v>624084</v>
      </c>
      <c r="D1003" s="7">
        <v>73079</v>
      </c>
      <c r="E1003" s="7">
        <v>697163</v>
      </c>
      <c r="F1003" s="7">
        <v>111092</v>
      </c>
      <c r="G1003" s="7">
        <v>890394</v>
      </c>
      <c r="H1003" s="81">
        <f>H1004+H1005</f>
        <v>99.999999999999986</v>
      </c>
      <c r="I1003" s="81">
        <f>I1004+I1005</f>
        <v>100</v>
      </c>
      <c r="J1003" s="8">
        <f t="shared" si="280"/>
        <v>135.82194963293375</v>
      </c>
      <c r="K1003" s="8">
        <f t="shared" si="281"/>
        <v>65.782414575306959</v>
      </c>
      <c r="L1003" s="8">
        <f t="shared" si="281"/>
        <v>78.298258972993978</v>
      </c>
    </row>
    <row r="1004" spans="1:12" s="1" customFormat="1" x14ac:dyDescent="0.2">
      <c r="A1004" s="9" t="s">
        <v>9</v>
      </c>
      <c r="B1004" s="7">
        <v>18</v>
      </c>
      <c r="C1004" s="7">
        <v>28161</v>
      </c>
      <c r="D1004" s="7">
        <v>268</v>
      </c>
      <c r="E1004" s="7">
        <v>28429</v>
      </c>
      <c r="F1004" s="7">
        <v>12372</v>
      </c>
      <c r="G1004" s="7">
        <v>160654</v>
      </c>
      <c r="H1004" s="81">
        <f>D1004/D1003*100</f>
        <v>0.36672641935439731</v>
      </c>
      <c r="I1004" s="81">
        <f>E1004/E1003*100</f>
        <v>4.0778125058271879</v>
      </c>
      <c r="J1004" s="8"/>
      <c r="K1004" s="8">
        <f t="shared" si="281"/>
        <v>2.1661817006142901</v>
      </c>
      <c r="L1004" s="8">
        <f t="shared" si="281"/>
        <v>17.695793444296438</v>
      </c>
    </row>
    <row r="1005" spans="1:12" s="1" customFormat="1" x14ac:dyDescent="0.2">
      <c r="A1005" s="9" t="s">
        <v>10</v>
      </c>
      <c r="B1005" s="7">
        <v>53787</v>
      </c>
      <c r="C1005" s="7">
        <v>595923</v>
      </c>
      <c r="D1005" s="7">
        <v>72811</v>
      </c>
      <c r="E1005" s="7">
        <v>668734</v>
      </c>
      <c r="F1005" s="7">
        <v>98720</v>
      </c>
      <c r="G1005" s="7">
        <v>729740</v>
      </c>
      <c r="H1005" s="81">
        <f>D1005/D1003*100</f>
        <v>99.633273580645593</v>
      </c>
      <c r="I1005" s="81">
        <f>E1005/E1003*100</f>
        <v>95.922187494172817</v>
      </c>
      <c r="J1005" s="8">
        <f t="shared" si="280"/>
        <v>135.36914124230762</v>
      </c>
      <c r="K1005" s="8">
        <f t="shared" si="281"/>
        <v>73.75506482982172</v>
      </c>
      <c r="L1005" s="8">
        <f t="shared" si="281"/>
        <v>91.640036177268613</v>
      </c>
    </row>
    <row r="1006" spans="1:12" s="1" customFormat="1" x14ac:dyDescent="0.2">
      <c r="A1006" s="3" t="s">
        <v>152</v>
      </c>
      <c r="B1006" s="7"/>
      <c r="C1006" s="7"/>
      <c r="D1006" s="7"/>
      <c r="E1006" s="7"/>
      <c r="F1006" s="7"/>
      <c r="G1006" s="7"/>
      <c r="H1006" s="85"/>
      <c r="I1006" s="85"/>
      <c r="J1006" s="85"/>
      <c r="K1006" s="85"/>
      <c r="L1006" s="85"/>
    </row>
    <row r="1007" spans="1:12" s="1" customFormat="1" x14ac:dyDescent="0.2">
      <c r="A1007" s="6" t="s">
        <v>5</v>
      </c>
      <c r="B1007" s="7">
        <v>0</v>
      </c>
      <c r="C1007" s="7">
        <v>299</v>
      </c>
      <c r="D1007" s="7">
        <v>0</v>
      </c>
      <c r="E1007" s="7">
        <v>299</v>
      </c>
      <c r="F1007" s="7">
        <v>0</v>
      </c>
      <c r="G1007" s="7">
        <v>257</v>
      </c>
      <c r="H1007" s="81">
        <v>0</v>
      </c>
      <c r="I1007" s="81">
        <f>I1008+I1009</f>
        <v>100</v>
      </c>
      <c r="J1007" s="8">
        <v>0</v>
      </c>
      <c r="K1007" s="8">
        <v>0</v>
      </c>
      <c r="L1007" s="8">
        <f t="shared" ref="L1007:L1012" si="282">E1007/G1007*100</f>
        <v>116.34241245136188</v>
      </c>
    </row>
    <row r="1008" spans="1:12" s="1" customFormat="1" x14ac:dyDescent="0.2">
      <c r="A1008" s="9" t="s">
        <v>6</v>
      </c>
      <c r="B1008" s="7">
        <v>0</v>
      </c>
      <c r="C1008" s="7">
        <v>252</v>
      </c>
      <c r="D1008" s="7">
        <v>0</v>
      </c>
      <c r="E1008" s="7">
        <v>252</v>
      </c>
      <c r="F1008" s="7">
        <v>0</v>
      </c>
      <c r="G1008" s="7">
        <v>252</v>
      </c>
      <c r="H1008" s="81">
        <v>0</v>
      </c>
      <c r="I1008" s="81">
        <f>E1008/E1007*100</f>
        <v>84.280936454849495</v>
      </c>
      <c r="J1008" s="8">
        <v>0</v>
      </c>
      <c r="K1008" s="8">
        <v>0</v>
      </c>
      <c r="L1008" s="8">
        <f t="shared" si="282"/>
        <v>100</v>
      </c>
    </row>
    <row r="1009" spans="1:12" s="1" customFormat="1" x14ac:dyDescent="0.2">
      <c r="A1009" s="9" t="s">
        <v>7</v>
      </c>
      <c r="B1009" s="7">
        <v>0</v>
      </c>
      <c r="C1009" s="7">
        <v>47</v>
      </c>
      <c r="D1009" s="7">
        <v>0</v>
      </c>
      <c r="E1009" s="7">
        <v>47</v>
      </c>
      <c r="F1009" s="7">
        <v>0</v>
      </c>
      <c r="G1009" s="7">
        <v>5</v>
      </c>
      <c r="H1009" s="81">
        <v>0</v>
      </c>
      <c r="I1009" s="81">
        <f>E1009/E1007*100</f>
        <v>15.719063545150503</v>
      </c>
      <c r="J1009" s="8">
        <v>0</v>
      </c>
      <c r="K1009" s="8">
        <v>0</v>
      </c>
      <c r="L1009" s="8"/>
    </row>
    <row r="1010" spans="1:12" s="1" customFormat="1" x14ac:dyDescent="0.2">
      <c r="A1010" s="6" t="s">
        <v>8</v>
      </c>
      <c r="B1010" s="7">
        <v>0</v>
      </c>
      <c r="C1010" s="7">
        <v>299</v>
      </c>
      <c r="D1010" s="7">
        <v>0</v>
      </c>
      <c r="E1010" s="7">
        <v>299</v>
      </c>
      <c r="F1010" s="7">
        <v>0</v>
      </c>
      <c r="G1010" s="7">
        <v>257</v>
      </c>
      <c r="H1010" s="81">
        <v>0</v>
      </c>
      <c r="I1010" s="81">
        <f>I1011+I1012</f>
        <v>100</v>
      </c>
      <c r="J1010" s="8">
        <v>0</v>
      </c>
      <c r="K1010" s="8">
        <v>0</v>
      </c>
      <c r="L1010" s="8">
        <f t="shared" si="282"/>
        <v>116.34241245136188</v>
      </c>
    </row>
    <row r="1011" spans="1:12" s="1" customFormat="1" x14ac:dyDescent="0.2">
      <c r="A1011" s="9" t="s">
        <v>9</v>
      </c>
      <c r="B1011" s="7">
        <v>0</v>
      </c>
      <c r="C1011" s="7">
        <v>0</v>
      </c>
      <c r="D1011" s="7">
        <v>0</v>
      </c>
      <c r="E1011" s="7">
        <v>0</v>
      </c>
      <c r="F1011" s="7">
        <v>0</v>
      </c>
      <c r="G1011" s="7">
        <v>0</v>
      </c>
      <c r="H1011" s="81">
        <v>0</v>
      </c>
      <c r="I1011" s="81">
        <f>E1011/E1010*100</f>
        <v>0</v>
      </c>
      <c r="J1011" s="8">
        <v>0</v>
      </c>
      <c r="K1011" s="8">
        <v>0</v>
      </c>
      <c r="L1011" s="8">
        <v>0</v>
      </c>
    </row>
    <row r="1012" spans="1:12" s="1" customFormat="1" x14ac:dyDescent="0.2">
      <c r="A1012" s="9" t="s">
        <v>10</v>
      </c>
      <c r="B1012" s="7">
        <v>0</v>
      </c>
      <c r="C1012" s="7">
        <v>299</v>
      </c>
      <c r="D1012" s="7">
        <v>0</v>
      </c>
      <c r="E1012" s="7">
        <v>299</v>
      </c>
      <c r="F1012" s="7">
        <v>0</v>
      </c>
      <c r="G1012" s="7">
        <v>257</v>
      </c>
      <c r="H1012" s="81">
        <v>0</v>
      </c>
      <c r="I1012" s="81">
        <f>E1012/E1010*100</f>
        <v>100</v>
      </c>
      <c r="J1012" s="8">
        <v>0</v>
      </c>
      <c r="K1012" s="8">
        <v>0</v>
      </c>
      <c r="L1012" s="8">
        <f t="shared" si="282"/>
        <v>116.34241245136188</v>
      </c>
    </row>
    <row r="1013" spans="1:12" s="1" customFormat="1" ht="22.5" x14ac:dyDescent="0.2">
      <c r="A1013" s="3" t="s">
        <v>153</v>
      </c>
      <c r="B1013" s="7"/>
      <c r="C1013" s="7"/>
      <c r="D1013" s="7"/>
      <c r="E1013" s="7"/>
      <c r="F1013" s="7"/>
      <c r="G1013" s="7"/>
      <c r="H1013" s="85"/>
      <c r="I1013" s="85"/>
      <c r="J1013" s="85"/>
      <c r="K1013" s="85"/>
      <c r="L1013" s="85"/>
    </row>
    <row r="1014" spans="1:12" s="1" customFormat="1" x14ac:dyDescent="0.2">
      <c r="A1014" s="6" t="s">
        <v>5</v>
      </c>
      <c r="B1014" s="7">
        <v>1192.7660000000001</v>
      </c>
      <c r="C1014" s="7">
        <v>13522.674999999999</v>
      </c>
      <c r="D1014" s="7">
        <v>934.22699999999998</v>
      </c>
      <c r="E1014" s="7">
        <v>14456.903</v>
      </c>
      <c r="F1014" s="7">
        <v>1337.7</v>
      </c>
      <c r="G1014" s="7">
        <v>10231.583000000001</v>
      </c>
      <c r="H1014" s="81">
        <f>H1015+H1016</f>
        <v>100.000107040366</v>
      </c>
      <c r="I1014" s="81">
        <f>I1015+I1016</f>
        <v>99.999993082889205</v>
      </c>
      <c r="J1014" s="8">
        <f t="shared" ref="J1014:J1019" si="283">D1014/B1014*100</f>
        <v>78.324415685893129</v>
      </c>
      <c r="K1014" s="8">
        <f t="shared" ref="K1014:L1019" si="284">D1014/F1014*100</f>
        <v>69.838304552590259</v>
      </c>
      <c r="L1014" s="8">
        <f t="shared" si="284"/>
        <v>141.29683549456618</v>
      </c>
    </row>
    <row r="1015" spans="1:12" s="1" customFormat="1" x14ac:dyDescent="0.2">
      <c r="A1015" s="9" t="s">
        <v>6</v>
      </c>
      <c r="B1015" s="7">
        <v>56.44</v>
      </c>
      <c r="C1015" s="7">
        <v>438.96499999999997</v>
      </c>
      <c r="D1015" s="7">
        <v>65.134</v>
      </c>
      <c r="E1015" s="7">
        <v>504.09800000000001</v>
      </c>
      <c r="F1015" s="7">
        <v>58.31</v>
      </c>
      <c r="G1015" s="7">
        <v>539.45600000000002</v>
      </c>
      <c r="H1015" s="81">
        <f>D1015/D1014*100</f>
        <v>6.9719671985502458</v>
      </c>
      <c r="I1015" s="81">
        <f>E1015/E1014*100</f>
        <v>3.4869017243873048</v>
      </c>
      <c r="J1015" s="8">
        <f t="shared" si="283"/>
        <v>115.40396881644224</v>
      </c>
      <c r="K1015" s="8">
        <f t="shared" si="284"/>
        <v>111.70296690104612</v>
      </c>
      <c r="L1015" s="8">
        <f t="shared" si="284"/>
        <v>93.445619290544542</v>
      </c>
    </row>
    <row r="1016" spans="1:12" s="1" customFormat="1" x14ac:dyDescent="0.2">
      <c r="A1016" s="9" t="s">
        <v>7</v>
      </c>
      <c r="B1016" s="7">
        <v>1136.326</v>
      </c>
      <c r="C1016" s="7">
        <v>13083.710999999999</v>
      </c>
      <c r="D1016" s="7">
        <v>869.09400000000005</v>
      </c>
      <c r="E1016" s="7">
        <v>13952.804</v>
      </c>
      <c r="F1016" s="7">
        <v>1279.3900000000001</v>
      </c>
      <c r="G1016" s="7">
        <v>9692.1270000000004</v>
      </c>
      <c r="H1016" s="81">
        <f>D1016/D1014*100</f>
        <v>93.028139841815758</v>
      </c>
      <c r="I1016" s="81">
        <f>E1016/E1014*100</f>
        <v>96.513091358501896</v>
      </c>
      <c r="J1016" s="8">
        <f t="shared" si="283"/>
        <v>76.482805110505254</v>
      </c>
      <c r="K1016" s="8">
        <f t="shared" si="284"/>
        <v>67.930341803515731</v>
      </c>
      <c r="L1016" s="8">
        <f t="shared" si="284"/>
        <v>143.96018541647254</v>
      </c>
    </row>
    <row r="1017" spans="1:12" s="1" customFormat="1" x14ac:dyDescent="0.2">
      <c r="A1017" s="6" t="s">
        <v>8</v>
      </c>
      <c r="B1017" s="7">
        <v>1192.7660000000001</v>
      </c>
      <c r="C1017" s="7">
        <v>13522.674999999999</v>
      </c>
      <c r="D1017" s="7">
        <v>934.22699999999998</v>
      </c>
      <c r="E1017" s="7">
        <v>14456.903</v>
      </c>
      <c r="F1017" s="7">
        <v>1337.7</v>
      </c>
      <c r="G1017" s="7">
        <v>10231.583000000001</v>
      </c>
      <c r="H1017" s="81">
        <f>H1018+H1019</f>
        <v>100.00000000000001</v>
      </c>
      <c r="I1017" s="81">
        <f>I1018+I1019</f>
        <v>100</v>
      </c>
      <c r="J1017" s="8">
        <f t="shared" si="283"/>
        <v>78.324415685893129</v>
      </c>
      <c r="K1017" s="8">
        <f t="shared" si="284"/>
        <v>69.838304552590259</v>
      </c>
      <c r="L1017" s="8">
        <f t="shared" si="284"/>
        <v>141.29683549456618</v>
      </c>
    </row>
    <row r="1018" spans="1:12" s="1" customFormat="1" x14ac:dyDescent="0.2">
      <c r="A1018" s="9" t="s">
        <v>9</v>
      </c>
      <c r="B1018" s="7">
        <v>72.992999999999995</v>
      </c>
      <c r="C1018" s="7">
        <v>258.43700000000001</v>
      </c>
      <c r="D1018" s="7">
        <v>41.863999999999997</v>
      </c>
      <c r="E1018" s="7">
        <v>300.30200000000002</v>
      </c>
      <c r="F1018" s="7">
        <v>63.91</v>
      </c>
      <c r="G1018" s="7">
        <v>709.08399999999995</v>
      </c>
      <c r="H1018" s="81">
        <f>D1018/D1017*100</f>
        <v>4.4811378819066459</v>
      </c>
      <c r="I1018" s="81">
        <f>E1018/E1017*100</f>
        <v>2.0772222100404214</v>
      </c>
      <c r="J1018" s="8">
        <f t="shared" si="283"/>
        <v>57.353444850876109</v>
      </c>
      <c r="K1018" s="8">
        <f t="shared" si="284"/>
        <v>65.504615866061641</v>
      </c>
      <c r="L1018" s="8">
        <f t="shared" si="284"/>
        <v>42.350694699076563</v>
      </c>
    </row>
    <row r="1019" spans="1:12" s="1" customFormat="1" x14ac:dyDescent="0.2">
      <c r="A1019" s="9" t="s">
        <v>10</v>
      </c>
      <c r="B1019" s="7">
        <v>1119.7719999999999</v>
      </c>
      <c r="C1019" s="7">
        <v>13264.237999999999</v>
      </c>
      <c r="D1019" s="7">
        <v>892.36300000000006</v>
      </c>
      <c r="E1019" s="7">
        <v>14156.601000000001</v>
      </c>
      <c r="F1019" s="7">
        <v>1273.79</v>
      </c>
      <c r="G1019" s="7">
        <v>9522.4989999999998</v>
      </c>
      <c r="H1019" s="81">
        <f>D1019/D1017*100</f>
        <v>95.518862118093367</v>
      </c>
      <c r="I1019" s="81">
        <f>E1019/E1017*100</f>
        <v>97.922777789959582</v>
      </c>
      <c r="J1019" s="8">
        <f t="shared" si="283"/>
        <v>79.691490767763455</v>
      </c>
      <c r="K1019" s="8">
        <f t="shared" si="284"/>
        <v>70.05573917207704</v>
      </c>
      <c r="L1019" s="8">
        <f t="shared" si="284"/>
        <v>148.66476751533395</v>
      </c>
    </row>
    <row r="1020" spans="1:12" s="1" customFormat="1" ht="22.5" x14ac:dyDescent="0.2">
      <c r="A1020" s="3" t="s">
        <v>154</v>
      </c>
      <c r="B1020" s="7"/>
      <c r="C1020" s="7"/>
      <c r="D1020" s="7"/>
      <c r="E1020" s="7"/>
      <c r="F1020" s="7"/>
      <c r="G1020" s="7"/>
      <c r="H1020" s="85"/>
      <c r="I1020" s="85"/>
      <c r="J1020" s="85"/>
      <c r="K1020" s="85"/>
      <c r="L1020" s="85"/>
    </row>
    <row r="1021" spans="1:12" s="1" customFormat="1" x14ac:dyDescent="0.2">
      <c r="A1021" s="6" t="s">
        <v>5</v>
      </c>
      <c r="B1021" s="7">
        <v>1924.662</v>
      </c>
      <c r="C1021" s="7">
        <v>7210.7259999999997</v>
      </c>
      <c r="D1021" s="7">
        <v>901.08699999999999</v>
      </c>
      <c r="E1021" s="7">
        <v>8111.8140000000003</v>
      </c>
      <c r="F1021" s="7">
        <v>789.76</v>
      </c>
      <c r="G1021" s="7">
        <v>8768.0339999999997</v>
      </c>
      <c r="H1021" s="81">
        <f>H1022+H1023</f>
        <v>100.00000000000001</v>
      </c>
      <c r="I1021" s="81">
        <f>I1022+I1023</f>
        <v>100</v>
      </c>
      <c r="J1021" s="8">
        <f t="shared" ref="J1021:J1026" si="285">D1021/B1021*100</f>
        <v>46.817934785432449</v>
      </c>
      <c r="K1021" s="8">
        <f t="shared" ref="K1021:L1026" si="286">D1021/F1021*100</f>
        <v>114.09630773905997</v>
      </c>
      <c r="L1021" s="8">
        <f t="shared" si="286"/>
        <v>92.515768072979654</v>
      </c>
    </row>
    <row r="1022" spans="1:12" s="1" customFormat="1" x14ac:dyDescent="0.2">
      <c r="A1022" s="9" t="s">
        <v>6</v>
      </c>
      <c r="B1022" s="7">
        <v>21.289000000000001</v>
      </c>
      <c r="C1022" s="7">
        <v>80.602999999999994</v>
      </c>
      <c r="D1022" s="7">
        <v>7.593</v>
      </c>
      <c r="E1022" s="7">
        <v>88.195999999999998</v>
      </c>
      <c r="F1022" s="7">
        <v>9.7769999999999992</v>
      </c>
      <c r="G1022" s="7">
        <v>95.022000000000006</v>
      </c>
      <c r="H1022" s="81">
        <f>D1022/D1021*100</f>
        <v>0.84264893400970176</v>
      </c>
      <c r="I1022" s="81">
        <f>E1022/E1021*100</f>
        <v>1.0872537264784423</v>
      </c>
      <c r="J1022" s="8">
        <f t="shared" si="285"/>
        <v>35.666306543285266</v>
      </c>
      <c r="K1022" s="8">
        <f t="shared" si="286"/>
        <v>77.661859466093901</v>
      </c>
      <c r="L1022" s="8">
        <f t="shared" si="286"/>
        <v>92.816400412536041</v>
      </c>
    </row>
    <row r="1023" spans="1:12" s="1" customFormat="1" x14ac:dyDescent="0.2">
      <c r="A1023" s="9" t="s">
        <v>7</v>
      </c>
      <c r="B1023" s="7">
        <v>1903.373</v>
      </c>
      <c r="C1023" s="7">
        <v>7130.1229999999996</v>
      </c>
      <c r="D1023" s="7">
        <v>893.49400000000003</v>
      </c>
      <c r="E1023" s="7">
        <v>8023.6180000000004</v>
      </c>
      <c r="F1023" s="7">
        <v>779.98299999999995</v>
      </c>
      <c r="G1023" s="7">
        <v>8673.0120000000006</v>
      </c>
      <c r="H1023" s="81">
        <f>D1023/D1021*100</f>
        <v>99.157351065990312</v>
      </c>
      <c r="I1023" s="81">
        <f>E1023/E1021*100</f>
        <v>98.912746273521563</v>
      </c>
      <c r="J1023" s="8">
        <f t="shared" si="285"/>
        <v>46.942664417326505</v>
      </c>
      <c r="K1023" s="8">
        <f t="shared" si="286"/>
        <v>114.55300948866835</v>
      </c>
      <c r="L1023" s="8">
        <f t="shared" si="286"/>
        <v>92.512474328410931</v>
      </c>
    </row>
    <row r="1024" spans="1:12" s="1" customFormat="1" x14ac:dyDescent="0.2">
      <c r="A1024" s="6" t="s">
        <v>8</v>
      </c>
      <c r="B1024" s="7">
        <v>1924.662</v>
      </c>
      <c r="C1024" s="7">
        <v>7210.7259999999997</v>
      </c>
      <c r="D1024" s="7">
        <v>901.08699999999999</v>
      </c>
      <c r="E1024" s="7">
        <v>8111.8140000000003</v>
      </c>
      <c r="F1024" s="7">
        <v>789.76</v>
      </c>
      <c r="G1024" s="7">
        <v>8768.0339999999997</v>
      </c>
      <c r="H1024" s="81">
        <f>H1025+H1026</f>
        <v>100</v>
      </c>
      <c r="I1024" s="81">
        <f>I1025+I1026</f>
        <v>100</v>
      </c>
      <c r="J1024" s="8">
        <f t="shared" si="285"/>
        <v>46.817934785432449</v>
      </c>
      <c r="K1024" s="8">
        <f t="shared" si="286"/>
        <v>114.09630773905997</v>
      </c>
      <c r="L1024" s="8">
        <f t="shared" si="286"/>
        <v>92.515768072979654</v>
      </c>
    </row>
    <row r="1025" spans="1:12" s="1" customFormat="1" x14ac:dyDescent="0.2">
      <c r="A1025" s="9" t="s">
        <v>9</v>
      </c>
      <c r="B1025" s="7">
        <v>11.932</v>
      </c>
      <c r="C1025" s="7">
        <v>233.654</v>
      </c>
      <c r="D1025" s="7">
        <v>19.818999999999999</v>
      </c>
      <c r="E1025" s="7">
        <v>253.47399999999999</v>
      </c>
      <c r="F1025" s="7">
        <v>13.673999999999999</v>
      </c>
      <c r="G1025" s="7">
        <v>982.31500000000005</v>
      </c>
      <c r="H1025" s="81">
        <f>D1025/D1024*100</f>
        <v>2.1994546586511623</v>
      </c>
      <c r="I1025" s="81">
        <f>E1025/E1024*100</f>
        <v>3.1247511345797623</v>
      </c>
      <c r="J1025" s="8">
        <f t="shared" si="285"/>
        <v>166.09956419711699</v>
      </c>
      <c r="K1025" s="8">
        <f t="shared" si="286"/>
        <v>144.9393008629516</v>
      </c>
      <c r="L1025" s="8">
        <f t="shared" si="286"/>
        <v>25.803739126451287</v>
      </c>
    </row>
    <row r="1026" spans="1:12" s="1" customFormat="1" x14ac:dyDescent="0.2">
      <c r="A1026" s="9" t="s">
        <v>10</v>
      </c>
      <c r="B1026" s="7">
        <v>1912.729</v>
      </c>
      <c r="C1026" s="7">
        <v>6977.0720000000001</v>
      </c>
      <c r="D1026" s="7">
        <v>881.26800000000003</v>
      </c>
      <c r="E1026" s="7">
        <v>7858.34</v>
      </c>
      <c r="F1026" s="7">
        <v>776.08699999999999</v>
      </c>
      <c r="G1026" s="7">
        <v>7785.7190000000001</v>
      </c>
      <c r="H1026" s="81">
        <f>D1026/D1024*100</f>
        <v>97.800545341348837</v>
      </c>
      <c r="I1026" s="81">
        <f>E1026/E1024*100</f>
        <v>96.875248865420232</v>
      </c>
      <c r="J1026" s="8">
        <f t="shared" si="285"/>
        <v>46.073855731784278</v>
      </c>
      <c r="K1026" s="8">
        <f t="shared" si="286"/>
        <v>113.55273313430068</v>
      </c>
      <c r="L1026" s="8">
        <f t="shared" si="286"/>
        <v>100.93274622420871</v>
      </c>
    </row>
    <row r="1027" spans="1:12" s="1" customFormat="1" ht="22.5" x14ac:dyDescent="0.2">
      <c r="A1027" s="3" t="s">
        <v>155</v>
      </c>
      <c r="B1027" s="7"/>
      <c r="C1027" s="7"/>
      <c r="D1027" s="7"/>
      <c r="E1027" s="7"/>
      <c r="F1027" s="7"/>
      <c r="G1027" s="7"/>
      <c r="H1027" s="85"/>
      <c r="I1027" s="85"/>
      <c r="J1027" s="85"/>
      <c r="K1027" s="85"/>
      <c r="L1027" s="85"/>
    </row>
    <row r="1028" spans="1:12" s="1" customFormat="1" x14ac:dyDescent="0.2">
      <c r="A1028" s="6" t="s">
        <v>5</v>
      </c>
      <c r="B1028" s="7">
        <v>18172.990000000002</v>
      </c>
      <c r="C1028" s="7">
        <v>117755.027</v>
      </c>
      <c r="D1028" s="7">
        <v>18399.256000000001</v>
      </c>
      <c r="E1028" s="7">
        <v>136154.28200000001</v>
      </c>
      <c r="F1028" s="7">
        <v>20624.838</v>
      </c>
      <c r="G1028" s="7">
        <v>130463.18799999999</v>
      </c>
      <c r="H1028" s="81">
        <f>H1029+H1030</f>
        <v>99.999999999999986</v>
      </c>
      <c r="I1028" s="81">
        <f>I1029+I1030</f>
        <v>100</v>
      </c>
      <c r="J1028" s="8">
        <f t="shared" ref="J1028:J1033" si="287">D1028/B1028*100</f>
        <v>101.24506754254527</v>
      </c>
      <c r="K1028" s="8">
        <f t="shared" ref="K1028:L1033" si="288">D1028/F1028*100</f>
        <v>89.209214637225273</v>
      </c>
      <c r="L1028" s="8">
        <f t="shared" si="288"/>
        <v>104.36222208520614</v>
      </c>
    </row>
    <row r="1029" spans="1:12" s="1" customFormat="1" x14ac:dyDescent="0.2">
      <c r="A1029" s="9" t="s">
        <v>6</v>
      </c>
      <c r="B1029" s="7">
        <v>14786.257</v>
      </c>
      <c r="C1029" s="7">
        <v>96077.358999999997</v>
      </c>
      <c r="D1029" s="7">
        <v>15616.366</v>
      </c>
      <c r="E1029" s="7">
        <v>111693.72500000001</v>
      </c>
      <c r="F1029" s="7">
        <v>17738.347000000002</v>
      </c>
      <c r="G1029" s="7">
        <v>109117.17</v>
      </c>
      <c r="H1029" s="81">
        <f>D1029/D1028*100</f>
        <v>84.874986249443992</v>
      </c>
      <c r="I1029" s="81">
        <f>E1029/E1028*100</f>
        <v>82.034676661876858</v>
      </c>
      <c r="J1029" s="8">
        <f t="shared" si="287"/>
        <v>105.61405770236512</v>
      </c>
      <c r="K1029" s="8">
        <f t="shared" si="288"/>
        <v>88.037323883674162</v>
      </c>
      <c r="L1029" s="8">
        <f t="shared" si="288"/>
        <v>102.36127366573015</v>
      </c>
    </row>
    <row r="1030" spans="1:12" s="1" customFormat="1" x14ac:dyDescent="0.2">
      <c r="A1030" s="9" t="s">
        <v>7</v>
      </c>
      <c r="B1030" s="7">
        <v>3386.7330000000002</v>
      </c>
      <c r="C1030" s="7">
        <v>21677.668000000001</v>
      </c>
      <c r="D1030" s="7">
        <v>2782.89</v>
      </c>
      <c r="E1030" s="7">
        <v>24460.557000000001</v>
      </c>
      <c r="F1030" s="7">
        <v>2886.491</v>
      </c>
      <c r="G1030" s="7">
        <v>21346.018</v>
      </c>
      <c r="H1030" s="81">
        <f>D1030/D1028*100</f>
        <v>15.125013750555999</v>
      </c>
      <c r="I1030" s="81">
        <f>E1030/E1028*100</f>
        <v>17.965323338123142</v>
      </c>
      <c r="J1030" s="8">
        <f t="shared" si="287"/>
        <v>82.170339380163711</v>
      </c>
      <c r="K1030" s="8">
        <f t="shared" si="288"/>
        <v>96.410832391301398</v>
      </c>
      <c r="L1030" s="8">
        <f t="shared" si="288"/>
        <v>114.59072600800768</v>
      </c>
    </row>
    <row r="1031" spans="1:12" s="1" customFormat="1" x14ac:dyDescent="0.2">
      <c r="A1031" s="6" t="s">
        <v>8</v>
      </c>
      <c r="B1031" s="7">
        <v>18172.990000000002</v>
      </c>
      <c r="C1031" s="7">
        <v>117755.027</v>
      </c>
      <c r="D1031" s="7">
        <v>18399.256000000001</v>
      </c>
      <c r="E1031" s="7">
        <v>136154.28200000001</v>
      </c>
      <c r="F1031" s="7">
        <v>20624.838</v>
      </c>
      <c r="G1031" s="7">
        <v>130463.18799999999</v>
      </c>
      <c r="H1031" s="81">
        <f>H1032+H1033</f>
        <v>99.999999999999986</v>
      </c>
      <c r="I1031" s="81">
        <f>I1032+I1033</f>
        <v>100.00000073446093</v>
      </c>
      <c r="J1031" s="8">
        <f t="shared" si="287"/>
        <v>101.24506754254527</v>
      </c>
      <c r="K1031" s="8">
        <f t="shared" si="288"/>
        <v>89.209214637225273</v>
      </c>
      <c r="L1031" s="8">
        <f t="shared" si="288"/>
        <v>104.36222208520614</v>
      </c>
    </row>
    <row r="1032" spans="1:12" s="1" customFormat="1" x14ac:dyDescent="0.2">
      <c r="A1032" s="9" t="s">
        <v>9</v>
      </c>
      <c r="B1032" s="7">
        <v>278.37400000000002</v>
      </c>
      <c r="C1032" s="7">
        <v>2639.3159999999998</v>
      </c>
      <c r="D1032" s="7">
        <v>255.68600000000001</v>
      </c>
      <c r="E1032" s="7">
        <v>2895.0030000000002</v>
      </c>
      <c r="F1032" s="7">
        <v>409.24299999999999</v>
      </c>
      <c r="G1032" s="7">
        <v>3792.7350000000001</v>
      </c>
      <c r="H1032" s="81">
        <f>D1032/D1031*100</f>
        <v>1.3896540164450129</v>
      </c>
      <c r="I1032" s="81">
        <f>E1032/E1031*100</f>
        <v>2.1262665833748806</v>
      </c>
      <c r="J1032" s="8">
        <f t="shared" si="287"/>
        <v>91.849813560174425</v>
      </c>
      <c r="K1032" s="8">
        <f t="shared" si="288"/>
        <v>62.477794366672121</v>
      </c>
      <c r="L1032" s="8">
        <f t="shared" si="288"/>
        <v>76.330220803720792</v>
      </c>
    </row>
    <row r="1033" spans="1:12" s="1" customFormat="1" x14ac:dyDescent="0.2">
      <c r="A1033" s="9" t="s">
        <v>10</v>
      </c>
      <c r="B1033" s="7">
        <v>17894.616999999998</v>
      </c>
      <c r="C1033" s="7">
        <v>115115.71</v>
      </c>
      <c r="D1033" s="7">
        <v>18143.57</v>
      </c>
      <c r="E1033" s="7">
        <v>133259.28</v>
      </c>
      <c r="F1033" s="7">
        <v>20215.596000000001</v>
      </c>
      <c r="G1033" s="7">
        <v>126670.45299999999</v>
      </c>
      <c r="H1033" s="81">
        <f>D1033/D1031*100</f>
        <v>98.610345983554978</v>
      </c>
      <c r="I1033" s="81">
        <f>E1033/E1031*100</f>
        <v>97.87373415108604</v>
      </c>
      <c r="J1033" s="8">
        <f t="shared" si="287"/>
        <v>101.39121725824029</v>
      </c>
      <c r="K1033" s="8">
        <f t="shared" si="288"/>
        <v>89.750359079198049</v>
      </c>
      <c r="L1033" s="8">
        <f t="shared" si="288"/>
        <v>105.20155004103444</v>
      </c>
    </row>
    <row r="1034" spans="1:12" s="1" customFormat="1" ht="22.5" x14ac:dyDescent="0.2">
      <c r="A1034" s="3" t="s">
        <v>156</v>
      </c>
      <c r="B1034" s="7"/>
      <c r="C1034" s="7"/>
      <c r="D1034" s="7"/>
      <c r="E1034" s="7"/>
      <c r="F1034" s="7"/>
      <c r="G1034" s="7"/>
      <c r="H1034" s="85"/>
      <c r="I1034" s="85"/>
      <c r="J1034" s="85"/>
      <c r="K1034" s="85"/>
      <c r="L1034" s="85"/>
    </row>
    <row r="1035" spans="1:12" s="1" customFormat="1" x14ac:dyDescent="0.2">
      <c r="A1035" s="6" t="s">
        <v>5</v>
      </c>
      <c r="B1035" s="7">
        <v>10556.257</v>
      </c>
      <c r="C1035" s="7">
        <v>53770.283000000003</v>
      </c>
      <c r="D1035" s="7">
        <v>9662.5920000000006</v>
      </c>
      <c r="E1035" s="7">
        <v>63432.874000000003</v>
      </c>
      <c r="F1035" s="7">
        <v>10606.76</v>
      </c>
      <c r="G1035" s="7">
        <v>60396.396999999997</v>
      </c>
      <c r="H1035" s="81">
        <f>H1036+H1037</f>
        <v>99.999989650810051</v>
      </c>
      <c r="I1035" s="81">
        <f>I1036+I1037</f>
        <v>99.999999999999986</v>
      </c>
      <c r="J1035" s="8">
        <f t="shared" ref="J1035:J1040" si="289">D1035/B1035*100</f>
        <v>91.534262570530458</v>
      </c>
      <c r="K1035" s="8">
        <f t="shared" ref="K1035:L1040" si="290">D1035/F1035*100</f>
        <v>91.098431566284148</v>
      </c>
      <c r="L1035" s="8">
        <f t="shared" si="290"/>
        <v>105.02757970810744</v>
      </c>
    </row>
    <row r="1036" spans="1:12" s="1" customFormat="1" x14ac:dyDescent="0.2">
      <c r="A1036" s="9" t="s">
        <v>6</v>
      </c>
      <c r="B1036" s="7">
        <v>9467.0889999999999</v>
      </c>
      <c r="C1036" s="7">
        <v>50049.468999999997</v>
      </c>
      <c r="D1036" s="7">
        <v>9265.8529999999992</v>
      </c>
      <c r="E1036" s="7">
        <v>59315.322</v>
      </c>
      <c r="F1036" s="7">
        <v>10244.698</v>
      </c>
      <c r="G1036" s="7">
        <v>58169.298999999999</v>
      </c>
      <c r="H1036" s="81">
        <f>D1036/D1035*100</f>
        <v>95.894072729139339</v>
      </c>
      <c r="I1036" s="81">
        <f>E1036/E1035*100</f>
        <v>93.508804283406732</v>
      </c>
      <c r="J1036" s="8">
        <f t="shared" si="289"/>
        <v>97.874362436013854</v>
      </c>
      <c r="K1036" s="8">
        <f t="shared" si="290"/>
        <v>90.445350365623256</v>
      </c>
      <c r="L1036" s="8">
        <f t="shared" si="290"/>
        <v>101.97015095540347</v>
      </c>
    </row>
    <row r="1037" spans="1:12" s="1" customFormat="1" x14ac:dyDescent="0.2">
      <c r="A1037" s="9" t="s">
        <v>7</v>
      </c>
      <c r="B1037" s="7">
        <v>1089.1669999999999</v>
      </c>
      <c r="C1037" s="7">
        <v>3720.8139999999999</v>
      </c>
      <c r="D1037" s="7">
        <v>396.738</v>
      </c>
      <c r="E1037" s="7">
        <v>4117.5519999999997</v>
      </c>
      <c r="F1037" s="7">
        <v>362.06200000000001</v>
      </c>
      <c r="G1037" s="7">
        <v>2227.098</v>
      </c>
      <c r="H1037" s="81">
        <f>D1037/D1035*100</f>
        <v>4.1059169216707065</v>
      </c>
      <c r="I1037" s="81">
        <f>E1037/E1035*100</f>
        <v>6.4911957165932597</v>
      </c>
      <c r="J1037" s="8">
        <f t="shared" si="289"/>
        <v>36.425818997454016</v>
      </c>
      <c r="K1037" s="8">
        <f t="shared" si="290"/>
        <v>109.57736520264486</v>
      </c>
      <c r="L1037" s="8">
        <f t="shared" si="290"/>
        <v>184.88418560835669</v>
      </c>
    </row>
    <row r="1038" spans="1:12" s="1" customFormat="1" x14ac:dyDescent="0.2">
      <c r="A1038" s="6" t="s">
        <v>8</v>
      </c>
      <c r="B1038" s="7">
        <v>10556.257</v>
      </c>
      <c r="C1038" s="7">
        <v>53770.283000000003</v>
      </c>
      <c r="D1038" s="7">
        <v>9662.5920000000006</v>
      </c>
      <c r="E1038" s="7">
        <v>63432.874000000003</v>
      </c>
      <c r="F1038" s="7">
        <v>10606.76</v>
      </c>
      <c r="G1038" s="7">
        <v>60396.396999999997</v>
      </c>
      <c r="H1038" s="81">
        <f>H1039+H1040</f>
        <v>99.999999999999986</v>
      </c>
      <c r="I1038" s="81">
        <f>I1039+I1040</f>
        <v>100</v>
      </c>
      <c r="J1038" s="8">
        <f t="shared" si="289"/>
        <v>91.534262570530458</v>
      </c>
      <c r="K1038" s="8">
        <f t="shared" si="290"/>
        <v>91.098431566284148</v>
      </c>
      <c r="L1038" s="8">
        <f t="shared" si="290"/>
        <v>105.02757970810744</v>
      </c>
    </row>
    <row r="1039" spans="1:12" s="1" customFormat="1" x14ac:dyDescent="0.2">
      <c r="A1039" s="9" t="s">
        <v>9</v>
      </c>
      <c r="B1039" s="7">
        <v>178.113</v>
      </c>
      <c r="C1039" s="7">
        <v>1071.9829999999999</v>
      </c>
      <c r="D1039" s="7">
        <v>142.28299999999999</v>
      </c>
      <c r="E1039" s="7">
        <v>1214.2660000000001</v>
      </c>
      <c r="F1039" s="7">
        <v>153.05600000000001</v>
      </c>
      <c r="G1039" s="7">
        <v>1217.915</v>
      </c>
      <c r="H1039" s="81">
        <f>D1039/D1038*100</f>
        <v>1.4725137934003627</v>
      </c>
      <c r="I1039" s="81">
        <f>E1039/E1038*100</f>
        <v>1.914253483138727</v>
      </c>
      <c r="J1039" s="8">
        <f t="shared" si="289"/>
        <v>79.883557067704203</v>
      </c>
      <c r="K1039" s="8">
        <f t="shared" si="290"/>
        <v>92.961399749111422</v>
      </c>
      <c r="L1039" s="8">
        <f t="shared" si="290"/>
        <v>99.70038960025947</v>
      </c>
    </row>
    <row r="1040" spans="1:12" s="1" customFormat="1" x14ac:dyDescent="0.2">
      <c r="A1040" s="9" t="s">
        <v>10</v>
      </c>
      <c r="B1040" s="7">
        <v>10378.144</v>
      </c>
      <c r="C1040" s="7">
        <v>52698.298999999999</v>
      </c>
      <c r="D1040" s="7">
        <v>9520.3089999999993</v>
      </c>
      <c r="E1040" s="7">
        <v>62218.608</v>
      </c>
      <c r="F1040" s="7">
        <v>10453.704</v>
      </c>
      <c r="G1040" s="7">
        <v>59178.483</v>
      </c>
      <c r="H1040" s="81">
        <f>D1040/D1038*100</f>
        <v>98.527486206599619</v>
      </c>
      <c r="I1040" s="81">
        <f>E1040/E1038*100</f>
        <v>98.085746516861278</v>
      </c>
      <c r="J1040" s="8">
        <f t="shared" si="289"/>
        <v>91.734215674787308</v>
      </c>
      <c r="K1040" s="8">
        <f t="shared" si="290"/>
        <v>91.071155257504898</v>
      </c>
      <c r="L1040" s="8">
        <f t="shared" si="290"/>
        <v>105.13721346997016</v>
      </c>
    </row>
    <row r="1041" spans="1:12" s="1" customFormat="1" ht="22.5" x14ac:dyDescent="0.2">
      <c r="A1041" s="3" t="s">
        <v>157</v>
      </c>
      <c r="B1041" s="7"/>
      <c r="C1041" s="7"/>
      <c r="D1041" s="7"/>
      <c r="E1041" s="7"/>
      <c r="F1041" s="7"/>
      <c r="G1041" s="7"/>
      <c r="H1041" s="85"/>
      <c r="I1041" s="85"/>
      <c r="J1041" s="85"/>
      <c r="K1041" s="85"/>
      <c r="L1041" s="85"/>
    </row>
    <row r="1042" spans="1:12" s="1" customFormat="1" x14ac:dyDescent="0.2">
      <c r="A1042" s="6" t="s">
        <v>5</v>
      </c>
      <c r="B1042" s="7">
        <v>3040.5859999999998</v>
      </c>
      <c r="C1042" s="7">
        <v>15665.083000000001</v>
      </c>
      <c r="D1042" s="7">
        <v>4551.8729999999996</v>
      </c>
      <c r="E1042" s="7">
        <v>20216.955999999998</v>
      </c>
      <c r="F1042" s="7">
        <v>2870.5970000000002</v>
      </c>
      <c r="G1042" s="7">
        <v>16006.36</v>
      </c>
      <c r="H1042" s="81">
        <f>H1043+H1044</f>
        <v>100</v>
      </c>
      <c r="I1042" s="81">
        <f>I1043+I1044</f>
        <v>100</v>
      </c>
      <c r="J1042" s="8">
        <f t="shared" ref="J1042:J1047" si="291">D1042/B1042*100</f>
        <v>149.7038070950797</v>
      </c>
      <c r="K1042" s="8">
        <f t="shared" ref="K1042:L1047" si="292">D1042/F1042*100</f>
        <v>158.56886215654791</v>
      </c>
      <c r="L1042" s="8">
        <f t="shared" si="292"/>
        <v>126.30576845703831</v>
      </c>
    </row>
    <row r="1043" spans="1:12" s="1" customFormat="1" x14ac:dyDescent="0.2">
      <c r="A1043" s="9" t="s">
        <v>6</v>
      </c>
      <c r="B1043" s="7">
        <v>920.53300000000002</v>
      </c>
      <c r="C1043" s="7">
        <v>7674.7330000000002</v>
      </c>
      <c r="D1043" s="7">
        <v>1818.799</v>
      </c>
      <c r="E1043" s="7">
        <v>9493.5319999999992</v>
      </c>
      <c r="F1043" s="7">
        <v>1560.1659999999999</v>
      </c>
      <c r="G1043" s="7">
        <v>7308.732</v>
      </c>
      <c r="H1043" s="81">
        <f>D1043/D1042*100</f>
        <v>39.957156098160034</v>
      </c>
      <c r="I1043" s="81">
        <f>E1043/E1042*100</f>
        <v>46.958266120775058</v>
      </c>
      <c r="J1043" s="8">
        <f t="shared" si="291"/>
        <v>197.58107531180303</v>
      </c>
      <c r="K1043" s="8">
        <f t="shared" si="292"/>
        <v>116.57727446951158</v>
      </c>
      <c r="L1043" s="8">
        <f t="shared" si="292"/>
        <v>129.89301016920581</v>
      </c>
    </row>
    <row r="1044" spans="1:12" s="1" customFormat="1" x14ac:dyDescent="0.2">
      <c r="A1044" s="9" t="s">
        <v>7</v>
      </c>
      <c r="B1044" s="7">
        <v>2120.0540000000001</v>
      </c>
      <c r="C1044" s="7">
        <v>7990.3509999999997</v>
      </c>
      <c r="D1044" s="7">
        <v>2733.0740000000001</v>
      </c>
      <c r="E1044" s="7">
        <v>10723.424000000001</v>
      </c>
      <c r="F1044" s="7">
        <v>1310.431</v>
      </c>
      <c r="G1044" s="7">
        <v>8697.6280000000006</v>
      </c>
      <c r="H1044" s="81">
        <f>D1044/D1042*100</f>
        <v>60.042843901839973</v>
      </c>
      <c r="I1044" s="81">
        <f>E1044/E1042*100</f>
        <v>53.04173387922495</v>
      </c>
      <c r="J1044" s="8">
        <f t="shared" si="291"/>
        <v>128.91530121402567</v>
      </c>
      <c r="K1044" s="8">
        <f t="shared" si="292"/>
        <v>208.56298423953646</v>
      </c>
      <c r="L1044" s="8">
        <f t="shared" si="292"/>
        <v>123.29136173678617</v>
      </c>
    </row>
    <row r="1045" spans="1:12" s="1" customFormat="1" x14ac:dyDescent="0.2">
      <c r="A1045" s="6" t="s">
        <v>8</v>
      </c>
      <c r="B1045" s="7">
        <v>3040.5859999999998</v>
      </c>
      <c r="C1045" s="7">
        <v>15665.083000000001</v>
      </c>
      <c r="D1045" s="7">
        <v>4551.8729999999996</v>
      </c>
      <c r="E1045" s="7">
        <v>20216.955999999998</v>
      </c>
      <c r="F1045" s="7">
        <v>2870.5970000000002</v>
      </c>
      <c r="G1045" s="7">
        <v>16006.36</v>
      </c>
      <c r="H1045" s="81">
        <f>H1046+H1047</f>
        <v>100</v>
      </c>
      <c r="I1045" s="81">
        <f>I1046+I1047</f>
        <v>100</v>
      </c>
      <c r="J1045" s="8">
        <f t="shared" si="291"/>
        <v>149.7038070950797</v>
      </c>
      <c r="K1045" s="8">
        <f t="shared" si="292"/>
        <v>158.56886215654791</v>
      </c>
      <c r="L1045" s="8">
        <f t="shared" si="292"/>
        <v>126.30576845703831</v>
      </c>
    </row>
    <row r="1046" spans="1:12" s="1" customFormat="1" x14ac:dyDescent="0.2">
      <c r="A1046" s="9" t="s">
        <v>9</v>
      </c>
      <c r="B1046" s="7">
        <v>75.504999999999995</v>
      </c>
      <c r="C1046" s="7">
        <v>298.8</v>
      </c>
      <c r="D1046" s="7">
        <v>73.521000000000001</v>
      </c>
      <c r="E1046" s="7">
        <v>372.32100000000003</v>
      </c>
      <c r="F1046" s="7">
        <v>30.622</v>
      </c>
      <c r="G1046" s="7">
        <v>115.78400000000001</v>
      </c>
      <c r="H1046" s="81">
        <f>D1046/D1045*100</f>
        <v>1.6151812671399226</v>
      </c>
      <c r="I1046" s="81">
        <f>E1046/E1045*100</f>
        <v>1.8416273943515533</v>
      </c>
      <c r="J1046" s="8">
        <f t="shared" si="291"/>
        <v>97.372359446394285</v>
      </c>
      <c r="K1046" s="8">
        <f t="shared" si="292"/>
        <v>240.09209065377831</v>
      </c>
      <c r="L1046" s="8">
        <f t="shared" si="292"/>
        <v>321.56515580736544</v>
      </c>
    </row>
    <row r="1047" spans="1:12" s="1" customFormat="1" x14ac:dyDescent="0.2">
      <c r="A1047" s="9" t="s">
        <v>10</v>
      </c>
      <c r="B1047" s="7">
        <v>2965.0810000000001</v>
      </c>
      <c r="C1047" s="7">
        <v>15366.282999999999</v>
      </c>
      <c r="D1047" s="7">
        <v>4478.3519999999999</v>
      </c>
      <c r="E1047" s="7">
        <v>19844.634999999998</v>
      </c>
      <c r="F1047" s="7">
        <v>2839.9749999999999</v>
      </c>
      <c r="G1047" s="7">
        <v>15890.575999999999</v>
      </c>
      <c r="H1047" s="81">
        <f>D1047/D1045*100</f>
        <v>98.384818732860083</v>
      </c>
      <c r="I1047" s="81">
        <f>E1047/E1045*100</f>
        <v>98.158372605648452</v>
      </c>
      <c r="J1047" s="8">
        <f t="shared" si="291"/>
        <v>151.03641350775914</v>
      </c>
      <c r="K1047" s="8">
        <f t="shared" si="292"/>
        <v>157.68983881900368</v>
      </c>
      <c r="L1047" s="8">
        <f t="shared" si="292"/>
        <v>124.88304388714417</v>
      </c>
    </row>
    <row r="1048" spans="1:12" s="1" customFormat="1" ht="45" x14ac:dyDescent="0.2">
      <c r="A1048" s="3" t="s">
        <v>158</v>
      </c>
      <c r="B1048" s="7"/>
      <c r="C1048" s="7"/>
      <c r="D1048" s="7"/>
      <c r="E1048" s="7"/>
      <c r="F1048" s="7"/>
      <c r="G1048" s="7"/>
      <c r="H1048" s="85"/>
      <c r="I1048" s="85"/>
      <c r="J1048" s="85"/>
      <c r="K1048" s="85"/>
      <c r="L1048" s="85"/>
    </row>
    <row r="1049" spans="1:12" s="1" customFormat="1" x14ac:dyDescent="0.2">
      <c r="A1049" s="6" t="s">
        <v>5</v>
      </c>
      <c r="B1049" s="7">
        <v>5198.5029999999997</v>
      </c>
      <c r="C1049" s="7">
        <v>29642.928</v>
      </c>
      <c r="D1049" s="7">
        <v>6111.0590000000002</v>
      </c>
      <c r="E1049" s="7">
        <v>35753.987000000001</v>
      </c>
      <c r="F1049" s="7">
        <v>6199.3519999999999</v>
      </c>
      <c r="G1049" s="7">
        <v>33974.023999999998</v>
      </c>
      <c r="H1049" s="81">
        <f>H1050+H1051</f>
        <v>99.999999999999986</v>
      </c>
      <c r="I1049" s="81">
        <f>I1050+I1051</f>
        <v>99.999999999999986</v>
      </c>
      <c r="J1049" s="8">
        <f t="shared" ref="J1049:J1054" si="293">D1049/B1049*100</f>
        <v>117.55420743240892</v>
      </c>
      <c r="K1049" s="8">
        <f t="shared" ref="K1049:L1054" si="294">D1049/F1049*100</f>
        <v>98.575770499884513</v>
      </c>
      <c r="L1049" s="8">
        <f t="shared" si="294"/>
        <v>105.23918803377545</v>
      </c>
    </row>
    <row r="1050" spans="1:12" s="1" customFormat="1" x14ac:dyDescent="0.2">
      <c r="A1050" s="9" t="s">
        <v>6</v>
      </c>
      <c r="B1050" s="7">
        <v>4875.692</v>
      </c>
      <c r="C1050" s="7">
        <v>28154.311000000002</v>
      </c>
      <c r="D1050" s="7">
        <v>5877.03</v>
      </c>
      <c r="E1050" s="7">
        <v>34031.341999999997</v>
      </c>
      <c r="F1050" s="7">
        <v>5955.0150000000003</v>
      </c>
      <c r="G1050" s="7">
        <v>32492.621999999999</v>
      </c>
      <c r="H1050" s="81">
        <f>D1050/D1049*100</f>
        <v>96.170401889427012</v>
      </c>
      <c r="I1050" s="81">
        <f>E1050/E1049*100</f>
        <v>95.181949917921031</v>
      </c>
      <c r="J1050" s="8">
        <f t="shared" si="293"/>
        <v>120.53735141596312</v>
      </c>
      <c r="K1050" s="8">
        <f t="shared" si="294"/>
        <v>98.690431510248075</v>
      </c>
      <c r="L1050" s="8">
        <f t="shared" si="294"/>
        <v>104.73559813055407</v>
      </c>
    </row>
    <row r="1051" spans="1:12" s="1" customFormat="1" x14ac:dyDescent="0.2">
      <c r="A1051" s="9" t="s">
        <v>7</v>
      </c>
      <c r="B1051" s="7">
        <v>322.81</v>
      </c>
      <c r="C1051" s="7">
        <v>1488.616</v>
      </c>
      <c r="D1051" s="7">
        <v>234.029</v>
      </c>
      <c r="E1051" s="7">
        <v>1722.645</v>
      </c>
      <c r="F1051" s="7">
        <v>244.33699999999999</v>
      </c>
      <c r="G1051" s="7">
        <v>1481.402</v>
      </c>
      <c r="H1051" s="81">
        <f>D1051/D1049*100</f>
        <v>3.8295981105729791</v>
      </c>
      <c r="I1051" s="81">
        <f>E1051/E1049*100</f>
        <v>4.8180500820789574</v>
      </c>
      <c r="J1051" s="8">
        <f t="shared" si="293"/>
        <v>72.49744431709054</v>
      </c>
      <c r="K1051" s="8">
        <f t="shared" si="294"/>
        <v>95.781236570801809</v>
      </c>
      <c r="L1051" s="8">
        <f t="shared" si="294"/>
        <v>116.28477617824196</v>
      </c>
    </row>
    <row r="1052" spans="1:12" s="1" customFormat="1" x14ac:dyDescent="0.2">
      <c r="A1052" s="6" t="s">
        <v>8</v>
      </c>
      <c r="B1052" s="7">
        <v>5198.5029999999997</v>
      </c>
      <c r="C1052" s="7">
        <v>29642.928</v>
      </c>
      <c r="D1052" s="7">
        <v>6111.0590000000002</v>
      </c>
      <c r="E1052" s="7">
        <v>35753.987000000001</v>
      </c>
      <c r="F1052" s="7">
        <v>6199.3519999999999</v>
      </c>
      <c r="G1052" s="7">
        <v>33974.023999999998</v>
      </c>
      <c r="H1052" s="81">
        <f>H1053+H1054</f>
        <v>100</v>
      </c>
      <c r="I1052" s="81">
        <f>I1053+I1054</f>
        <v>100</v>
      </c>
      <c r="J1052" s="8">
        <f t="shared" si="293"/>
        <v>117.55420743240892</v>
      </c>
      <c r="K1052" s="8">
        <f t="shared" si="294"/>
        <v>98.575770499884513</v>
      </c>
      <c r="L1052" s="8">
        <f t="shared" si="294"/>
        <v>105.23918803377545</v>
      </c>
    </row>
    <row r="1053" spans="1:12" s="1" customFormat="1" x14ac:dyDescent="0.2">
      <c r="A1053" s="9" t="s">
        <v>9</v>
      </c>
      <c r="B1053" s="7">
        <v>1825.14</v>
      </c>
      <c r="C1053" s="7">
        <v>10172.115</v>
      </c>
      <c r="D1053" s="7">
        <v>2122.5810000000001</v>
      </c>
      <c r="E1053" s="7">
        <v>12294.696</v>
      </c>
      <c r="F1053" s="7">
        <v>156.78200000000001</v>
      </c>
      <c r="G1053" s="7">
        <v>1084.704</v>
      </c>
      <c r="H1053" s="81">
        <f>D1053/D1052*100</f>
        <v>34.733439817877723</v>
      </c>
      <c r="I1053" s="81">
        <f>E1053/E1052*100</f>
        <v>34.386923058399056</v>
      </c>
      <c r="J1053" s="8">
        <f t="shared" si="293"/>
        <v>116.29688681416219</v>
      </c>
      <c r="K1053" s="8"/>
      <c r="L1053" s="8"/>
    </row>
    <row r="1054" spans="1:12" s="1" customFormat="1" x14ac:dyDescent="0.2">
      <c r="A1054" s="9" t="s">
        <v>10</v>
      </c>
      <c r="B1054" s="7">
        <v>3373.3629999999998</v>
      </c>
      <c r="C1054" s="7">
        <v>19470.812999999998</v>
      </c>
      <c r="D1054" s="7">
        <v>3988.4780000000001</v>
      </c>
      <c r="E1054" s="7">
        <v>23459.291000000001</v>
      </c>
      <c r="F1054" s="7">
        <v>6042.57</v>
      </c>
      <c r="G1054" s="7">
        <v>32889.32</v>
      </c>
      <c r="H1054" s="81">
        <f>D1054/D1052*100</f>
        <v>65.266560182122277</v>
      </c>
      <c r="I1054" s="81">
        <f>E1054/E1052*100</f>
        <v>65.613076941600951</v>
      </c>
      <c r="J1054" s="8">
        <f t="shared" si="293"/>
        <v>118.23447402488259</v>
      </c>
      <c r="K1054" s="8">
        <f t="shared" si="294"/>
        <v>66.006318503550645</v>
      </c>
      <c r="L1054" s="8">
        <f t="shared" si="294"/>
        <v>71.327990362829027</v>
      </c>
    </row>
    <row r="1055" spans="1:12" s="1" customFormat="1" ht="33.75" x14ac:dyDescent="0.2">
      <c r="A1055" s="3" t="s">
        <v>159</v>
      </c>
      <c r="B1055" s="7"/>
      <c r="C1055" s="7"/>
      <c r="D1055" s="7"/>
      <c r="E1055" s="7"/>
      <c r="F1055" s="7"/>
      <c r="G1055" s="7"/>
      <c r="H1055" s="85"/>
      <c r="I1055" s="85"/>
      <c r="J1055" s="85"/>
      <c r="K1055" s="85"/>
      <c r="L1055" s="85"/>
    </row>
    <row r="1056" spans="1:12" s="1" customFormat="1" x14ac:dyDescent="0.2">
      <c r="A1056" s="6" t="s">
        <v>5</v>
      </c>
      <c r="B1056" s="7">
        <v>1131.19</v>
      </c>
      <c r="C1056" s="7">
        <v>4674.3689999999997</v>
      </c>
      <c r="D1056" s="7">
        <v>1098.385</v>
      </c>
      <c r="E1056" s="7">
        <v>5772.7539999999999</v>
      </c>
      <c r="F1056" s="7">
        <v>961.10900000000004</v>
      </c>
      <c r="G1056" s="7">
        <v>4457.9669999999996</v>
      </c>
      <c r="H1056" s="81">
        <f>H1057+H1058</f>
        <v>100.00009104275824</v>
      </c>
      <c r="I1056" s="81">
        <f>I1057+I1058</f>
        <v>100.00001732275443</v>
      </c>
      <c r="J1056" s="8">
        <f t="shared" ref="J1056:J1061" si="295">D1056/B1056*100</f>
        <v>97.099956682785376</v>
      </c>
      <c r="K1056" s="8">
        <f t="shared" ref="K1056:L1061" si="296">D1056/F1056*100</f>
        <v>114.28308339636814</v>
      </c>
      <c r="L1056" s="8">
        <f t="shared" si="296"/>
        <v>129.49297291792425</v>
      </c>
    </row>
    <row r="1057" spans="1:12" s="1" customFormat="1" x14ac:dyDescent="0.2">
      <c r="A1057" s="9" t="s">
        <v>6</v>
      </c>
      <c r="B1057" s="7">
        <v>14.333</v>
      </c>
      <c r="C1057" s="7">
        <v>252</v>
      </c>
      <c r="D1057" s="7">
        <v>52.667000000000002</v>
      </c>
      <c r="E1057" s="7">
        <v>304.66699999999997</v>
      </c>
      <c r="F1057" s="7">
        <v>49.7</v>
      </c>
      <c r="G1057" s="7">
        <v>327.39999999999998</v>
      </c>
      <c r="H1057" s="81">
        <f>D1057/D1056*100</f>
        <v>4.7949489477733218</v>
      </c>
      <c r="I1057" s="81">
        <f>E1057/E1056*100</f>
        <v>5.2776716277880542</v>
      </c>
      <c r="J1057" s="8">
        <f t="shared" si="295"/>
        <v>367.45273145887114</v>
      </c>
      <c r="K1057" s="8">
        <f t="shared" si="296"/>
        <v>105.96981891348088</v>
      </c>
      <c r="L1057" s="8">
        <f t="shared" si="296"/>
        <v>93.05650580329872</v>
      </c>
    </row>
    <row r="1058" spans="1:12" s="1" customFormat="1" x14ac:dyDescent="0.2">
      <c r="A1058" s="9" t="s">
        <v>7</v>
      </c>
      <c r="B1058" s="7">
        <v>1116.857</v>
      </c>
      <c r="C1058" s="7">
        <v>4422.3689999999997</v>
      </c>
      <c r="D1058" s="7">
        <v>1045.7190000000001</v>
      </c>
      <c r="E1058" s="7">
        <v>5468.0879999999997</v>
      </c>
      <c r="F1058" s="7">
        <v>911.40899999999999</v>
      </c>
      <c r="G1058" s="7">
        <v>4130.567</v>
      </c>
      <c r="H1058" s="81">
        <f>D1058/D1056*100</f>
        <v>95.205142094984922</v>
      </c>
      <c r="I1058" s="81">
        <f>E1058/E1056*100</f>
        <v>94.722345694966378</v>
      </c>
      <c r="J1058" s="8">
        <f t="shared" si="295"/>
        <v>93.630518499682609</v>
      </c>
      <c r="K1058" s="8">
        <f t="shared" si="296"/>
        <v>114.73652333913753</v>
      </c>
      <c r="L1058" s="8">
        <f t="shared" si="296"/>
        <v>132.38105083394117</v>
      </c>
    </row>
    <row r="1059" spans="1:12" s="1" customFormat="1" x14ac:dyDescent="0.2">
      <c r="A1059" s="6" t="s">
        <v>8</v>
      </c>
      <c r="B1059" s="7">
        <v>1131.19</v>
      </c>
      <c r="C1059" s="7">
        <v>4674.3689999999997</v>
      </c>
      <c r="D1059" s="7">
        <v>1098.385</v>
      </c>
      <c r="E1059" s="7">
        <v>5772.7539999999999</v>
      </c>
      <c r="F1059" s="7">
        <v>961.10900000000004</v>
      </c>
      <c r="G1059" s="7">
        <v>4457.9669999999996</v>
      </c>
      <c r="H1059" s="81">
        <f>H1060+H1061</f>
        <v>100</v>
      </c>
      <c r="I1059" s="81">
        <f>I1060+I1061</f>
        <v>100</v>
      </c>
      <c r="J1059" s="8">
        <f t="shared" si="295"/>
        <v>97.099956682785376</v>
      </c>
      <c r="K1059" s="8">
        <f t="shared" si="296"/>
        <v>114.28308339636814</v>
      </c>
      <c r="L1059" s="8">
        <f t="shared" si="296"/>
        <v>129.49297291792425</v>
      </c>
    </row>
    <row r="1060" spans="1:12" s="1" customFormat="1" x14ac:dyDescent="0.2">
      <c r="A1060" s="9" t="s">
        <v>9</v>
      </c>
      <c r="B1060" s="7">
        <v>75.855000000000004</v>
      </c>
      <c r="C1060" s="7">
        <v>211.74</v>
      </c>
      <c r="D1060" s="7">
        <v>57.825000000000003</v>
      </c>
      <c r="E1060" s="7">
        <v>269.565</v>
      </c>
      <c r="F1060" s="7">
        <v>58.95</v>
      </c>
      <c r="G1060" s="7">
        <v>237.739</v>
      </c>
      <c r="H1060" s="81">
        <f>D1060/D1059*100</f>
        <v>5.264547494730901</v>
      </c>
      <c r="I1060" s="81">
        <f>E1060/E1059*100</f>
        <v>4.6696083013410927</v>
      </c>
      <c r="J1060" s="8">
        <f t="shared" si="295"/>
        <v>76.230966976468267</v>
      </c>
      <c r="K1060" s="8">
        <f t="shared" si="296"/>
        <v>98.091603053435122</v>
      </c>
      <c r="L1060" s="8">
        <f t="shared" si="296"/>
        <v>113.38694955392256</v>
      </c>
    </row>
    <row r="1061" spans="1:12" s="1" customFormat="1" x14ac:dyDescent="0.2">
      <c r="A1061" s="9" t="s">
        <v>10</v>
      </c>
      <c r="B1061" s="7">
        <v>1055.335</v>
      </c>
      <c r="C1061" s="7">
        <v>4462.6289999999999</v>
      </c>
      <c r="D1061" s="7">
        <v>1040.56</v>
      </c>
      <c r="E1061" s="7">
        <v>5503.1890000000003</v>
      </c>
      <c r="F1061" s="7">
        <v>902.15899999999999</v>
      </c>
      <c r="G1061" s="7">
        <v>4220.2280000000001</v>
      </c>
      <c r="H1061" s="81">
        <f>D1061/D1059*100</f>
        <v>94.735452505269095</v>
      </c>
      <c r="I1061" s="81">
        <f>E1061/E1059*100</f>
        <v>95.330391698658914</v>
      </c>
      <c r="J1061" s="8">
        <f t="shared" si="295"/>
        <v>98.599970625441202</v>
      </c>
      <c r="K1061" s="8">
        <f t="shared" si="296"/>
        <v>115.34108732496155</v>
      </c>
      <c r="L1061" s="8">
        <f t="shared" si="296"/>
        <v>130.40027695186137</v>
      </c>
    </row>
    <row r="1062" spans="1:12" s="1" customFormat="1" ht="22.5" x14ac:dyDescent="0.2">
      <c r="A1062" s="3" t="s">
        <v>160</v>
      </c>
      <c r="B1062" s="7"/>
      <c r="C1062" s="7"/>
      <c r="D1062" s="7"/>
      <c r="E1062" s="7"/>
      <c r="F1062" s="7"/>
      <c r="G1062" s="7"/>
      <c r="H1062" s="85"/>
      <c r="I1062" s="85"/>
      <c r="J1062" s="85"/>
      <c r="K1062" s="85"/>
      <c r="L1062" s="85"/>
    </row>
    <row r="1063" spans="1:12" s="1" customFormat="1" x14ac:dyDescent="0.2">
      <c r="A1063" s="6" t="s">
        <v>5</v>
      </c>
      <c r="B1063" s="7">
        <v>2790.6660000000002</v>
      </c>
      <c r="C1063" s="7">
        <v>17273.824000000001</v>
      </c>
      <c r="D1063" s="7">
        <v>3482.5030000000002</v>
      </c>
      <c r="E1063" s="7">
        <v>20756.326000000001</v>
      </c>
      <c r="F1063" s="7">
        <v>2269.37</v>
      </c>
      <c r="G1063" s="7">
        <v>17626.246999999999</v>
      </c>
      <c r="H1063" s="81">
        <f>H1064+H1065</f>
        <v>100</v>
      </c>
      <c r="I1063" s="81">
        <f>I1064+I1065</f>
        <v>100.00000481780832</v>
      </c>
      <c r="J1063" s="8">
        <f t="shared" ref="J1063:J1068" si="297">D1063/B1063*100</f>
        <v>124.79110721240019</v>
      </c>
      <c r="K1063" s="8">
        <f t="shared" ref="K1063:L1068" si="298">D1063/F1063*100</f>
        <v>153.45681841215847</v>
      </c>
      <c r="L1063" s="8">
        <f t="shared" si="298"/>
        <v>117.75805706115432</v>
      </c>
    </row>
    <row r="1064" spans="1:12" s="1" customFormat="1" x14ac:dyDescent="0.2">
      <c r="A1064" s="9" t="s">
        <v>6</v>
      </c>
      <c r="B1064" s="7">
        <v>840.63199999999995</v>
      </c>
      <c r="C1064" s="7">
        <v>5043.174</v>
      </c>
      <c r="D1064" s="7">
        <v>856.46799999999996</v>
      </c>
      <c r="E1064" s="7">
        <v>5899.6419999999998</v>
      </c>
      <c r="F1064" s="7">
        <v>787.11800000000005</v>
      </c>
      <c r="G1064" s="7">
        <v>5866.6760000000004</v>
      </c>
      <c r="H1064" s="81">
        <f>D1064/D1063*100</f>
        <v>24.593460508146006</v>
      </c>
      <c r="I1064" s="81">
        <f>E1064/E1063*100</f>
        <v>28.423344285496384</v>
      </c>
      <c r="J1064" s="8">
        <f t="shared" si="297"/>
        <v>101.88382074439231</v>
      </c>
      <c r="K1064" s="8">
        <f t="shared" si="298"/>
        <v>108.81062305778801</v>
      </c>
      <c r="L1064" s="8">
        <f t="shared" si="298"/>
        <v>100.56191956058251</v>
      </c>
    </row>
    <row r="1065" spans="1:12" s="1" customFormat="1" x14ac:dyDescent="0.2">
      <c r="A1065" s="9" t="s">
        <v>7</v>
      </c>
      <c r="B1065" s="7">
        <v>1950.0340000000001</v>
      </c>
      <c r="C1065" s="7">
        <v>12230.65</v>
      </c>
      <c r="D1065" s="7">
        <v>2626.0349999999999</v>
      </c>
      <c r="E1065" s="7">
        <v>14856.684999999999</v>
      </c>
      <c r="F1065" s="7">
        <v>1482.252</v>
      </c>
      <c r="G1065" s="7">
        <v>11759.571</v>
      </c>
      <c r="H1065" s="81">
        <f>D1065/D1063*100</f>
        <v>75.406539491853991</v>
      </c>
      <c r="I1065" s="81">
        <f>E1065/E1063*100</f>
        <v>71.576660532311934</v>
      </c>
      <c r="J1065" s="8">
        <f t="shared" si="297"/>
        <v>134.66611351391819</v>
      </c>
      <c r="K1065" s="8">
        <f t="shared" si="298"/>
        <v>177.16521886966586</v>
      </c>
      <c r="L1065" s="8">
        <f t="shared" si="298"/>
        <v>126.33696416306344</v>
      </c>
    </row>
    <row r="1066" spans="1:12" s="1" customFormat="1" x14ac:dyDescent="0.2">
      <c r="A1066" s="6" t="s">
        <v>8</v>
      </c>
      <c r="B1066" s="7">
        <v>2790.6660000000002</v>
      </c>
      <c r="C1066" s="7">
        <v>17273.824000000001</v>
      </c>
      <c r="D1066" s="7">
        <v>3482.5030000000002</v>
      </c>
      <c r="E1066" s="7">
        <v>20756.326000000001</v>
      </c>
      <c r="F1066" s="7">
        <v>2269.37</v>
      </c>
      <c r="G1066" s="7">
        <v>17626.246999999999</v>
      </c>
      <c r="H1066" s="81">
        <f>H1067+H1068</f>
        <v>100</v>
      </c>
      <c r="I1066" s="81">
        <f>I1067+I1068</f>
        <v>99.999999999999986</v>
      </c>
      <c r="J1066" s="8">
        <f t="shared" si="297"/>
        <v>124.79110721240019</v>
      </c>
      <c r="K1066" s="8">
        <f t="shared" si="298"/>
        <v>153.45681841215847</v>
      </c>
      <c r="L1066" s="8">
        <f t="shared" si="298"/>
        <v>117.75805706115432</v>
      </c>
    </row>
    <row r="1067" spans="1:12" s="1" customFormat="1" x14ac:dyDescent="0.2">
      <c r="A1067" s="9" t="s">
        <v>9</v>
      </c>
      <c r="B1067" s="7">
        <v>45.640999999999998</v>
      </c>
      <c r="C1067" s="7">
        <v>257.952</v>
      </c>
      <c r="D1067" s="7">
        <v>61.646000000000001</v>
      </c>
      <c r="E1067" s="7">
        <v>319.59800000000001</v>
      </c>
      <c r="F1067" s="7">
        <v>52.094000000000001</v>
      </c>
      <c r="G1067" s="7">
        <v>327.04599999999999</v>
      </c>
      <c r="H1067" s="81">
        <f>D1067/D1066*100</f>
        <v>1.7701635863630267</v>
      </c>
      <c r="I1067" s="81">
        <f>E1067/E1066*100</f>
        <v>1.5397619019859294</v>
      </c>
      <c r="J1067" s="8">
        <f t="shared" si="297"/>
        <v>135.0671545321093</v>
      </c>
      <c r="K1067" s="8">
        <f t="shared" si="298"/>
        <v>118.33608476983915</v>
      </c>
      <c r="L1067" s="8">
        <f t="shared" si="298"/>
        <v>97.722644520954248</v>
      </c>
    </row>
    <row r="1068" spans="1:12" s="1" customFormat="1" x14ac:dyDescent="0.2">
      <c r="A1068" s="9" t="s">
        <v>10</v>
      </c>
      <c r="B1068" s="7">
        <v>2745.0250000000001</v>
      </c>
      <c r="C1068" s="7">
        <v>17015.870999999999</v>
      </c>
      <c r="D1068" s="7">
        <v>3420.857</v>
      </c>
      <c r="E1068" s="7">
        <v>20436.727999999999</v>
      </c>
      <c r="F1068" s="7">
        <v>2217.277</v>
      </c>
      <c r="G1068" s="7">
        <v>17299.201000000001</v>
      </c>
      <c r="H1068" s="81">
        <f>D1068/D1066*100</f>
        <v>98.229836413636974</v>
      </c>
      <c r="I1068" s="81">
        <f>E1068/E1066*100</f>
        <v>98.460238098014059</v>
      </c>
      <c r="J1068" s="8">
        <f t="shared" si="297"/>
        <v>124.62024936020619</v>
      </c>
      <c r="K1068" s="8">
        <f t="shared" si="298"/>
        <v>154.28189621774817</v>
      </c>
      <c r="L1068" s="8">
        <f t="shared" si="298"/>
        <v>118.13683186870885</v>
      </c>
    </row>
    <row r="1069" spans="1:12" s="1" customFormat="1" x14ac:dyDescent="0.2">
      <c r="A1069" s="3" t="s">
        <v>161</v>
      </c>
      <c r="B1069" s="7"/>
      <c r="C1069" s="7"/>
      <c r="D1069" s="7"/>
      <c r="E1069" s="7"/>
      <c r="F1069" s="7"/>
      <c r="G1069" s="7"/>
      <c r="H1069" s="85"/>
      <c r="I1069" s="85"/>
      <c r="J1069" s="85"/>
      <c r="K1069" s="85"/>
      <c r="L1069" s="85"/>
    </row>
    <row r="1070" spans="1:12" s="1" customFormat="1" x14ac:dyDescent="0.2">
      <c r="A1070" s="6" t="s">
        <v>5</v>
      </c>
      <c r="B1070" s="7">
        <v>2802069.95</v>
      </c>
      <c r="C1070" s="7">
        <v>18034238.971000001</v>
      </c>
      <c r="D1070" s="7">
        <v>3412971.4989999998</v>
      </c>
      <c r="E1070" s="7">
        <v>21429044.179000001</v>
      </c>
      <c r="F1070" s="7">
        <v>2429290.0699999998</v>
      </c>
      <c r="G1070" s="7">
        <v>23592658.460999999</v>
      </c>
      <c r="H1070" s="81">
        <f>H1071+H1072</f>
        <v>100</v>
      </c>
      <c r="I1070" s="81">
        <f>I1071+I1072</f>
        <v>99.999999999999986</v>
      </c>
      <c r="J1070" s="8">
        <f t="shared" ref="J1070:J1075" si="299">D1070/B1070*100</f>
        <v>121.80179509794178</v>
      </c>
      <c r="K1070" s="8">
        <f t="shared" ref="K1070:L1075" si="300">D1070/F1070*100</f>
        <v>140.49254723212201</v>
      </c>
      <c r="L1070" s="8">
        <f t="shared" si="300"/>
        <v>90.829290028605399</v>
      </c>
    </row>
    <row r="1071" spans="1:12" s="1" customFormat="1" x14ac:dyDescent="0.2">
      <c r="A1071" s="9" t="s">
        <v>6</v>
      </c>
      <c r="B1071" s="7">
        <v>1497580.0830000001</v>
      </c>
      <c r="C1071" s="7">
        <v>9712876.0830000006</v>
      </c>
      <c r="D1071" s="7">
        <v>1768016.0830000001</v>
      </c>
      <c r="E1071" s="7">
        <v>11480892.165999999</v>
      </c>
      <c r="F1071" s="7">
        <v>864369.08299999998</v>
      </c>
      <c r="G1071" s="7">
        <v>10638830.165999999</v>
      </c>
      <c r="H1071" s="81">
        <f>D1071/D1070*100</f>
        <v>51.802837601135209</v>
      </c>
      <c r="I1071" s="81">
        <f>E1071/E1070*100</f>
        <v>53.576314790796985</v>
      </c>
      <c r="J1071" s="8">
        <f t="shared" si="299"/>
        <v>118.05819956274084</v>
      </c>
      <c r="K1071" s="8">
        <f t="shared" si="300"/>
        <v>204.5441140564256</v>
      </c>
      <c r="L1071" s="8">
        <f t="shared" si="300"/>
        <v>107.91498676885635</v>
      </c>
    </row>
    <row r="1072" spans="1:12" s="1" customFormat="1" x14ac:dyDescent="0.2">
      <c r="A1072" s="9" t="s">
        <v>7</v>
      </c>
      <c r="B1072" s="7">
        <v>1304489.8670000001</v>
      </c>
      <c r="C1072" s="7">
        <v>8321362.8880000003</v>
      </c>
      <c r="D1072" s="7">
        <v>1644955.416</v>
      </c>
      <c r="E1072" s="7">
        <v>9948152.0130000003</v>
      </c>
      <c r="F1072" s="7">
        <v>1564920.987</v>
      </c>
      <c r="G1072" s="7">
        <v>12953828.295</v>
      </c>
      <c r="H1072" s="81">
        <f>D1072/D1070*100</f>
        <v>48.197162398864791</v>
      </c>
      <c r="I1072" s="81">
        <f>E1072/E1070*100</f>
        <v>46.423685209203001</v>
      </c>
      <c r="J1072" s="8">
        <f t="shared" si="299"/>
        <v>126.09951657064116</v>
      </c>
      <c r="K1072" s="8">
        <f t="shared" si="300"/>
        <v>105.11427922974109</v>
      </c>
      <c r="L1072" s="8">
        <f t="shared" si="300"/>
        <v>76.797003838933477</v>
      </c>
    </row>
    <row r="1073" spans="1:12" s="1" customFormat="1" x14ac:dyDescent="0.2">
      <c r="A1073" s="6" t="s">
        <v>8</v>
      </c>
      <c r="B1073" s="7">
        <v>2802069.95</v>
      </c>
      <c r="C1073" s="7">
        <v>18034238.971000001</v>
      </c>
      <c r="D1073" s="7">
        <v>3412971.4989999998</v>
      </c>
      <c r="E1073" s="7">
        <v>21429044.179000001</v>
      </c>
      <c r="F1073" s="7">
        <v>2429290.0699999998</v>
      </c>
      <c r="G1073" s="7">
        <v>23592658.460999999</v>
      </c>
      <c r="H1073" s="81">
        <f>H1074+H1075</f>
        <v>100</v>
      </c>
      <c r="I1073" s="81">
        <f>I1074+I1075</f>
        <v>100</v>
      </c>
      <c r="J1073" s="8">
        <f t="shared" si="299"/>
        <v>121.80179509794178</v>
      </c>
      <c r="K1073" s="8">
        <f t="shared" si="300"/>
        <v>140.49254723212201</v>
      </c>
      <c r="L1073" s="8">
        <f t="shared" si="300"/>
        <v>90.829290028605399</v>
      </c>
    </row>
    <row r="1074" spans="1:12" s="1" customFormat="1" x14ac:dyDescent="0.2">
      <c r="A1074" s="9" t="s">
        <v>9</v>
      </c>
      <c r="B1074" s="7">
        <v>655765.53399999999</v>
      </c>
      <c r="C1074" s="7">
        <v>4201442.1189999999</v>
      </c>
      <c r="D1074" s="7">
        <v>751946.86600000004</v>
      </c>
      <c r="E1074" s="7">
        <v>4947891.5439999998</v>
      </c>
      <c r="F1074" s="7">
        <v>343336.174</v>
      </c>
      <c r="G1074" s="7">
        <v>2209402.4589999998</v>
      </c>
      <c r="H1074" s="81">
        <f>D1074/D1073*100</f>
        <v>22.032028870452635</v>
      </c>
      <c r="I1074" s="81">
        <f>E1074/E1073*100</f>
        <v>23.089651142017924</v>
      </c>
      <c r="J1074" s="8">
        <f t="shared" si="299"/>
        <v>114.6670306707519</v>
      </c>
      <c r="K1074" s="8">
        <f t="shared" si="300"/>
        <v>219.01183823409181</v>
      </c>
      <c r="L1074" s="8">
        <f t="shared" si="300"/>
        <v>223.94704612755208</v>
      </c>
    </row>
    <row r="1075" spans="1:12" s="1" customFormat="1" x14ac:dyDescent="0.2">
      <c r="A1075" s="9" t="s">
        <v>10</v>
      </c>
      <c r="B1075" s="7">
        <v>2146304.4160000002</v>
      </c>
      <c r="C1075" s="7">
        <v>13832796.852</v>
      </c>
      <c r="D1075" s="7">
        <v>2661024.6329999999</v>
      </c>
      <c r="E1075" s="7">
        <v>16481152.635</v>
      </c>
      <c r="F1075" s="7">
        <v>2085953.8959999999</v>
      </c>
      <c r="G1075" s="7">
        <v>21383256.002</v>
      </c>
      <c r="H1075" s="81">
        <f>D1075/D1073*100</f>
        <v>77.967971129547365</v>
      </c>
      <c r="I1075" s="81">
        <f>E1075/E1073*100</f>
        <v>76.910348857982072</v>
      </c>
      <c r="J1075" s="8">
        <f t="shared" si="299"/>
        <v>123.98169677902762</v>
      </c>
      <c r="K1075" s="8">
        <f t="shared" si="300"/>
        <v>127.56871751109881</v>
      </c>
      <c r="L1075" s="8">
        <f t="shared" si="300"/>
        <v>77.075037746629889</v>
      </c>
    </row>
    <row r="1076" spans="1:12" s="1" customFormat="1" ht="22.5" x14ac:dyDescent="0.2">
      <c r="A1076" s="3" t="s">
        <v>162</v>
      </c>
      <c r="B1076" s="7"/>
      <c r="C1076" s="7"/>
      <c r="D1076" s="7"/>
      <c r="E1076" s="7"/>
      <c r="F1076" s="7"/>
      <c r="G1076" s="7"/>
      <c r="H1076" s="85"/>
      <c r="I1076" s="85"/>
      <c r="J1076" s="85"/>
      <c r="K1076" s="85"/>
      <c r="L1076" s="85"/>
    </row>
    <row r="1077" spans="1:12" s="1" customFormat="1" x14ac:dyDescent="0.2">
      <c r="A1077" s="6" t="s">
        <v>5</v>
      </c>
      <c r="B1077" s="7">
        <v>3386.4110000000001</v>
      </c>
      <c r="C1077" s="7">
        <v>22866.778999999999</v>
      </c>
      <c r="D1077" s="7">
        <v>3982.9250000000002</v>
      </c>
      <c r="E1077" s="7">
        <v>26849.704000000002</v>
      </c>
      <c r="F1077" s="7">
        <v>3528.6419999999998</v>
      </c>
      <c r="G1077" s="7">
        <v>26799.335999999999</v>
      </c>
      <c r="H1077" s="81">
        <f>H1078+H1079</f>
        <v>99.999999999999986</v>
      </c>
      <c r="I1077" s="81">
        <f>I1078+I1079</f>
        <v>100</v>
      </c>
      <c r="J1077" s="8">
        <f t="shared" ref="J1077:J1082" si="301">D1077/B1077*100</f>
        <v>117.61493215088186</v>
      </c>
      <c r="K1077" s="8">
        <f t="shared" ref="K1077:L1082" si="302">D1077/F1077*100</f>
        <v>112.87415952085817</v>
      </c>
      <c r="L1077" s="8">
        <f t="shared" si="302"/>
        <v>100.18794495505412</v>
      </c>
    </row>
    <row r="1078" spans="1:12" s="1" customFormat="1" x14ac:dyDescent="0.2">
      <c r="A1078" s="9" t="s">
        <v>6</v>
      </c>
      <c r="B1078" s="7">
        <v>2039.9059999999999</v>
      </c>
      <c r="C1078" s="7">
        <v>13679.653</v>
      </c>
      <c r="D1078" s="7">
        <v>2226.2829999999999</v>
      </c>
      <c r="E1078" s="7">
        <v>15905.936</v>
      </c>
      <c r="F1078" s="7">
        <v>2390.7240000000002</v>
      </c>
      <c r="G1078" s="7">
        <v>16095.721</v>
      </c>
      <c r="H1078" s="81">
        <f>D1078/D1077*100</f>
        <v>55.89567968264528</v>
      </c>
      <c r="I1078" s="81">
        <f>E1078/E1077*100</f>
        <v>59.240638183571782</v>
      </c>
      <c r="J1078" s="8">
        <f t="shared" si="301"/>
        <v>109.13654844880108</v>
      </c>
      <c r="K1078" s="8">
        <f t="shared" si="302"/>
        <v>93.12170706447084</v>
      </c>
      <c r="L1078" s="8">
        <f t="shared" si="302"/>
        <v>98.820897802589897</v>
      </c>
    </row>
    <row r="1079" spans="1:12" s="1" customFormat="1" x14ac:dyDescent="0.2">
      <c r="A1079" s="9" t="s">
        <v>7</v>
      </c>
      <c r="B1079" s="7">
        <v>1346.5050000000001</v>
      </c>
      <c r="C1079" s="7">
        <v>9187.125</v>
      </c>
      <c r="D1079" s="7">
        <v>1756.6420000000001</v>
      </c>
      <c r="E1079" s="7">
        <v>10943.768</v>
      </c>
      <c r="F1079" s="7">
        <v>1137.9179999999999</v>
      </c>
      <c r="G1079" s="7">
        <v>10703.615</v>
      </c>
      <c r="H1079" s="81">
        <f>D1079/D1077*100</f>
        <v>44.104320317354706</v>
      </c>
      <c r="I1079" s="81">
        <f>E1079/E1077*100</f>
        <v>40.759361816428211</v>
      </c>
      <c r="J1079" s="8">
        <f t="shared" si="301"/>
        <v>130.45937445460655</v>
      </c>
      <c r="K1079" s="8">
        <f t="shared" si="302"/>
        <v>154.3733379733865</v>
      </c>
      <c r="L1079" s="8">
        <f t="shared" si="302"/>
        <v>102.24366253831066</v>
      </c>
    </row>
    <row r="1080" spans="1:12" s="1" customFormat="1" x14ac:dyDescent="0.2">
      <c r="A1080" s="6" t="s">
        <v>8</v>
      </c>
      <c r="B1080" s="7">
        <v>3386.4110000000001</v>
      </c>
      <c r="C1080" s="7">
        <v>22866.778999999999</v>
      </c>
      <c r="D1080" s="7">
        <v>3982.9250000000002</v>
      </c>
      <c r="E1080" s="7">
        <v>26849.704000000002</v>
      </c>
      <c r="F1080" s="7">
        <v>3528.6419999999998</v>
      </c>
      <c r="G1080" s="7">
        <v>26799.335999999999</v>
      </c>
      <c r="H1080" s="81">
        <f>H1081+H1082</f>
        <v>100.00002510717626</v>
      </c>
      <c r="I1080" s="81">
        <f>I1081+I1082</f>
        <v>100</v>
      </c>
      <c r="J1080" s="8">
        <f t="shared" si="301"/>
        <v>117.61493215088186</v>
      </c>
      <c r="K1080" s="8">
        <f t="shared" si="302"/>
        <v>112.87415952085817</v>
      </c>
      <c r="L1080" s="8">
        <f t="shared" si="302"/>
        <v>100.18794495505412</v>
      </c>
    </row>
    <row r="1081" spans="1:12" s="1" customFormat="1" x14ac:dyDescent="0.2">
      <c r="A1081" s="9" t="s">
        <v>9</v>
      </c>
      <c r="B1081" s="7">
        <v>205.38499999999999</v>
      </c>
      <c r="C1081" s="7">
        <v>1116.643</v>
      </c>
      <c r="D1081" s="7">
        <v>270.57499999999999</v>
      </c>
      <c r="E1081" s="7">
        <v>1387.2180000000001</v>
      </c>
      <c r="F1081" s="7">
        <v>263.17099999999999</v>
      </c>
      <c r="G1081" s="7">
        <v>2044.2739999999999</v>
      </c>
      <c r="H1081" s="81">
        <f>D1081/D1080*100</f>
        <v>6.7933742161853408</v>
      </c>
      <c r="I1081" s="81">
        <f>E1081/E1080*100</f>
        <v>5.1666044437584855</v>
      </c>
      <c r="J1081" s="8">
        <f t="shared" si="301"/>
        <v>131.74038999926967</v>
      </c>
      <c r="K1081" s="8">
        <f t="shared" si="302"/>
        <v>102.81337989368129</v>
      </c>
      <c r="L1081" s="8">
        <f t="shared" si="302"/>
        <v>67.858711699116654</v>
      </c>
    </row>
    <row r="1082" spans="1:12" s="1" customFormat="1" x14ac:dyDescent="0.2">
      <c r="A1082" s="9" t="s">
        <v>10</v>
      </c>
      <c r="B1082" s="7">
        <v>3181.0259999999998</v>
      </c>
      <c r="C1082" s="7">
        <v>21750.134999999998</v>
      </c>
      <c r="D1082" s="7">
        <v>3712.3510000000001</v>
      </c>
      <c r="E1082" s="7">
        <v>25462.486000000001</v>
      </c>
      <c r="F1082" s="7">
        <v>3265.471</v>
      </c>
      <c r="G1082" s="7">
        <v>24755.062000000002</v>
      </c>
      <c r="H1082" s="81">
        <f>D1082/D1080*100</f>
        <v>93.206650890990915</v>
      </c>
      <c r="I1082" s="81">
        <f>E1082/E1080*100</f>
        <v>94.833395556241513</v>
      </c>
      <c r="J1082" s="8">
        <f t="shared" si="301"/>
        <v>116.70294427018202</v>
      </c>
      <c r="K1082" s="8">
        <f t="shared" si="302"/>
        <v>113.68500899257718</v>
      </c>
      <c r="L1082" s="8">
        <f t="shared" si="302"/>
        <v>102.85769431722692</v>
      </c>
    </row>
    <row r="1083" spans="1:12" s="1" customFormat="1" x14ac:dyDescent="0.2">
      <c r="A1083" s="3" t="s">
        <v>163</v>
      </c>
      <c r="B1083" s="7"/>
      <c r="C1083" s="7"/>
      <c r="D1083" s="7"/>
      <c r="E1083" s="7"/>
      <c r="F1083" s="7"/>
      <c r="G1083" s="7"/>
      <c r="H1083" s="85"/>
      <c r="I1083" s="85"/>
      <c r="J1083" s="85"/>
      <c r="K1083" s="85"/>
      <c r="L1083" s="85"/>
    </row>
    <row r="1084" spans="1:12" s="1" customFormat="1" x14ac:dyDescent="0.2">
      <c r="A1084" s="6" t="s">
        <v>5</v>
      </c>
      <c r="B1084" s="7">
        <v>74860.512000000002</v>
      </c>
      <c r="C1084" s="7">
        <v>509881.82400000002</v>
      </c>
      <c r="D1084" s="7">
        <v>68604.72</v>
      </c>
      <c r="E1084" s="7">
        <v>578486.54299999995</v>
      </c>
      <c r="F1084" s="7">
        <v>74055.982999999993</v>
      </c>
      <c r="G1084" s="7">
        <v>615565.47499999998</v>
      </c>
      <c r="H1084" s="81">
        <f>H1085+H1086</f>
        <v>99.999998542374357</v>
      </c>
      <c r="I1084" s="81">
        <f>I1085+I1086</f>
        <v>100</v>
      </c>
      <c r="J1084" s="8">
        <f t="shared" ref="J1084:J1089" si="303">D1084/B1084*100</f>
        <v>91.643402064896378</v>
      </c>
      <c r="K1084" s="8">
        <f t="shared" ref="K1084:L1089" si="304">D1084/F1084*100</f>
        <v>92.638997175960796</v>
      </c>
      <c r="L1084" s="8">
        <f t="shared" si="304"/>
        <v>93.976443854327599</v>
      </c>
    </row>
    <row r="1085" spans="1:12" s="1" customFormat="1" x14ac:dyDescent="0.2">
      <c r="A1085" s="9" t="s">
        <v>6</v>
      </c>
      <c r="B1085" s="7">
        <v>36937.767</v>
      </c>
      <c r="C1085" s="7">
        <v>276336.467</v>
      </c>
      <c r="D1085" s="7">
        <v>33114.133000000002</v>
      </c>
      <c r="E1085" s="7">
        <v>309450.59999999998</v>
      </c>
      <c r="F1085" s="7">
        <v>39032.6</v>
      </c>
      <c r="G1085" s="7">
        <v>329636.2</v>
      </c>
      <c r="H1085" s="81">
        <f>D1085/D1084*100</f>
        <v>48.268009839556228</v>
      </c>
      <c r="I1085" s="81">
        <f>E1085/E1084*100</f>
        <v>53.493137177436466</v>
      </c>
      <c r="J1085" s="8">
        <f t="shared" si="303"/>
        <v>89.648443014977062</v>
      </c>
      <c r="K1085" s="8">
        <f t="shared" si="304"/>
        <v>84.837118203757882</v>
      </c>
      <c r="L1085" s="8">
        <f t="shared" si="304"/>
        <v>93.876400710844237</v>
      </c>
    </row>
    <row r="1086" spans="1:12" s="1" customFormat="1" x14ac:dyDescent="0.2">
      <c r="A1086" s="9" t="s">
        <v>7</v>
      </c>
      <c r="B1086" s="7">
        <v>37922.745000000003</v>
      </c>
      <c r="C1086" s="7">
        <v>233545.35699999999</v>
      </c>
      <c r="D1086" s="7">
        <v>35490.586000000003</v>
      </c>
      <c r="E1086" s="7">
        <v>269035.94300000003</v>
      </c>
      <c r="F1086" s="7">
        <v>35023.383000000002</v>
      </c>
      <c r="G1086" s="7">
        <v>285929.27500000002</v>
      </c>
      <c r="H1086" s="81">
        <f>D1086/D1084*100</f>
        <v>51.731988702818121</v>
      </c>
      <c r="I1086" s="81">
        <f>E1086/E1084*100</f>
        <v>46.506862822563541</v>
      </c>
      <c r="J1086" s="8">
        <f t="shared" si="303"/>
        <v>93.586542851789872</v>
      </c>
      <c r="K1086" s="8">
        <f t="shared" si="304"/>
        <v>101.33397450497571</v>
      </c>
      <c r="L1086" s="8">
        <f t="shared" si="304"/>
        <v>94.091779514357171</v>
      </c>
    </row>
    <row r="1087" spans="1:12" s="1" customFormat="1" x14ac:dyDescent="0.2">
      <c r="A1087" s="6" t="s">
        <v>8</v>
      </c>
      <c r="B1087" s="7">
        <v>74860.512000000002</v>
      </c>
      <c r="C1087" s="7">
        <v>509881.82400000002</v>
      </c>
      <c r="D1087" s="7">
        <v>68604.72</v>
      </c>
      <c r="E1087" s="7">
        <v>578486.54299999995</v>
      </c>
      <c r="F1087" s="7">
        <v>74055.982999999993</v>
      </c>
      <c r="G1087" s="7">
        <v>615565.47499999998</v>
      </c>
      <c r="H1087" s="81">
        <f>H1088+H1089</f>
        <v>99.999999999999986</v>
      </c>
      <c r="I1087" s="81">
        <f>I1088+I1089</f>
        <v>100</v>
      </c>
      <c r="J1087" s="8">
        <f t="shared" si="303"/>
        <v>91.643402064896378</v>
      </c>
      <c r="K1087" s="8">
        <f t="shared" si="304"/>
        <v>92.638997175960796</v>
      </c>
      <c r="L1087" s="8">
        <f t="shared" si="304"/>
        <v>93.976443854327599</v>
      </c>
    </row>
    <row r="1088" spans="1:12" s="1" customFormat="1" x14ac:dyDescent="0.2">
      <c r="A1088" s="9" t="s">
        <v>9</v>
      </c>
      <c r="B1088" s="7">
        <v>4286.366</v>
      </c>
      <c r="C1088" s="7">
        <v>26861.312000000002</v>
      </c>
      <c r="D1088" s="7">
        <v>3616.4160000000002</v>
      </c>
      <c r="E1088" s="7">
        <v>30477.727999999999</v>
      </c>
      <c r="F1088" s="7">
        <v>2945.8670000000002</v>
      </c>
      <c r="G1088" s="7">
        <v>20519.238000000001</v>
      </c>
      <c r="H1088" s="81">
        <f>D1088/D1087*100</f>
        <v>5.2713807446484733</v>
      </c>
      <c r="I1088" s="81">
        <f>E1088/E1087*100</f>
        <v>5.2685284331670275</v>
      </c>
      <c r="J1088" s="8">
        <f t="shared" si="303"/>
        <v>84.370210103383613</v>
      </c>
      <c r="K1088" s="8">
        <f t="shared" si="304"/>
        <v>122.7623650354887</v>
      </c>
      <c r="L1088" s="8">
        <f t="shared" si="304"/>
        <v>148.53245525004388</v>
      </c>
    </row>
    <row r="1089" spans="1:12" s="1" customFormat="1" x14ac:dyDescent="0.2">
      <c r="A1089" s="9" t="s">
        <v>10</v>
      </c>
      <c r="B1089" s="7">
        <v>70574.145999999993</v>
      </c>
      <c r="C1089" s="7">
        <v>483020.51199999999</v>
      </c>
      <c r="D1089" s="7">
        <v>64988.303999999996</v>
      </c>
      <c r="E1089" s="7">
        <v>548008.81499999994</v>
      </c>
      <c r="F1089" s="7">
        <v>71110.115999999995</v>
      </c>
      <c r="G1089" s="7">
        <v>595046.23600000003</v>
      </c>
      <c r="H1089" s="81">
        <f>D1089/D1087*100</f>
        <v>94.728619255351518</v>
      </c>
      <c r="I1089" s="81">
        <f>E1089/E1087*100</f>
        <v>94.731471566832965</v>
      </c>
      <c r="J1089" s="8">
        <f t="shared" si="303"/>
        <v>92.085144041275399</v>
      </c>
      <c r="K1089" s="8">
        <f t="shared" si="304"/>
        <v>91.391081403945392</v>
      </c>
      <c r="L1089" s="8">
        <f t="shared" si="304"/>
        <v>92.095165357873128</v>
      </c>
    </row>
    <row r="1090" spans="1:12" s="1" customFormat="1" ht="45" x14ac:dyDescent="0.2">
      <c r="A1090" s="3" t="s">
        <v>164</v>
      </c>
      <c r="B1090" s="7"/>
      <c r="C1090" s="7"/>
      <c r="D1090" s="7"/>
      <c r="E1090" s="7"/>
      <c r="F1090" s="7"/>
      <c r="G1090" s="7"/>
      <c r="H1090" s="85"/>
      <c r="I1090" s="85"/>
      <c r="J1090" s="85"/>
      <c r="K1090" s="85"/>
      <c r="L1090" s="85"/>
    </row>
    <row r="1091" spans="1:12" s="1" customFormat="1" x14ac:dyDescent="0.2">
      <c r="A1091" s="6" t="s">
        <v>5</v>
      </c>
      <c r="B1091" s="7">
        <v>70213.759999999995</v>
      </c>
      <c r="C1091" s="7">
        <v>469851.641</v>
      </c>
      <c r="D1091" s="7">
        <v>61346.618000000002</v>
      </c>
      <c r="E1091" s="7">
        <v>531198.25899999996</v>
      </c>
      <c r="F1091" s="7">
        <v>68835.240999999995</v>
      </c>
      <c r="G1091" s="7">
        <v>577139.84699999995</v>
      </c>
      <c r="H1091" s="81">
        <f>H1092+H1093</f>
        <v>100</v>
      </c>
      <c r="I1091" s="81">
        <f>I1092+I1093</f>
        <v>100</v>
      </c>
      <c r="J1091" s="8">
        <f t="shared" ref="J1091:J1096" si="305">D1091/B1091*100</f>
        <v>87.371218974742277</v>
      </c>
      <c r="K1091" s="8">
        <f t="shared" ref="K1091:L1096" si="306">D1091/F1091*100</f>
        <v>89.120946057267389</v>
      </c>
      <c r="L1091" s="8">
        <f t="shared" si="306"/>
        <v>92.039782344122216</v>
      </c>
    </row>
    <row r="1092" spans="1:12" s="1" customFormat="1" x14ac:dyDescent="0.2">
      <c r="A1092" s="9" t="s">
        <v>6</v>
      </c>
      <c r="B1092" s="7">
        <v>36937.767</v>
      </c>
      <c r="C1092" s="7">
        <v>276336.467</v>
      </c>
      <c r="D1092" s="7">
        <v>33114.133000000002</v>
      </c>
      <c r="E1092" s="7">
        <v>309450.59999999998</v>
      </c>
      <c r="F1092" s="7">
        <v>39032.6</v>
      </c>
      <c r="G1092" s="7">
        <v>329636.2</v>
      </c>
      <c r="H1092" s="81">
        <f>D1092/D1091*100</f>
        <v>53.978742560836842</v>
      </c>
      <c r="I1092" s="81">
        <f>E1092/E1091*100</f>
        <v>58.255198460656096</v>
      </c>
      <c r="J1092" s="8">
        <f t="shared" si="305"/>
        <v>89.648443014977062</v>
      </c>
      <c r="K1092" s="8">
        <f t="shared" si="306"/>
        <v>84.837118203757882</v>
      </c>
      <c r="L1092" s="8">
        <f t="shared" si="306"/>
        <v>93.876400710844237</v>
      </c>
    </row>
    <row r="1093" spans="1:12" s="1" customFormat="1" x14ac:dyDescent="0.2">
      <c r="A1093" s="9" t="s">
        <v>7</v>
      </c>
      <c r="B1093" s="7">
        <v>33275.993000000002</v>
      </c>
      <c r="C1093" s="7">
        <v>193515.174</v>
      </c>
      <c r="D1093" s="7">
        <v>28232.485000000001</v>
      </c>
      <c r="E1093" s="7">
        <v>221747.65900000001</v>
      </c>
      <c r="F1093" s="7">
        <v>29802.641</v>
      </c>
      <c r="G1093" s="7">
        <v>247503.647</v>
      </c>
      <c r="H1093" s="81">
        <f>D1093/D1091*100</f>
        <v>46.021257439163151</v>
      </c>
      <c r="I1093" s="81">
        <f>E1093/E1091*100</f>
        <v>41.744801539343904</v>
      </c>
      <c r="J1093" s="8">
        <f t="shared" si="305"/>
        <v>84.843403471084983</v>
      </c>
      <c r="K1093" s="8">
        <f t="shared" si="306"/>
        <v>94.73148705176834</v>
      </c>
      <c r="L1093" s="8">
        <f t="shared" si="306"/>
        <v>89.593693542624848</v>
      </c>
    </row>
    <row r="1094" spans="1:12" s="1" customFormat="1" x14ac:dyDescent="0.2">
      <c r="A1094" s="6" t="s">
        <v>8</v>
      </c>
      <c r="B1094" s="7">
        <v>70213.759999999995</v>
      </c>
      <c r="C1094" s="7">
        <v>469851.641</v>
      </c>
      <c r="D1094" s="7">
        <v>61346.618000000002</v>
      </c>
      <c r="E1094" s="7">
        <v>531198.25899999996</v>
      </c>
      <c r="F1094" s="7">
        <v>68835.240999999995</v>
      </c>
      <c r="G1094" s="7">
        <v>577139.84699999995</v>
      </c>
      <c r="H1094" s="81">
        <f>H1095+H1096</f>
        <v>99.999999999999986</v>
      </c>
      <c r="I1094" s="81">
        <f>I1095+I1096</f>
        <v>100</v>
      </c>
      <c r="J1094" s="8">
        <f t="shared" si="305"/>
        <v>87.371218974742277</v>
      </c>
      <c r="K1094" s="8">
        <f t="shared" si="306"/>
        <v>89.120946057267389</v>
      </c>
      <c r="L1094" s="8">
        <f t="shared" si="306"/>
        <v>92.039782344122216</v>
      </c>
    </row>
    <row r="1095" spans="1:12" s="1" customFormat="1" x14ac:dyDescent="0.2">
      <c r="A1095" s="9" t="s">
        <v>9</v>
      </c>
      <c r="B1095" s="7">
        <v>4282.34</v>
      </c>
      <c r="C1095" s="7">
        <v>26813.55</v>
      </c>
      <c r="D1095" s="7">
        <v>3612.018</v>
      </c>
      <c r="E1095" s="7">
        <v>30425.567999999999</v>
      </c>
      <c r="F1095" s="7">
        <v>2939.7629999999999</v>
      </c>
      <c r="G1095" s="7">
        <v>20470.559000000001</v>
      </c>
      <c r="H1095" s="81">
        <f>D1095/D1094*100</f>
        <v>5.8878844796301566</v>
      </c>
      <c r="I1095" s="81">
        <f>E1095/E1094*100</f>
        <v>5.7277235918049199</v>
      </c>
      <c r="J1095" s="8">
        <f t="shared" si="305"/>
        <v>84.34682907008785</v>
      </c>
      <c r="K1095" s="8">
        <f t="shared" si="306"/>
        <v>122.86765973991783</v>
      </c>
      <c r="L1095" s="8">
        <f t="shared" si="306"/>
        <v>148.63086054464853</v>
      </c>
    </row>
    <row r="1096" spans="1:12" s="1" customFormat="1" x14ac:dyDescent="0.2">
      <c r="A1096" s="9" t="s">
        <v>10</v>
      </c>
      <c r="B1096" s="7">
        <v>65931.42</v>
      </c>
      <c r="C1096" s="7">
        <v>443038.09100000001</v>
      </c>
      <c r="D1096" s="7">
        <v>57734.6</v>
      </c>
      <c r="E1096" s="7">
        <v>500772.69099999999</v>
      </c>
      <c r="F1096" s="7">
        <v>65895.478000000003</v>
      </c>
      <c r="G1096" s="7">
        <v>556669.28799999994</v>
      </c>
      <c r="H1096" s="81">
        <f>D1096/D1094*100</f>
        <v>94.112115520369827</v>
      </c>
      <c r="I1096" s="81">
        <f>E1096/E1094*100</f>
        <v>94.272276408195083</v>
      </c>
      <c r="J1096" s="8">
        <f t="shared" si="305"/>
        <v>87.567657423425743</v>
      </c>
      <c r="K1096" s="8">
        <f t="shared" si="306"/>
        <v>87.615420287261585</v>
      </c>
      <c r="L1096" s="8">
        <f t="shared" si="306"/>
        <v>89.958742433802115</v>
      </c>
    </row>
    <row r="1097" spans="1:12" s="1" customFormat="1" ht="22.5" x14ac:dyDescent="0.2">
      <c r="A1097" s="3" t="s">
        <v>165</v>
      </c>
      <c r="B1097" s="7"/>
      <c r="C1097" s="7"/>
      <c r="D1097" s="7"/>
      <c r="E1097" s="7"/>
      <c r="F1097" s="7"/>
      <c r="G1097" s="7"/>
      <c r="H1097" s="85"/>
      <c r="I1097" s="85"/>
      <c r="J1097" s="85"/>
      <c r="K1097" s="85"/>
      <c r="L1097" s="85"/>
    </row>
    <row r="1098" spans="1:12" s="1" customFormat="1" x14ac:dyDescent="0.2">
      <c r="A1098" s="6" t="s">
        <v>5</v>
      </c>
      <c r="B1098" s="7">
        <v>9673.11</v>
      </c>
      <c r="C1098" s="7">
        <v>36896.324999999997</v>
      </c>
      <c r="D1098" s="7">
        <v>4215.5309999999999</v>
      </c>
      <c r="E1098" s="7">
        <v>41111.856</v>
      </c>
      <c r="F1098" s="7">
        <v>3837.9540000000002</v>
      </c>
      <c r="G1098" s="7">
        <v>35553.601000000002</v>
      </c>
      <c r="H1098" s="81">
        <f>H1099+H1100</f>
        <v>100.00000000000001</v>
      </c>
      <c r="I1098" s="81">
        <f>I1099+I1100</f>
        <v>100</v>
      </c>
      <c r="J1098" s="8">
        <f t="shared" ref="J1098:J1103" si="307">D1098/B1098*100</f>
        <v>43.579893126409189</v>
      </c>
      <c r="K1098" s="8">
        <f t="shared" ref="K1098:L1103" si="308">D1098/F1098*100</f>
        <v>109.83797617167896</v>
      </c>
      <c r="L1098" s="8">
        <f t="shared" si="308"/>
        <v>115.63345158764649</v>
      </c>
    </row>
    <row r="1099" spans="1:12" s="1" customFormat="1" x14ac:dyDescent="0.2">
      <c r="A1099" s="9" t="s">
        <v>6</v>
      </c>
      <c r="B1099" s="7">
        <v>1171.7670000000001</v>
      </c>
      <c r="C1099" s="7">
        <v>10013.467000000001</v>
      </c>
      <c r="D1099" s="7">
        <v>1665.133</v>
      </c>
      <c r="E1099" s="7">
        <v>11678.6</v>
      </c>
      <c r="F1099" s="7">
        <v>1658.6</v>
      </c>
      <c r="G1099" s="7">
        <v>16191.2</v>
      </c>
      <c r="H1099" s="81">
        <f>D1099/D1098*100</f>
        <v>39.499958605452079</v>
      </c>
      <c r="I1099" s="81">
        <f>E1099/E1098*100</f>
        <v>28.406890703256018</v>
      </c>
      <c r="J1099" s="8">
        <f t="shared" si="307"/>
        <v>142.10444567904713</v>
      </c>
      <c r="K1099" s="8">
        <f t="shared" si="308"/>
        <v>100.39388641022551</v>
      </c>
      <c r="L1099" s="8">
        <f t="shared" si="308"/>
        <v>72.129304807549772</v>
      </c>
    </row>
    <row r="1100" spans="1:12" s="1" customFormat="1" x14ac:dyDescent="0.2">
      <c r="A1100" s="9" t="s">
        <v>7</v>
      </c>
      <c r="B1100" s="7">
        <v>8501.3430000000008</v>
      </c>
      <c r="C1100" s="7">
        <v>26882.858</v>
      </c>
      <c r="D1100" s="7">
        <v>2550.3980000000001</v>
      </c>
      <c r="E1100" s="7">
        <v>29433.256000000001</v>
      </c>
      <c r="F1100" s="7">
        <v>2179.3539999999998</v>
      </c>
      <c r="G1100" s="7">
        <v>19362.401000000002</v>
      </c>
      <c r="H1100" s="81">
        <f>D1100/D1098*100</f>
        <v>60.500041394547935</v>
      </c>
      <c r="I1100" s="81">
        <f>E1100/E1098*100</f>
        <v>71.593109296743989</v>
      </c>
      <c r="J1100" s="8">
        <f t="shared" si="307"/>
        <v>29.999942362047971</v>
      </c>
      <c r="K1100" s="8">
        <f t="shared" si="308"/>
        <v>117.02541211753577</v>
      </c>
      <c r="L1100" s="8">
        <f t="shared" si="308"/>
        <v>152.01242862390879</v>
      </c>
    </row>
    <row r="1101" spans="1:12" s="1" customFormat="1" x14ac:dyDescent="0.2">
      <c r="A1101" s="6" t="s">
        <v>8</v>
      </c>
      <c r="B1101" s="7">
        <v>9673.11</v>
      </c>
      <c r="C1101" s="7">
        <v>36896.324999999997</v>
      </c>
      <c r="D1101" s="7">
        <v>4215.5309999999999</v>
      </c>
      <c r="E1101" s="7">
        <v>41111.856</v>
      </c>
      <c r="F1101" s="7">
        <v>3837.9540000000002</v>
      </c>
      <c r="G1101" s="7">
        <v>35553.601000000002</v>
      </c>
      <c r="H1101" s="81">
        <f>H1102+H1103</f>
        <v>100.00000000000001</v>
      </c>
      <c r="I1101" s="81">
        <f>I1102+I1103</f>
        <v>100</v>
      </c>
      <c r="J1101" s="8">
        <f t="shared" si="307"/>
        <v>43.579893126409189</v>
      </c>
      <c r="K1101" s="8">
        <f t="shared" si="308"/>
        <v>109.83797617167896</v>
      </c>
      <c r="L1101" s="8">
        <f t="shared" si="308"/>
        <v>115.63345158764649</v>
      </c>
    </row>
    <row r="1102" spans="1:12" s="1" customFormat="1" x14ac:dyDescent="0.2">
      <c r="A1102" s="9" t="s">
        <v>9</v>
      </c>
      <c r="B1102" s="7">
        <v>2696.9270000000001</v>
      </c>
      <c r="C1102" s="7">
        <v>9155.3670000000002</v>
      </c>
      <c r="D1102" s="7">
        <v>1361.89</v>
      </c>
      <c r="E1102" s="7">
        <v>10517.257</v>
      </c>
      <c r="F1102" s="7">
        <v>2387.4969999999998</v>
      </c>
      <c r="G1102" s="7">
        <v>11260.367</v>
      </c>
      <c r="H1102" s="81">
        <f>D1102/D1101*100</f>
        <v>32.306487605001607</v>
      </c>
      <c r="I1102" s="81">
        <f>E1102/E1101*100</f>
        <v>25.582053507873738</v>
      </c>
      <c r="J1102" s="8">
        <f t="shared" si="307"/>
        <v>50.49784439845795</v>
      </c>
      <c r="K1102" s="8">
        <f t="shared" si="308"/>
        <v>57.042584765551538</v>
      </c>
      <c r="L1102" s="8">
        <f t="shared" si="308"/>
        <v>93.400659143702853</v>
      </c>
    </row>
    <row r="1103" spans="1:12" s="1" customFormat="1" x14ac:dyDescent="0.2">
      <c r="A1103" s="9" t="s">
        <v>10</v>
      </c>
      <c r="B1103" s="7">
        <v>6976.183</v>
      </c>
      <c r="C1103" s="7">
        <v>27740.957999999999</v>
      </c>
      <c r="D1103" s="7">
        <v>2853.6410000000001</v>
      </c>
      <c r="E1103" s="7">
        <v>30594.598999999998</v>
      </c>
      <c r="F1103" s="7">
        <v>1450.4570000000001</v>
      </c>
      <c r="G1103" s="7">
        <v>24293.234</v>
      </c>
      <c r="H1103" s="81">
        <f>D1103/D1101*100</f>
        <v>67.693512394998407</v>
      </c>
      <c r="I1103" s="81">
        <f>E1103/E1101*100</f>
        <v>74.417946492126262</v>
      </c>
      <c r="J1103" s="8">
        <f t="shared" si="307"/>
        <v>40.905477966962742</v>
      </c>
      <c r="K1103" s="8">
        <f t="shared" si="308"/>
        <v>196.74082030697912</v>
      </c>
      <c r="L1103" s="8">
        <f t="shared" si="308"/>
        <v>125.9387655015384</v>
      </c>
    </row>
    <row r="1104" spans="1:12" s="1" customFormat="1" x14ac:dyDescent="0.2">
      <c r="A1104" s="3" t="s">
        <v>166</v>
      </c>
      <c r="B1104" s="7"/>
      <c r="C1104" s="7"/>
      <c r="D1104" s="7"/>
      <c r="E1104" s="7"/>
      <c r="F1104" s="7"/>
      <c r="G1104" s="7"/>
      <c r="H1104" s="85"/>
      <c r="I1104" s="85"/>
      <c r="J1104" s="85"/>
      <c r="K1104" s="85"/>
      <c r="L1104" s="85"/>
    </row>
    <row r="1105" spans="1:12" s="1" customFormat="1" x14ac:dyDescent="0.2">
      <c r="A1105" s="6" t="s">
        <v>5</v>
      </c>
      <c r="B1105" s="7">
        <v>2038.3309999999999</v>
      </c>
      <c r="C1105" s="7">
        <v>9066.93</v>
      </c>
      <c r="D1105" s="7">
        <v>1961.607</v>
      </c>
      <c r="E1105" s="7">
        <v>11028.537</v>
      </c>
      <c r="F1105" s="7">
        <v>2492.7800000000002</v>
      </c>
      <c r="G1105" s="7">
        <v>13543.627</v>
      </c>
      <c r="H1105" s="81">
        <f>H1106+H1107</f>
        <v>99.999949021389085</v>
      </c>
      <c r="I1105" s="81">
        <f>I1106+I1107</f>
        <v>99.999990932614168</v>
      </c>
      <c r="J1105" s="8">
        <f t="shared" ref="J1105:J1110" si="309">D1105/B1105*100</f>
        <v>96.235940090201254</v>
      </c>
      <c r="K1105" s="8">
        <f t="shared" ref="K1105:L1110" si="310">D1105/F1105*100</f>
        <v>78.691541170901559</v>
      </c>
      <c r="L1105" s="8">
        <f t="shared" si="310"/>
        <v>81.429715983761213</v>
      </c>
    </row>
    <row r="1106" spans="1:12" s="1" customFormat="1" x14ac:dyDescent="0.2">
      <c r="A1106" s="9" t="s">
        <v>6</v>
      </c>
      <c r="B1106" s="7">
        <v>50.497999999999998</v>
      </c>
      <c r="C1106" s="7">
        <v>558.702</v>
      </c>
      <c r="D1106" s="7">
        <v>52.829000000000001</v>
      </c>
      <c r="E1106" s="7">
        <v>611.53099999999995</v>
      </c>
      <c r="F1106" s="7">
        <v>92.8</v>
      </c>
      <c r="G1106" s="7">
        <v>2164.1410000000001</v>
      </c>
      <c r="H1106" s="81">
        <f>D1106/D1105*100</f>
        <v>2.6931490354591925</v>
      </c>
      <c r="I1106" s="81">
        <f>E1106/E1105*100</f>
        <v>5.5449875173833121</v>
      </c>
      <c r="J1106" s="8">
        <f t="shared" si="309"/>
        <v>104.61602439700583</v>
      </c>
      <c r="K1106" s="8">
        <f t="shared" si="310"/>
        <v>56.927801724137936</v>
      </c>
      <c r="L1106" s="8">
        <f t="shared" si="310"/>
        <v>28.257447181121741</v>
      </c>
    </row>
    <row r="1107" spans="1:12" s="1" customFormat="1" x14ac:dyDescent="0.2">
      <c r="A1107" s="9" t="s">
        <v>7</v>
      </c>
      <c r="B1107" s="7">
        <v>1987.8340000000001</v>
      </c>
      <c r="C1107" s="7">
        <v>8508.2279999999992</v>
      </c>
      <c r="D1107" s="7">
        <v>1908.777</v>
      </c>
      <c r="E1107" s="7">
        <v>10417.004999999999</v>
      </c>
      <c r="F1107" s="7">
        <v>2399.98</v>
      </c>
      <c r="G1107" s="7">
        <v>11379.486000000001</v>
      </c>
      <c r="H1107" s="81">
        <f>D1107/D1105*100</f>
        <v>97.306799985929899</v>
      </c>
      <c r="I1107" s="81">
        <f>E1107/E1105*100</f>
        <v>94.455003415230848</v>
      </c>
      <c r="J1107" s="8">
        <f t="shared" si="309"/>
        <v>96.022957651393426</v>
      </c>
      <c r="K1107" s="8">
        <f t="shared" si="310"/>
        <v>79.533037775314796</v>
      </c>
      <c r="L1107" s="8">
        <f t="shared" si="310"/>
        <v>91.541964197679917</v>
      </c>
    </row>
    <row r="1108" spans="1:12" s="1" customFormat="1" x14ac:dyDescent="0.2">
      <c r="A1108" s="6" t="s">
        <v>8</v>
      </c>
      <c r="B1108" s="7">
        <v>2038.3309999999999</v>
      </c>
      <c r="C1108" s="7">
        <v>9066.93</v>
      </c>
      <c r="D1108" s="7">
        <v>1961.607</v>
      </c>
      <c r="E1108" s="7">
        <v>11028.537</v>
      </c>
      <c r="F1108" s="7">
        <v>2492.7800000000002</v>
      </c>
      <c r="G1108" s="7">
        <v>13543.627</v>
      </c>
      <c r="H1108" s="81">
        <f>H1109+H1110</f>
        <v>99.999949021389085</v>
      </c>
      <c r="I1108" s="81">
        <f>I1109+I1110</f>
        <v>100</v>
      </c>
      <c r="J1108" s="8">
        <f t="shared" si="309"/>
        <v>96.235940090201254</v>
      </c>
      <c r="K1108" s="8">
        <f t="shared" si="310"/>
        <v>78.691541170901559</v>
      </c>
      <c r="L1108" s="8">
        <f t="shared" si="310"/>
        <v>81.429715983761213</v>
      </c>
    </row>
    <row r="1109" spans="1:12" s="1" customFormat="1" x14ac:dyDescent="0.2">
      <c r="A1109" s="9" t="s">
        <v>9</v>
      </c>
      <c r="B1109" s="7">
        <v>45</v>
      </c>
      <c r="C1109" s="7">
        <v>142.66900000000001</v>
      </c>
      <c r="D1109" s="7">
        <v>23.574000000000002</v>
      </c>
      <c r="E1109" s="7">
        <v>166.244</v>
      </c>
      <c r="F1109" s="7">
        <v>21.972000000000001</v>
      </c>
      <c r="G1109" s="7">
        <v>69.406000000000006</v>
      </c>
      <c r="H1109" s="81">
        <f>D1109/D1108*100</f>
        <v>1.2017697734561512</v>
      </c>
      <c r="I1109" s="81">
        <f>E1109/E1108*100</f>
        <v>1.5073984881222233</v>
      </c>
      <c r="J1109" s="8">
        <f t="shared" si="309"/>
        <v>52.38666666666667</v>
      </c>
      <c r="K1109" s="8">
        <f t="shared" si="310"/>
        <v>107.29109776078644</v>
      </c>
      <c r="L1109" s="8">
        <f t="shared" si="310"/>
        <v>239.52396046451315</v>
      </c>
    </row>
    <row r="1110" spans="1:12" s="1" customFormat="1" x14ac:dyDescent="0.2">
      <c r="A1110" s="9" t="s">
        <v>10</v>
      </c>
      <c r="B1110" s="7">
        <v>1993.3320000000001</v>
      </c>
      <c r="C1110" s="7">
        <v>8924.2610000000004</v>
      </c>
      <c r="D1110" s="7">
        <v>1938.0319999999999</v>
      </c>
      <c r="E1110" s="7">
        <v>10862.293</v>
      </c>
      <c r="F1110" s="7">
        <v>2470.808</v>
      </c>
      <c r="G1110" s="7">
        <v>13474.221</v>
      </c>
      <c r="H1110" s="81">
        <f>D1110/D1108*100</f>
        <v>98.798179247932936</v>
      </c>
      <c r="I1110" s="81">
        <f>E1110/E1108*100</f>
        <v>98.49260151187778</v>
      </c>
      <c r="J1110" s="8">
        <f t="shared" si="309"/>
        <v>97.225750652676012</v>
      </c>
      <c r="K1110" s="8">
        <f t="shared" si="310"/>
        <v>78.437175207462502</v>
      </c>
      <c r="L1110" s="8">
        <f t="shared" si="310"/>
        <v>80.615369155663984</v>
      </c>
    </row>
    <row r="1111" spans="1:12" s="1" customFormat="1" x14ac:dyDescent="0.2">
      <c r="A1111" s="3" t="s">
        <v>167</v>
      </c>
      <c r="B1111" s="7"/>
      <c r="C1111" s="7"/>
      <c r="D1111" s="7"/>
      <c r="E1111" s="7"/>
      <c r="F1111" s="7"/>
      <c r="G1111" s="7"/>
      <c r="H1111" s="85"/>
      <c r="I1111" s="85"/>
      <c r="J1111" s="85"/>
      <c r="K1111" s="85"/>
      <c r="L1111" s="85"/>
    </row>
    <row r="1112" spans="1:12" s="1" customFormat="1" x14ac:dyDescent="0.2">
      <c r="A1112" s="6" t="s">
        <v>5</v>
      </c>
      <c r="B1112" s="7">
        <v>21898.895</v>
      </c>
      <c r="C1112" s="7">
        <v>216274.04</v>
      </c>
      <c r="D1112" s="7">
        <v>32182.504000000001</v>
      </c>
      <c r="E1112" s="7">
        <v>248456.54500000001</v>
      </c>
      <c r="F1112" s="7">
        <v>35316.75</v>
      </c>
      <c r="G1112" s="7">
        <v>265316.43400000001</v>
      </c>
      <c r="H1112" s="81">
        <f>H1113+H1114</f>
        <v>99.999999999999986</v>
      </c>
      <c r="I1112" s="81">
        <f>I1113+I1114</f>
        <v>99.999999597515142</v>
      </c>
      <c r="J1112" s="8">
        <f t="shared" ref="J1112:J1117" si="311">D1112/B1112*100</f>
        <v>146.95948813855676</v>
      </c>
      <c r="K1112" s="8">
        <f t="shared" ref="K1112:L1117" si="312">D1112/F1112*100</f>
        <v>91.125327217255276</v>
      </c>
      <c r="L1112" s="8">
        <f t="shared" si="312"/>
        <v>93.645365744663977</v>
      </c>
    </row>
    <row r="1113" spans="1:12" s="1" customFormat="1" x14ac:dyDescent="0.2">
      <c r="A1113" s="9" t="s">
        <v>6</v>
      </c>
      <c r="B1113" s="7">
        <v>11562.999</v>
      </c>
      <c r="C1113" s="7">
        <v>146276.17000000001</v>
      </c>
      <c r="D1113" s="7">
        <v>19177.999</v>
      </c>
      <c r="E1113" s="7">
        <v>165454.16899999999</v>
      </c>
      <c r="F1113" s="7">
        <v>20704.666000000001</v>
      </c>
      <c r="G1113" s="7">
        <v>160920.83600000001</v>
      </c>
      <c r="H1113" s="81">
        <f>D1113/D1112*100</f>
        <v>59.591382323761998</v>
      </c>
      <c r="I1113" s="81">
        <f>E1113/E1112*100</f>
        <v>66.59279955776573</v>
      </c>
      <c r="J1113" s="8">
        <f t="shared" si="311"/>
        <v>165.85661730144577</v>
      </c>
      <c r="K1113" s="8">
        <f t="shared" si="312"/>
        <v>92.626459175917148</v>
      </c>
      <c r="L1113" s="8">
        <f t="shared" si="312"/>
        <v>102.81711996574514</v>
      </c>
    </row>
    <row r="1114" spans="1:12" s="1" customFormat="1" x14ac:dyDescent="0.2">
      <c r="A1114" s="9" t="s">
        <v>7</v>
      </c>
      <c r="B1114" s="7">
        <v>10335.896000000001</v>
      </c>
      <c r="C1114" s="7">
        <v>69997.87</v>
      </c>
      <c r="D1114" s="7">
        <v>13004.504999999999</v>
      </c>
      <c r="E1114" s="7">
        <v>83002.375</v>
      </c>
      <c r="F1114" s="7">
        <v>14612.084000000001</v>
      </c>
      <c r="G1114" s="7">
        <v>104395.598</v>
      </c>
      <c r="H1114" s="81">
        <f>D1114/D1112*100</f>
        <v>40.408617676237988</v>
      </c>
      <c r="I1114" s="81">
        <f>E1114/E1112*100</f>
        <v>33.407200039749405</v>
      </c>
      <c r="J1114" s="8">
        <f t="shared" si="311"/>
        <v>125.81884531345902</v>
      </c>
      <c r="K1114" s="8">
        <f t="shared" si="312"/>
        <v>88.998290729782269</v>
      </c>
      <c r="L1114" s="8">
        <f t="shared" si="312"/>
        <v>79.507543028777903</v>
      </c>
    </row>
    <row r="1115" spans="1:12" s="1" customFormat="1" x14ac:dyDescent="0.2">
      <c r="A1115" s="6" t="s">
        <v>8</v>
      </c>
      <c r="B1115" s="7">
        <v>21898.895</v>
      </c>
      <c r="C1115" s="7">
        <v>216274.04</v>
      </c>
      <c r="D1115" s="7">
        <v>32182.504000000001</v>
      </c>
      <c r="E1115" s="7">
        <v>248456.54500000001</v>
      </c>
      <c r="F1115" s="7">
        <v>35316.75</v>
      </c>
      <c r="G1115" s="7">
        <v>265316.43400000001</v>
      </c>
      <c r="H1115" s="81">
        <f>H1116+H1117</f>
        <v>99.999999999999986</v>
      </c>
      <c r="I1115" s="81">
        <f>I1116+I1117</f>
        <v>99.999999597515128</v>
      </c>
      <c r="J1115" s="8">
        <f t="shared" si="311"/>
        <v>146.95948813855676</v>
      </c>
      <c r="K1115" s="8">
        <f t="shared" si="312"/>
        <v>91.125327217255276</v>
      </c>
      <c r="L1115" s="8">
        <f t="shared" si="312"/>
        <v>93.645365744663977</v>
      </c>
    </row>
    <row r="1116" spans="1:12" s="1" customFormat="1" x14ac:dyDescent="0.2">
      <c r="A1116" s="9" t="s">
        <v>9</v>
      </c>
      <c r="B1116" s="7">
        <v>3355.7919999999999</v>
      </c>
      <c r="C1116" s="7">
        <v>18085.204000000002</v>
      </c>
      <c r="D1116" s="7">
        <v>4603.5780000000004</v>
      </c>
      <c r="E1116" s="7">
        <v>22688.781999999999</v>
      </c>
      <c r="F1116" s="7">
        <v>2653.8580000000002</v>
      </c>
      <c r="G1116" s="7">
        <v>20848.107</v>
      </c>
      <c r="H1116" s="81">
        <f>D1116/D1115*100</f>
        <v>14.304598548329242</v>
      </c>
      <c r="I1116" s="81">
        <f>E1116/E1115*100</f>
        <v>9.1318914540971345</v>
      </c>
      <c r="J1116" s="8">
        <f t="shared" si="311"/>
        <v>137.18305544562955</v>
      </c>
      <c r="K1116" s="8">
        <f t="shared" si="312"/>
        <v>173.46738220356929</v>
      </c>
      <c r="L1116" s="8">
        <f t="shared" si="312"/>
        <v>108.8289790531102</v>
      </c>
    </row>
    <row r="1117" spans="1:12" s="1" customFormat="1" x14ac:dyDescent="0.2">
      <c r="A1117" s="9" t="s">
        <v>10</v>
      </c>
      <c r="B1117" s="7">
        <v>18543.102999999999</v>
      </c>
      <c r="C1117" s="7">
        <v>198188.83600000001</v>
      </c>
      <c r="D1117" s="7">
        <v>27578.925999999999</v>
      </c>
      <c r="E1117" s="7">
        <v>225767.76199999999</v>
      </c>
      <c r="F1117" s="7">
        <v>32662.891</v>
      </c>
      <c r="G1117" s="7">
        <v>244468.32699999999</v>
      </c>
      <c r="H1117" s="81">
        <f>D1117/D1115*100</f>
        <v>85.695401451670747</v>
      </c>
      <c r="I1117" s="81">
        <f>E1117/E1115*100</f>
        <v>90.868108143417999</v>
      </c>
      <c r="J1117" s="8">
        <f t="shared" si="311"/>
        <v>148.72875375820325</v>
      </c>
      <c r="K1117" s="8">
        <f t="shared" si="312"/>
        <v>84.435042813570917</v>
      </c>
      <c r="L1117" s="8">
        <f t="shared" si="312"/>
        <v>92.350516228631946</v>
      </c>
    </row>
    <row r="1118" spans="1:12" s="1" customFormat="1" ht="45" x14ac:dyDescent="0.2">
      <c r="A1118" s="3" t="s">
        <v>168</v>
      </c>
      <c r="B1118" s="7"/>
      <c r="C1118" s="7"/>
      <c r="D1118" s="7"/>
      <c r="E1118" s="7"/>
      <c r="F1118" s="7"/>
      <c r="G1118" s="7"/>
      <c r="H1118" s="85"/>
      <c r="I1118" s="85"/>
      <c r="J1118" s="85"/>
      <c r="K1118" s="85"/>
      <c r="L1118" s="85"/>
    </row>
    <row r="1119" spans="1:12" s="1" customFormat="1" x14ac:dyDescent="0.2">
      <c r="A1119" s="6" t="s">
        <v>5</v>
      </c>
      <c r="B1119" s="7">
        <v>7410.5550000000003</v>
      </c>
      <c r="C1119" s="7">
        <v>48665.491000000002</v>
      </c>
      <c r="D1119" s="7">
        <v>11350.846</v>
      </c>
      <c r="E1119" s="7">
        <v>60016.337</v>
      </c>
      <c r="F1119" s="7">
        <v>9349.57</v>
      </c>
      <c r="G1119" s="7">
        <v>66233.252999999997</v>
      </c>
      <c r="H1119" s="81">
        <f>H1120+H1121</f>
        <v>99.999991190084003</v>
      </c>
      <c r="I1119" s="81">
        <f>I1120+I1121</f>
        <v>100</v>
      </c>
      <c r="J1119" s="8">
        <f t="shared" ref="J1119:J1124" si="313">D1119/B1119*100</f>
        <v>153.17133467061507</v>
      </c>
      <c r="K1119" s="8">
        <f t="shared" ref="K1119:L1124" si="314">D1119/F1119*100</f>
        <v>121.40500579171021</v>
      </c>
      <c r="L1119" s="8">
        <f t="shared" si="314"/>
        <v>90.613603109604185</v>
      </c>
    </row>
    <row r="1120" spans="1:12" s="1" customFormat="1" x14ac:dyDescent="0.2">
      <c r="A1120" s="9" t="s">
        <v>6</v>
      </c>
      <c r="B1120" s="7">
        <v>634.66600000000005</v>
      </c>
      <c r="C1120" s="7">
        <v>3928.502</v>
      </c>
      <c r="D1120" s="7">
        <v>771.66600000000005</v>
      </c>
      <c r="E1120" s="7">
        <v>4700.1679999999997</v>
      </c>
      <c r="F1120" s="7">
        <v>568.33299999999997</v>
      </c>
      <c r="G1120" s="7">
        <v>2990.1680000000001</v>
      </c>
      <c r="H1120" s="81">
        <f>D1120/D1119*100</f>
        <v>6.7983126544047909</v>
      </c>
      <c r="I1120" s="81">
        <f>E1120/E1119*100</f>
        <v>7.8314809515948962</v>
      </c>
      <c r="J1120" s="8">
        <f t="shared" si="313"/>
        <v>121.5861571283163</v>
      </c>
      <c r="K1120" s="8">
        <f t="shared" si="314"/>
        <v>135.77708843230997</v>
      </c>
      <c r="L1120" s="8">
        <f t="shared" si="314"/>
        <v>157.18742224517149</v>
      </c>
    </row>
    <row r="1121" spans="1:12" s="1" customFormat="1" x14ac:dyDescent="0.2">
      <c r="A1121" s="9" t="s">
        <v>7</v>
      </c>
      <c r="B1121" s="7">
        <v>6775.8890000000001</v>
      </c>
      <c r="C1121" s="7">
        <v>44736.99</v>
      </c>
      <c r="D1121" s="7">
        <v>10579.179</v>
      </c>
      <c r="E1121" s="7">
        <v>55316.169000000002</v>
      </c>
      <c r="F1121" s="7">
        <v>8781.2369999999992</v>
      </c>
      <c r="G1121" s="7">
        <v>63243.084999999999</v>
      </c>
      <c r="H1121" s="81">
        <f>D1121/D1119*100</f>
        <v>93.201678535679207</v>
      </c>
      <c r="I1121" s="81">
        <f>E1121/E1119*100</f>
        <v>92.168519048405102</v>
      </c>
      <c r="J1121" s="8">
        <f t="shared" si="313"/>
        <v>156.12975655297777</v>
      </c>
      <c r="K1121" s="8">
        <f t="shared" si="314"/>
        <v>120.47481465310641</v>
      </c>
      <c r="L1121" s="8">
        <f t="shared" si="314"/>
        <v>87.46595615947578</v>
      </c>
    </row>
    <row r="1122" spans="1:12" s="1" customFormat="1" x14ac:dyDescent="0.2">
      <c r="A1122" s="6" t="s">
        <v>8</v>
      </c>
      <c r="B1122" s="7">
        <v>7410.5550000000003</v>
      </c>
      <c r="C1122" s="7">
        <v>48665.491000000002</v>
      </c>
      <c r="D1122" s="7">
        <v>11350.846</v>
      </c>
      <c r="E1122" s="7">
        <v>60016.337</v>
      </c>
      <c r="F1122" s="7">
        <v>9349.57</v>
      </c>
      <c r="G1122" s="7">
        <v>66233.252999999997</v>
      </c>
      <c r="H1122" s="81">
        <f>H1123+H1124</f>
        <v>100</v>
      </c>
      <c r="I1122" s="81">
        <f>I1123+I1124</f>
        <v>100</v>
      </c>
      <c r="J1122" s="8">
        <f t="shared" si="313"/>
        <v>153.17133467061507</v>
      </c>
      <c r="K1122" s="8">
        <f t="shared" si="314"/>
        <v>121.40500579171021</v>
      </c>
      <c r="L1122" s="8">
        <f t="shared" si="314"/>
        <v>90.613603109604185</v>
      </c>
    </row>
    <row r="1123" spans="1:12" s="1" customFormat="1" x14ac:dyDescent="0.2">
      <c r="A1123" s="9" t="s">
        <v>9</v>
      </c>
      <c r="B1123" s="7">
        <v>86.022000000000006</v>
      </c>
      <c r="C1123" s="7">
        <v>270.726</v>
      </c>
      <c r="D1123" s="7">
        <v>37.18</v>
      </c>
      <c r="E1123" s="7">
        <v>307.90600000000001</v>
      </c>
      <c r="F1123" s="7">
        <v>45.26</v>
      </c>
      <c r="G1123" s="7">
        <v>467.06099999999998</v>
      </c>
      <c r="H1123" s="81">
        <f>D1123/D1122*100</f>
        <v>0.32755267757134576</v>
      </c>
      <c r="I1123" s="81">
        <f>E1123/E1122*100</f>
        <v>0.51303697524892267</v>
      </c>
      <c r="J1123" s="8">
        <f t="shared" si="313"/>
        <v>43.221501476366505</v>
      </c>
      <c r="K1123" s="8">
        <f t="shared" si="314"/>
        <v>82.147591692443669</v>
      </c>
      <c r="L1123" s="8">
        <f t="shared" si="314"/>
        <v>65.924151235063519</v>
      </c>
    </row>
    <row r="1124" spans="1:12" s="1" customFormat="1" x14ac:dyDescent="0.2">
      <c r="A1124" s="9" t="s">
        <v>10</v>
      </c>
      <c r="B1124" s="7">
        <v>7324.5330000000004</v>
      </c>
      <c r="C1124" s="7">
        <v>48394.764999999999</v>
      </c>
      <c r="D1124" s="7">
        <v>11313.665999999999</v>
      </c>
      <c r="E1124" s="7">
        <v>59708.430999999997</v>
      </c>
      <c r="F1124" s="7">
        <v>9304.31</v>
      </c>
      <c r="G1124" s="7">
        <v>65766.191999999995</v>
      </c>
      <c r="H1124" s="81">
        <f>D1124/D1122*100</f>
        <v>99.672447322428653</v>
      </c>
      <c r="I1124" s="81">
        <f>E1124/E1122*100</f>
        <v>99.486963024751077</v>
      </c>
      <c r="J1124" s="8">
        <f t="shared" si="313"/>
        <v>154.46262580836211</v>
      </c>
      <c r="K1124" s="8">
        <f t="shared" si="314"/>
        <v>121.5959700396913</v>
      </c>
      <c r="L1124" s="8">
        <f t="shared" si="314"/>
        <v>90.788943656643525</v>
      </c>
    </row>
    <row r="1125" spans="1:12" s="1" customFormat="1" ht="45" x14ac:dyDescent="0.2">
      <c r="A1125" s="3" t="s">
        <v>169</v>
      </c>
      <c r="B1125" s="7"/>
      <c r="C1125" s="7"/>
      <c r="D1125" s="7"/>
      <c r="E1125" s="7"/>
      <c r="F1125" s="7"/>
      <c r="G1125" s="7"/>
      <c r="H1125" s="85"/>
      <c r="I1125" s="85"/>
      <c r="J1125" s="85"/>
      <c r="K1125" s="85"/>
      <c r="L1125" s="85"/>
    </row>
    <row r="1126" spans="1:12" s="1" customFormat="1" x14ac:dyDescent="0.2">
      <c r="A1126" s="6" t="s">
        <v>5</v>
      </c>
      <c r="B1126" s="7">
        <v>3436.6509999999998</v>
      </c>
      <c r="C1126" s="7">
        <v>21500.58</v>
      </c>
      <c r="D1126" s="7">
        <v>6482.4840000000004</v>
      </c>
      <c r="E1126" s="7">
        <v>27983.063999999998</v>
      </c>
      <c r="F1126" s="7">
        <v>4573.9690000000001</v>
      </c>
      <c r="G1126" s="7">
        <v>29614.393</v>
      </c>
      <c r="H1126" s="81">
        <f>H1127+H1128</f>
        <v>100</v>
      </c>
      <c r="I1126" s="81">
        <f>I1127+I1128</f>
        <v>100.00000000000001</v>
      </c>
      <c r="J1126" s="8">
        <f t="shared" ref="J1126:J1131" si="315">D1126/B1126*100</f>
        <v>188.62794039895238</v>
      </c>
      <c r="K1126" s="8">
        <f t="shared" ref="K1126:L1131" si="316">D1126/F1126*100</f>
        <v>141.72557793898471</v>
      </c>
      <c r="L1126" s="8">
        <f t="shared" si="316"/>
        <v>94.491431919607464</v>
      </c>
    </row>
    <row r="1127" spans="1:12" s="1" customFormat="1" x14ac:dyDescent="0.2">
      <c r="A1127" s="9" t="s">
        <v>6</v>
      </c>
      <c r="B1127" s="7">
        <v>62.5</v>
      </c>
      <c r="C1127" s="7">
        <v>505.5</v>
      </c>
      <c r="D1127" s="7">
        <v>58.5</v>
      </c>
      <c r="E1127" s="7">
        <v>564</v>
      </c>
      <c r="F1127" s="7">
        <v>82.5</v>
      </c>
      <c r="G1127" s="7">
        <v>576</v>
      </c>
      <c r="H1127" s="81">
        <f>D1127/D1126*100</f>
        <v>0.9024318455703092</v>
      </c>
      <c r="I1127" s="81">
        <f>E1127/E1126*100</f>
        <v>2.0155048067645489</v>
      </c>
      <c r="J1127" s="8">
        <f t="shared" si="315"/>
        <v>93.600000000000009</v>
      </c>
      <c r="K1127" s="8">
        <f t="shared" si="316"/>
        <v>70.909090909090907</v>
      </c>
      <c r="L1127" s="8">
        <f t="shared" si="316"/>
        <v>97.916666666666657</v>
      </c>
    </row>
    <row r="1128" spans="1:12" s="1" customFormat="1" x14ac:dyDescent="0.2">
      <c r="A1128" s="9" t="s">
        <v>7</v>
      </c>
      <c r="B1128" s="7">
        <v>3374.1509999999998</v>
      </c>
      <c r="C1128" s="7">
        <v>20995.08</v>
      </c>
      <c r="D1128" s="7">
        <v>6423.9840000000004</v>
      </c>
      <c r="E1128" s="7">
        <v>27419.063999999998</v>
      </c>
      <c r="F1128" s="7">
        <v>4491.4690000000001</v>
      </c>
      <c r="G1128" s="7">
        <v>29038.393</v>
      </c>
      <c r="H1128" s="81">
        <f>D1128/D1126*100</f>
        <v>99.097568154429695</v>
      </c>
      <c r="I1128" s="81">
        <f>E1128/E1126*100</f>
        <v>97.98449519323546</v>
      </c>
      <c r="J1128" s="8">
        <f t="shared" si="315"/>
        <v>190.38815986599298</v>
      </c>
      <c r="K1128" s="8">
        <f t="shared" si="316"/>
        <v>143.02634616870338</v>
      </c>
      <c r="L1128" s="8">
        <f t="shared" si="316"/>
        <v>94.423489619415221</v>
      </c>
    </row>
    <row r="1129" spans="1:12" s="1" customFormat="1" x14ac:dyDescent="0.2">
      <c r="A1129" s="6" t="s">
        <v>8</v>
      </c>
      <c r="B1129" s="7">
        <v>3436.6509999999998</v>
      </c>
      <c r="C1129" s="7">
        <v>21500.58</v>
      </c>
      <c r="D1129" s="7">
        <v>6482.4840000000004</v>
      </c>
      <c r="E1129" s="7">
        <v>27983.063999999998</v>
      </c>
      <c r="F1129" s="7">
        <v>4573.9690000000001</v>
      </c>
      <c r="G1129" s="7">
        <v>29614.393</v>
      </c>
      <c r="H1129" s="81">
        <f>H1130+H1131</f>
        <v>100</v>
      </c>
      <c r="I1129" s="81">
        <f>I1130+I1131</f>
        <v>100</v>
      </c>
      <c r="J1129" s="8">
        <f t="shared" si="315"/>
        <v>188.62794039895238</v>
      </c>
      <c r="K1129" s="8">
        <f t="shared" si="316"/>
        <v>141.72557793898471</v>
      </c>
      <c r="L1129" s="8">
        <f t="shared" si="316"/>
        <v>94.491431919607464</v>
      </c>
    </row>
    <row r="1130" spans="1:12" s="1" customFormat="1" x14ac:dyDescent="0.2">
      <c r="A1130" s="9" t="s">
        <v>9</v>
      </c>
      <c r="B1130" s="7">
        <v>86.022000000000006</v>
      </c>
      <c r="C1130" s="7">
        <v>268.86599999999999</v>
      </c>
      <c r="D1130" s="7">
        <v>37.18</v>
      </c>
      <c r="E1130" s="7">
        <v>306.04599999999999</v>
      </c>
      <c r="F1130" s="7">
        <v>45.26</v>
      </c>
      <c r="G1130" s="7">
        <v>446.77499999999998</v>
      </c>
      <c r="H1130" s="81">
        <f>D1130/D1129*100</f>
        <v>0.57354557296246311</v>
      </c>
      <c r="I1130" s="81">
        <f>E1130/E1129*100</f>
        <v>1.0936829505160692</v>
      </c>
      <c r="J1130" s="8">
        <f t="shared" si="315"/>
        <v>43.221501476366505</v>
      </c>
      <c r="K1130" s="8">
        <f t="shared" si="316"/>
        <v>82.147591692443669</v>
      </c>
      <c r="L1130" s="8">
        <f t="shared" si="316"/>
        <v>68.501147109842762</v>
      </c>
    </row>
    <row r="1131" spans="1:12" s="1" customFormat="1" x14ac:dyDescent="0.2">
      <c r="A1131" s="9" t="s">
        <v>10</v>
      </c>
      <c r="B1131" s="7">
        <v>3350.6289999999999</v>
      </c>
      <c r="C1131" s="7">
        <v>21231.714</v>
      </c>
      <c r="D1131" s="7">
        <v>6445.3040000000001</v>
      </c>
      <c r="E1131" s="7">
        <v>27677.018</v>
      </c>
      <c r="F1131" s="7">
        <v>4528.7089999999998</v>
      </c>
      <c r="G1131" s="7">
        <v>29167.617999999999</v>
      </c>
      <c r="H1131" s="81">
        <f>D1131/D1129*100</f>
        <v>99.426454427037541</v>
      </c>
      <c r="I1131" s="81">
        <f>E1131/E1129*100</f>
        <v>98.906317049483931</v>
      </c>
      <c r="J1131" s="8">
        <f t="shared" si="315"/>
        <v>192.36101639423524</v>
      </c>
      <c r="K1131" s="8">
        <f t="shared" si="316"/>
        <v>142.32100141563524</v>
      </c>
      <c r="L1131" s="8">
        <f t="shared" si="316"/>
        <v>94.889538117236725</v>
      </c>
    </row>
    <row r="1132" spans="1:12" s="1" customFormat="1" ht="22.5" x14ac:dyDescent="0.2">
      <c r="A1132" s="3" t="s">
        <v>170</v>
      </c>
      <c r="B1132" s="7"/>
      <c r="C1132" s="7"/>
      <c r="D1132" s="7"/>
      <c r="E1132" s="7"/>
      <c r="F1132" s="7"/>
      <c r="G1132" s="7"/>
      <c r="H1132" s="85"/>
      <c r="I1132" s="85"/>
      <c r="J1132" s="85"/>
      <c r="K1132" s="85"/>
      <c r="L1132" s="85"/>
    </row>
    <row r="1133" spans="1:12" s="1" customFormat="1" x14ac:dyDescent="0.2">
      <c r="A1133" s="6" t="s">
        <v>5</v>
      </c>
      <c r="B1133" s="7">
        <v>1445.7919999999999</v>
      </c>
      <c r="C1133" s="7">
        <v>11147.65</v>
      </c>
      <c r="D1133" s="7">
        <v>2490.721</v>
      </c>
      <c r="E1133" s="7">
        <v>13638.371999999999</v>
      </c>
      <c r="F1133" s="7">
        <v>3208.2669999999998</v>
      </c>
      <c r="G1133" s="7">
        <v>17891.344000000001</v>
      </c>
      <c r="H1133" s="81">
        <f>H1134+H1135</f>
        <v>100.0000401490171</v>
      </c>
      <c r="I1133" s="81">
        <f>I1134+I1135</f>
        <v>100</v>
      </c>
      <c r="J1133" s="8">
        <f t="shared" ref="J1133:J1138" si="317">D1133/B1133*100</f>
        <v>172.27381255394968</v>
      </c>
      <c r="K1133" s="8">
        <f t="shared" ref="K1133:L1138" si="318">D1133/F1133*100</f>
        <v>77.634467455482977</v>
      </c>
      <c r="L1133" s="8">
        <f t="shared" si="318"/>
        <v>76.228884761256609</v>
      </c>
    </row>
    <row r="1134" spans="1:12" s="1" customFormat="1" x14ac:dyDescent="0.2">
      <c r="A1134" s="9" t="s">
        <v>6</v>
      </c>
      <c r="B1134" s="7">
        <v>64.832999999999998</v>
      </c>
      <c r="C1134" s="7">
        <v>1719.335</v>
      </c>
      <c r="D1134" s="7">
        <v>705.5</v>
      </c>
      <c r="E1134" s="7">
        <v>2424.835</v>
      </c>
      <c r="F1134" s="7">
        <v>457.83300000000003</v>
      </c>
      <c r="G1134" s="7">
        <v>1654.1679999999999</v>
      </c>
      <c r="H1134" s="81">
        <f>D1134/D1133*100</f>
        <v>28.325131558291755</v>
      </c>
      <c r="I1134" s="81">
        <f>E1134/E1133*100</f>
        <v>17.779504767871121</v>
      </c>
      <c r="J1134" s="8"/>
      <c r="K1134" s="8">
        <f t="shared" si="318"/>
        <v>154.09548896650088</v>
      </c>
      <c r="L1134" s="8">
        <f t="shared" si="318"/>
        <v>146.58940325287398</v>
      </c>
    </row>
    <row r="1135" spans="1:12" s="1" customFormat="1" x14ac:dyDescent="0.2">
      <c r="A1135" s="9" t="s">
        <v>7</v>
      </c>
      <c r="B1135" s="7">
        <v>1380.9590000000001</v>
      </c>
      <c r="C1135" s="7">
        <v>9428.3150000000005</v>
      </c>
      <c r="D1135" s="7">
        <v>1785.222</v>
      </c>
      <c r="E1135" s="7">
        <v>11213.537</v>
      </c>
      <c r="F1135" s="7">
        <v>2750.4340000000002</v>
      </c>
      <c r="G1135" s="7">
        <v>16237.175999999999</v>
      </c>
      <c r="H1135" s="81">
        <f>D1135/D1133*100</f>
        <v>71.674908590725337</v>
      </c>
      <c r="I1135" s="81">
        <f>E1135/E1133*100</f>
        <v>82.220495232128883</v>
      </c>
      <c r="J1135" s="8">
        <f t="shared" si="317"/>
        <v>129.27407692770024</v>
      </c>
      <c r="K1135" s="8">
        <f t="shared" si="318"/>
        <v>64.906920144239038</v>
      </c>
      <c r="L1135" s="8">
        <f t="shared" si="318"/>
        <v>69.060882261792329</v>
      </c>
    </row>
    <row r="1136" spans="1:12" s="1" customFormat="1" x14ac:dyDescent="0.2">
      <c r="A1136" s="6" t="s">
        <v>8</v>
      </c>
      <c r="B1136" s="7">
        <v>1445.7919999999999</v>
      </c>
      <c r="C1136" s="7">
        <v>11147.65</v>
      </c>
      <c r="D1136" s="7">
        <v>2490.721</v>
      </c>
      <c r="E1136" s="7">
        <v>13638.371999999999</v>
      </c>
      <c r="F1136" s="7">
        <v>3208.2669999999998</v>
      </c>
      <c r="G1136" s="7">
        <v>17891.344000000001</v>
      </c>
      <c r="H1136" s="81">
        <f>H1137+H1138</f>
        <v>100</v>
      </c>
      <c r="I1136" s="81">
        <f>I1137+I1138</f>
        <v>100</v>
      </c>
      <c r="J1136" s="8">
        <f t="shared" si="317"/>
        <v>172.27381255394968</v>
      </c>
      <c r="K1136" s="8">
        <f t="shared" si="318"/>
        <v>77.634467455482977</v>
      </c>
      <c r="L1136" s="8">
        <f t="shared" si="318"/>
        <v>76.228884761256609</v>
      </c>
    </row>
    <row r="1137" spans="1:12" s="1" customFormat="1" x14ac:dyDescent="0.2">
      <c r="A1137" s="9" t="s">
        <v>9</v>
      </c>
      <c r="B1137" s="7">
        <v>0</v>
      </c>
      <c r="C1137" s="7">
        <v>1.86</v>
      </c>
      <c r="D1137" s="7">
        <v>0</v>
      </c>
      <c r="E1137" s="7">
        <v>1.86</v>
      </c>
      <c r="F1137" s="7">
        <v>0</v>
      </c>
      <c r="G1137" s="7">
        <v>1.2E-2</v>
      </c>
      <c r="H1137" s="81">
        <f>D1137/D1136*100</f>
        <v>0</v>
      </c>
      <c r="I1137" s="81">
        <f>E1137/E1136*100</f>
        <v>1.3637991396627105E-2</v>
      </c>
      <c r="J1137" s="8">
        <v>0</v>
      </c>
      <c r="K1137" s="8">
        <v>0</v>
      </c>
      <c r="L1137" s="8"/>
    </row>
    <row r="1138" spans="1:12" s="1" customFormat="1" x14ac:dyDescent="0.2">
      <c r="A1138" s="9" t="s">
        <v>10</v>
      </c>
      <c r="B1138" s="7">
        <v>1445.7919999999999</v>
      </c>
      <c r="C1138" s="7">
        <v>11145.79</v>
      </c>
      <c r="D1138" s="7">
        <v>2490.721</v>
      </c>
      <c r="E1138" s="7">
        <v>13636.512000000001</v>
      </c>
      <c r="F1138" s="7">
        <v>3208.2669999999998</v>
      </c>
      <c r="G1138" s="7">
        <v>17891.331999999999</v>
      </c>
      <c r="H1138" s="81">
        <f>D1138/D1136*100</f>
        <v>100</v>
      </c>
      <c r="I1138" s="81">
        <f>E1138/E1136*100</f>
        <v>99.986362008603379</v>
      </c>
      <c r="J1138" s="8">
        <f t="shared" si="317"/>
        <v>172.27381255394968</v>
      </c>
      <c r="K1138" s="8">
        <f t="shared" si="318"/>
        <v>77.634467455482977</v>
      </c>
      <c r="L1138" s="8">
        <f t="shared" si="318"/>
        <v>76.218539793459769</v>
      </c>
    </row>
    <row r="1139" spans="1:12" s="1" customFormat="1" ht="33.75" x14ac:dyDescent="0.2">
      <c r="A1139" s="3" t="s">
        <v>171</v>
      </c>
      <c r="B1139" s="7"/>
      <c r="C1139" s="7"/>
      <c r="D1139" s="7"/>
      <c r="E1139" s="7"/>
      <c r="F1139" s="7"/>
      <c r="G1139" s="7"/>
      <c r="H1139" s="85"/>
      <c r="I1139" s="85"/>
      <c r="J1139" s="85"/>
      <c r="K1139" s="85"/>
      <c r="L1139" s="85"/>
    </row>
    <row r="1140" spans="1:12" s="1" customFormat="1" x14ac:dyDescent="0.2">
      <c r="A1140" s="6" t="s">
        <v>5</v>
      </c>
      <c r="B1140" s="7">
        <v>12800.396000000001</v>
      </c>
      <c r="C1140" s="7">
        <v>104825.192</v>
      </c>
      <c r="D1140" s="7">
        <v>11288.574000000001</v>
      </c>
      <c r="E1140" s="7">
        <v>116113.766</v>
      </c>
      <c r="F1140" s="7">
        <v>17227.266</v>
      </c>
      <c r="G1140" s="7">
        <v>122754.302</v>
      </c>
      <c r="H1140" s="81">
        <f>H1141+H1142</f>
        <v>100</v>
      </c>
      <c r="I1140" s="81">
        <f>I1141+I1142</f>
        <v>100</v>
      </c>
      <c r="J1140" s="8">
        <f t="shared" ref="J1140:J1145" si="319">D1140/B1140*100</f>
        <v>88.189256019891886</v>
      </c>
      <c r="K1140" s="8">
        <f t="shared" ref="K1140:L1145" si="320">D1140/F1140*100</f>
        <v>65.527368068734759</v>
      </c>
      <c r="L1140" s="8">
        <f t="shared" si="320"/>
        <v>94.590384294637602</v>
      </c>
    </row>
    <row r="1141" spans="1:12" s="1" customFormat="1" x14ac:dyDescent="0.2">
      <c r="A1141" s="9" t="s">
        <v>6</v>
      </c>
      <c r="B1141" s="7">
        <v>9744.3330000000005</v>
      </c>
      <c r="C1141" s="7">
        <v>86582.332999999999</v>
      </c>
      <c r="D1141" s="7">
        <v>9992</v>
      </c>
      <c r="E1141" s="7">
        <v>96574.332999999999</v>
      </c>
      <c r="F1141" s="7">
        <v>14263</v>
      </c>
      <c r="G1141" s="7">
        <v>102116</v>
      </c>
      <c r="H1141" s="81">
        <f>D1141/D1140*100</f>
        <v>88.514280014464177</v>
      </c>
      <c r="I1141" s="81">
        <f>E1141/E1140*100</f>
        <v>83.172164961043464</v>
      </c>
      <c r="J1141" s="8">
        <f t="shared" si="319"/>
        <v>102.54165164511515</v>
      </c>
      <c r="K1141" s="8">
        <f t="shared" si="320"/>
        <v>70.05538806702657</v>
      </c>
      <c r="L1141" s="8">
        <f t="shared" si="320"/>
        <v>94.573164832151662</v>
      </c>
    </row>
    <row r="1142" spans="1:12" s="1" customFormat="1" x14ac:dyDescent="0.2">
      <c r="A1142" s="9" t="s">
        <v>7</v>
      </c>
      <c r="B1142" s="7">
        <v>3056.0630000000001</v>
      </c>
      <c r="C1142" s="7">
        <v>18242.859</v>
      </c>
      <c r="D1142" s="7">
        <v>1296.5740000000001</v>
      </c>
      <c r="E1142" s="7">
        <v>19539.433000000001</v>
      </c>
      <c r="F1142" s="7">
        <v>2964.2660000000001</v>
      </c>
      <c r="G1142" s="7">
        <v>20638.302</v>
      </c>
      <c r="H1142" s="81">
        <f>D1142/D1140*100</f>
        <v>11.485719985535816</v>
      </c>
      <c r="I1142" s="81">
        <f>E1142/E1140*100</f>
        <v>16.827835038956536</v>
      </c>
      <c r="J1142" s="8">
        <f t="shared" si="319"/>
        <v>42.426285060222909</v>
      </c>
      <c r="K1142" s="8">
        <f t="shared" si="320"/>
        <v>43.740136681390936</v>
      </c>
      <c r="L1142" s="8">
        <f t="shared" si="320"/>
        <v>94.675584260759436</v>
      </c>
    </row>
    <row r="1143" spans="1:12" s="1" customFormat="1" x14ac:dyDescent="0.2">
      <c r="A1143" s="6" t="s">
        <v>8</v>
      </c>
      <c r="B1143" s="7">
        <v>12800.396000000001</v>
      </c>
      <c r="C1143" s="7">
        <v>104825.192</v>
      </c>
      <c r="D1143" s="7">
        <v>11288.574000000001</v>
      </c>
      <c r="E1143" s="7">
        <v>116113.766</v>
      </c>
      <c r="F1143" s="7">
        <v>17227.266</v>
      </c>
      <c r="G1143" s="7">
        <v>122754.302</v>
      </c>
      <c r="H1143" s="81">
        <f>H1144+H1145</f>
        <v>100</v>
      </c>
      <c r="I1143" s="81">
        <f>I1144+I1145</f>
        <v>100.00000086122434</v>
      </c>
      <c r="J1143" s="8">
        <f t="shared" si="319"/>
        <v>88.189256019891886</v>
      </c>
      <c r="K1143" s="8">
        <f t="shared" si="320"/>
        <v>65.527368068734759</v>
      </c>
      <c r="L1143" s="8">
        <f t="shared" si="320"/>
        <v>94.590384294637602</v>
      </c>
    </row>
    <row r="1144" spans="1:12" s="1" customFormat="1" x14ac:dyDescent="0.2">
      <c r="A1144" s="9" t="s">
        <v>9</v>
      </c>
      <c r="B1144" s="7">
        <v>3264.5360000000001</v>
      </c>
      <c r="C1144" s="7">
        <v>17786.116000000002</v>
      </c>
      <c r="D1144" s="7">
        <v>4560.3999999999996</v>
      </c>
      <c r="E1144" s="7">
        <v>22346.516</v>
      </c>
      <c r="F1144" s="7">
        <v>2603.6779999999999</v>
      </c>
      <c r="G1144" s="7">
        <v>20165.048999999999</v>
      </c>
      <c r="H1144" s="81">
        <f>D1144/D1143*100</f>
        <v>40.398370954559887</v>
      </c>
      <c r="I1144" s="81">
        <f>E1144/E1143*100</f>
        <v>19.245363206977544</v>
      </c>
      <c r="J1144" s="8">
        <f t="shared" si="319"/>
        <v>139.6951971122389</v>
      </c>
      <c r="K1144" s="8">
        <f t="shared" si="320"/>
        <v>175.15222696508553</v>
      </c>
      <c r="L1144" s="8">
        <f t="shared" si="320"/>
        <v>110.8180595048393</v>
      </c>
    </row>
    <row r="1145" spans="1:12" s="1" customFormat="1" x14ac:dyDescent="0.2">
      <c r="A1145" s="9" t="s">
        <v>10</v>
      </c>
      <c r="B1145" s="7">
        <v>9535.86</v>
      </c>
      <c r="C1145" s="7">
        <v>87039.077000000005</v>
      </c>
      <c r="D1145" s="7">
        <v>6728.174</v>
      </c>
      <c r="E1145" s="7">
        <v>93767.251000000004</v>
      </c>
      <c r="F1145" s="7">
        <v>14623.588</v>
      </c>
      <c r="G1145" s="7">
        <v>102589.253</v>
      </c>
      <c r="H1145" s="81">
        <f>D1145/D1143*100</f>
        <v>59.601629045440106</v>
      </c>
      <c r="I1145" s="81">
        <f>E1145/E1143*100</f>
        <v>80.754637654246793</v>
      </c>
      <c r="J1145" s="8">
        <f t="shared" si="319"/>
        <v>70.55655179501376</v>
      </c>
      <c r="K1145" s="8">
        <f t="shared" si="320"/>
        <v>46.009050583208442</v>
      </c>
      <c r="L1145" s="8">
        <f t="shared" si="320"/>
        <v>91.400656753003176</v>
      </c>
    </row>
    <row r="1146" spans="1:12" s="1" customFormat="1" x14ac:dyDescent="0.2">
      <c r="A1146" s="3" t="s">
        <v>172</v>
      </c>
      <c r="B1146" s="7"/>
      <c r="C1146" s="7"/>
      <c r="D1146" s="7"/>
      <c r="E1146" s="7"/>
      <c r="F1146" s="7"/>
      <c r="G1146" s="7"/>
      <c r="H1146" s="85"/>
      <c r="I1146" s="85"/>
      <c r="J1146" s="85"/>
      <c r="K1146" s="85"/>
      <c r="L1146" s="85"/>
    </row>
    <row r="1147" spans="1:12" s="1" customFormat="1" x14ac:dyDescent="0.2">
      <c r="A1147" s="6" t="s">
        <v>5</v>
      </c>
      <c r="B1147" s="7">
        <v>3485515.5</v>
      </c>
      <c r="C1147" s="7">
        <v>17538741.967</v>
      </c>
      <c r="D1147" s="7">
        <v>3176937.9670000002</v>
      </c>
      <c r="E1147" s="7">
        <v>20715679.932999998</v>
      </c>
      <c r="F1147" s="7">
        <v>3879593.9</v>
      </c>
      <c r="G1147" s="7">
        <v>22974083.800000001</v>
      </c>
      <c r="H1147" s="81">
        <f>H1148+H1149</f>
        <v>100</v>
      </c>
      <c r="I1147" s="81">
        <f>I1148+I1149</f>
        <v>100</v>
      </c>
      <c r="J1147" s="8">
        <f t="shared" ref="J1147:J1152" si="321">D1147/B1147*100</f>
        <v>91.146860973649382</v>
      </c>
      <c r="K1147" s="8">
        <f t="shared" ref="K1147:L1152" si="322">D1147/F1147*100</f>
        <v>81.888415357081584</v>
      </c>
      <c r="L1147" s="8">
        <f t="shared" si="322"/>
        <v>90.169776141410253</v>
      </c>
    </row>
    <row r="1148" spans="1:12" s="1" customFormat="1" x14ac:dyDescent="0.2">
      <c r="A1148" s="9" t="s">
        <v>6</v>
      </c>
      <c r="B1148" s="7">
        <v>752722</v>
      </c>
      <c r="C1148" s="7">
        <v>3960230.6669999999</v>
      </c>
      <c r="D1148" s="7">
        <v>781644.66700000002</v>
      </c>
      <c r="E1148" s="7">
        <v>4741875.3329999996</v>
      </c>
      <c r="F1148" s="7">
        <v>566481</v>
      </c>
      <c r="G1148" s="7">
        <v>4891118</v>
      </c>
      <c r="H1148" s="81">
        <f>D1148/D1147*100</f>
        <v>24.603711974209912</v>
      </c>
      <c r="I1148" s="81">
        <f>E1148/E1147*100</f>
        <v>22.890271274399304</v>
      </c>
      <c r="J1148" s="8">
        <f t="shared" si="321"/>
        <v>103.84241021253531</v>
      </c>
      <c r="K1148" s="8">
        <f t="shared" si="322"/>
        <v>137.98250373798945</v>
      </c>
      <c r="L1148" s="8">
        <f t="shared" si="322"/>
        <v>96.94870033804132</v>
      </c>
    </row>
    <row r="1149" spans="1:12" s="1" customFormat="1" x14ac:dyDescent="0.2">
      <c r="A1149" s="9" t="s">
        <v>7</v>
      </c>
      <c r="B1149" s="7">
        <v>2732793.5</v>
      </c>
      <c r="C1149" s="7">
        <v>13578511.300000001</v>
      </c>
      <c r="D1149" s="7">
        <v>2395293.2999999998</v>
      </c>
      <c r="E1149" s="7">
        <v>15973804.6</v>
      </c>
      <c r="F1149" s="7">
        <v>3313112.9</v>
      </c>
      <c r="G1149" s="7">
        <v>18082965.800000001</v>
      </c>
      <c r="H1149" s="81">
        <f>D1149/D1147*100</f>
        <v>75.396288025790085</v>
      </c>
      <c r="I1149" s="81">
        <f>E1149/E1147*100</f>
        <v>77.109728725600704</v>
      </c>
      <c r="J1149" s="8">
        <f t="shared" si="321"/>
        <v>87.649992580851787</v>
      </c>
      <c r="K1149" s="8">
        <f t="shared" si="322"/>
        <v>72.297364209954935</v>
      </c>
      <c r="L1149" s="8">
        <f t="shared" si="322"/>
        <v>88.336198700326023</v>
      </c>
    </row>
    <row r="1150" spans="1:12" s="1" customFormat="1" x14ac:dyDescent="0.2">
      <c r="A1150" s="6" t="s">
        <v>8</v>
      </c>
      <c r="B1150" s="7">
        <v>3485515.5</v>
      </c>
      <c r="C1150" s="7">
        <v>17538741.967</v>
      </c>
      <c r="D1150" s="7">
        <v>3176937.9670000002</v>
      </c>
      <c r="E1150" s="7">
        <v>20715679.932999998</v>
      </c>
      <c r="F1150" s="7">
        <v>3879593.9</v>
      </c>
      <c r="G1150" s="7">
        <v>22974083.800000001</v>
      </c>
      <c r="H1150" s="81">
        <f>H1151+H1152</f>
        <v>99.999999999999986</v>
      </c>
      <c r="I1150" s="81">
        <f>I1151+I1152</f>
        <v>100</v>
      </c>
      <c r="J1150" s="8">
        <f t="shared" si="321"/>
        <v>91.146860973649382</v>
      </c>
      <c r="K1150" s="8">
        <f t="shared" si="322"/>
        <v>81.888415357081584</v>
      </c>
      <c r="L1150" s="8">
        <f t="shared" si="322"/>
        <v>90.169776141410253</v>
      </c>
    </row>
    <row r="1151" spans="1:12" s="1" customFormat="1" x14ac:dyDescent="0.2">
      <c r="A1151" s="9" t="s">
        <v>9</v>
      </c>
      <c r="B1151" s="7">
        <v>295192.3</v>
      </c>
      <c r="C1151" s="7">
        <v>2050454.6</v>
      </c>
      <c r="D1151" s="7">
        <v>207838.9</v>
      </c>
      <c r="E1151" s="7">
        <v>2258293.5</v>
      </c>
      <c r="F1151" s="7">
        <v>288407</v>
      </c>
      <c r="G1151" s="7">
        <v>1532576.2</v>
      </c>
      <c r="H1151" s="81">
        <f>D1151/D1150*100</f>
        <v>6.5421138895029607</v>
      </c>
      <c r="I1151" s="81">
        <f>E1151/E1150*100</f>
        <v>10.901372811821384</v>
      </c>
      <c r="J1151" s="8">
        <f t="shared" si="321"/>
        <v>70.407967958513822</v>
      </c>
      <c r="K1151" s="8">
        <f t="shared" si="322"/>
        <v>72.064443650812919</v>
      </c>
      <c r="L1151" s="8">
        <f t="shared" si="322"/>
        <v>147.35277110528011</v>
      </c>
    </row>
    <row r="1152" spans="1:12" s="1" customFormat="1" x14ac:dyDescent="0.2">
      <c r="A1152" s="9" t="s">
        <v>10</v>
      </c>
      <c r="B1152" s="7">
        <v>3190323.2000000002</v>
      </c>
      <c r="C1152" s="7">
        <v>15488287.367000001</v>
      </c>
      <c r="D1152" s="7">
        <v>2969099.0669999998</v>
      </c>
      <c r="E1152" s="7">
        <v>18457386.432999998</v>
      </c>
      <c r="F1152" s="7">
        <v>3591186.9</v>
      </c>
      <c r="G1152" s="7">
        <v>21441507.600000001</v>
      </c>
      <c r="H1152" s="81">
        <f>D1152/D1150*100</f>
        <v>93.457886110497029</v>
      </c>
      <c r="I1152" s="81">
        <f>E1152/E1150*100</f>
        <v>89.098627188178611</v>
      </c>
      <c r="J1152" s="8">
        <f t="shared" si="321"/>
        <v>93.065776752649995</v>
      </c>
      <c r="K1152" s="8">
        <f t="shared" si="322"/>
        <v>82.677375187573773</v>
      </c>
      <c r="L1152" s="8">
        <f t="shared" si="322"/>
        <v>86.082503046567467</v>
      </c>
    </row>
    <row r="1153" spans="1:12" s="1" customFormat="1" ht="22.5" x14ac:dyDescent="0.2">
      <c r="A1153" s="3" t="s">
        <v>173</v>
      </c>
      <c r="B1153" s="7"/>
      <c r="C1153" s="7"/>
      <c r="D1153" s="7"/>
      <c r="E1153" s="7"/>
      <c r="F1153" s="7"/>
      <c r="G1153" s="7"/>
      <c r="H1153" s="85"/>
      <c r="I1153" s="85"/>
      <c r="J1153" s="85"/>
      <c r="K1153" s="85"/>
      <c r="L1153" s="85"/>
    </row>
    <row r="1154" spans="1:12" s="1" customFormat="1" x14ac:dyDescent="0.2">
      <c r="A1154" s="6" t="s">
        <v>5</v>
      </c>
      <c r="B1154" s="7">
        <v>4454253.1399999997</v>
      </c>
      <c r="C1154" s="7">
        <v>31777812.247000001</v>
      </c>
      <c r="D1154" s="7">
        <v>5296957.5329999998</v>
      </c>
      <c r="E1154" s="7">
        <v>37053818.954000004</v>
      </c>
      <c r="F1154" s="7">
        <v>5622858.7709999997</v>
      </c>
      <c r="G1154" s="7">
        <v>42693327.868000001</v>
      </c>
      <c r="H1154" s="81">
        <f>H1155+H1156</f>
        <v>100</v>
      </c>
      <c r="I1154" s="81">
        <f>I1155+I1156</f>
        <v>100</v>
      </c>
      <c r="J1154" s="8">
        <f t="shared" ref="J1154:J1159" si="323">D1154/B1154*100</f>
        <v>118.91909522232498</v>
      </c>
      <c r="K1154" s="8">
        <f t="shared" ref="K1154:L1159" si="324">D1154/F1154*100</f>
        <v>94.203993888645371</v>
      </c>
      <c r="L1154" s="8">
        <f t="shared" si="324"/>
        <v>86.790655131320918</v>
      </c>
    </row>
    <row r="1155" spans="1:12" s="1" customFormat="1" x14ac:dyDescent="0.2">
      <c r="A1155" s="9" t="s">
        <v>6</v>
      </c>
      <c r="B1155" s="7">
        <v>2468966.9190000002</v>
      </c>
      <c r="C1155" s="7">
        <v>20256715.263999999</v>
      </c>
      <c r="D1155" s="7">
        <v>3109322.5860000001</v>
      </c>
      <c r="E1155" s="7">
        <v>23366037.850000001</v>
      </c>
      <c r="F1155" s="7">
        <v>3902826.9190000002</v>
      </c>
      <c r="G1155" s="7">
        <v>29841569.850000001</v>
      </c>
      <c r="H1155" s="81">
        <f>D1155/D1154*100</f>
        <v>58.70016073621408</v>
      </c>
      <c r="I1155" s="81">
        <f>E1155/E1154*100</f>
        <v>63.05972909029289</v>
      </c>
      <c r="J1155" s="8">
        <f t="shared" si="323"/>
        <v>125.93617849117888</v>
      </c>
      <c r="K1155" s="8">
        <f t="shared" si="324"/>
        <v>79.668472379930307</v>
      </c>
      <c r="L1155" s="8">
        <f t="shared" si="324"/>
        <v>78.300297093787108</v>
      </c>
    </row>
    <row r="1156" spans="1:12" s="1" customFormat="1" x14ac:dyDescent="0.2">
      <c r="A1156" s="9" t="s">
        <v>7</v>
      </c>
      <c r="B1156" s="7">
        <v>1985286.2209999999</v>
      </c>
      <c r="C1156" s="7">
        <v>11521096.982999999</v>
      </c>
      <c r="D1156" s="7">
        <v>2187634.9470000002</v>
      </c>
      <c r="E1156" s="7">
        <v>13687781.104</v>
      </c>
      <c r="F1156" s="7">
        <v>1720031.852</v>
      </c>
      <c r="G1156" s="7">
        <v>12851758.017999999</v>
      </c>
      <c r="H1156" s="81">
        <f>D1156/D1154*100</f>
        <v>41.299839263785927</v>
      </c>
      <c r="I1156" s="81">
        <f>E1156/E1154*100</f>
        <v>36.940270909707102</v>
      </c>
      <c r="J1156" s="8">
        <f t="shared" si="323"/>
        <v>110.19242081366363</v>
      </c>
      <c r="K1156" s="8">
        <f t="shared" si="324"/>
        <v>127.18572301183177</v>
      </c>
      <c r="L1156" s="8">
        <f t="shared" si="324"/>
        <v>106.50512626232987</v>
      </c>
    </row>
    <row r="1157" spans="1:12" s="1" customFormat="1" x14ac:dyDescent="0.2">
      <c r="A1157" s="6" t="s">
        <v>8</v>
      </c>
      <c r="B1157" s="7">
        <v>4454253.1399999997</v>
      </c>
      <c r="C1157" s="7">
        <v>31777812.247000001</v>
      </c>
      <c r="D1157" s="7">
        <v>5296957.5329999998</v>
      </c>
      <c r="E1157" s="7">
        <v>37053818.954000004</v>
      </c>
      <c r="F1157" s="7">
        <v>5622858.7709999997</v>
      </c>
      <c r="G1157" s="7">
        <v>42693327.868000001</v>
      </c>
      <c r="H1157" s="81">
        <f>H1158+H1159</f>
        <v>100</v>
      </c>
      <c r="I1157" s="81">
        <f>I1158+I1159</f>
        <v>100.00000000269875</v>
      </c>
      <c r="J1157" s="8">
        <f t="shared" si="323"/>
        <v>118.91909522232498</v>
      </c>
      <c r="K1157" s="8">
        <f t="shared" si="324"/>
        <v>94.203993888645371</v>
      </c>
      <c r="L1157" s="8">
        <f t="shared" si="324"/>
        <v>86.790655131320918</v>
      </c>
    </row>
    <row r="1158" spans="1:12" s="1" customFormat="1" x14ac:dyDescent="0.2">
      <c r="A1158" s="9" t="s">
        <v>9</v>
      </c>
      <c r="B1158" s="7">
        <v>19324.646000000001</v>
      </c>
      <c r="C1158" s="7">
        <v>80555.163</v>
      </c>
      <c r="D1158" s="7">
        <v>24242.985000000001</v>
      </c>
      <c r="E1158" s="7">
        <v>104233.306</v>
      </c>
      <c r="F1158" s="7">
        <v>23699.583999999999</v>
      </c>
      <c r="G1158" s="7">
        <v>137852.266</v>
      </c>
      <c r="H1158" s="81">
        <f>D1158/D1157*100</f>
        <v>0.45767754128603849</v>
      </c>
      <c r="I1158" s="81">
        <f>E1158/E1157*100</f>
        <v>0.28130246474566933</v>
      </c>
      <c r="J1158" s="8">
        <f t="shared" si="323"/>
        <v>125.45112081225187</v>
      </c>
      <c r="K1158" s="8">
        <f t="shared" si="324"/>
        <v>102.29287146981146</v>
      </c>
      <c r="L1158" s="8">
        <f t="shared" si="324"/>
        <v>75.612326894938377</v>
      </c>
    </row>
    <row r="1159" spans="1:12" s="1" customFormat="1" x14ac:dyDescent="0.2">
      <c r="A1159" s="9" t="s">
        <v>10</v>
      </c>
      <c r="B1159" s="7">
        <v>4434928.4939999999</v>
      </c>
      <c r="C1159" s="7">
        <v>31697257.083999999</v>
      </c>
      <c r="D1159" s="7">
        <v>5272714.5480000004</v>
      </c>
      <c r="E1159" s="7">
        <v>36949585.648999996</v>
      </c>
      <c r="F1159" s="7">
        <v>5599159.1869999999</v>
      </c>
      <c r="G1159" s="7">
        <v>42555475.601999998</v>
      </c>
      <c r="H1159" s="81">
        <f>D1159/D1157*100</f>
        <v>99.542322458713969</v>
      </c>
      <c r="I1159" s="81">
        <f>E1159/E1157*100</f>
        <v>99.718697537953091</v>
      </c>
      <c r="J1159" s="8">
        <f t="shared" si="323"/>
        <v>118.89063273812506</v>
      </c>
      <c r="K1159" s="8">
        <f t="shared" si="324"/>
        <v>94.169756063411597</v>
      </c>
      <c r="L1159" s="8">
        <f t="shared" si="324"/>
        <v>86.826865700129702</v>
      </c>
    </row>
    <row r="1160" spans="1:12" s="1" customFormat="1" ht="33.75" x14ac:dyDescent="0.2">
      <c r="A1160" s="3" t="s">
        <v>174</v>
      </c>
      <c r="B1160" s="7"/>
      <c r="C1160" s="7"/>
      <c r="D1160" s="7"/>
      <c r="E1160" s="7"/>
      <c r="F1160" s="7"/>
      <c r="G1160" s="7"/>
      <c r="H1160" s="85"/>
      <c r="I1160" s="85"/>
      <c r="J1160" s="85"/>
      <c r="K1160" s="85"/>
      <c r="L1160" s="85"/>
    </row>
    <row r="1161" spans="1:12" s="1" customFormat="1" x14ac:dyDescent="0.2">
      <c r="A1161" s="6" t="s">
        <v>5</v>
      </c>
      <c r="B1161" s="7">
        <v>323.19900000000001</v>
      </c>
      <c r="C1161" s="7">
        <v>1204.2190000000001</v>
      </c>
      <c r="D1161" s="7">
        <v>194.65799999999999</v>
      </c>
      <c r="E1161" s="7">
        <v>1398.877</v>
      </c>
      <c r="F1161" s="7">
        <v>280.03199999999998</v>
      </c>
      <c r="G1161" s="7">
        <v>1530.7139999999999</v>
      </c>
      <c r="H1161" s="81">
        <f>H1162+H1163</f>
        <v>100</v>
      </c>
      <c r="I1161" s="81">
        <f>I1162+I1163</f>
        <v>100</v>
      </c>
      <c r="J1161" s="8">
        <f t="shared" ref="J1161:J1166" si="325">D1161/B1161*100</f>
        <v>60.228527934801768</v>
      </c>
      <c r="K1161" s="8">
        <f t="shared" ref="K1161:L1166" si="326">D1161/F1161*100</f>
        <v>69.512769969146376</v>
      </c>
      <c r="L1161" s="8">
        <f t="shared" si="326"/>
        <v>91.387221910820699</v>
      </c>
    </row>
    <row r="1162" spans="1:12" s="1" customFormat="1" x14ac:dyDescent="0.2">
      <c r="A1162" s="9" t="s">
        <v>6</v>
      </c>
      <c r="B1162" s="7">
        <v>0</v>
      </c>
      <c r="C1162" s="7">
        <v>0</v>
      </c>
      <c r="D1162" s="7">
        <v>0</v>
      </c>
      <c r="E1162" s="7">
        <v>0</v>
      </c>
      <c r="F1162" s="7">
        <v>0</v>
      </c>
      <c r="G1162" s="7">
        <v>0</v>
      </c>
      <c r="H1162" s="81">
        <f>D1162/D1161*100</f>
        <v>0</v>
      </c>
      <c r="I1162" s="81">
        <f>E1162/E1161*100</f>
        <v>0</v>
      </c>
      <c r="J1162" s="8">
        <v>0</v>
      </c>
      <c r="K1162" s="8">
        <v>0</v>
      </c>
      <c r="L1162" s="8">
        <v>0</v>
      </c>
    </row>
    <row r="1163" spans="1:12" s="1" customFormat="1" x14ac:dyDescent="0.2">
      <c r="A1163" s="9" t="s">
        <v>7</v>
      </c>
      <c r="B1163" s="7">
        <v>323.19900000000001</v>
      </c>
      <c r="C1163" s="7">
        <v>1204.2190000000001</v>
      </c>
      <c r="D1163" s="7">
        <v>194.65799999999999</v>
      </c>
      <c r="E1163" s="7">
        <v>1398.877</v>
      </c>
      <c r="F1163" s="7">
        <v>280.03199999999998</v>
      </c>
      <c r="G1163" s="7">
        <v>1530.7139999999999</v>
      </c>
      <c r="H1163" s="81">
        <f>D1163/D1161*100</f>
        <v>100</v>
      </c>
      <c r="I1163" s="81">
        <f>E1163/E1161*100</f>
        <v>100</v>
      </c>
      <c r="J1163" s="8">
        <f t="shared" si="325"/>
        <v>60.228527934801768</v>
      </c>
      <c r="K1163" s="8">
        <f t="shared" si="326"/>
        <v>69.512769969146376</v>
      </c>
      <c r="L1163" s="8">
        <f t="shared" si="326"/>
        <v>91.387221910820699</v>
      </c>
    </row>
    <row r="1164" spans="1:12" s="1" customFormat="1" x14ac:dyDescent="0.2">
      <c r="A1164" s="6" t="s">
        <v>8</v>
      </c>
      <c r="B1164" s="7">
        <v>323.19900000000001</v>
      </c>
      <c r="C1164" s="7">
        <v>1204.2190000000001</v>
      </c>
      <c r="D1164" s="7">
        <v>194.65799999999999</v>
      </c>
      <c r="E1164" s="7">
        <v>1398.877</v>
      </c>
      <c r="F1164" s="7">
        <v>280.03199999999998</v>
      </c>
      <c r="G1164" s="7">
        <v>1530.7139999999999</v>
      </c>
      <c r="H1164" s="81">
        <f>H1165+H1166</f>
        <v>99.999486278498708</v>
      </c>
      <c r="I1164" s="81">
        <f>I1165+I1166</f>
        <v>100</v>
      </c>
      <c r="J1164" s="8">
        <f t="shared" si="325"/>
        <v>60.228527934801768</v>
      </c>
      <c r="K1164" s="8">
        <f t="shared" si="326"/>
        <v>69.512769969146376</v>
      </c>
      <c r="L1164" s="8">
        <f t="shared" si="326"/>
        <v>91.387221910820699</v>
      </c>
    </row>
    <row r="1165" spans="1:12" s="1" customFormat="1" x14ac:dyDescent="0.2">
      <c r="A1165" s="9" t="s">
        <v>9</v>
      </c>
      <c r="B1165" s="7">
        <v>2.1999999999999999E-2</v>
      </c>
      <c r="C1165" s="7">
        <v>8.1739999999999995</v>
      </c>
      <c r="D1165" s="7">
        <v>2.7E-2</v>
      </c>
      <c r="E1165" s="7">
        <v>8.2010000000000005</v>
      </c>
      <c r="F1165" s="7">
        <v>33.235999999999997</v>
      </c>
      <c r="G1165" s="7">
        <v>35.029000000000003</v>
      </c>
      <c r="H1165" s="81">
        <f>D1165/D1164*100</f>
        <v>1.3870480535092317E-2</v>
      </c>
      <c r="I1165" s="81">
        <f>E1165/E1164*100</f>
        <v>0.5862559753287816</v>
      </c>
      <c r="J1165" s="8">
        <f t="shared" si="325"/>
        <v>122.72727272727273</v>
      </c>
      <c r="K1165" s="8">
        <f t="shared" si="326"/>
        <v>8.1237212660970032E-2</v>
      </c>
      <c r="L1165" s="8">
        <f t="shared" si="326"/>
        <v>23.412030032258986</v>
      </c>
    </row>
    <row r="1166" spans="1:12" s="1" customFormat="1" x14ac:dyDescent="0.2">
      <c r="A1166" s="9" t="s">
        <v>10</v>
      </c>
      <c r="B1166" s="7">
        <v>323.17700000000002</v>
      </c>
      <c r="C1166" s="7">
        <v>1196.0450000000001</v>
      </c>
      <c r="D1166" s="7">
        <v>194.63</v>
      </c>
      <c r="E1166" s="7">
        <v>1390.6759999999999</v>
      </c>
      <c r="F1166" s="7">
        <v>246.79599999999999</v>
      </c>
      <c r="G1166" s="7">
        <v>1495.684</v>
      </c>
      <c r="H1166" s="81">
        <f>D1166/D1164*100</f>
        <v>99.985615797963618</v>
      </c>
      <c r="I1166" s="81">
        <f>E1166/E1164*100</f>
        <v>99.413744024671217</v>
      </c>
      <c r="J1166" s="8">
        <f t="shared" si="325"/>
        <v>60.223963957831153</v>
      </c>
      <c r="K1166" s="8">
        <f t="shared" si="326"/>
        <v>78.862704419844732</v>
      </c>
      <c r="L1166" s="8">
        <f t="shared" si="326"/>
        <v>92.979265673765312</v>
      </c>
    </row>
    <row r="1167" spans="1:12" s="1" customFormat="1" x14ac:dyDescent="0.2">
      <c r="A1167" s="3" t="s">
        <v>175</v>
      </c>
      <c r="B1167" s="7"/>
      <c r="C1167" s="7"/>
      <c r="D1167" s="7"/>
      <c r="E1167" s="7"/>
      <c r="F1167" s="7"/>
      <c r="G1167" s="7"/>
      <c r="H1167" s="85"/>
      <c r="I1167" s="85"/>
      <c r="J1167" s="85"/>
      <c r="K1167" s="85"/>
      <c r="L1167" s="85"/>
    </row>
    <row r="1168" spans="1:12" s="1" customFormat="1" x14ac:dyDescent="0.2">
      <c r="A1168" s="6" t="s">
        <v>5</v>
      </c>
      <c r="B1168" s="7">
        <v>1478305.8049999999</v>
      </c>
      <c r="C1168" s="7">
        <v>7233427.1859999998</v>
      </c>
      <c r="D1168" s="7">
        <v>1546302.7350000001</v>
      </c>
      <c r="E1168" s="7">
        <v>8779729.9220000003</v>
      </c>
      <c r="F1168" s="7">
        <v>1403211.439</v>
      </c>
      <c r="G1168" s="7">
        <v>8967110.8389999997</v>
      </c>
      <c r="H1168" s="81">
        <f>H1169+H1170</f>
        <v>99.999999999999986</v>
      </c>
      <c r="I1168" s="81">
        <f>I1169+I1170</f>
        <v>99.999999999999986</v>
      </c>
      <c r="J1168" s="8">
        <f t="shared" ref="J1168:J1173" si="327">D1168/B1168*100</f>
        <v>104.59965250559237</v>
      </c>
      <c r="K1168" s="8">
        <f t="shared" ref="K1168:L1173" si="328">D1168/F1168*100</f>
        <v>110.19741515946978</v>
      </c>
      <c r="L1168" s="8">
        <f t="shared" si="328"/>
        <v>97.910353508902361</v>
      </c>
    </row>
    <row r="1169" spans="1:12" s="1" customFormat="1" x14ac:dyDescent="0.2">
      <c r="A1169" s="9" t="s">
        <v>6</v>
      </c>
      <c r="B1169" s="7">
        <v>1369800</v>
      </c>
      <c r="C1169" s="7">
        <v>6804800</v>
      </c>
      <c r="D1169" s="7">
        <v>1412700</v>
      </c>
      <c r="E1169" s="7">
        <v>8217500</v>
      </c>
      <c r="F1169" s="7">
        <v>1323900</v>
      </c>
      <c r="G1169" s="7">
        <v>8465200</v>
      </c>
      <c r="H1169" s="81">
        <f>D1169/D1168*100</f>
        <v>91.359859102881288</v>
      </c>
      <c r="I1169" s="81">
        <f>E1169/E1168*100</f>
        <v>93.596273154243832</v>
      </c>
      <c r="J1169" s="8">
        <f t="shared" si="327"/>
        <v>103.13184406482698</v>
      </c>
      <c r="K1169" s="8">
        <f t="shared" si="328"/>
        <v>106.70745524586449</v>
      </c>
      <c r="L1169" s="8">
        <f t="shared" si="328"/>
        <v>97.073902565798804</v>
      </c>
    </row>
    <row r="1170" spans="1:12" s="1" customFormat="1" x14ac:dyDescent="0.2">
      <c r="A1170" s="9" t="s">
        <v>7</v>
      </c>
      <c r="B1170" s="7">
        <v>108505.80499999999</v>
      </c>
      <c r="C1170" s="7">
        <v>428627.18599999999</v>
      </c>
      <c r="D1170" s="7">
        <v>133602.73499999999</v>
      </c>
      <c r="E1170" s="7">
        <v>562229.92200000002</v>
      </c>
      <c r="F1170" s="7">
        <v>79311.438999999998</v>
      </c>
      <c r="G1170" s="7">
        <v>501910.83899999998</v>
      </c>
      <c r="H1170" s="81">
        <f>D1170/D1168*100</f>
        <v>8.6401408971186999</v>
      </c>
      <c r="I1170" s="81">
        <f>E1170/E1168*100</f>
        <v>6.4037268457561556</v>
      </c>
      <c r="J1170" s="8">
        <f t="shared" si="327"/>
        <v>123.12957357442764</v>
      </c>
      <c r="K1170" s="8">
        <f t="shared" si="328"/>
        <v>168.45329839495156</v>
      </c>
      <c r="L1170" s="8">
        <f t="shared" si="328"/>
        <v>112.01788810143628</v>
      </c>
    </row>
    <row r="1171" spans="1:12" s="1" customFormat="1" x14ac:dyDescent="0.2">
      <c r="A1171" s="6" t="s">
        <v>8</v>
      </c>
      <c r="B1171" s="7">
        <v>1478305.8049999999</v>
      </c>
      <c r="C1171" s="7">
        <v>7233427.1859999998</v>
      </c>
      <c r="D1171" s="7">
        <v>1546302.7350000001</v>
      </c>
      <c r="E1171" s="7">
        <v>8779729.9220000003</v>
      </c>
      <c r="F1171" s="7">
        <v>1403211.439</v>
      </c>
      <c r="G1171" s="7">
        <v>8967110.8389999997</v>
      </c>
      <c r="H1171" s="81">
        <f>H1172+H1173</f>
        <v>100</v>
      </c>
      <c r="I1171" s="81">
        <f>I1172+I1173</f>
        <v>100.00000000000001</v>
      </c>
      <c r="J1171" s="8">
        <f t="shared" si="327"/>
        <v>104.59965250559237</v>
      </c>
      <c r="K1171" s="8">
        <f t="shared" si="328"/>
        <v>110.19741515946978</v>
      </c>
      <c r="L1171" s="8">
        <f t="shared" si="328"/>
        <v>97.910353508902361</v>
      </c>
    </row>
    <row r="1172" spans="1:12" s="1" customFormat="1" x14ac:dyDescent="0.2">
      <c r="A1172" s="9" t="s">
        <v>9</v>
      </c>
      <c r="B1172" s="7">
        <v>101110.83</v>
      </c>
      <c r="C1172" s="7">
        <v>551127.24300000002</v>
      </c>
      <c r="D1172" s="7">
        <v>82804.789999999994</v>
      </c>
      <c r="E1172" s="7">
        <v>633932.03300000005</v>
      </c>
      <c r="F1172" s="7">
        <v>128160.212</v>
      </c>
      <c r="G1172" s="7">
        <v>856287.99300000002</v>
      </c>
      <c r="H1172" s="81">
        <f>D1172/D1171*100</f>
        <v>5.355018013338765</v>
      </c>
      <c r="I1172" s="81">
        <f>E1172/E1171*100</f>
        <v>7.2204047121257222</v>
      </c>
      <c r="J1172" s="8">
        <f t="shared" si="327"/>
        <v>81.895074939054496</v>
      </c>
      <c r="K1172" s="8">
        <f t="shared" si="328"/>
        <v>64.610372211306881</v>
      </c>
      <c r="L1172" s="8">
        <f t="shared" si="328"/>
        <v>74.032572940678847</v>
      </c>
    </row>
    <row r="1173" spans="1:12" s="1" customFormat="1" x14ac:dyDescent="0.2">
      <c r="A1173" s="9" t="s">
        <v>10</v>
      </c>
      <c r="B1173" s="7">
        <v>1377194.9750000001</v>
      </c>
      <c r="C1173" s="7">
        <v>6682299.943</v>
      </c>
      <c r="D1173" s="7">
        <v>1463497.9450000001</v>
      </c>
      <c r="E1173" s="7">
        <v>8145797.8890000004</v>
      </c>
      <c r="F1173" s="7">
        <v>1275051.227</v>
      </c>
      <c r="G1173" s="7">
        <v>8110822.8459999999</v>
      </c>
      <c r="H1173" s="81">
        <f>D1173/D1171*100</f>
        <v>94.644981986661236</v>
      </c>
      <c r="I1173" s="81">
        <f>E1173/E1171*100</f>
        <v>92.779595287874287</v>
      </c>
      <c r="J1173" s="8">
        <f t="shared" si="327"/>
        <v>106.26657601622458</v>
      </c>
      <c r="K1173" s="8">
        <f t="shared" si="328"/>
        <v>114.77954093212288</v>
      </c>
      <c r="L1173" s="8">
        <f t="shared" si="328"/>
        <v>100.43121448543594</v>
      </c>
    </row>
    <row r="1174" spans="1:12" s="1" customFormat="1" x14ac:dyDescent="0.2">
      <c r="A1174" s="3" t="s">
        <v>176</v>
      </c>
      <c r="B1174" s="7"/>
      <c r="C1174" s="7"/>
      <c r="D1174" s="7"/>
      <c r="E1174" s="7"/>
      <c r="F1174" s="7"/>
      <c r="G1174" s="7"/>
      <c r="H1174" s="85"/>
      <c r="I1174" s="85"/>
      <c r="J1174" s="85"/>
      <c r="K1174" s="85"/>
      <c r="L1174" s="85"/>
    </row>
    <row r="1175" spans="1:12" s="1" customFormat="1" x14ac:dyDescent="0.2">
      <c r="A1175" s="6" t="s">
        <v>5</v>
      </c>
      <c r="B1175" s="7">
        <v>102545.584</v>
      </c>
      <c r="C1175" s="7">
        <v>663228.15599999996</v>
      </c>
      <c r="D1175" s="7">
        <v>92396.315000000002</v>
      </c>
      <c r="E1175" s="7">
        <v>755624.47100000002</v>
      </c>
      <c r="F1175" s="7">
        <v>104433.121</v>
      </c>
      <c r="G1175" s="7">
        <v>767565.91899999999</v>
      </c>
      <c r="H1175" s="81">
        <f>H1176+H1177</f>
        <v>100</v>
      </c>
      <c r="I1175" s="81">
        <f>I1176+I1177</f>
        <v>100</v>
      </c>
      <c r="J1175" s="8">
        <f t="shared" ref="J1175:J1180" si="329">D1175/B1175*100</f>
        <v>90.102675703714368</v>
      </c>
      <c r="K1175" s="8">
        <f t="shared" ref="K1175:L1180" si="330">D1175/F1175*100</f>
        <v>88.474148924458561</v>
      </c>
      <c r="L1175" s="8">
        <f t="shared" si="330"/>
        <v>98.444244630408093</v>
      </c>
    </row>
    <row r="1176" spans="1:12" s="1" customFormat="1" x14ac:dyDescent="0.2">
      <c r="A1176" s="9" t="s">
        <v>6</v>
      </c>
      <c r="B1176" s="7">
        <v>85744.417000000001</v>
      </c>
      <c r="C1176" s="7">
        <v>554282.75</v>
      </c>
      <c r="D1176" s="7">
        <v>73153.417000000001</v>
      </c>
      <c r="E1176" s="7">
        <v>627436.16700000002</v>
      </c>
      <c r="F1176" s="7">
        <v>82421.75</v>
      </c>
      <c r="G1176" s="7">
        <v>631788.5</v>
      </c>
      <c r="H1176" s="81">
        <f>D1176/D1175*100</f>
        <v>79.173522234084771</v>
      </c>
      <c r="I1176" s="81">
        <f>E1176/E1175*100</f>
        <v>83.035448305379191</v>
      </c>
      <c r="J1176" s="8">
        <f t="shared" si="329"/>
        <v>85.315662009807596</v>
      </c>
      <c r="K1176" s="8">
        <f t="shared" si="330"/>
        <v>88.754991249275832</v>
      </c>
      <c r="L1176" s="8">
        <f t="shared" si="330"/>
        <v>99.311109176567797</v>
      </c>
    </row>
    <row r="1177" spans="1:12" s="1" customFormat="1" x14ac:dyDescent="0.2">
      <c r="A1177" s="9" t="s">
        <v>7</v>
      </c>
      <c r="B1177" s="7">
        <v>16801.167000000001</v>
      </c>
      <c r="C1177" s="7">
        <v>108945.406</v>
      </c>
      <c r="D1177" s="7">
        <v>19242.898000000001</v>
      </c>
      <c r="E1177" s="7">
        <v>128188.304</v>
      </c>
      <c r="F1177" s="7">
        <v>22011.370999999999</v>
      </c>
      <c r="G1177" s="7">
        <v>135777.41899999999</v>
      </c>
      <c r="H1177" s="81">
        <f>D1177/D1175*100</f>
        <v>20.826477765915232</v>
      </c>
      <c r="I1177" s="81">
        <f>E1177/E1175*100</f>
        <v>16.964551694620805</v>
      </c>
      <c r="J1177" s="8">
        <f t="shared" si="329"/>
        <v>114.53310356357984</v>
      </c>
      <c r="K1177" s="8">
        <f t="shared" si="330"/>
        <v>87.422532653690695</v>
      </c>
      <c r="L1177" s="8">
        <f t="shared" si="330"/>
        <v>94.410620664397811</v>
      </c>
    </row>
    <row r="1178" spans="1:12" s="1" customFormat="1" x14ac:dyDescent="0.2">
      <c r="A1178" s="6" t="s">
        <v>8</v>
      </c>
      <c r="B1178" s="7">
        <v>102545.584</v>
      </c>
      <c r="C1178" s="7">
        <v>663228.15599999996</v>
      </c>
      <c r="D1178" s="7">
        <v>92396.315000000002</v>
      </c>
      <c r="E1178" s="7">
        <v>755624.47100000002</v>
      </c>
      <c r="F1178" s="7">
        <v>104433.121</v>
      </c>
      <c r="G1178" s="7">
        <v>767565.91899999999</v>
      </c>
      <c r="H1178" s="81">
        <f>H1179+H1180</f>
        <v>99.999999999999986</v>
      </c>
      <c r="I1178" s="81">
        <f>I1179+I1180</f>
        <v>100</v>
      </c>
      <c r="J1178" s="8">
        <f t="shared" si="329"/>
        <v>90.102675703714368</v>
      </c>
      <c r="K1178" s="8">
        <f t="shared" si="330"/>
        <v>88.474148924458561</v>
      </c>
      <c r="L1178" s="8">
        <f t="shared" si="330"/>
        <v>98.444244630408093</v>
      </c>
    </row>
    <row r="1179" spans="1:12" s="1" customFormat="1" x14ac:dyDescent="0.2">
      <c r="A1179" s="9" t="s">
        <v>9</v>
      </c>
      <c r="B1179" s="7">
        <v>405.27100000000002</v>
      </c>
      <c r="C1179" s="7">
        <v>5493.7910000000002</v>
      </c>
      <c r="D1179" s="7">
        <v>1424.4380000000001</v>
      </c>
      <c r="E1179" s="7">
        <v>6918.2290000000003</v>
      </c>
      <c r="F1179" s="7">
        <v>1007.97</v>
      </c>
      <c r="G1179" s="7">
        <v>4773.17</v>
      </c>
      <c r="H1179" s="81">
        <f>D1179/D1178*100</f>
        <v>1.5416610500104904</v>
      </c>
      <c r="I1179" s="81">
        <f>E1179/E1178*100</f>
        <v>0.9155644457681944</v>
      </c>
      <c r="J1179" s="8">
        <f t="shared" si="329"/>
        <v>351.47789997310446</v>
      </c>
      <c r="K1179" s="8">
        <f t="shared" si="330"/>
        <v>141.31749952875583</v>
      </c>
      <c r="L1179" s="8">
        <f t="shared" si="330"/>
        <v>144.93992462032571</v>
      </c>
    </row>
    <row r="1180" spans="1:12" s="1" customFormat="1" x14ac:dyDescent="0.2">
      <c r="A1180" s="9" t="s">
        <v>10</v>
      </c>
      <c r="B1180" s="7">
        <v>102140.31299999999</v>
      </c>
      <c r="C1180" s="7">
        <v>657734.36499999999</v>
      </c>
      <c r="D1180" s="7">
        <v>90971.876999999993</v>
      </c>
      <c r="E1180" s="7">
        <v>748706.24199999997</v>
      </c>
      <c r="F1180" s="7">
        <v>103425.151</v>
      </c>
      <c r="G1180" s="7">
        <v>762792.74899999995</v>
      </c>
      <c r="H1180" s="81">
        <f>D1180/D1178*100</f>
        <v>98.458338949989496</v>
      </c>
      <c r="I1180" s="81">
        <f>E1180/E1178*100</f>
        <v>99.084435554231803</v>
      </c>
      <c r="J1180" s="8">
        <f t="shared" si="329"/>
        <v>89.065594502339152</v>
      </c>
      <c r="K1180" s="8">
        <f t="shared" si="330"/>
        <v>87.959143516261335</v>
      </c>
      <c r="L1180" s="8">
        <f t="shared" si="330"/>
        <v>98.153298255854295</v>
      </c>
    </row>
    <row r="1181" spans="1:12" s="1" customFormat="1" x14ac:dyDescent="0.2">
      <c r="A1181" s="3" t="s">
        <v>177</v>
      </c>
      <c r="B1181" s="7"/>
      <c r="C1181" s="7"/>
      <c r="D1181" s="7"/>
      <c r="E1181" s="7"/>
      <c r="F1181" s="7"/>
      <c r="G1181" s="7"/>
      <c r="H1181" s="85"/>
      <c r="I1181" s="85"/>
      <c r="J1181" s="85"/>
      <c r="K1181" s="85"/>
      <c r="L1181" s="85"/>
    </row>
    <row r="1182" spans="1:12" s="1" customFormat="1" x14ac:dyDescent="0.2">
      <c r="A1182" s="6" t="s">
        <v>5</v>
      </c>
      <c r="B1182" s="7">
        <v>19341.239000000001</v>
      </c>
      <c r="C1182" s="7">
        <v>105578.802</v>
      </c>
      <c r="D1182" s="7">
        <v>22550.201000000001</v>
      </c>
      <c r="E1182" s="7">
        <v>128129.003</v>
      </c>
      <c r="F1182" s="7">
        <v>23131.712</v>
      </c>
      <c r="G1182" s="7">
        <v>146769.82999999999</v>
      </c>
      <c r="H1182" s="81">
        <f>H1183+H1184</f>
        <v>100</v>
      </c>
      <c r="I1182" s="81">
        <f>I1183+I1184</f>
        <v>100</v>
      </c>
      <c r="J1182" s="8">
        <f t="shared" ref="J1182:J1187" si="331">D1182/B1182*100</f>
        <v>116.59129490101434</v>
      </c>
      <c r="K1182" s="8">
        <f t="shared" ref="K1182:L1187" si="332">D1182/F1182*100</f>
        <v>97.486087497544503</v>
      </c>
      <c r="L1182" s="8">
        <f t="shared" si="332"/>
        <v>87.299278741414369</v>
      </c>
    </row>
    <row r="1183" spans="1:12" s="1" customFormat="1" x14ac:dyDescent="0.2">
      <c r="A1183" s="9" t="s">
        <v>6</v>
      </c>
      <c r="B1183" s="7">
        <v>9866.6659999999993</v>
      </c>
      <c r="C1183" s="7">
        <v>68933.332999999999</v>
      </c>
      <c r="D1183" s="7">
        <v>17166.666000000001</v>
      </c>
      <c r="E1183" s="7">
        <v>86099.998999999996</v>
      </c>
      <c r="F1183" s="7">
        <v>18333.332999999999</v>
      </c>
      <c r="G1183" s="7">
        <v>111166.666</v>
      </c>
      <c r="H1183" s="81">
        <f>D1183/D1182*100</f>
        <v>76.12644339622517</v>
      </c>
      <c r="I1183" s="81">
        <f>E1183/E1182*100</f>
        <v>67.197899760446901</v>
      </c>
      <c r="J1183" s="8">
        <f t="shared" si="331"/>
        <v>173.98649148557377</v>
      </c>
      <c r="K1183" s="8">
        <f t="shared" si="332"/>
        <v>93.63636170247932</v>
      </c>
      <c r="L1183" s="8">
        <f t="shared" si="332"/>
        <v>77.45127392774377</v>
      </c>
    </row>
    <row r="1184" spans="1:12" s="1" customFormat="1" x14ac:dyDescent="0.2">
      <c r="A1184" s="9" t="s">
        <v>7</v>
      </c>
      <c r="B1184" s="7">
        <v>9474.5720000000001</v>
      </c>
      <c r="C1184" s="7">
        <v>36645.468999999997</v>
      </c>
      <c r="D1184" s="7">
        <v>5383.5349999999999</v>
      </c>
      <c r="E1184" s="7">
        <v>42029.004000000001</v>
      </c>
      <c r="F1184" s="7">
        <v>4798.3789999999999</v>
      </c>
      <c r="G1184" s="7">
        <v>35603.163999999997</v>
      </c>
      <c r="H1184" s="81">
        <f>D1184/D1182*100</f>
        <v>23.873556603774837</v>
      </c>
      <c r="I1184" s="81">
        <f>E1184/E1182*100</f>
        <v>32.802100239553099</v>
      </c>
      <c r="J1184" s="8">
        <f t="shared" si="331"/>
        <v>56.820878030163257</v>
      </c>
      <c r="K1184" s="8">
        <f t="shared" si="332"/>
        <v>112.19486830865173</v>
      </c>
      <c r="L1184" s="8">
        <f t="shared" si="332"/>
        <v>118.04850827302877</v>
      </c>
    </row>
    <row r="1185" spans="1:12" s="1" customFormat="1" x14ac:dyDescent="0.2">
      <c r="A1185" s="6" t="s">
        <v>8</v>
      </c>
      <c r="B1185" s="7">
        <v>19341.239000000001</v>
      </c>
      <c r="C1185" s="7">
        <v>105578.802</v>
      </c>
      <c r="D1185" s="7">
        <v>22550.201000000001</v>
      </c>
      <c r="E1185" s="7">
        <v>128129.003</v>
      </c>
      <c r="F1185" s="7">
        <v>23131.712</v>
      </c>
      <c r="G1185" s="7">
        <v>146769.82999999999</v>
      </c>
      <c r="H1185" s="81">
        <f>H1186+H1187</f>
        <v>100</v>
      </c>
      <c r="I1185" s="81">
        <f>I1186+I1187</f>
        <v>100.00000000000001</v>
      </c>
      <c r="J1185" s="8">
        <f t="shared" si="331"/>
        <v>116.59129490101434</v>
      </c>
      <c r="K1185" s="8">
        <f t="shared" si="332"/>
        <v>97.486087497544503</v>
      </c>
      <c r="L1185" s="8">
        <f t="shared" si="332"/>
        <v>87.299278741414369</v>
      </c>
    </row>
    <row r="1186" spans="1:12" s="1" customFormat="1" x14ac:dyDescent="0.2">
      <c r="A1186" s="9" t="s">
        <v>9</v>
      </c>
      <c r="B1186" s="7">
        <v>4263.3959999999997</v>
      </c>
      <c r="C1186" s="7">
        <v>21680.762999999999</v>
      </c>
      <c r="D1186" s="7">
        <v>4327.8270000000002</v>
      </c>
      <c r="E1186" s="7">
        <v>26008.59</v>
      </c>
      <c r="F1186" s="7">
        <v>2599.9499999999998</v>
      </c>
      <c r="G1186" s="7">
        <v>18837.152999999998</v>
      </c>
      <c r="H1186" s="81">
        <f>D1186/D1185*100</f>
        <v>19.191966404201896</v>
      </c>
      <c r="I1186" s="81">
        <f>E1186/E1185*100</f>
        <v>20.298753124614574</v>
      </c>
      <c r="J1186" s="8">
        <f t="shared" si="331"/>
        <v>101.51126003777271</v>
      </c>
      <c r="K1186" s="8">
        <f t="shared" si="332"/>
        <v>166.45808573241797</v>
      </c>
      <c r="L1186" s="8">
        <f t="shared" si="332"/>
        <v>138.07070527058946</v>
      </c>
    </row>
    <row r="1187" spans="1:12" s="1" customFormat="1" x14ac:dyDescent="0.2">
      <c r="A1187" s="9" t="s">
        <v>10</v>
      </c>
      <c r="B1187" s="7">
        <v>15077.843000000001</v>
      </c>
      <c r="C1187" s="7">
        <v>83898.039000000004</v>
      </c>
      <c r="D1187" s="7">
        <v>18222.374</v>
      </c>
      <c r="E1187" s="7">
        <v>102120.413</v>
      </c>
      <c r="F1187" s="7">
        <v>20531.761999999999</v>
      </c>
      <c r="G1187" s="7">
        <v>127932.677</v>
      </c>
      <c r="H1187" s="81">
        <f>D1187/D1185*100</f>
        <v>80.808033595798108</v>
      </c>
      <c r="I1187" s="81">
        <f>E1187/E1185*100</f>
        <v>79.701246875385436</v>
      </c>
      <c r="J1187" s="8">
        <f t="shared" si="331"/>
        <v>120.85531067010049</v>
      </c>
      <c r="K1187" s="8">
        <f t="shared" si="332"/>
        <v>88.752119764489777</v>
      </c>
      <c r="L1187" s="8">
        <f t="shared" si="332"/>
        <v>79.823556728981757</v>
      </c>
    </row>
    <row r="1188" spans="1:12" s="1" customFormat="1" ht="22.5" x14ac:dyDescent="0.2">
      <c r="A1188" s="3" t="s">
        <v>178</v>
      </c>
      <c r="B1188" s="7"/>
      <c r="C1188" s="7"/>
      <c r="D1188" s="7"/>
      <c r="E1188" s="7"/>
      <c r="F1188" s="7"/>
      <c r="G1188" s="7"/>
      <c r="H1188" s="85"/>
      <c r="I1188" s="85"/>
      <c r="J1188" s="85"/>
      <c r="K1188" s="85"/>
      <c r="L1188" s="85"/>
    </row>
    <row r="1189" spans="1:12" s="1" customFormat="1" x14ac:dyDescent="0.2">
      <c r="A1189" s="6" t="s">
        <v>5</v>
      </c>
      <c r="B1189" s="7">
        <v>652143.56099999999</v>
      </c>
      <c r="C1189" s="7">
        <v>4286893.483</v>
      </c>
      <c r="D1189" s="7">
        <v>825613.04</v>
      </c>
      <c r="E1189" s="7">
        <v>5112506.523</v>
      </c>
      <c r="F1189" s="7">
        <v>901523.56700000004</v>
      </c>
      <c r="G1189" s="7">
        <v>5941275.818</v>
      </c>
      <c r="H1189" s="81">
        <f>H1190+H1191</f>
        <v>99.999999999999986</v>
      </c>
      <c r="I1189" s="81">
        <f>I1190+I1191</f>
        <v>100</v>
      </c>
      <c r="J1189" s="8">
        <f t="shared" ref="J1189:J1194" si="333">D1189/B1189*100</f>
        <v>126.59989140029246</v>
      </c>
      <c r="K1189" s="8">
        <f t="shared" ref="K1189:L1194" si="334">D1189/F1189*100</f>
        <v>91.579751236830404</v>
      </c>
      <c r="L1189" s="8">
        <f t="shared" si="334"/>
        <v>86.050651065733774</v>
      </c>
    </row>
    <row r="1190" spans="1:12" s="1" customFormat="1" x14ac:dyDescent="0.2">
      <c r="A1190" s="9" t="s">
        <v>6</v>
      </c>
      <c r="B1190" s="7">
        <v>637372.50699999998</v>
      </c>
      <c r="C1190" s="7">
        <v>4217952.5109999999</v>
      </c>
      <c r="D1190" s="7">
        <v>811503.174</v>
      </c>
      <c r="E1190" s="7">
        <v>5029455.6849999996</v>
      </c>
      <c r="F1190" s="7">
        <v>893484.174</v>
      </c>
      <c r="G1190" s="7">
        <v>5860200.352</v>
      </c>
      <c r="H1190" s="81">
        <f>D1190/D1189*100</f>
        <v>98.290983146293314</v>
      </c>
      <c r="I1190" s="81">
        <f>E1190/E1189*100</f>
        <v>98.375535803692898</v>
      </c>
      <c r="J1190" s="8">
        <f t="shared" si="333"/>
        <v>127.32007814701677</v>
      </c>
      <c r="K1190" s="8">
        <f t="shared" si="334"/>
        <v>90.824571672827418</v>
      </c>
      <c r="L1190" s="8">
        <f t="shared" si="334"/>
        <v>85.823954522024508</v>
      </c>
    </row>
    <row r="1191" spans="1:12" s="1" customFormat="1" x14ac:dyDescent="0.2">
      <c r="A1191" s="9" t="s">
        <v>7</v>
      </c>
      <c r="B1191" s="7">
        <v>14771.054</v>
      </c>
      <c r="C1191" s="7">
        <v>68940.971999999994</v>
      </c>
      <c r="D1191" s="7">
        <v>14109.866</v>
      </c>
      <c r="E1191" s="7">
        <v>83050.838000000003</v>
      </c>
      <c r="F1191" s="7">
        <v>8039.393</v>
      </c>
      <c r="G1191" s="7">
        <v>81075.466</v>
      </c>
      <c r="H1191" s="81">
        <f>D1191/D1189*100</f>
        <v>1.709016853706671</v>
      </c>
      <c r="I1191" s="81">
        <f>E1191/E1189*100</f>
        <v>1.6244641963070998</v>
      </c>
      <c r="J1191" s="8">
        <f t="shared" si="333"/>
        <v>95.523758832646607</v>
      </c>
      <c r="K1191" s="8">
        <f t="shared" si="334"/>
        <v>175.50909627132296</v>
      </c>
      <c r="L1191" s="8">
        <f t="shared" si="334"/>
        <v>102.43646086474544</v>
      </c>
    </row>
    <row r="1192" spans="1:12" s="1" customFormat="1" x14ac:dyDescent="0.2">
      <c r="A1192" s="6" t="s">
        <v>8</v>
      </c>
      <c r="B1192" s="7">
        <v>652143.56099999999</v>
      </c>
      <c r="C1192" s="7">
        <v>4286893.483</v>
      </c>
      <c r="D1192" s="7">
        <v>825613.04</v>
      </c>
      <c r="E1192" s="7">
        <v>5112506.523</v>
      </c>
      <c r="F1192" s="7">
        <v>901523.56700000004</v>
      </c>
      <c r="G1192" s="7">
        <v>5941275.818</v>
      </c>
      <c r="H1192" s="81">
        <f>H1193+H1194</f>
        <v>100</v>
      </c>
      <c r="I1192" s="81">
        <f>I1193+I1194</f>
        <v>99.999999999999986</v>
      </c>
      <c r="J1192" s="8">
        <f t="shared" si="333"/>
        <v>126.59989140029246</v>
      </c>
      <c r="K1192" s="8">
        <f t="shared" si="334"/>
        <v>91.579751236830404</v>
      </c>
      <c r="L1192" s="8">
        <f t="shared" si="334"/>
        <v>86.050651065733774</v>
      </c>
    </row>
    <row r="1193" spans="1:12" s="1" customFormat="1" x14ac:dyDescent="0.2">
      <c r="A1193" s="9" t="s">
        <v>9</v>
      </c>
      <c r="B1193" s="7">
        <v>5206.6139999999996</v>
      </c>
      <c r="C1193" s="7">
        <v>38310.074999999997</v>
      </c>
      <c r="D1193" s="7">
        <v>6074.692</v>
      </c>
      <c r="E1193" s="7">
        <v>44384.767</v>
      </c>
      <c r="F1193" s="7">
        <v>2666.4679999999998</v>
      </c>
      <c r="G1193" s="7">
        <v>18404.837</v>
      </c>
      <c r="H1193" s="81">
        <f>D1193/D1192*100</f>
        <v>0.73577956084608354</v>
      </c>
      <c r="I1193" s="81">
        <f>E1193/E1192*100</f>
        <v>0.86816059403196977</v>
      </c>
      <c r="J1193" s="8">
        <f t="shared" si="333"/>
        <v>116.67260142580189</v>
      </c>
      <c r="K1193" s="8">
        <f t="shared" si="334"/>
        <v>227.81792243522142</v>
      </c>
      <c r="L1193" s="8">
        <f t="shared" si="334"/>
        <v>241.15816401959984</v>
      </c>
    </row>
    <row r="1194" spans="1:12" s="1" customFormat="1" x14ac:dyDescent="0.2">
      <c r="A1194" s="9" t="s">
        <v>10</v>
      </c>
      <c r="B1194" s="7">
        <v>646936.94700000004</v>
      </c>
      <c r="C1194" s="7">
        <v>4248583.4079999998</v>
      </c>
      <c r="D1194" s="7">
        <v>819538.348</v>
      </c>
      <c r="E1194" s="7">
        <v>5068121.7560000001</v>
      </c>
      <c r="F1194" s="7">
        <v>898857.09900000005</v>
      </c>
      <c r="G1194" s="7">
        <v>5922870.9819999998</v>
      </c>
      <c r="H1194" s="81">
        <f>D1194/D1192*100</f>
        <v>99.264220439153917</v>
      </c>
      <c r="I1194" s="81">
        <f>E1194/E1192*100</f>
        <v>99.131839405968023</v>
      </c>
      <c r="J1194" s="8">
        <f t="shared" si="333"/>
        <v>126.67978723435004</v>
      </c>
      <c r="K1194" s="8">
        <f t="shared" si="334"/>
        <v>91.175599426400026</v>
      </c>
      <c r="L1194" s="8">
        <f t="shared" si="334"/>
        <v>85.568667144740445</v>
      </c>
    </row>
    <row r="1195" spans="1:12" s="1" customFormat="1" ht="22.5" x14ac:dyDescent="0.2">
      <c r="A1195" s="3" t="s">
        <v>179</v>
      </c>
      <c r="B1195" s="7"/>
      <c r="C1195" s="7"/>
      <c r="D1195" s="7"/>
      <c r="E1195" s="7"/>
      <c r="F1195" s="7"/>
      <c r="G1195" s="7"/>
      <c r="H1195" s="85"/>
      <c r="I1195" s="85"/>
      <c r="J1195" s="85"/>
      <c r="K1195" s="85"/>
      <c r="L1195" s="85"/>
    </row>
    <row r="1196" spans="1:12" s="1" customFormat="1" x14ac:dyDescent="0.2">
      <c r="A1196" s="6" t="s">
        <v>5</v>
      </c>
      <c r="B1196" s="7">
        <v>463013.24300000002</v>
      </c>
      <c r="C1196" s="7">
        <v>3063239.0490000001</v>
      </c>
      <c r="D1196" s="7">
        <v>594241.17200000002</v>
      </c>
      <c r="E1196" s="7">
        <v>3657480.2209999999</v>
      </c>
      <c r="F1196" s="7">
        <v>614083.50399999996</v>
      </c>
      <c r="G1196" s="7">
        <v>4057382.6349999998</v>
      </c>
      <c r="H1196" s="81">
        <f>H1197+H1198</f>
        <v>99.999999831718156</v>
      </c>
      <c r="I1196" s="81">
        <f>I1197+I1198</f>
        <v>100</v>
      </c>
      <c r="J1196" s="8">
        <f t="shared" ref="J1196:J1201" si="335">D1196/B1196*100</f>
        <v>128.34215456770423</v>
      </c>
      <c r="K1196" s="8">
        <f t="shared" ref="K1196:L1201" si="336">D1196/F1196*100</f>
        <v>96.768789281791229</v>
      </c>
      <c r="L1196" s="8">
        <f t="shared" si="336"/>
        <v>90.143832860368121</v>
      </c>
    </row>
    <row r="1197" spans="1:12" s="1" customFormat="1" x14ac:dyDescent="0.2">
      <c r="A1197" s="9" t="s">
        <v>6</v>
      </c>
      <c r="B1197" s="7">
        <v>451483.25599999999</v>
      </c>
      <c r="C1197" s="7">
        <v>3018432.423</v>
      </c>
      <c r="D1197" s="7">
        <v>583278.58900000004</v>
      </c>
      <c r="E1197" s="7">
        <v>3601711.0120000001</v>
      </c>
      <c r="F1197" s="7">
        <v>609672.25600000005</v>
      </c>
      <c r="G1197" s="7">
        <v>4001269.0120000001</v>
      </c>
      <c r="H1197" s="81">
        <f>D1197/D1196*100</f>
        <v>98.155196321536607</v>
      </c>
      <c r="I1197" s="81">
        <f>E1197/E1196*100</f>
        <v>98.47520135092482</v>
      </c>
      <c r="J1197" s="8">
        <f t="shared" si="335"/>
        <v>129.19163252424138</v>
      </c>
      <c r="K1197" s="8">
        <f t="shared" si="336"/>
        <v>95.670843352268264</v>
      </c>
      <c r="L1197" s="8">
        <f t="shared" si="336"/>
        <v>90.014218019290723</v>
      </c>
    </row>
    <row r="1198" spans="1:12" s="1" customFormat="1" x14ac:dyDescent="0.2">
      <c r="A1198" s="9" t="s">
        <v>7</v>
      </c>
      <c r="B1198" s="7">
        <v>11529.986999999999</v>
      </c>
      <c r="C1198" s="7">
        <v>44806.625999999997</v>
      </c>
      <c r="D1198" s="7">
        <v>10962.582</v>
      </c>
      <c r="E1198" s="7">
        <v>55769.209000000003</v>
      </c>
      <c r="F1198" s="7">
        <v>4411.2479999999996</v>
      </c>
      <c r="G1198" s="7">
        <v>56113.623</v>
      </c>
      <c r="H1198" s="81">
        <f>D1198/D1196*100</f>
        <v>1.844803510181553</v>
      </c>
      <c r="I1198" s="81">
        <f>E1198/E1196*100</f>
        <v>1.5247986490751826</v>
      </c>
      <c r="J1198" s="8">
        <f t="shared" si="335"/>
        <v>95.078875630995952</v>
      </c>
      <c r="K1198" s="8">
        <f t="shared" si="336"/>
        <v>248.51429799458114</v>
      </c>
      <c r="L1198" s="8">
        <f t="shared" si="336"/>
        <v>99.386220347953653</v>
      </c>
    </row>
    <row r="1199" spans="1:12" s="1" customFormat="1" x14ac:dyDescent="0.2">
      <c r="A1199" s="6" t="s">
        <v>8</v>
      </c>
      <c r="B1199" s="7">
        <v>463013.24300000002</v>
      </c>
      <c r="C1199" s="7">
        <v>3063239.0490000001</v>
      </c>
      <c r="D1199" s="7">
        <v>594241.17200000002</v>
      </c>
      <c r="E1199" s="7">
        <v>3657480.2209999999</v>
      </c>
      <c r="F1199" s="7">
        <v>614083.50399999996</v>
      </c>
      <c r="G1199" s="7">
        <v>4057382.6349999998</v>
      </c>
      <c r="H1199" s="81">
        <f>H1200+H1201</f>
        <v>99.999999999999986</v>
      </c>
      <c r="I1199" s="81">
        <f>I1200+I1201</f>
        <v>99.99999997265877</v>
      </c>
      <c r="J1199" s="8">
        <f t="shared" si="335"/>
        <v>128.34215456770423</v>
      </c>
      <c r="K1199" s="8">
        <f t="shared" si="336"/>
        <v>96.768789281791229</v>
      </c>
      <c r="L1199" s="8">
        <f t="shared" si="336"/>
        <v>90.143832860368121</v>
      </c>
    </row>
    <row r="1200" spans="1:12" s="1" customFormat="1" x14ac:dyDescent="0.2">
      <c r="A1200" s="9" t="s">
        <v>9</v>
      </c>
      <c r="B1200" s="7">
        <v>4565.7380000000003</v>
      </c>
      <c r="C1200" s="7">
        <v>28321.762999999999</v>
      </c>
      <c r="D1200" s="7">
        <v>5177.4489999999996</v>
      </c>
      <c r="E1200" s="7">
        <v>33499.212</v>
      </c>
      <c r="F1200" s="7">
        <v>1604.347</v>
      </c>
      <c r="G1200" s="7">
        <v>11457.333000000001</v>
      </c>
      <c r="H1200" s="81">
        <f>D1200/D1199*100</f>
        <v>0.8712706631508863</v>
      </c>
      <c r="I1200" s="81">
        <f>E1200/E1199*100</f>
        <v>0.91590958736178485</v>
      </c>
      <c r="J1200" s="8">
        <f t="shared" si="335"/>
        <v>113.39785594355172</v>
      </c>
      <c r="K1200" s="8">
        <f t="shared" si="336"/>
        <v>322.71378947322489</v>
      </c>
      <c r="L1200" s="8">
        <f t="shared" si="336"/>
        <v>292.38228477779251</v>
      </c>
    </row>
    <row r="1201" spans="1:12" s="1" customFormat="1" x14ac:dyDescent="0.2">
      <c r="A1201" s="9" t="s">
        <v>10</v>
      </c>
      <c r="B1201" s="7">
        <v>458447.505</v>
      </c>
      <c r="C1201" s="7">
        <v>3034917.2859999998</v>
      </c>
      <c r="D1201" s="7">
        <v>589063.723</v>
      </c>
      <c r="E1201" s="7">
        <v>3623981.0079999999</v>
      </c>
      <c r="F1201" s="7">
        <v>612479.15599999996</v>
      </c>
      <c r="G1201" s="7">
        <v>4045925.3029999998</v>
      </c>
      <c r="H1201" s="81">
        <f>D1201/D1199*100</f>
        <v>99.128729336849105</v>
      </c>
      <c r="I1201" s="81">
        <f>E1201/E1199*100</f>
        <v>99.084090385296989</v>
      </c>
      <c r="J1201" s="8">
        <f t="shared" si="335"/>
        <v>128.49098677066635</v>
      </c>
      <c r="K1201" s="8">
        <f t="shared" si="336"/>
        <v>96.176942060702558</v>
      </c>
      <c r="L1201" s="8">
        <f t="shared" si="336"/>
        <v>89.571129880051572</v>
      </c>
    </row>
    <row r="1202" spans="1:12" s="1" customFormat="1" ht="22.5" x14ac:dyDescent="0.2">
      <c r="A1202" s="3" t="s">
        <v>180</v>
      </c>
      <c r="B1202" s="7"/>
      <c r="C1202" s="7"/>
      <c r="D1202" s="7"/>
      <c r="E1202" s="7"/>
      <c r="F1202" s="7"/>
      <c r="G1202" s="7"/>
      <c r="H1202" s="85"/>
      <c r="I1202" s="85"/>
      <c r="J1202" s="85"/>
      <c r="K1202" s="85"/>
      <c r="L1202" s="85"/>
    </row>
    <row r="1203" spans="1:12" s="1" customFormat="1" x14ac:dyDescent="0.2">
      <c r="A1203" s="6" t="s">
        <v>5</v>
      </c>
      <c r="B1203" s="7">
        <v>5088.2430000000004</v>
      </c>
      <c r="C1203" s="7">
        <v>28071.297999999999</v>
      </c>
      <c r="D1203" s="7">
        <v>5140.3310000000001</v>
      </c>
      <c r="E1203" s="7">
        <v>33211.629000000001</v>
      </c>
      <c r="F1203" s="7">
        <v>3815.4430000000002</v>
      </c>
      <c r="G1203" s="7">
        <v>35657.839</v>
      </c>
      <c r="H1203" s="81">
        <f>H1204+H1205</f>
        <v>100</v>
      </c>
      <c r="I1203" s="81">
        <f>I1204+I1205</f>
        <v>100</v>
      </c>
      <c r="J1203" s="8">
        <f t="shared" ref="J1203:J1208" si="337">D1203/B1203*100</f>
        <v>101.02369324735474</v>
      </c>
      <c r="K1203" s="8">
        <f t="shared" ref="K1203:L1208" si="338">D1203/F1203*100</f>
        <v>134.72435573012098</v>
      </c>
      <c r="L1203" s="8">
        <f t="shared" si="338"/>
        <v>93.139769350576742</v>
      </c>
    </row>
    <row r="1204" spans="1:12" s="1" customFormat="1" x14ac:dyDescent="0.2">
      <c r="A1204" s="9" t="s">
        <v>6</v>
      </c>
      <c r="B1204" s="7">
        <v>3244.2139999999999</v>
      </c>
      <c r="C1204" s="7">
        <v>20486.131000000001</v>
      </c>
      <c r="D1204" s="7">
        <v>3709.8960000000002</v>
      </c>
      <c r="E1204" s="7">
        <v>24196.026999999998</v>
      </c>
      <c r="F1204" s="7">
        <v>3155.78</v>
      </c>
      <c r="G1204" s="7">
        <v>23012.173999999999</v>
      </c>
      <c r="H1204" s="81">
        <f>D1204/D1203*100</f>
        <v>72.172317307971028</v>
      </c>
      <c r="I1204" s="81">
        <f>E1204/E1203*100</f>
        <v>72.854080719738249</v>
      </c>
      <c r="J1204" s="8">
        <f t="shared" si="337"/>
        <v>114.35423187249671</v>
      </c>
      <c r="K1204" s="8">
        <f t="shared" si="338"/>
        <v>117.55876518641983</v>
      </c>
      <c r="L1204" s="8">
        <f t="shared" si="338"/>
        <v>105.14446396937551</v>
      </c>
    </row>
    <row r="1205" spans="1:12" s="1" customFormat="1" x14ac:dyDescent="0.2">
      <c r="A1205" s="9" t="s">
        <v>7</v>
      </c>
      <c r="B1205" s="7">
        <v>1844.029</v>
      </c>
      <c r="C1205" s="7">
        <v>7585.1670000000004</v>
      </c>
      <c r="D1205" s="7">
        <v>1430.4349999999999</v>
      </c>
      <c r="E1205" s="7">
        <v>9015.6020000000008</v>
      </c>
      <c r="F1205" s="7">
        <v>659.66300000000001</v>
      </c>
      <c r="G1205" s="7">
        <v>12645.665000000001</v>
      </c>
      <c r="H1205" s="81">
        <f>D1205/D1203*100</f>
        <v>27.827682692028976</v>
      </c>
      <c r="I1205" s="81">
        <f>E1205/E1203*100</f>
        <v>27.145919280261744</v>
      </c>
      <c r="J1205" s="8">
        <f t="shared" si="337"/>
        <v>77.571177025957823</v>
      </c>
      <c r="K1205" s="8">
        <f t="shared" si="338"/>
        <v>216.84329725935817</v>
      </c>
      <c r="L1205" s="8">
        <f t="shared" si="338"/>
        <v>71.294012612227192</v>
      </c>
    </row>
    <row r="1206" spans="1:12" s="1" customFormat="1" x14ac:dyDescent="0.2">
      <c r="A1206" s="6" t="s">
        <v>8</v>
      </c>
      <c r="B1206" s="7">
        <v>5088.2430000000004</v>
      </c>
      <c r="C1206" s="7">
        <v>28071.297999999999</v>
      </c>
      <c r="D1206" s="7">
        <v>5140.3310000000001</v>
      </c>
      <c r="E1206" s="7">
        <v>33211.629000000001</v>
      </c>
      <c r="F1206" s="7">
        <v>3815.4430000000002</v>
      </c>
      <c r="G1206" s="7">
        <v>35657.839</v>
      </c>
      <c r="H1206" s="81">
        <f>H1207+H1208</f>
        <v>100</v>
      </c>
      <c r="I1206" s="81">
        <f>I1207+I1208</f>
        <v>100</v>
      </c>
      <c r="J1206" s="8">
        <f t="shared" si="337"/>
        <v>101.02369324735474</v>
      </c>
      <c r="K1206" s="8">
        <f t="shared" si="338"/>
        <v>134.72435573012098</v>
      </c>
      <c r="L1206" s="8">
        <f t="shared" si="338"/>
        <v>93.139769350576742</v>
      </c>
    </row>
    <row r="1207" spans="1:12" s="1" customFormat="1" x14ac:dyDescent="0.2">
      <c r="A1207" s="9" t="s">
        <v>9</v>
      </c>
      <c r="B1207" s="7">
        <v>942.92399999999998</v>
      </c>
      <c r="C1207" s="7">
        <v>5318.6970000000001</v>
      </c>
      <c r="D1207" s="7">
        <v>515.86500000000001</v>
      </c>
      <c r="E1207" s="7">
        <v>5834.5619999999999</v>
      </c>
      <c r="F1207" s="7">
        <v>801.23699999999997</v>
      </c>
      <c r="G1207" s="7">
        <v>5418.4759999999997</v>
      </c>
      <c r="H1207" s="81">
        <f>D1207/D1206*100</f>
        <v>10.03563778285873</v>
      </c>
      <c r="I1207" s="81">
        <f>E1207/E1206*100</f>
        <v>17.567828425398826</v>
      </c>
      <c r="J1207" s="8">
        <f t="shared" si="337"/>
        <v>54.709075174669429</v>
      </c>
      <c r="K1207" s="8">
        <f t="shared" si="338"/>
        <v>64.383571901946624</v>
      </c>
      <c r="L1207" s="8">
        <f t="shared" si="338"/>
        <v>107.67902266246081</v>
      </c>
    </row>
    <row r="1208" spans="1:12" s="1" customFormat="1" x14ac:dyDescent="0.2">
      <c r="A1208" s="9" t="s">
        <v>10</v>
      </c>
      <c r="B1208" s="7">
        <v>4145.3190000000004</v>
      </c>
      <c r="C1208" s="7">
        <v>22752.600999999999</v>
      </c>
      <c r="D1208" s="7">
        <v>4624.4660000000003</v>
      </c>
      <c r="E1208" s="7">
        <v>27377.066999999999</v>
      </c>
      <c r="F1208" s="7">
        <v>3014.2060000000001</v>
      </c>
      <c r="G1208" s="7">
        <v>30239.363000000001</v>
      </c>
      <c r="H1208" s="81">
        <f>D1208/D1206*100</f>
        <v>89.964362217141272</v>
      </c>
      <c r="I1208" s="81">
        <f>E1208/E1206*100</f>
        <v>82.432171574601171</v>
      </c>
      <c r="J1208" s="8">
        <f t="shared" si="337"/>
        <v>111.55874855469507</v>
      </c>
      <c r="K1208" s="8">
        <f t="shared" si="338"/>
        <v>153.42236064821051</v>
      </c>
      <c r="L1208" s="8">
        <f t="shared" si="338"/>
        <v>90.534536061490442</v>
      </c>
    </row>
    <row r="1209" spans="1:12" s="1" customFormat="1" x14ac:dyDescent="0.2">
      <c r="A1209" s="3" t="s">
        <v>181</v>
      </c>
      <c r="B1209" s="7"/>
      <c r="C1209" s="7"/>
      <c r="D1209" s="7"/>
      <c r="E1209" s="7"/>
      <c r="F1209" s="7"/>
      <c r="G1209" s="7"/>
      <c r="H1209" s="85"/>
      <c r="I1209" s="85"/>
      <c r="J1209" s="85"/>
      <c r="K1209" s="85"/>
      <c r="L1209" s="85"/>
    </row>
    <row r="1210" spans="1:12" s="1" customFormat="1" x14ac:dyDescent="0.2">
      <c r="A1210" s="6" t="s">
        <v>5</v>
      </c>
      <c r="B1210" s="7">
        <v>4836.3090000000002</v>
      </c>
      <c r="C1210" s="7">
        <v>27118.59</v>
      </c>
      <c r="D1210" s="7">
        <v>4948.2150000000001</v>
      </c>
      <c r="E1210" s="7">
        <v>32066.806</v>
      </c>
      <c r="F1210" s="7">
        <v>3688.998</v>
      </c>
      <c r="G1210" s="7">
        <v>34806.686000000002</v>
      </c>
      <c r="H1210" s="81">
        <f>H1211+H1212</f>
        <v>99.999999999999986</v>
      </c>
      <c r="I1210" s="81">
        <f>I1211+I1212</f>
        <v>100</v>
      </c>
      <c r="J1210" s="8">
        <f t="shared" ref="J1210:J1215" si="339">D1210/B1210*100</f>
        <v>102.3138720044563</v>
      </c>
      <c r="K1210" s="8">
        <f t="shared" ref="K1210:L1215" si="340">D1210/F1210*100</f>
        <v>134.134390964701</v>
      </c>
      <c r="L1210" s="8">
        <f t="shared" si="340"/>
        <v>92.128293972025944</v>
      </c>
    </row>
    <row r="1211" spans="1:12" s="1" customFormat="1" x14ac:dyDescent="0.2">
      <c r="A1211" s="9" t="s">
        <v>6</v>
      </c>
      <c r="B1211" s="7">
        <v>3242.6689999999999</v>
      </c>
      <c r="C1211" s="7">
        <v>20481.831999999999</v>
      </c>
      <c r="D1211" s="7">
        <v>3708.1889999999999</v>
      </c>
      <c r="E1211" s="7">
        <v>24190.021000000001</v>
      </c>
      <c r="F1211" s="7">
        <v>3153.9430000000002</v>
      </c>
      <c r="G1211" s="7">
        <v>23005.745999999999</v>
      </c>
      <c r="H1211" s="81">
        <f>D1211/D1210*100</f>
        <v>74.939932884888776</v>
      </c>
      <c r="I1211" s="81">
        <f>E1211/E1210*100</f>
        <v>75.436328145684357</v>
      </c>
      <c r="J1211" s="8">
        <f t="shared" si="339"/>
        <v>114.35607519608075</v>
      </c>
      <c r="K1211" s="8">
        <f t="shared" si="340"/>
        <v>117.57311403535194</v>
      </c>
      <c r="L1211" s="8">
        <f t="shared" si="340"/>
        <v>105.14773570046371</v>
      </c>
    </row>
    <row r="1212" spans="1:12" s="1" customFormat="1" x14ac:dyDescent="0.2">
      <c r="A1212" s="9" t="s">
        <v>7</v>
      </c>
      <c r="B1212" s="7">
        <v>1593.64</v>
      </c>
      <c r="C1212" s="7">
        <v>6636.7579999999998</v>
      </c>
      <c r="D1212" s="7">
        <v>1240.0260000000001</v>
      </c>
      <c r="E1212" s="7">
        <v>7876.7849999999999</v>
      </c>
      <c r="F1212" s="7">
        <v>535.05499999999995</v>
      </c>
      <c r="G1212" s="7">
        <v>11800.94</v>
      </c>
      <c r="H1212" s="81">
        <f>D1212/D1210*100</f>
        <v>25.060067115111206</v>
      </c>
      <c r="I1212" s="81">
        <f>E1212/E1210*100</f>
        <v>24.56367185431564</v>
      </c>
      <c r="J1212" s="8">
        <f t="shared" si="339"/>
        <v>77.810923420596865</v>
      </c>
      <c r="K1212" s="8">
        <f t="shared" si="340"/>
        <v>231.75673528889558</v>
      </c>
      <c r="L1212" s="8">
        <f t="shared" si="340"/>
        <v>66.747098112523247</v>
      </c>
    </row>
    <row r="1213" spans="1:12" s="1" customFormat="1" x14ac:dyDescent="0.2">
      <c r="A1213" s="6" t="s">
        <v>8</v>
      </c>
      <c r="B1213" s="7">
        <v>4836.3090000000002</v>
      </c>
      <c r="C1213" s="7">
        <v>27118.59</v>
      </c>
      <c r="D1213" s="7">
        <v>4948.2150000000001</v>
      </c>
      <c r="E1213" s="7">
        <v>32066.806</v>
      </c>
      <c r="F1213" s="7">
        <v>3688.998</v>
      </c>
      <c r="G1213" s="7">
        <v>34806.686000000002</v>
      </c>
      <c r="H1213" s="81">
        <f>H1214+H1215</f>
        <v>100</v>
      </c>
      <c r="I1213" s="81">
        <f>I1214+I1215</f>
        <v>100.00000000000001</v>
      </c>
      <c r="J1213" s="8">
        <f t="shared" si="339"/>
        <v>102.3138720044563</v>
      </c>
      <c r="K1213" s="8">
        <f t="shared" si="340"/>
        <v>134.134390964701</v>
      </c>
      <c r="L1213" s="8">
        <f t="shared" si="340"/>
        <v>92.128293972025944</v>
      </c>
    </row>
    <row r="1214" spans="1:12" s="1" customFormat="1" x14ac:dyDescent="0.2">
      <c r="A1214" s="9" t="s">
        <v>9</v>
      </c>
      <c r="B1214" s="7">
        <v>940.61400000000003</v>
      </c>
      <c r="C1214" s="7">
        <v>5311.8280000000004</v>
      </c>
      <c r="D1214" s="7">
        <v>515.86500000000001</v>
      </c>
      <c r="E1214" s="7">
        <v>5827.6930000000002</v>
      </c>
      <c r="F1214" s="7">
        <v>801.23699999999997</v>
      </c>
      <c r="G1214" s="7">
        <v>5403.7280000000001</v>
      </c>
      <c r="H1214" s="81">
        <f>D1214/D1213*100</f>
        <v>10.42527456870811</v>
      </c>
      <c r="I1214" s="81">
        <f>E1214/E1213*100</f>
        <v>18.173599827809479</v>
      </c>
      <c r="J1214" s="8">
        <f t="shared" si="339"/>
        <v>54.84343205608252</v>
      </c>
      <c r="K1214" s="8">
        <f t="shared" si="340"/>
        <v>64.383571901946624</v>
      </c>
      <c r="L1214" s="8">
        <f t="shared" si="340"/>
        <v>107.84578720468537</v>
      </c>
    </row>
    <row r="1215" spans="1:12" s="1" customFormat="1" x14ac:dyDescent="0.2">
      <c r="A1215" s="9" t="s">
        <v>10</v>
      </c>
      <c r="B1215" s="7">
        <v>3895.6950000000002</v>
      </c>
      <c r="C1215" s="7">
        <v>21806.761999999999</v>
      </c>
      <c r="D1215" s="7">
        <v>4432.3500000000004</v>
      </c>
      <c r="E1215" s="7">
        <v>26239.113000000001</v>
      </c>
      <c r="F1215" s="7">
        <v>2887.761</v>
      </c>
      <c r="G1215" s="7">
        <v>29402.957999999999</v>
      </c>
      <c r="H1215" s="81">
        <f>D1215/D1213*100</f>
        <v>89.574725431291895</v>
      </c>
      <c r="I1215" s="81">
        <f>E1215/E1213*100</f>
        <v>81.826400172190532</v>
      </c>
      <c r="J1215" s="8">
        <f t="shared" si="339"/>
        <v>113.77559074824903</v>
      </c>
      <c r="K1215" s="8">
        <f t="shared" si="340"/>
        <v>153.48742503275031</v>
      </c>
      <c r="L1215" s="8">
        <f t="shared" si="340"/>
        <v>89.239705066408632</v>
      </c>
    </row>
    <row r="1216" spans="1:12" s="1" customFormat="1" x14ac:dyDescent="0.2">
      <c r="A1216" s="3" t="s">
        <v>182</v>
      </c>
      <c r="B1216" s="7"/>
      <c r="C1216" s="7"/>
      <c r="D1216" s="7"/>
      <c r="E1216" s="7"/>
      <c r="F1216" s="7"/>
      <c r="G1216" s="7"/>
      <c r="H1216" s="85"/>
      <c r="I1216" s="85"/>
      <c r="J1216" s="85"/>
      <c r="K1216" s="85"/>
      <c r="L1216" s="85"/>
    </row>
    <row r="1217" spans="1:12" s="1" customFormat="1" x14ac:dyDescent="0.2">
      <c r="A1217" s="6" t="s">
        <v>5</v>
      </c>
      <c r="B1217" s="7">
        <v>1386.134</v>
      </c>
      <c r="C1217" s="7">
        <v>9333.4189999999999</v>
      </c>
      <c r="D1217" s="7">
        <v>1945.711</v>
      </c>
      <c r="E1217" s="7">
        <v>11279.129000000001</v>
      </c>
      <c r="F1217" s="7">
        <v>2200.7460000000001</v>
      </c>
      <c r="G1217" s="7">
        <v>13735.707</v>
      </c>
      <c r="H1217" s="81">
        <f>H1218+H1219</f>
        <v>100</v>
      </c>
      <c r="I1217" s="81">
        <f>I1218+I1219</f>
        <v>99.999999999999986</v>
      </c>
      <c r="J1217" s="8">
        <f t="shared" ref="J1217:J1222" si="341">D1217/B1217*100</f>
        <v>140.36961794458546</v>
      </c>
      <c r="K1217" s="8">
        <f t="shared" ref="K1217:L1222" si="342">D1217/F1217*100</f>
        <v>88.411429578879165</v>
      </c>
      <c r="L1217" s="8">
        <f t="shared" si="342"/>
        <v>82.115387289493</v>
      </c>
    </row>
    <row r="1218" spans="1:12" s="1" customFormat="1" x14ac:dyDescent="0.2">
      <c r="A1218" s="9" t="s">
        <v>6</v>
      </c>
      <c r="B1218" s="7">
        <v>1386.133</v>
      </c>
      <c r="C1218" s="7">
        <v>9331.1790000000001</v>
      </c>
      <c r="D1218" s="7">
        <v>1945.1690000000001</v>
      </c>
      <c r="E1218" s="7">
        <v>11276.348</v>
      </c>
      <c r="F1218" s="7">
        <v>2200.7449999999999</v>
      </c>
      <c r="G1218" s="7">
        <v>13735.636</v>
      </c>
      <c r="H1218" s="81">
        <f>D1218/D1217*100</f>
        <v>99.97214385898009</v>
      </c>
      <c r="I1218" s="81">
        <f>E1218/E1217*100</f>
        <v>99.975343840823157</v>
      </c>
      <c r="J1218" s="8">
        <f t="shared" si="341"/>
        <v>140.33061762471567</v>
      </c>
      <c r="K1218" s="8">
        <f t="shared" si="342"/>
        <v>88.386841728596465</v>
      </c>
      <c r="L1218" s="8">
        <f t="shared" si="342"/>
        <v>82.095565141650511</v>
      </c>
    </row>
    <row r="1219" spans="1:12" s="1" customFormat="1" x14ac:dyDescent="0.2">
      <c r="A1219" s="9" t="s">
        <v>7</v>
      </c>
      <c r="B1219" s="7">
        <v>1E-3</v>
      </c>
      <c r="C1219" s="7">
        <v>2.2389999999999999</v>
      </c>
      <c r="D1219" s="7">
        <v>0.54200000000000004</v>
      </c>
      <c r="E1219" s="7">
        <v>2.7810000000000001</v>
      </c>
      <c r="F1219" s="7">
        <v>1E-3</v>
      </c>
      <c r="G1219" s="7">
        <v>7.0000000000000007E-2</v>
      </c>
      <c r="H1219" s="81">
        <f>D1219/D1217*100</f>
        <v>2.7856141019915088E-2</v>
      </c>
      <c r="I1219" s="81">
        <f>E1219/E1217*100</f>
        <v>2.4656159176830054E-2</v>
      </c>
      <c r="J1219" s="8"/>
      <c r="K1219" s="8"/>
      <c r="L1219" s="8"/>
    </row>
    <row r="1220" spans="1:12" s="1" customFormat="1" x14ac:dyDescent="0.2">
      <c r="A1220" s="6" t="s">
        <v>8</v>
      </c>
      <c r="B1220" s="7">
        <v>1386.134</v>
      </c>
      <c r="C1220" s="7">
        <v>9333.4189999999999</v>
      </c>
      <c r="D1220" s="7">
        <v>1945.711</v>
      </c>
      <c r="E1220" s="7">
        <v>11279.129000000001</v>
      </c>
      <c r="F1220" s="7">
        <v>2200.7460000000001</v>
      </c>
      <c r="G1220" s="7">
        <v>13735.707</v>
      </c>
      <c r="H1220" s="81">
        <f>H1221+H1222</f>
        <v>100</v>
      </c>
      <c r="I1220" s="81">
        <f>I1221+I1222</f>
        <v>100</v>
      </c>
      <c r="J1220" s="8">
        <f t="shared" si="341"/>
        <v>140.36961794458546</v>
      </c>
      <c r="K1220" s="8">
        <f t="shared" si="342"/>
        <v>88.411429578879165</v>
      </c>
      <c r="L1220" s="8">
        <f t="shared" si="342"/>
        <v>82.115387289493</v>
      </c>
    </row>
    <row r="1221" spans="1:12" s="1" customFormat="1" x14ac:dyDescent="0.2">
      <c r="A1221" s="9" t="s">
        <v>9</v>
      </c>
      <c r="B1221" s="7">
        <v>0</v>
      </c>
      <c r="C1221" s="7">
        <v>0</v>
      </c>
      <c r="D1221" s="7">
        <v>0</v>
      </c>
      <c r="E1221" s="7">
        <v>0</v>
      </c>
      <c r="F1221" s="7">
        <v>0</v>
      </c>
      <c r="G1221" s="7">
        <v>0</v>
      </c>
      <c r="H1221" s="81">
        <f>D1221/D1220*100</f>
        <v>0</v>
      </c>
      <c r="I1221" s="81">
        <f>E1221/E1220*100</f>
        <v>0</v>
      </c>
      <c r="J1221" s="8">
        <v>0</v>
      </c>
      <c r="K1221" s="8">
        <v>0</v>
      </c>
      <c r="L1221" s="8">
        <v>0</v>
      </c>
    </row>
    <row r="1222" spans="1:12" s="1" customFormat="1" x14ac:dyDescent="0.2">
      <c r="A1222" s="9" t="s">
        <v>10</v>
      </c>
      <c r="B1222" s="7">
        <v>1386.134</v>
      </c>
      <c r="C1222" s="7">
        <v>9333.4189999999999</v>
      </c>
      <c r="D1222" s="7">
        <v>1945.711</v>
      </c>
      <c r="E1222" s="7">
        <v>11279.129000000001</v>
      </c>
      <c r="F1222" s="7">
        <v>2200.7460000000001</v>
      </c>
      <c r="G1222" s="7">
        <v>13735.707</v>
      </c>
      <c r="H1222" s="81">
        <f>D1222/D1220*100</f>
        <v>100</v>
      </c>
      <c r="I1222" s="81">
        <f>E1222/E1220*100</f>
        <v>100</v>
      </c>
      <c r="J1222" s="8">
        <f t="shared" si="341"/>
        <v>140.36961794458546</v>
      </c>
      <c r="K1222" s="8">
        <f t="shared" si="342"/>
        <v>88.411429578879165</v>
      </c>
      <c r="L1222" s="8">
        <f t="shared" si="342"/>
        <v>82.115387289493</v>
      </c>
    </row>
    <row r="1223" spans="1:12" s="1" customFormat="1" x14ac:dyDescent="0.2">
      <c r="A1223" s="3" t="s">
        <v>183</v>
      </c>
      <c r="B1223" s="7"/>
      <c r="C1223" s="7"/>
      <c r="D1223" s="7"/>
      <c r="E1223" s="7"/>
      <c r="F1223" s="7"/>
      <c r="G1223" s="7"/>
      <c r="H1223" s="85"/>
      <c r="I1223" s="85"/>
      <c r="J1223" s="85"/>
      <c r="K1223" s="85"/>
      <c r="L1223" s="85"/>
    </row>
    <row r="1224" spans="1:12" s="1" customFormat="1" x14ac:dyDescent="0.2">
      <c r="A1224" s="6" t="s">
        <v>5</v>
      </c>
      <c r="B1224" s="7">
        <v>156553.27799999999</v>
      </c>
      <c r="C1224" s="7">
        <v>1019485.269</v>
      </c>
      <c r="D1224" s="7">
        <v>165716.59400000001</v>
      </c>
      <c r="E1224" s="7">
        <v>1185201.8629999999</v>
      </c>
      <c r="F1224" s="7">
        <v>181847.51199999999</v>
      </c>
      <c r="G1224" s="7">
        <v>1245255.6510000001</v>
      </c>
      <c r="H1224" s="81">
        <f>H1225+H1226</f>
        <v>99.999999999999972</v>
      </c>
      <c r="I1224" s="81">
        <f>I1225+I1226</f>
        <v>100.00000000000001</v>
      </c>
      <c r="J1224" s="8">
        <f t="shared" ref="J1224:J1229" si="343">D1224/B1224*100</f>
        <v>105.8531613755159</v>
      </c>
      <c r="K1224" s="8">
        <f t="shared" ref="K1224:L1229" si="344">D1224/F1224*100</f>
        <v>91.12942606550483</v>
      </c>
      <c r="L1224" s="8">
        <f t="shared" si="344"/>
        <v>95.177392854890954</v>
      </c>
    </row>
    <row r="1225" spans="1:12" s="1" customFormat="1" x14ac:dyDescent="0.2">
      <c r="A1225" s="9" t="s">
        <v>6</v>
      </c>
      <c r="B1225" s="7">
        <v>152573.58300000001</v>
      </c>
      <c r="C1225" s="7">
        <v>998490.75399999996</v>
      </c>
      <c r="D1225" s="7">
        <v>162422.91699999999</v>
      </c>
      <c r="E1225" s="7">
        <v>1160913.6710000001</v>
      </c>
      <c r="F1225" s="7">
        <v>179018.25</v>
      </c>
      <c r="G1225" s="7">
        <v>1225578.004</v>
      </c>
      <c r="H1225" s="81">
        <f>D1225/D1224*100</f>
        <v>98.012463978109494</v>
      </c>
      <c r="I1225" s="81">
        <f>E1225/E1224*100</f>
        <v>97.950712637379667</v>
      </c>
      <c r="J1225" s="8">
        <f t="shared" si="343"/>
        <v>106.45546483626853</v>
      </c>
      <c r="K1225" s="8">
        <f t="shared" si="344"/>
        <v>90.729809390941966</v>
      </c>
      <c r="L1225" s="8">
        <f t="shared" si="344"/>
        <v>94.723768475857867</v>
      </c>
    </row>
    <row r="1226" spans="1:12" s="1" customFormat="1" x14ac:dyDescent="0.2">
      <c r="A1226" s="9" t="s">
        <v>7</v>
      </c>
      <c r="B1226" s="7">
        <v>3979.6950000000002</v>
      </c>
      <c r="C1226" s="7">
        <v>20994.514999999999</v>
      </c>
      <c r="D1226" s="7">
        <v>3293.6770000000001</v>
      </c>
      <c r="E1226" s="7">
        <v>24288.191999999999</v>
      </c>
      <c r="F1226" s="7">
        <v>2829.2620000000002</v>
      </c>
      <c r="G1226" s="7">
        <v>19677.647000000001</v>
      </c>
      <c r="H1226" s="81">
        <f>D1226/D1224*100</f>
        <v>1.9875360218904812</v>
      </c>
      <c r="I1226" s="81">
        <f>E1226/E1224*100</f>
        <v>2.0492873626203538</v>
      </c>
      <c r="J1226" s="8">
        <f t="shared" si="343"/>
        <v>82.762045835170781</v>
      </c>
      <c r="K1226" s="8">
        <f t="shared" si="344"/>
        <v>116.41470461201541</v>
      </c>
      <c r="L1226" s="8">
        <f t="shared" si="344"/>
        <v>123.43036746212593</v>
      </c>
    </row>
    <row r="1227" spans="1:12" s="1" customFormat="1" x14ac:dyDescent="0.2">
      <c r="A1227" s="6" t="s">
        <v>8</v>
      </c>
      <c r="B1227" s="7">
        <v>156553.27799999999</v>
      </c>
      <c r="C1227" s="7">
        <v>1019485.269</v>
      </c>
      <c r="D1227" s="7">
        <v>165716.59400000001</v>
      </c>
      <c r="E1227" s="7">
        <v>1185201.8629999999</v>
      </c>
      <c r="F1227" s="7">
        <v>181847.51199999999</v>
      </c>
      <c r="G1227" s="7">
        <v>1245255.6510000001</v>
      </c>
      <c r="H1227" s="81">
        <f>H1228+H1229</f>
        <v>100</v>
      </c>
      <c r="I1227" s="81">
        <f>I1228+I1229</f>
        <v>100</v>
      </c>
      <c r="J1227" s="8">
        <f t="shared" si="343"/>
        <v>105.8531613755159</v>
      </c>
      <c r="K1227" s="8">
        <f t="shared" si="344"/>
        <v>91.12942606550483</v>
      </c>
      <c r="L1227" s="8">
        <f t="shared" si="344"/>
        <v>95.177392854890954</v>
      </c>
    </row>
    <row r="1228" spans="1:12" s="1" customFormat="1" x14ac:dyDescent="0.2">
      <c r="A1228" s="9" t="s">
        <v>9</v>
      </c>
      <c r="B1228" s="7">
        <v>177</v>
      </c>
      <c r="C1228" s="7">
        <v>1942.9059999999999</v>
      </c>
      <c r="D1228" s="7">
        <v>544.38599999999997</v>
      </c>
      <c r="E1228" s="7">
        <v>2487.2919999999999</v>
      </c>
      <c r="F1228" s="7">
        <v>269.38900000000001</v>
      </c>
      <c r="G1228" s="7">
        <v>1749.729</v>
      </c>
      <c r="H1228" s="81">
        <f>D1228/D1227*100</f>
        <v>0.32850421726625639</v>
      </c>
      <c r="I1228" s="81">
        <f>E1228/E1227*100</f>
        <v>0.20986230933725761</v>
      </c>
      <c r="J1228" s="8">
        <f t="shared" si="343"/>
        <v>307.56271186440677</v>
      </c>
      <c r="K1228" s="8">
        <f t="shared" si="344"/>
        <v>202.08174795555868</v>
      </c>
      <c r="L1228" s="8">
        <f t="shared" si="344"/>
        <v>142.15298483365137</v>
      </c>
    </row>
    <row r="1229" spans="1:12" s="1" customFormat="1" x14ac:dyDescent="0.2">
      <c r="A1229" s="9" t="s">
        <v>10</v>
      </c>
      <c r="B1229" s="7">
        <v>156376.27799999999</v>
      </c>
      <c r="C1229" s="7">
        <v>1017542.363</v>
      </c>
      <c r="D1229" s="7">
        <v>165172.20800000001</v>
      </c>
      <c r="E1229" s="7">
        <v>1182714.571</v>
      </c>
      <c r="F1229" s="7">
        <v>181578.12299999999</v>
      </c>
      <c r="G1229" s="7">
        <v>1243505.922</v>
      </c>
      <c r="H1229" s="81">
        <f>D1229/D1227*100</f>
        <v>99.671495782733743</v>
      </c>
      <c r="I1229" s="81">
        <f>E1229/E1227*100</f>
        <v>99.790137690662746</v>
      </c>
      <c r="J1229" s="8">
        <f t="shared" si="343"/>
        <v>105.62484931378148</v>
      </c>
      <c r="K1229" s="8">
        <f t="shared" si="344"/>
        <v>90.964817386068049</v>
      </c>
      <c r="L1229" s="8">
        <f t="shared" si="344"/>
        <v>95.111293808538861</v>
      </c>
    </row>
    <row r="1230" spans="1:12" s="1" customFormat="1" ht="22.5" x14ac:dyDescent="0.2">
      <c r="A1230" s="3" t="s">
        <v>184</v>
      </c>
      <c r="B1230" s="7"/>
      <c r="C1230" s="7"/>
      <c r="D1230" s="7"/>
      <c r="E1230" s="7"/>
      <c r="F1230" s="7"/>
      <c r="G1230" s="7"/>
      <c r="H1230" s="85"/>
      <c r="I1230" s="85"/>
      <c r="J1230" s="85"/>
      <c r="K1230" s="85"/>
      <c r="L1230" s="85"/>
    </row>
    <row r="1231" spans="1:12" s="1" customFormat="1" x14ac:dyDescent="0.2">
      <c r="A1231" s="6" t="s">
        <v>5</v>
      </c>
      <c r="B1231" s="7">
        <v>114077.227</v>
      </c>
      <c r="C1231" s="7">
        <v>574904.48400000005</v>
      </c>
      <c r="D1231" s="7">
        <v>117430.001</v>
      </c>
      <c r="E1231" s="7">
        <v>692334.48499999999</v>
      </c>
      <c r="F1231" s="7">
        <v>117907.764</v>
      </c>
      <c r="G1231" s="7">
        <v>642931.59900000005</v>
      </c>
      <c r="H1231" s="81">
        <f>H1232+H1233</f>
        <v>99.999999999999986</v>
      </c>
      <c r="I1231" s="81">
        <f>I1232+I1233</f>
        <v>100</v>
      </c>
      <c r="J1231" s="8">
        <f t="shared" ref="J1231:J1236" si="345">D1231/B1231*100</f>
        <v>102.93903883200106</v>
      </c>
      <c r="K1231" s="8">
        <f t="shared" ref="K1231:L1236" si="346">D1231/F1231*100</f>
        <v>99.594799372160097</v>
      </c>
      <c r="L1231" s="8">
        <f t="shared" si="346"/>
        <v>107.68400341138</v>
      </c>
    </row>
    <row r="1232" spans="1:12" s="1" customFormat="1" x14ac:dyDescent="0.2">
      <c r="A1232" s="9" t="s">
        <v>6</v>
      </c>
      <c r="B1232" s="7">
        <v>94798.584000000003</v>
      </c>
      <c r="C1232" s="7">
        <v>496470.91700000002</v>
      </c>
      <c r="D1232" s="7">
        <v>101488.25</v>
      </c>
      <c r="E1232" s="7">
        <v>597959.16700000002</v>
      </c>
      <c r="F1232" s="7">
        <v>102685.917</v>
      </c>
      <c r="G1232" s="7">
        <v>559945.83400000003</v>
      </c>
      <c r="H1232" s="81">
        <f>D1232/D1231*100</f>
        <v>86.424464903138329</v>
      </c>
      <c r="I1232" s="81">
        <f>E1232/E1231*100</f>
        <v>86.368537167406885</v>
      </c>
      <c r="J1232" s="8">
        <f t="shared" si="345"/>
        <v>107.05671510874043</v>
      </c>
      <c r="K1232" s="8">
        <f t="shared" si="346"/>
        <v>98.833659926316869</v>
      </c>
      <c r="L1232" s="8">
        <f t="shared" si="346"/>
        <v>106.78875182059127</v>
      </c>
    </row>
    <row r="1233" spans="1:12" s="1" customFormat="1" x14ac:dyDescent="0.2">
      <c r="A1233" s="9" t="s">
        <v>7</v>
      </c>
      <c r="B1233" s="7">
        <v>19278.643</v>
      </c>
      <c r="C1233" s="7">
        <v>78433.566999999995</v>
      </c>
      <c r="D1233" s="7">
        <v>15941.751</v>
      </c>
      <c r="E1233" s="7">
        <v>94375.317999999999</v>
      </c>
      <c r="F1233" s="7">
        <v>15221.847</v>
      </c>
      <c r="G1233" s="7">
        <v>82985.764999999999</v>
      </c>
      <c r="H1233" s="81">
        <f>D1233/D1231*100</f>
        <v>13.57553509686166</v>
      </c>
      <c r="I1233" s="81">
        <f>E1233/E1231*100</f>
        <v>13.631462832593122</v>
      </c>
      <c r="J1233" s="8">
        <f t="shared" si="345"/>
        <v>82.691250623812067</v>
      </c>
      <c r="K1233" s="8">
        <f t="shared" si="346"/>
        <v>104.7294129286676</v>
      </c>
      <c r="L1233" s="8">
        <f t="shared" si="346"/>
        <v>113.72470688195742</v>
      </c>
    </row>
    <row r="1234" spans="1:12" s="1" customFormat="1" x14ac:dyDescent="0.2">
      <c r="A1234" s="6" t="s">
        <v>8</v>
      </c>
      <c r="B1234" s="7">
        <v>114077.227</v>
      </c>
      <c r="C1234" s="7">
        <v>574904.48400000005</v>
      </c>
      <c r="D1234" s="7">
        <v>117430.001</v>
      </c>
      <c r="E1234" s="7">
        <v>692334.48499999999</v>
      </c>
      <c r="F1234" s="7">
        <v>117907.764</v>
      </c>
      <c r="G1234" s="7">
        <v>642931.59900000005</v>
      </c>
      <c r="H1234" s="81">
        <f>H1235+H1236</f>
        <v>99.999999999999986</v>
      </c>
      <c r="I1234" s="81">
        <f>I1235+I1236</f>
        <v>100.00000014443886</v>
      </c>
      <c r="J1234" s="8">
        <f t="shared" si="345"/>
        <v>102.93903883200106</v>
      </c>
      <c r="K1234" s="8">
        <f t="shared" si="346"/>
        <v>99.594799372160097</v>
      </c>
      <c r="L1234" s="8">
        <f t="shared" si="346"/>
        <v>107.68400341138</v>
      </c>
    </row>
    <row r="1235" spans="1:12" s="1" customFormat="1" x14ac:dyDescent="0.2">
      <c r="A1235" s="9" t="s">
        <v>9</v>
      </c>
      <c r="B1235" s="7">
        <v>4193.6279999999997</v>
      </c>
      <c r="C1235" s="7">
        <v>17969.38</v>
      </c>
      <c r="D1235" s="7">
        <v>12563.754999999999</v>
      </c>
      <c r="E1235" s="7">
        <v>30533.135999999999</v>
      </c>
      <c r="F1235" s="7">
        <v>494.14800000000002</v>
      </c>
      <c r="G1235" s="7">
        <v>3141.8919999999998</v>
      </c>
      <c r="H1235" s="81">
        <f>D1235/D1234*100</f>
        <v>10.698931187099282</v>
      </c>
      <c r="I1235" s="81">
        <f>E1235/E1234*100</f>
        <v>4.4101711905914955</v>
      </c>
      <c r="J1235" s="8">
        <f t="shared" si="345"/>
        <v>299.59154698509263</v>
      </c>
      <c r="K1235" s="8"/>
      <c r="L1235" s="8"/>
    </row>
    <row r="1236" spans="1:12" s="1" customFormat="1" x14ac:dyDescent="0.2">
      <c r="A1236" s="9" t="s">
        <v>10</v>
      </c>
      <c r="B1236" s="7">
        <v>109883.599</v>
      </c>
      <c r="C1236" s="7">
        <v>556935.10400000005</v>
      </c>
      <c r="D1236" s="7">
        <v>104866.246</v>
      </c>
      <c r="E1236" s="7">
        <v>661801.35</v>
      </c>
      <c r="F1236" s="7">
        <v>117413.61599999999</v>
      </c>
      <c r="G1236" s="7">
        <v>639789.70700000005</v>
      </c>
      <c r="H1236" s="81">
        <f>D1236/D1234*100</f>
        <v>89.301068812900709</v>
      </c>
      <c r="I1236" s="81">
        <f>E1236/E1234*100</f>
        <v>95.589828953847359</v>
      </c>
      <c r="J1236" s="8">
        <f t="shared" si="345"/>
        <v>95.433938234949878</v>
      </c>
      <c r="K1236" s="8">
        <f t="shared" si="346"/>
        <v>89.313530723727993</v>
      </c>
      <c r="L1236" s="8">
        <f t="shared" si="346"/>
        <v>103.44044969138584</v>
      </c>
    </row>
    <row r="1237" spans="1:12" s="1" customFormat="1" ht="22.5" x14ac:dyDescent="0.2">
      <c r="A1237" s="3" t="s">
        <v>185</v>
      </c>
      <c r="B1237" s="7"/>
      <c r="C1237" s="7"/>
      <c r="D1237" s="7"/>
      <c r="E1237" s="7"/>
      <c r="F1237" s="7"/>
      <c r="G1237" s="7"/>
      <c r="H1237" s="85"/>
      <c r="I1237" s="85"/>
      <c r="J1237" s="85"/>
      <c r="K1237" s="85"/>
      <c r="L1237" s="85"/>
    </row>
    <row r="1238" spans="1:12" s="1" customFormat="1" x14ac:dyDescent="0.2">
      <c r="A1238" s="6" t="s">
        <v>5</v>
      </c>
      <c r="B1238" s="7">
        <v>4103.4380000000001</v>
      </c>
      <c r="C1238" s="7">
        <v>21489.625</v>
      </c>
      <c r="D1238" s="7">
        <v>15250.757</v>
      </c>
      <c r="E1238" s="7">
        <v>36740.381000000001</v>
      </c>
      <c r="F1238" s="7">
        <v>16564.759999999998</v>
      </c>
      <c r="G1238" s="7">
        <v>50844.159</v>
      </c>
      <c r="H1238" s="81">
        <f>H1239+H1240</f>
        <v>100</v>
      </c>
      <c r="I1238" s="81">
        <f>I1239+I1240</f>
        <v>100.00000272180084</v>
      </c>
      <c r="J1238" s="8">
        <f t="shared" ref="J1238:J1242" si="347">D1238/B1238*100</f>
        <v>371.65803406801803</v>
      </c>
      <c r="K1238" s="8">
        <f t="shared" ref="K1238:L1243" si="348">D1238/F1238*100</f>
        <v>92.067479396019024</v>
      </c>
      <c r="L1238" s="8">
        <f t="shared" si="348"/>
        <v>72.260770406291911</v>
      </c>
    </row>
    <row r="1239" spans="1:12" s="1" customFormat="1" x14ac:dyDescent="0.2">
      <c r="A1239" s="9" t="s">
        <v>6</v>
      </c>
      <c r="B1239" s="7">
        <v>3554</v>
      </c>
      <c r="C1239" s="7">
        <v>19390.493999999999</v>
      </c>
      <c r="D1239" s="7">
        <v>14830.666999999999</v>
      </c>
      <c r="E1239" s="7">
        <v>34221.161</v>
      </c>
      <c r="F1239" s="7">
        <v>15494</v>
      </c>
      <c r="G1239" s="7">
        <v>45939.493999999999</v>
      </c>
      <c r="H1239" s="81">
        <f>D1239/D1238*100</f>
        <v>97.245448209554453</v>
      </c>
      <c r="I1239" s="81">
        <f>E1239/E1238*100</f>
        <v>93.143184878785007</v>
      </c>
      <c r="J1239" s="8">
        <f t="shared" si="347"/>
        <v>417.29507597073717</v>
      </c>
      <c r="K1239" s="8">
        <f t="shared" si="348"/>
        <v>95.718775009681167</v>
      </c>
      <c r="L1239" s="8">
        <f t="shared" si="348"/>
        <v>74.491810902401326</v>
      </c>
    </row>
    <row r="1240" spans="1:12" s="1" customFormat="1" x14ac:dyDescent="0.2">
      <c r="A1240" s="9" t="s">
        <v>7</v>
      </c>
      <c r="B1240" s="7">
        <v>549.43799999999999</v>
      </c>
      <c r="C1240" s="7">
        <v>2099.1309999999999</v>
      </c>
      <c r="D1240" s="7">
        <v>420.09</v>
      </c>
      <c r="E1240" s="7">
        <v>2519.221</v>
      </c>
      <c r="F1240" s="7">
        <v>1070.76</v>
      </c>
      <c r="G1240" s="7">
        <v>4904.665</v>
      </c>
      <c r="H1240" s="81">
        <f>D1240/D1238*100</f>
        <v>2.7545517904455497</v>
      </c>
      <c r="I1240" s="81">
        <f>E1240/E1238*100</f>
        <v>6.8568178430158362</v>
      </c>
      <c r="J1240" s="8">
        <f t="shared" si="347"/>
        <v>76.458126303604772</v>
      </c>
      <c r="K1240" s="8">
        <f t="shared" si="348"/>
        <v>39.232881317942393</v>
      </c>
      <c r="L1240" s="8">
        <f t="shared" si="348"/>
        <v>51.3637730609532</v>
      </c>
    </row>
    <row r="1241" spans="1:12" s="1" customFormat="1" x14ac:dyDescent="0.2">
      <c r="A1241" s="6" t="s">
        <v>8</v>
      </c>
      <c r="B1241" s="7">
        <v>4103.4380000000001</v>
      </c>
      <c r="C1241" s="7">
        <v>21489.625</v>
      </c>
      <c r="D1241" s="7">
        <v>15250.757</v>
      </c>
      <c r="E1241" s="7">
        <v>36740.381000000001</v>
      </c>
      <c r="F1241" s="7">
        <v>16564.759999999998</v>
      </c>
      <c r="G1241" s="7">
        <v>50844.159</v>
      </c>
      <c r="H1241" s="81">
        <f>H1242+H1243</f>
        <v>100</v>
      </c>
      <c r="I1241" s="81">
        <f>I1242+I1243</f>
        <v>100</v>
      </c>
      <c r="J1241" s="8">
        <f t="shared" si="347"/>
        <v>371.65803406801803</v>
      </c>
      <c r="K1241" s="8">
        <f t="shared" si="348"/>
        <v>92.067479396019024</v>
      </c>
      <c r="L1241" s="8">
        <f t="shared" si="348"/>
        <v>72.260770406291911</v>
      </c>
    </row>
    <row r="1242" spans="1:12" s="1" customFormat="1" x14ac:dyDescent="0.2">
      <c r="A1242" s="9" t="s">
        <v>9</v>
      </c>
      <c r="B1242" s="7">
        <v>4049.2040000000002</v>
      </c>
      <c r="C1242" s="7">
        <v>16497.792000000001</v>
      </c>
      <c r="D1242" s="7">
        <v>11639.293</v>
      </c>
      <c r="E1242" s="7">
        <v>28137.084999999999</v>
      </c>
      <c r="F1242" s="7">
        <v>269.7</v>
      </c>
      <c r="G1242" s="7">
        <v>910.71</v>
      </c>
      <c r="H1242" s="81">
        <f>D1242/D1241*100</f>
        <v>76.319444339713755</v>
      </c>
      <c r="I1242" s="81">
        <f>E1242/E1241*100</f>
        <v>76.583541689456069</v>
      </c>
      <c r="J1242" s="8">
        <f t="shared" si="347"/>
        <v>287.44644626450037</v>
      </c>
      <c r="K1242" s="8"/>
      <c r="L1242" s="8"/>
    </row>
    <row r="1243" spans="1:12" s="1" customFormat="1" x14ac:dyDescent="0.2">
      <c r="A1243" s="9" t="s">
        <v>10</v>
      </c>
      <c r="B1243" s="7">
        <v>54.234000000000002</v>
      </c>
      <c r="C1243" s="7">
        <v>4991.8329999999996</v>
      </c>
      <c r="D1243" s="7">
        <v>3611.4639999999999</v>
      </c>
      <c r="E1243" s="7">
        <v>8603.2960000000003</v>
      </c>
      <c r="F1243" s="7">
        <v>16295.06</v>
      </c>
      <c r="G1243" s="7">
        <v>49933.449000000001</v>
      </c>
      <c r="H1243" s="81">
        <f>D1243/D1241*100</f>
        <v>23.680555660286238</v>
      </c>
      <c r="I1243" s="81">
        <f>E1243/E1241*100</f>
        <v>23.416458310543923</v>
      </c>
      <c r="J1243" s="8"/>
      <c r="K1243" s="8">
        <f t="shared" si="348"/>
        <v>22.16293772468466</v>
      </c>
      <c r="L1243" s="8">
        <f t="shared" si="348"/>
        <v>17.229524842155406</v>
      </c>
    </row>
    <row r="1244" spans="1:12" s="1" customFormat="1" ht="22.5" x14ac:dyDescent="0.2">
      <c r="A1244" s="3" t="s">
        <v>186</v>
      </c>
      <c r="B1244" s="7"/>
      <c r="C1244" s="7"/>
      <c r="D1244" s="7"/>
      <c r="E1244" s="7"/>
      <c r="F1244" s="7"/>
      <c r="G1244" s="7"/>
      <c r="H1244" s="85"/>
      <c r="I1244" s="85"/>
      <c r="J1244" s="85"/>
      <c r="K1244" s="85"/>
      <c r="L1244" s="85"/>
    </row>
    <row r="1245" spans="1:12" s="1" customFormat="1" x14ac:dyDescent="0.2">
      <c r="A1245" s="6" t="s">
        <v>5</v>
      </c>
      <c r="B1245" s="7">
        <v>3825.6080000000002</v>
      </c>
      <c r="C1245" s="7">
        <v>20662.883000000002</v>
      </c>
      <c r="D1245" s="7">
        <v>6086.067</v>
      </c>
      <c r="E1245" s="7">
        <v>26748.951000000001</v>
      </c>
      <c r="F1245" s="7">
        <v>3199.4870000000001</v>
      </c>
      <c r="G1245" s="7">
        <v>17882.78</v>
      </c>
      <c r="H1245" s="81">
        <f>H1246+H1247</f>
        <v>100.00001643097258</v>
      </c>
      <c r="I1245" s="81">
        <f>I1246+I1247</f>
        <v>100</v>
      </c>
      <c r="J1245" s="8">
        <f t="shared" ref="J1245:J1250" si="349">D1245/B1245*100</f>
        <v>159.08757509917376</v>
      </c>
      <c r="K1245" s="8">
        <f t="shared" ref="K1245:L1250" si="350">D1245/F1245*100</f>
        <v>190.22008840792287</v>
      </c>
      <c r="L1245" s="8">
        <f t="shared" si="350"/>
        <v>149.57937747934048</v>
      </c>
    </row>
    <row r="1246" spans="1:12" s="1" customFormat="1" x14ac:dyDescent="0.2">
      <c r="A1246" s="9" t="s">
        <v>6</v>
      </c>
      <c r="B1246" s="7">
        <v>135.334</v>
      </c>
      <c r="C1246" s="7">
        <v>786.30200000000002</v>
      </c>
      <c r="D1246" s="7">
        <v>242.834</v>
      </c>
      <c r="E1246" s="7">
        <v>1029.136</v>
      </c>
      <c r="F1246" s="7">
        <v>129.767</v>
      </c>
      <c r="G1246" s="7">
        <v>1125.2360000000001</v>
      </c>
      <c r="H1246" s="81">
        <f>D1246/D1245*100</f>
        <v>3.98999879560971</v>
      </c>
      <c r="I1246" s="81">
        <f>E1246/E1245*100</f>
        <v>3.8473882583283361</v>
      </c>
      <c r="J1246" s="8">
        <f t="shared" si="349"/>
        <v>179.43310624085595</v>
      </c>
      <c r="K1246" s="8">
        <f t="shared" si="350"/>
        <v>187.130780552837</v>
      </c>
      <c r="L1246" s="8">
        <f t="shared" si="350"/>
        <v>91.459569370336524</v>
      </c>
    </row>
    <row r="1247" spans="1:12" s="1" customFormat="1" x14ac:dyDescent="0.2">
      <c r="A1247" s="9" t="s">
        <v>7</v>
      </c>
      <c r="B1247" s="7">
        <v>3690.2739999999999</v>
      </c>
      <c r="C1247" s="7">
        <v>19876.580999999998</v>
      </c>
      <c r="D1247" s="7">
        <v>5843.2340000000004</v>
      </c>
      <c r="E1247" s="7">
        <v>25719.814999999999</v>
      </c>
      <c r="F1247" s="7">
        <v>3069.72</v>
      </c>
      <c r="G1247" s="7">
        <v>16757.544000000002</v>
      </c>
      <c r="H1247" s="81">
        <f>D1247/D1245*100</f>
        <v>96.010017635362871</v>
      </c>
      <c r="I1247" s="81">
        <f>E1247/E1245*100</f>
        <v>96.152611741671663</v>
      </c>
      <c r="J1247" s="8">
        <f t="shared" si="349"/>
        <v>158.34146732735837</v>
      </c>
      <c r="K1247" s="8">
        <f t="shared" si="350"/>
        <v>190.35071602621741</v>
      </c>
      <c r="L1247" s="8">
        <f t="shared" si="350"/>
        <v>153.48200786463696</v>
      </c>
    </row>
    <row r="1248" spans="1:12" s="1" customFormat="1" x14ac:dyDescent="0.2">
      <c r="A1248" s="6" t="s">
        <v>8</v>
      </c>
      <c r="B1248" s="7">
        <v>3825.6080000000002</v>
      </c>
      <c r="C1248" s="7">
        <v>20662.883000000002</v>
      </c>
      <c r="D1248" s="7">
        <v>6086.067</v>
      </c>
      <c r="E1248" s="7">
        <v>26748.951000000001</v>
      </c>
      <c r="F1248" s="7">
        <v>3199.4870000000001</v>
      </c>
      <c r="G1248" s="7">
        <v>17882.78</v>
      </c>
      <c r="H1248" s="81">
        <f>H1249+H1250</f>
        <v>100</v>
      </c>
      <c r="I1248" s="81">
        <f>I1249+I1250</f>
        <v>99.999999999999986</v>
      </c>
      <c r="J1248" s="8">
        <f t="shared" si="349"/>
        <v>159.08757509917376</v>
      </c>
      <c r="K1248" s="8">
        <f t="shared" si="350"/>
        <v>190.22008840792287</v>
      </c>
      <c r="L1248" s="8">
        <f t="shared" si="350"/>
        <v>149.57937747934048</v>
      </c>
    </row>
    <row r="1249" spans="1:12" s="1" customFormat="1" x14ac:dyDescent="0.2">
      <c r="A1249" s="9" t="s">
        <v>9</v>
      </c>
      <c r="B1249" s="7">
        <v>29.61</v>
      </c>
      <c r="C1249" s="7">
        <v>190.13</v>
      </c>
      <c r="D1249" s="7">
        <v>30.97</v>
      </c>
      <c r="E1249" s="7">
        <v>221.1</v>
      </c>
      <c r="F1249" s="7">
        <v>25.664999999999999</v>
      </c>
      <c r="G1249" s="7">
        <v>82.421000000000006</v>
      </c>
      <c r="H1249" s="81">
        <f>D1249/D1248*100</f>
        <v>0.5088672208176479</v>
      </c>
      <c r="I1249" s="81">
        <f>E1249/E1248*100</f>
        <v>0.82657447015398833</v>
      </c>
      <c r="J1249" s="8">
        <f t="shared" si="349"/>
        <v>104.59304289091523</v>
      </c>
      <c r="K1249" s="8">
        <f t="shared" si="350"/>
        <v>120.67017338788233</v>
      </c>
      <c r="L1249" s="8">
        <f t="shared" si="350"/>
        <v>268.25687628153014</v>
      </c>
    </row>
    <row r="1250" spans="1:12" s="1" customFormat="1" x14ac:dyDescent="0.2">
      <c r="A1250" s="9" t="s">
        <v>10</v>
      </c>
      <c r="B1250" s="7">
        <v>3795.998</v>
      </c>
      <c r="C1250" s="7">
        <v>20472.753000000001</v>
      </c>
      <c r="D1250" s="7">
        <v>6055.0969999999998</v>
      </c>
      <c r="E1250" s="7">
        <v>26527.850999999999</v>
      </c>
      <c r="F1250" s="7">
        <v>3173.8220000000001</v>
      </c>
      <c r="G1250" s="7">
        <v>17800.36</v>
      </c>
      <c r="H1250" s="81">
        <f>D1250/D1248*100</f>
        <v>99.491132779182351</v>
      </c>
      <c r="I1250" s="81">
        <f>E1250/E1248*100</f>
        <v>99.173425529846</v>
      </c>
      <c r="J1250" s="8">
        <f t="shared" si="349"/>
        <v>159.51264990129076</v>
      </c>
      <c r="K1250" s="8">
        <f t="shared" si="350"/>
        <v>190.78250135010722</v>
      </c>
      <c r="L1250" s="8">
        <f t="shared" si="350"/>
        <v>149.02985669952741</v>
      </c>
    </row>
    <row r="1251" spans="1:12" s="1" customFormat="1" ht="33.75" x14ac:dyDescent="0.2">
      <c r="A1251" s="3" t="s">
        <v>187</v>
      </c>
      <c r="B1251" s="7"/>
      <c r="C1251" s="7"/>
      <c r="D1251" s="7"/>
      <c r="E1251" s="7"/>
      <c r="F1251" s="7"/>
      <c r="G1251" s="7"/>
      <c r="H1251" s="85"/>
      <c r="I1251" s="85"/>
      <c r="J1251" s="85"/>
      <c r="K1251" s="85"/>
      <c r="L1251" s="85"/>
    </row>
    <row r="1252" spans="1:12" s="1" customFormat="1" x14ac:dyDescent="0.2">
      <c r="A1252" s="6" t="s">
        <v>5</v>
      </c>
      <c r="B1252" s="7">
        <v>21747.565999999999</v>
      </c>
      <c r="C1252" s="7">
        <v>117558.99800000001</v>
      </c>
      <c r="D1252" s="7">
        <v>20627.136999999999</v>
      </c>
      <c r="E1252" s="7">
        <v>138186.13399999999</v>
      </c>
      <c r="F1252" s="7">
        <v>15515.621999999999</v>
      </c>
      <c r="G1252" s="7">
        <v>103407.12300000001</v>
      </c>
      <c r="H1252" s="81">
        <f>H1253+H1254</f>
        <v>99.999995152017476</v>
      </c>
      <c r="I1252" s="81">
        <f>I1253+I1254</f>
        <v>100.00000000000001</v>
      </c>
      <c r="J1252" s="8">
        <f t="shared" ref="J1252:J1257" si="351">D1252/B1252*100</f>
        <v>94.848025751479497</v>
      </c>
      <c r="K1252" s="8">
        <f t="shared" ref="K1252:L1257" si="352">D1252/F1252*100</f>
        <v>132.94431251289828</v>
      </c>
      <c r="L1252" s="8">
        <f t="shared" si="352"/>
        <v>133.63309024659739</v>
      </c>
    </row>
    <row r="1253" spans="1:12" s="1" customFormat="1" x14ac:dyDescent="0.2">
      <c r="A1253" s="9" t="s">
        <v>6</v>
      </c>
      <c r="B1253" s="7">
        <v>11209.666999999999</v>
      </c>
      <c r="C1253" s="7">
        <v>63024</v>
      </c>
      <c r="D1253" s="7">
        <v>9518.3330000000005</v>
      </c>
      <c r="E1253" s="7">
        <v>72542.332999999999</v>
      </c>
      <c r="F1253" s="7">
        <v>7822</v>
      </c>
      <c r="G1253" s="7">
        <v>51282</v>
      </c>
      <c r="H1253" s="81">
        <f>D1253/D1252*100</f>
        <v>46.144712181821454</v>
      </c>
      <c r="I1253" s="81">
        <f>E1253/E1252*100</f>
        <v>52.496101381633565</v>
      </c>
      <c r="J1253" s="8">
        <f t="shared" si="351"/>
        <v>84.911826551136627</v>
      </c>
      <c r="K1253" s="8">
        <f t="shared" si="352"/>
        <v>121.68669138327795</v>
      </c>
      <c r="L1253" s="8">
        <f t="shared" si="352"/>
        <v>141.4576908076908</v>
      </c>
    </row>
    <row r="1254" spans="1:12" s="1" customFormat="1" x14ac:dyDescent="0.2">
      <c r="A1254" s="9" t="s">
        <v>7</v>
      </c>
      <c r="B1254" s="7">
        <v>10537.898999999999</v>
      </c>
      <c r="C1254" s="7">
        <v>54534.998</v>
      </c>
      <c r="D1254" s="7">
        <v>11108.803</v>
      </c>
      <c r="E1254" s="7">
        <v>65643.801000000007</v>
      </c>
      <c r="F1254" s="7">
        <v>7693.6220000000003</v>
      </c>
      <c r="G1254" s="7">
        <v>52125.123</v>
      </c>
      <c r="H1254" s="81">
        <f>D1254/D1252*100</f>
        <v>53.855282970196015</v>
      </c>
      <c r="I1254" s="81">
        <f>E1254/E1252*100</f>
        <v>47.503898618366449</v>
      </c>
      <c r="J1254" s="8">
        <f t="shared" si="351"/>
        <v>105.41762641680282</v>
      </c>
      <c r="K1254" s="8">
        <f t="shared" si="352"/>
        <v>144.38976856414311</v>
      </c>
      <c r="L1254" s="8">
        <f t="shared" si="352"/>
        <v>125.93505246980425</v>
      </c>
    </row>
    <row r="1255" spans="1:12" s="1" customFormat="1" x14ac:dyDescent="0.2">
      <c r="A1255" s="6" t="s">
        <v>8</v>
      </c>
      <c r="B1255" s="7">
        <v>21747.565999999999</v>
      </c>
      <c r="C1255" s="7">
        <v>117558.99800000001</v>
      </c>
      <c r="D1255" s="7">
        <v>20627.136999999999</v>
      </c>
      <c r="E1255" s="7">
        <v>138186.13399999999</v>
      </c>
      <c r="F1255" s="7">
        <v>15515.621999999999</v>
      </c>
      <c r="G1255" s="7">
        <v>103407.12300000001</v>
      </c>
      <c r="H1255" s="81">
        <f>H1256+H1257</f>
        <v>100</v>
      </c>
      <c r="I1255" s="81">
        <f>I1256+I1257</f>
        <v>100.00000000000001</v>
      </c>
      <c r="J1255" s="8">
        <f t="shared" si="351"/>
        <v>94.848025751479497</v>
      </c>
      <c r="K1255" s="8">
        <f t="shared" si="352"/>
        <v>132.94431251289828</v>
      </c>
      <c r="L1255" s="8">
        <f t="shared" si="352"/>
        <v>133.63309024659739</v>
      </c>
    </row>
    <row r="1256" spans="1:12" s="1" customFormat="1" x14ac:dyDescent="0.2">
      <c r="A1256" s="9" t="s">
        <v>9</v>
      </c>
      <c r="B1256" s="7">
        <v>2115.6849999999999</v>
      </c>
      <c r="C1256" s="7">
        <v>16470.891</v>
      </c>
      <c r="D1256" s="7">
        <v>2513.73</v>
      </c>
      <c r="E1256" s="7">
        <v>18984.620999999999</v>
      </c>
      <c r="F1256" s="7">
        <v>1989.1079999999999</v>
      </c>
      <c r="G1256" s="7">
        <v>8948.393</v>
      </c>
      <c r="H1256" s="81">
        <f>D1256/D1255*100</f>
        <v>12.186519147082798</v>
      </c>
      <c r="I1256" s="81">
        <f>E1256/E1255*100</f>
        <v>13.738441369233181</v>
      </c>
      <c r="J1256" s="8">
        <f t="shared" si="351"/>
        <v>118.81400113911099</v>
      </c>
      <c r="K1256" s="8">
        <f t="shared" si="352"/>
        <v>126.37473681670377</v>
      </c>
      <c r="L1256" s="8">
        <f t="shared" si="352"/>
        <v>212.15676378987826</v>
      </c>
    </row>
    <row r="1257" spans="1:12" s="1" customFormat="1" x14ac:dyDescent="0.2">
      <c r="A1257" s="9" t="s">
        <v>10</v>
      </c>
      <c r="B1257" s="7">
        <v>19631.88</v>
      </c>
      <c r="C1257" s="7">
        <v>101088.106</v>
      </c>
      <c r="D1257" s="7">
        <v>18113.406999999999</v>
      </c>
      <c r="E1257" s="7">
        <v>119201.51300000001</v>
      </c>
      <c r="F1257" s="7">
        <v>13526.514999999999</v>
      </c>
      <c r="G1257" s="7">
        <v>94458.73</v>
      </c>
      <c r="H1257" s="81">
        <f>D1257/D1255*100</f>
        <v>87.813480852917209</v>
      </c>
      <c r="I1257" s="81">
        <f>E1257/E1255*100</f>
        <v>86.261558630766828</v>
      </c>
      <c r="J1257" s="8">
        <f t="shared" si="351"/>
        <v>92.265269551362366</v>
      </c>
      <c r="K1257" s="8">
        <f t="shared" si="352"/>
        <v>133.91037528883086</v>
      </c>
      <c r="L1257" s="8">
        <f t="shared" si="352"/>
        <v>126.19427870774888</v>
      </c>
    </row>
    <row r="1258" spans="1:12" s="1" customFormat="1" ht="33.75" x14ac:dyDescent="0.2">
      <c r="A1258" s="3" t="s">
        <v>188</v>
      </c>
      <c r="B1258" s="7"/>
      <c r="C1258" s="7"/>
      <c r="D1258" s="7"/>
      <c r="E1258" s="7"/>
      <c r="F1258" s="7"/>
      <c r="G1258" s="7"/>
      <c r="H1258" s="85"/>
      <c r="I1258" s="85"/>
      <c r="J1258" s="85"/>
      <c r="K1258" s="85"/>
      <c r="L1258" s="85"/>
    </row>
    <row r="1259" spans="1:12" s="1" customFormat="1" x14ac:dyDescent="0.2">
      <c r="A1259" s="6" t="s">
        <v>5</v>
      </c>
      <c r="B1259" s="7">
        <v>9834.9580000000005</v>
      </c>
      <c r="C1259" s="7">
        <v>47195.741999999998</v>
      </c>
      <c r="D1259" s="7">
        <v>10735.745999999999</v>
      </c>
      <c r="E1259" s="7">
        <v>57931.487999999998</v>
      </c>
      <c r="F1259" s="7">
        <v>13074.656999999999</v>
      </c>
      <c r="G1259" s="7">
        <v>75686.528000000006</v>
      </c>
      <c r="H1259" s="81">
        <f>H1260+H1261</f>
        <v>100</v>
      </c>
      <c r="I1259" s="81">
        <f>I1260+I1261</f>
        <v>100</v>
      </c>
      <c r="J1259" s="8">
        <f t="shared" ref="J1259:J1264" si="353">D1259/B1259*100</f>
        <v>109.15904267206832</v>
      </c>
      <c r="K1259" s="8">
        <f t="shared" ref="K1259:L1264" si="354">D1259/F1259*100</f>
        <v>82.111110065831937</v>
      </c>
      <c r="L1259" s="8">
        <f t="shared" si="354"/>
        <v>76.541346962037935</v>
      </c>
    </row>
    <row r="1260" spans="1:12" s="1" customFormat="1" x14ac:dyDescent="0.2">
      <c r="A1260" s="9" t="s">
        <v>6</v>
      </c>
      <c r="B1260" s="7">
        <v>9392.9169999999995</v>
      </c>
      <c r="C1260" s="7">
        <v>45371.75</v>
      </c>
      <c r="D1260" s="7">
        <v>10284.916999999999</v>
      </c>
      <c r="E1260" s="7">
        <v>55656.667000000001</v>
      </c>
      <c r="F1260" s="7">
        <v>12548.916999999999</v>
      </c>
      <c r="G1260" s="7">
        <v>73345.334000000003</v>
      </c>
      <c r="H1260" s="81">
        <f>D1260/D1259*100</f>
        <v>95.800673749174024</v>
      </c>
      <c r="I1260" s="81">
        <f>E1260/E1259*100</f>
        <v>96.073256395554694</v>
      </c>
      <c r="J1260" s="8">
        <f t="shared" si="353"/>
        <v>109.49651742903721</v>
      </c>
      <c r="K1260" s="8">
        <f t="shared" si="354"/>
        <v>81.958602483385619</v>
      </c>
      <c r="L1260" s="8">
        <f t="shared" si="354"/>
        <v>75.88303708590378</v>
      </c>
    </row>
    <row r="1261" spans="1:12" s="1" customFormat="1" x14ac:dyDescent="0.2">
      <c r="A1261" s="9" t="s">
        <v>7</v>
      </c>
      <c r="B1261" s="7">
        <v>442.041</v>
      </c>
      <c r="C1261" s="7">
        <v>1823.992</v>
      </c>
      <c r="D1261" s="7">
        <v>450.82900000000001</v>
      </c>
      <c r="E1261" s="7">
        <v>2274.8209999999999</v>
      </c>
      <c r="F1261" s="7">
        <v>525.74</v>
      </c>
      <c r="G1261" s="7">
        <v>2341.194</v>
      </c>
      <c r="H1261" s="81">
        <f>D1261/D1259*100</f>
        <v>4.1993262508259788</v>
      </c>
      <c r="I1261" s="81">
        <f>E1261/E1259*100</f>
        <v>3.9267436044453063</v>
      </c>
      <c r="J1261" s="8">
        <f t="shared" si="353"/>
        <v>101.98805088215799</v>
      </c>
      <c r="K1261" s="8">
        <f t="shared" si="354"/>
        <v>85.75132194620916</v>
      </c>
      <c r="L1261" s="8">
        <f t="shared" si="354"/>
        <v>97.164993588741467</v>
      </c>
    </row>
    <row r="1262" spans="1:12" s="1" customFormat="1" x14ac:dyDescent="0.2">
      <c r="A1262" s="6" t="s">
        <v>8</v>
      </c>
      <c r="B1262" s="7">
        <v>9834.9580000000005</v>
      </c>
      <c r="C1262" s="7">
        <v>47195.741999999998</v>
      </c>
      <c r="D1262" s="7">
        <v>10735.745999999999</v>
      </c>
      <c r="E1262" s="7">
        <v>57931.487999999998</v>
      </c>
      <c r="F1262" s="7">
        <v>13074.656999999999</v>
      </c>
      <c r="G1262" s="7">
        <v>75686.528000000006</v>
      </c>
      <c r="H1262" s="81">
        <f>H1263+H1264</f>
        <v>100.00000000000001</v>
      </c>
      <c r="I1262" s="81">
        <f>I1263+I1264</f>
        <v>100</v>
      </c>
      <c r="J1262" s="8">
        <f t="shared" si="353"/>
        <v>109.15904267206832</v>
      </c>
      <c r="K1262" s="8">
        <f t="shared" si="354"/>
        <v>82.111110065831937</v>
      </c>
      <c r="L1262" s="8">
        <f t="shared" si="354"/>
        <v>76.541346962037935</v>
      </c>
    </row>
    <row r="1263" spans="1:12" s="1" customFormat="1" x14ac:dyDescent="0.2">
      <c r="A1263" s="9" t="s">
        <v>9</v>
      </c>
      <c r="B1263" s="7">
        <v>6.6000000000000003E-2</v>
      </c>
      <c r="C1263" s="7">
        <v>113.607</v>
      </c>
      <c r="D1263" s="7">
        <v>1.595</v>
      </c>
      <c r="E1263" s="7">
        <v>115.202</v>
      </c>
      <c r="F1263" s="7">
        <v>16.695</v>
      </c>
      <c r="G1263" s="7">
        <v>114.17</v>
      </c>
      <c r="H1263" s="81">
        <f>D1263/D1262*100</f>
        <v>1.4856908872471462E-2</v>
      </c>
      <c r="I1263" s="81">
        <f>E1263/E1262*100</f>
        <v>0.19885903845590849</v>
      </c>
      <c r="J1263" s="8"/>
      <c r="K1263" s="8">
        <f t="shared" si="354"/>
        <v>9.5537586103623831</v>
      </c>
      <c r="L1263" s="8">
        <f t="shared" si="354"/>
        <v>100.90391521415434</v>
      </c>
    </row>
    <row r="1264" spans="1:12" s="1" customFormat="1" x14ac:dyDescent="0.2">
      <c r="A1264" s="9" t="s">
        <v>10</v>
      </c>
      <c r="B1264" s="7">
        <v>9834.8919999999998</v>
      </c>
      <c r="C1264" s="7">
        <v>47082.135000000002</v>
      </c>
      <c r="D1264" s="7">
        <v>10734.151</v>
      </c>
      <c r="E1264" s="7">
        <v>57816.286</v>
      </c>
      <c r="F1264" s="7">
        <v>13057.962</v>
      </c>
      <c r="G1264" s="7">
        <v>75572.357999999993</v>
      </c>
      <c r="H1264" s="81">
        <f>D1264/D1262*100</f>
        <v>99.98514309112754</v>
      </c>
      <c r="I1264" s="81">
        <f>E1264/E1262*100</f>
        <v>99.801140961544093</v>
      </c>
      <c r="J1264" s="8">
        <f t="shared" si="353"/>
        <v>109.14355744831768</v>
      </c>
      <c r="K1264" s="8">
        <f t="shared" si="354"/>
        <v>82.203876837748496</v>
      </c>
      <c r="L1264" s="8">
        <f t="shared" si="354"/>
        <v>76.50454151503385</v>
      </c>
    </row>
    <row r="1265" spans="1:12" s="1" customFormat="1" ht="33.75" x14ac:dyDescent="0.2">
      <c r="A1265" s="3" t="s">
        <v>189</v>
      </c>
      <c r="B1265" s="7"/>
      <c r="C1265" s="7"/>
      <c r="D1265" s="7"/>
      <c r="E1265" s="7"/>
      <c r="F1265" s="7"/>
      <c r="G1265" s="7"/>
      <c r="H1265" s="85"/>
      <c r="I1265" s="85"/>
      <c r="J1265" s="85"/>
      <c r="K1265" s="85"/>
      <c r="L1265" s="85"/>
    </row>
    <row r="1266" spans="1:12" s="1" customFormat="1" x14ac:dyDescent="0.2">
      <c r="A1266" s="6" t="s">
        <v>5</v>
      </c>
      <c r="B1266" s="7">
        <v>292877.61700000003</v>
      </c>
      <c r="C1266" s="7">
        <v>1917243.08</v>
      </c>
      <c r="D1266" s="7">
        <v>278702.97200000001</v>
      </c>
      <c r="E1266" s="7">
        <v>2195946.0520000001</v>
      </c>
      <c r="F1266" s="7">
        <v>252997.00200000001</v>
      </c>
      <c r="G1266" s="7">
        <v>1921721.483</v>
      </c>
      <c r="H1266" s="81">
        <f>H1267+H1268</f>
        <v>100</v>
      </c>
      <c r="I1266" s="81">
        <f>I1267+I1268</f>
        <v>100</v>
      </c>
      <c r="J1266" s="8">
        <f t="shared" ref="J1266:J1271" si="355">D1266/B1266*100</f>
        <v>95.160215674658403</v>
      </c>
      <c r="K1266" s="8">
        <f t="shared" ref="K1266:L1271" si="356">D1266/F1266*100</f>
        <v>110.16058285149167</v>
      </c>
      <c r="L1266" s="8">
        <f t="shared" si="356"/>
        <v>114.26973530898495</v>
      </c>
    </row>
    <row r="1267" spans="1:12" s="1" customFormat="1" x14ac:dyDescent="0.2">
      <c r="A1267" s="9" t="s">
        <v>6</v>
      </c>
      <c r="B1267" s="7">
        <v>292678.66700000002</v>
      </c>
      <c r="C1267" s="7">
        <v>1915151.3330000001</v>
      </c>
      <c r="D1267" s="7">
        <v>278637</v>
      </c>
      <c r="E1267" s="7">
        <v>2193788.3330000001</v>
      </c>
      <c r="F1267" s="7">
        <v>252977</v>
      </c>
      <c r="G1267" s="7">
        <v>1920021</v>
      </c>
      <c r="H1267" s="81">
        <f>D1267/D1266*100</f>
        <v>99.976328921243081</v>
      </c>
      <c r="I1267" s="81">
        <f>E1267/E1266*100</f>
        <v>99.901740801053151</v>
      </c>
      <c r="J1267" s="8">
        <f t="shared" si="355"/>
        <v>95.20236061482403</v>
      </c>
      <c r="K1267" s="8">
        <f t="shared" si="356"/>
        <v>110.14321460053679</v>
      </c>
      <c r="L1267" s="8">
        <f t="shared" si="356"/>
        <v>114.25855930742426</v>
      </c>
    </row>
    <row r="1268" spans="1:12" s="1" customFormat="1" x14ac:dyDescent="0.2">
      <c r="A1268" s="9" t="s">
        <v>7</v>
      </c>
      <c r="B1268" s="7">
        <v>198.95</v>
      </c>
      <c r="C1268" s="7">
        <v>2091.7469999999998</v>
      </c>
      <c r="D1268" s="7">
        <v>65.971999999999994</v>
      </c>
      <c r="E1268" s="7">
        <v>2157.7190000000001</v>
      </c>
      <c r="F1268" s="7">
        <v>20.001999999999999</v>
      </c>
      <c r="G1268" s="7">
        <v>1700.4829999999999</v>
      </c>
      <c r="H1268" s="81">
        <f>D1268/D1266*100</f>
        <v>2.3671078756921184E-2</v>
      </c>
      <c r="I1268" s="81">
        <f>E1268/E1266*100</f>
        <v>9.8259198946841875E-2</v>
      </c>
      <c r="J1268" s="8">
        <f t="shared" si="355"/>
        <v>33.160090474993716</v>
      </c>
      <c r="K1268" s="8">
        <f t="shared" si="356"/>
        <v>329.82701729827016</v>
      </c>
      <c r="L1268" s="8">
        <f t="shared" si="356"/>
        <v>126.8885957695549</v>
      </c>
    </row>
    <row r="1269" spans="1:12" s="1" customFormat="1" x14ac:dyDescent="0.2">
      <c r="A1269" s="6" t="s">
        <v>8</v>
      </c>
      <c r="B1269" s="7">
        <v>292877.61700000003</v>
      </c>
      <c r="C1269" s="7">
        <v>1917243.08</v>
      </c>
      <c r="D1269" s="7">
        <v>278702.97200000001</v>
      </c>
      <c r="E1269" s="7">
        <v>2195946.0520000001</v>
      </c>
      <c r="F1269" s="7">
        <v>252997.00200000001</v>
      </c>
      <c r="G1269" s="7">
        <v>1921721.483</v>
      </c>
      <c r="H1269" s="81">
        <f>H1270+H1271</f>
        <v>99.999999999999986</v>
      </c>
      <c r="I1269" s="81">
        <f>I1270+I1271</f>
        <v>100</v>
      </c>
      <c r="J1269" s="8">
        <f t="shared" si="355"/>
        <v>95.160215674658403</v>
      </c>
      <c r="K1269" s="8">
        <f t="shared" si="356"/>
        <v>110.16058285149167</v>
      </c>
      <c r="L1269" s="8">
        <f t="shared" si="356"/>
        <v>114.26973530898495</v>
      </c>
    </row>
    <row r="1270" spans="1:12" s="1" customFormat="1" x14ac:dyDescent="0.2">
      <c r="A1270" s="9" t="s">
        <v>9</v>
      </c>
      <c r="B1270" s="7">
        <v>773.43600000000004</v>
      </c>
      <c r="C1270" s="7">
        <v>2623.096</v>
      </c>
      <c r="D1270" s="7">
        <v>1924.242</v>
      </c>
      <c r="E1270" s="7">
        <v>4547.3379999999997</v>
      </c>
      <c r="F1270" s="7">
        <v>424.94200000000001</v>
      </c>
      <c r="G1270" s="7">
        <v>1254.0920000000001</v>
      </c>
      <c r="H1270" s="81">
        <f>D1270/D1269*100</f>
        <v>0.69042751363268562</v>
      </c>
      <c r="I1270" s="81">
        <f>E1270/E1269*100</f>
        <v>0.20707876661443589</v>
      </c>
      <c r="J1270" s="8">
        <f t="shared" si="355"/>
        <v>248.79136735295484</v>
      </c>
      <c r="K1270" s="8">
        <f t="shared" si="356"/>
        <v>452.82462077177587</v>
      </c>
      <c r="L1270" s="8">
        <f t="shared" si="356"/>
        <v>362.60003253349828</v>
      </c>
    </row>
    <row r="1271" spans="1:12" s="1" customFormat="1" x14ac:dyDescent="0.2">
      <c r="A1271" s="9" t="s">
        <v>10</v>
      </c>
      <c r="B1271" s="7">
        <v>292104.18099999998</v>
      </c>
      <c r="C1271" s="7">
        <v>1914619.9839999999</v>
      </c>
      <c r="D1271" s="7">
        <v>276778.73</v>
      </c>
      <c r="E1271" s="7">
        <v>2191398.7140000002</v>
      </c>
      <c r="F1271" s="7">
        <v>252572.06</v>
      </c>
      <c r="G1271" s="7">
        <v>1920467.3910000001</v>
      </c>
      <c r="H1271" s="81">
        <f>D1271/D1269*100</f>
        <v>99.309572486367301</v>
      </c>
      <c r="I1271" s="81">
        <f>E1271/E1269*100</f>
        <v>99.79292123338557</v>
      </c>
      <c r="J1271" s="8">
        <f t="shared" si="355"/>
        <v>94.753429770318832</v>
      </c>
      <c r="K1271" s="8">
        <f t="shared" si="356"/>
        <v>109.58406484074288</v>
      </c>
      <c r="L1271" s="8">
        <f t="shared" si="356"/>
        <v>114.10757216028149</v>
      </c>
    </row>
    <row r="1272" spans="1:12" s="1" customFormat="1" x14ac:dyDescent="0.2">
      <c r="A1272" s="3" t="s">
        <v>190</v>
      </c>
      <c r="B1272" s="7"/>
      <c r="C1272" s="7"/>
      <c r="D1272" s="7"/>
      <c r="E1272" s="7"/>
      <c r="F1272" s="7"/>
      <c r="G1272" s="7"/>
      <c r="H1272" s="85"/>
      <c r="I1272" s="85"/>
      <c r="J1272" s="85"/>
      <c r="K1272" s="85"/>
      <c r="L1272" s="85"/>
    </row>
    <row r="1273" spans="1:12" s="1" customFormat="1" x14ac:dyDescent="0.2">
      <c r="A1273" s="6" t="s">
        <v>5</v>
      </c>
      <c r="B1273" s="7">
        <v>206752.212</v>
      </c>
      <c r="C1273" s="7">
        <v>1312696.7139999999</v>
      </c>
      <c r="D1273" s="7">
        <v>192016.35</v>
      </c>
      <c r="E1273" s="7">
        <v>1504713.064</v>
      </c>
      <c r="F1273" s="7">
        <v>153389.58300000001</v>
      </c>
      <c r="G1273" s="7">
        <v>1250624.3470000001</v>
      </c>
      <c r="H1273" s="81">
        <f>H1274+H1275</f>
        <v>100</v>
      </c>
      <c r="I1273" s="81">
        <f>I1274+I1275</f>
        <v>99.999999999999986</v>
      </c>
      <c r="J1273" s="8">
        <f t="shared" ref="J1273:J1278" si="357">D1273/B1273*100</f>
        <v>92.872694392261209</v>
      </c>
      <c r="K1273" s="8">
        <f t="shared" ref="K1273:L1278" si="358">D1273/F1273*100</f>
        <v>125.18213182703548</v>
      </c>
      <c r="L1273" s="8">
        <f t="shared" si="358"/>
        <v>120.31694949882501</v>
      </c>
    </row>
    <row r="1274" spans="1:12" s="1" customFormat="1" x14ac:dyDescent="0.2">
      <c r="A1274" s="9" t="s">
        <v>6</v>
      </c>
      <c r="B1274" s="7">
        <v>205889.33300000001</v>
      </c>
      <c r="C1274" s="7">
        <v>1308292</v>
      </c>
      <c r="D1274" s="7">
        <v>191393</v>
      </c>
      <c r="E1274" s="7">
        <v>1499685</v>
      </c>
      <c r="F1274" s="7">
        <v>152741</v>
      </c>
      <c r="G1274" s="7">
        <v>1246474</v>
      </c>
      <c r="H1274" s="81">
        <f>D1274/D1273*100</f>
        <v>99.675366186264867</v>
      </c>
      <c r="I1274" s="81">
        <f>E1274/E1273*100</f>
        <v>99.665845660525207</v>
      </c>
      <c r="J1274" s="8">
        <f t="shared" si="357"/>
        <v>92.959162677942132</v>
      </c>
      <c r="K1274" s="8">
        <f t="shared" si="358"/>
        <v>125.30558265298775</v>
      </c>
      <c r="L1274" s="8">
        <f t="shared" si="358"/>
        <v>120.31418224527748</v>
      </c>
    </row>
    <row r="1275" spans="1:12" s="1" customFormat="1" x14ac:dyDescent="0.2">
      <c r="A1275" s="9" t="s">
        <v>7</v>
      </c>
      <c r="B1275" s="7">
        <v>862.87900000000002</v>
      </c>
      <c r="C1275" s="7">
        <v>4404.7139999999999</v>
      </c>
      <c r="D1275" s="7">
        <v>623.35</v>
      </c>
      <c r="E1275" s="7">
        <v>5028.0640000000003</v>
      </c>
      <c r="F1275" s="7">
        <v>648.58299999999997</v>
      </c>
      <c r="G1275" s="7">
        <v>4150.3469999999998</v>
      </c>
      <c r="H1275" s="81">
        <f>D1275/D1273*100</f>
        <v>0.32463381373513245</v>
      </c>
      <c r="I1275" s="81">
        <f>E1275/E1273*100</f>
        <v>0.33415433947478507</v>
      </c>
      <c r="J1275" s="8">
        <f t="shared" si="357"/>
        <v>72.240719730112801</v>
      </c>
      <c r="K1275" s="8">
        <f t="shared" si="358"/>
        <v>96.109518750876916</v>
      </c>
      <c r="L1275" s="8">
        <f t="shared" si="358"/>
        <v>121.14803894710494</v>
      </c>
    </row>
    <row r="1276" spans="1:12" s="1" customFormat="1" x14ac:dyDescent="0.2">
      <c r="A1276" s="6" t="s">
        <v>8</v>
      </c>
      <c r="B1276" s="7">
        <v>206752.212</v>
      </c>
      <c r="C1276" s="7">
        <v>1312696.7139999999</v>
      </c>
      <c r="D1276" s="7">
        <v>192016.35</v>
      </c>
      <c r="E1276" s="7">
        <v>1504713.064</v>
      </c>
      <c r="F1276" s="7">
        <v>153389.58300000001</v>
      </c>
      <c r="G1276" s="7">
        <v>1250624.3470000001</v>
      </c>
      <c r="H1276" s="81">
        <f>H1277+H1278</f>
        <v>100</v>
      </c>
      <c r="I1276" s="81">
        <f>I1277+I1278</f>
        <v>99.999999999999986</v>
      </c>
      <c r="J1276" s="8">
        <f t="shared" si="357"/>
        <v>92.872694392261209</v>
      </c>
      <c r="K1276" s="8">
        <f t="shared" si="358"/>
        <v>125.18213182703548</v>
      </c>
      <c r="L1276" s="8">
        <f t="shared" si="358"/>
        <v>120.31694949882501</v>
      </c>
    </row>
    <row r="1277" spans="1:12" s="1" customFormat="1" x14ac:dyDescent="0.2">
      <c r="A1277" s="9" t="s">
        <v>9</v>
      </c>
      <c r="B1277" s="7">
        <v>94810.29</v>
      </c>
      <c r="C1277" s="7">
        <v>961425.91200000001</v>
      </c>
      <c r="D1277" s="7">
        <v>155187.85200000001</v>
      </c>
      <c r="E1277" s="7">
        <v>1116613.764</v>
      </c>
      <c r="F1277" s="7">
        <v>89153.903999999995</v>
      </c>
      <c r="G1277" s="7">
        <v>987049.95299999998</v>
      </c>
      <c r="H1277" s="81">
        <f>D1277/D1276*100</f>
        <v>80.820123911323179</v>
      </c>
      <c r="I1277" s="81">
        <f>E1277/E1276*100</f>
        <v>74.207753671765815</v>
      </c>
      <c r="J1277" s="8">
        <f t="shared" si="357"/>
        <v>163.68249901988489</v>
      </c>
      <c r="K1277" s="8">
        <f t="shared" si="358"/>
        <v>174.06736557492763</v>
      </c>
      <c r="L1277" s="8">
        <f t="shared" si="358"/>
        <v>113.12636818493419</v>
      </c>
    </row>
    <row r="1278" spans="1:12" s="1" customFormat="1" x14ac:dyDescent="0.2">
      <c r="A1278" s="9" t="s">
        <v>10</v>
      </c>
      <c r="B1278" s="7">
        <v>111941.92200000001</v>
      </c>
      <c r="C1278" s="7">
        <v>351270.80200000003</v>
      </c>
      <c r="D1278" s="7">
        <v>36828.498</v>
      </c>
      <c r="E1278" s="7">
        <v>388099.3</v>
      </c>
      <c r="F1278" s="7">
        <v>64235.678999999996</v>
      </c>
      <c r="G1278" s="7">
        <v>263574.39299999998</v>
      </c>
      <c r="H1278" s="81">
        <f>D1278/D1276*100</f>
        <v>19.179876088676824</v>
      </c>
      <c r="I1278" s="81">
        <f>E1278/E1276*100</f>
        <v>25.792246328234175</v>
      </c>
      <c r="J1278" s="8">
        <f t="shared" si="357"/>
        <v>32.899647729829042</v>
      </c>
      <c r="K1278" s="8">
        <f t="shared" si="358"/>
        <v>57.33339877982764</v>
      </c>
      <c r="L1278" s="8">
        <f t="shared" si="358"/>
        <v>147.24469079968628</v>
      </c>
    </row>
    <row r="1279" spans="1:12" s="1" customFormat="1" x14ac:dyDescent="0.2">
      <c r="A1279" s="3" t="s">
        <v>191</v>
      </c>
      <c r="B1279" s="7"/>
      <c r="C1279" s="7"/>
      <c r="D1279" s="7"/>
      <c r="E1279" s="7"/>
      <c r="F1279" s="7"/>
      <c r="G1279" s="7"/>
      <c r="H1279" s="85"/>
      <c r="I1279" s="85"/>
      <c r="J1279" s="85"/>
      <c r="K1279" s="85"/>
      <c r="L1279" s="85"/>
    </row>
    <row r="1280" spans="1:12" s="1" customFormat="1" x14ac:dyDescent="0.2">
      <c r="A1280" s="6" t="s">
        <v>5</v>
      </c>
      <c r="B1280" s="7">
        <v>492.92599999999999</v>
      </c>
      <c r="C1280" s="7">
        <v>4969.8249999999998</v>
      </c>
      <c r="D1280" s="7">
        <v>660.34</v>
      </c>
      <c r="E1280" s="7">
        <v>5630.165</v>
      </c>
      <c r="F1280" s="7">
        <v>1704.64</v>
      </c>
      <c r="G1280" s="7">
        <v>4264.95</v>
      </c>
      <c r="H1280" s="81">
        <f>H1281+H1282+H1283</f>
        <v>100</v>
      </c>
      <c r="I1280" s="81">
        <f>I1281+I1282+I1283</f>
        <v>100</v>
      </c>
      <c r="J1280" s="8">
        <f t="shared" ref="J1280:J1285" si="359">D1280/B1280*100</f>
        <v>133.96331295163981</v>
      </c>
      <c r="K1280" s="8">
        <f t="shared" ref="K1280:L1285" si="360">D1280/F1280*100</f>
        <v>38.737798010137034</v>
      </c>
      <c r="L1280" s="8">
        <f t="shared" si="360"/>
        <v>132.01010562843643</v>
      </c>
    </row>
    <row r="1281" spans="1:12" s="1" customFormat="1" x14ac:dyDescent="0.2">
      <c r="A1281" s="9" t="s">
        <v>6</v>
      </c>
      <c r="B1281" s="7">
        <v>0.66700000000000004</v>
      </c>
      <c r="C1281" s="7">
        <v>2797</v>
      </c>
      <c r="D1281" s="7">
        <v>484</v>
      </c>
      <c r="E1281" s="7">
        <v>3281</v>
      </c>
      <c r="F1281" s="7">
        <v>0</v>
      </c>
      <c r="G1281" s="7">
        <v>0</v>
      </c>
      <c r="H1281" s="81">
        <f>D1281/D1280*100</f>
        <v>73.295575006814673</v>
      </c>
      <c r="I1281" s="81">
        <f>E1281/E1280*100</f>
        <v>58.275379140753422</v>
      </c>
      <c r="J1281" s="8"/>
      <c r="K1281" s="8">
        <v>0</v>
      </c>
      <c r="L1281" s="8">
        <v>0</v>
      </c>
    </row>
    <row r="1282" spans="1:12" s="1" customFormat="1" x14ac:dyDescent="0.2">
      <c r="A1282" s="9" t="s">
        <v>7</v>
      </c>
      <c r="B1282" s="7">
        <v>102.81399999999999</v>
      </c>
      <c r="C1282" s="7">
        <v>2172.8249999999998</v>
      </c>
      <c r="D1282" s="7">
        <v>176.34</v>
      </c>
      <c r="E1282" s="7">
        <v>2349.165</v>
      </c>
      <c r="F1282" s="7">
        <v>225.303</v>
      </c>
      <c r="G1282" s="7">
        <v>1258.4269999999999</v>
      </c>
      <c r="H1282" s="81">
        <f>D1282/D1280*100</f>
        <v>26.704424993185327</v>
      </c>
      <c r="I1282" s="81">
        <f>E1282/E1280*100</f>
        <v>41.724620859246578</v>
      </c>
      <c r="J1282" s="8">
        <f t="shared" si="359"/>
        <v>171.51360709630984</v>
      </c>
      <c r="K1282" s="8">
        <f t="shared" si="360"/>
        <v>78.267932517543045</v>
      </c>
      <c r="L1282" s="8">
        <f t="shared" si="360"/>
        <v>186.67471374978447</v>
      </c>
    </row>
    <row r="1283" spans="1:12" s="1" customFormat="1" x14ac:dyDescent="0.2">
      <c r="A1283" s="9" t="s">
        <v>123</v>
      </c>
      <c r="B1283" s="7">
        <v>389.44499999999999</v>
      </c>
      <c r="C1283" s="7">
        <v>0</v>
      </c>
      <c r="D1283" s="7">
        <v>0</v>
      </c>
      <c r="E1283" s="7">
        <v>0</v>
      </c>
      <c r="F1283" s="7">
        <v>1479.337</v>
      </c>
      <c r="G1283" s="7">
        <v>3006.5230000000001</v>
      </c>
      <c r="H1283" s="81">
        <f>D1283/D1280*100</f>
        <v>0</v>
      </c>
      <c r="I1283" s="81">
        <f>E1283/E1280*100</f>
        <v>0</v>
      </c>
      <c r="J1283" s="8">
        <f t="shared" si="359"/>
        <v>0</v>
      </c>
      <c r="K1283" s="8">
        <f t="shared" si="360"/>
        <v>0</v>
      </c>
      <c r="L1283" s="8">
        <f t="shared" si="360"/>
        <v>0</v>
      </c>
    </row>
    <row r="1284" spans="1:12" s="1" customFormat="1" x14ac:dyDescent="0.2">
      <c r="A1284" s="6" t="s">
        <v>8</v>
      </c>
      <c r="B1284" s="7">
        <v>492.92599999999999</v>
      </c>
      <c r="C1284" s="7">
        <v>4969.8249999999998</v>
      </c>
      <c r="D1284" s="7">
        <v>660.34</v>
      </c>
      <c r="E1284" s="7">
        <v>5630.165</v>
      </c>
      <c r="F1284" s="7">
        <v>1704.64</v>
      </c>
      <c r="G1284" s="7">
        <v>4264.95</v>
      </c>
      <c r="H1284" s="81">
        <f>H1285+H1286</f>
        <v>100</v>
      </c>
      <c r="I1284" s="81">
        <f>I1285+I1286</f>
        <v>100</v>
      </c>
      <c r="J1284" s="8">
        <f t="shared" si="359"/>
        <v>133.96331295163981</v>
      </c>
      <c r="K1284" s="8">
        <f t="shared" si="360"/>
        <v>38.737798010137034</v>
      </c>
      <c r="L1284" s="8">
        <f t="shared" si="360"/>
        <v>132.01010562843643</v>
      </c>
    </row>
    <row r="1285" spans="1:12" s="1" customFormat="1" x14ac:dyDescent="0.2">
      <c r="A1285" s="9" t="s">
        <v>9</v>
      </c>
      <c r="B1285" s="7">
        <v>492.92599999999999</v>
      </c>
      <c r="C1285" s="7">
        <v>4806.54</v>
      </c>
      <c r="D1285" s="7">
        <v>59.192999999999998</v>
      </c>
      <c r="E1285" s="7">
        <v>4865.7330000000002</v>
      </c>
      <c r="F1285" s="7">
        <v>1704.64</v>
      </c>
      <c r="G1285" s="7">
        <v>4264.95</v>
      </c>
      <c r="H1285" s="81">
        <f>D1285/D1284*100</f>
        <v>8.964018535905744</v>
      </c>
      <c r="I1285" s="81">
        <f>E1285/E1284*100</f>
        <v>86.422564880425355</v>
      </c>
      <c r="J1285" s="8">
        <f t="shared" si="359"/>
        <v>12.008496204298414</v>
      </c>
      <c r="K1285" s="8">
        <f t="shared" si="360"/>
        <v>3.4724633940304108</v>
      </c>
      <c r="L1285" s="8">
        <f t="shared" si="360"/>
        <v>114.08651918545354</v>
      </c>
    </row>
    <row r="1286" spans="1:12" s="1" customFormat="1" x14ac:dyDescent="0.2">
      <c r="A1286" s="9" t="s">
        <v>10</v>
      </c>
      <c r="B1286" s="7">
        <v>0</v>
      </c>
      <c r="C1286" s="7">
        <v>163.285</v>
      </c>
      <c r="D1286" s="7">
        <v>601.14700000000005</v>
      </c>
      <c r="E1286" s="7">
        <v>764.43200000000002</v>
      </c>
      <c r="F1286" s="7">
        <v>0</v>
      </c>
      <c r="G1286" s="7">
        <v>0</v>
      </c>
      <c r="H1286" s="81">
        <f>D1286/D1284*100</f>
        <v>91.035981464094263</v>
      </c>
      <c r="I1286" s="81">
        <f>E1286/E1284*100</f>
        <v>13.577435119574648</v>
      </c>
      <c r="J1286" s="8">
        <v>0</v>
      </c>
      <c r="K1286" s="8">
        <v>0</v>
      </c>
      <c r="L1286" s="8">
        <v>0</v>
      </c>
    </row>
    <row r="1287" spans="1:12" s="1" customFormat="1" x14ac:dyDescent="0.2">
      <c r="A1287" s="3" t="s">
        <v>192</v>
      </c>
      <c r="B1287" s="7"/>
      <c r="C1287" s="7"/>
      <c r="D1287" s="7"/>
      <c r="E1287" s="7"/>
      <c r="F1287" s="7"/>
      <c r="G1287" s="7"/>
      <c r="H1287" s="85"/>
      <c r="I1287" s="85"/>
      <c r="J1287" s="85"/>
      <c r="K1287" s="85"/>
      <c r="L1287" s="85"/>
    </row>
    <row r="1288" spans="1:12" s="1" customFormat="1" x14ac:dyDescent="0.2">
      <c r="A1288" s="6" t="s">
        <v>5</v>
      </c>
      <c r="B1288" s="7">
        <v>166376.46</v>
      </c>
      <c r="C1288" s="7">
        <v>1042957.5919999999</v>
      </c>
      <c r="D1288" s="7">
        <v>157735.87400000001</v>
      </c>
      <c r="E1288" s="7">
        <v>1200693.466</v>
      </c>
      <c r="F1288" s="7">
        <v>113906.553</v>
      </c>
      <c r="G1288" s="7">
        <v>920054.91599999997</v>
      </c>
      <c r="H1288" s="81">
        <f>H1289+H1290</f>
        <v>100</v>
      </c>
      <c r="I1288" s="81">
        <f>I1289+I1290</f>
        <v>100</v>
      </c>
      <c r="J1288" s="8">
        <f t="shared" ref="J1288:J1293" si="361">D1288/B1288*100</f>
        <v>94.806605453680177</v>
      </c>
      <c r="K1288" s="8">
        <f t="shared" ref="K1288:L1293" si="362">D1288/F1288*100</f>
        <v>138.47831388594474</v>
      </c>
      <c r="L1288" s="8">
        <f t="shared" si="362"/>
        <v>130.5023694911707</v>
      </c>
    </row>
    <row r="1289" spans="1:12" s="1" customFormat="1" x14ac:dyDescent="0.2">
      <c r="A1289" s="9" t="s">
        <v>6</v>
      </c>
      <c r="B1289" s="7">
        <v>166352</v>
      </c>
      <c r="C1289" s="7">
        <v>1042770</v>
      </c>
      <c r="D1289" s="7">
        <v>157692</v>
      </c>
      <c r="E1289" s="7">
        <v>1200462</v>
      </c>
      <c r="F1289" s="7">
        <v>113893</v>
      </c>
      <c r="G1289" s="7">
        <v>919917</v>
      </c>
      <c r="H1289" s="81">
        <f>D1289/D1288*100</f>
        <v>99.972185147939143</v>
      </c>
      <c r="I1289" s="81">
        <f>E1289/E1288*100</f>
        <v>99.980722307020528</v>
      </c>
      <c r="J1289" s="8">
        <f t="shared" si="361"/>
        <v>94.794171395594887</v>
      </c>
      <c r="K1289" s="8">
        <f t="shared" si="362"/>
        <v>138.4562703590212</v>
      </c>
      <c r="L1289" s="8">
        <f t="shared" si="362"/>
        <v>130.49677307844075</v>
      </c>
    </row>
    <row r="1290" spans="1:12" s="1" customFormat="1" x14ac:dyDescent="0.2">
      <c r="A1290" s="9" t="s">
        <v>7</v>
      </c>
      <c r="B1290" s="7">
        <v>24.46</v>
      </c>
      <c r="C1290" s="7">
        <v>187.59200000000001</v>
      </c>
      <c r="D1290" s="7">
        <v>43.874000000000002</v>
      </c>
      <c r="E1290" s="7">
        <v>231.46600000000001</v>
      </c>
      <c r="F1290" s="7">
        <v>13.553000000000001</v>
      </c>
      <c r="G1290" s="7">
        <v>137.916</v>
      </c>
      <c r="H1290" s="81">
        <f>D1290/D1288*100</f>
        <v>2.7814852060857126E-2</v>
      </c>
      <c r="I1290" s="81">
        <f>E1290/E1288*100</f>
        <v>1.9277692979466916E-2</v>
      </c>
      <c r="J1290" s="8">
        <f t="shared" si="361"/>
        <v>179.37040065412918</v>
      </c>
      <c r="K1290" s="8">
        <f t="shared" si="362"/>
        <v>323.72168523574112</v>
      </c>
      <c r="L1290" s="8">
        <f t="shared" si="362"/>
        <v>167.83114359465182</v>
      </c>
    </row>
    <row r="1291" spans="1:12" s="1" customFormat="1" x14ac:dyDescent="0.2">
      <c r="A1291" s="6" t="s">
        <v>8</v>
      </c>
      <c r="B1291" s="7">
        <v>166376.46</v>
      </c>
      <c r="C1291" s="7">
        <v>1042957.5919999999</v>
      </c>
      <c r="D1291" s="7">
        <v>157735.87400000001</v>
      </c>
      <c r="E1291" s="7">
        <v>1200693.466</v>
      </c>
      <c r="F1291" s="7">
        <v>113906.553</v>
      </c>
      <c r="G1291" s="7">
        <v>920054.91599999997</v>
      </c>
      <c r="H1291" s="81">
        <f>H1292+H1293</f>
        <v>99.999999999999986</v>
      </c>
      <c r="I1291" s="81">
        <f>I1292+I1293</f>
        <v>100</v>
      </c>
      <c r="J1291" s="8">
        <f t="shared" si="361"/>
        <v>94.806605453680177</v>
      </c>
      <c r="K1291" s="8">
        <f t="shared" si="362"/>
        <v>138.47831388594474</v>
      </c>
      <c r="L1291" s="8">
        <f t="shared" si="362"/>
        <v>130.5023694911707</v>
      </c>
    </row>
    <row r="1292" spans="1:12" s="1" customFormat="1" x14ac:dyDescent="0.2">
      <c r="A1292" s="9" t="s">
        <v>9</v>
      </c>
      <c r="B1292" s="7">
        <v>66024.047999999995</v>
      </c>
      <c r="C1292" s="7">
        <v>784768.63300000003</v>
      </c>
      <c r="D1292" s="7">
        <v>132917.32999999999</v>
      </c>
      <c r="E1292" s="7">
        <v>917685.96299999999</v>
      </c>
      <c r="F1292" s="7">
        <v>64087.788999999997</v>
      </c>
      <c r="G1292" s="7">
        <v>770581.35900000005</v>
      </c>
      <c r="H1292" s="81">
        <f>D1292/D1291*100</f>
        <v>84.265758086204272</v>
      </c>
      <c r="I1292" s="81">
        <f>E1292/E1291*100</f>
        <v>76.429662439755461</v>
      </c>
      <c r="J1292" s="8">
        <f t="shared" si="361"/>
        <v>201.31654151226837</v>
      </c>
      <c r="K1292" s="8">
        <f t="shared" si="362"/>
        <v>207.3988384901217</v>
      </c>
      <c r="L1292" s="8">
        <f t="shared" si="362"/>
        <v>119.09008079184535</v>
      </c>
    </row>
    <row r="1293" spans="1:12" s="1" customFormat="1" x14ac:dyDescent="0.2">
      <c r="A1293" s="9" t="s">
        <v>10</v>
      </c>
      <c r="B1293" s="7">
        <v>100352.412</v>
      </c>
      <c r="C1293" s="7">
        <v>258188.959</v>
      </c>
      <c r="D1293" s="7">
        <v>24818.544000000002</v>
      </c>
      <c r="E1293" s="7">
        <v>283007.50300000003</v>
      </c>
      <c r="F1293" s="7">
        <v>49818.764000000003</v>
      </c>
      <c r="G1293" s="7">
        <v>149473.557</v>
      </c>
      <c r="H1293" s="81">
        <f>D1293/D1291*100</f>
        <v>15.734241913795715</v>
      </c>
      <c r="I1293" s="81">
        <f>E1293/E1291*100</f>
        <v>23.570337560244543</v>
      </c>
      <c r="J1293" s="8">
        <f t="shared" si="361"/>
        <v>24.731387622252672</v>
      </c>
      <c r="K1293" s="8">
        <f t="shared" si="362"/>
        <v>49.817663079718315</v>
      </c>
      <c r="L1293" s="8">
        <f t="shared" si="362"/>
        <v>189.33616666391367</v>
      </c>
    </row>
    <row r="1294" spans="1:12" s="1" customFormat="1" x14ac:dyDescent="0.2">
      <c r="A1294" s="3" t="s">
        <v>193</v>
      </c>
      <c r="B1294" s="7"/>
      <c r="C1294" s="7"/>
      <c r="D1294" s="7"/>
      <c r="E1294" s="7"/>
      <c r="F1294" s="7"/>
      <c r="G1294" s="7"/>
      <c r="H1294" s="85"/>
      <c r="I1294" s="85"/>
      <c r="J1294" s="85"/>
      <c r="K1294" s="85"/>
      <c r="L1294" s="85"/>
    </row>
    <row r="1295" spans="1:12" s="1" customFormat="1" x14ac:dyDescent="0.2">
      <c r="A1295" s="6" t="s">
        <v>5</v>
      </c>
      <c r="B1295" s="7">
        <v>15042.383</v>
      </c>
      <c r="C1295" s="7">
        <v>104677.039</v>
      </c>
      <c r="D1295" s="7">
        <v>12093.2</v>
      </c>
      <c r="E1295" s="7">
        <v>116770.239</v>
      </c>
      <c r="F1295" s="7">
        <v>13574.52</v>
      </c>
      <c r="G1295" s="7">
        <v>129147.288</v>
      </c>
      <c r="H1295" s="81">
        <f>H1296+H1297</f>
        <v>100</v>
      </c>
      <c r="I1295" s="81">
        <f>I1296+I1297</f>
        <v>100</v>
      </c>
      <c r="J1295" s="8">
        <f t="shared" ref="J1295:J1300" si="363">D1295/B1295*100</f>
        <v>80.394176906677629</v>
      </c>
      <c r="K1295" s="8">
        <f t="shared" ref="K1295:L1300" si="364">D1295/F1295*100</f>
        <v>89.087496279794792</v>
      </c>
      <c r="L1295" s="8">
        <f t="shared" si="364"/>
        <v>90.416330693680536</v>
      </c>
    </row>
    <row r="1296" spans="1:12" s="1" customFormat="1" x14ac:dyDescent="0.2">
      <c r="A1296" s="9" t="s">
        <v>6</v>
      </c>
      <c r="B1296" s="7">
        <v>14545.666999999999</v>
      </c>
      <c r="C1296" s="7">
        <v>103385</v>
      </c>
      <c r="D1296" s="7">
        <v>11909</v>
      </c>
      <c r="E1296" s="7">
        <v>115294</v>
      </c>
      <c r="F1296" s="7">
        <v>13494</v>
      </c>
      <c r="G1296" s="7">
        <v>127773</v>
      </c>
      <c r="H1296" s="81">
        <f>D1296/D1295*100</f>
        <v>98.476829954023742</v>
      </c>
      <c r="I1296" s="81">
        <f>E1296/E1295*100</f>
        <v>98.735774618051437</v>
      </c>
      <c r="J1296" s="8">
        <f t="shared" si="363"/>
        <v>81.873179139877195</v>
      </c>
      <c r="K1296" s="8">
        <f t="shared" si="364"/>
        <v>88.254038832073505</v>
      </c>
      <c r="L1296" s="8">
        <f t="shared" si="364"/>
        <v>90.233460903320733</v>
      </c>
    </row>
    <row r="1297" spans="1:12" s="1" customFormat="1" x14ac:dyDescent="0.2">
      <c r="A1297" s="9" t="s">
        <v>7</v>
      </c>
      <c r="B1297" s="7">
        <v>496.71600000000001</v>
      </c>
      <c r="C1297" s="7">
        <v>1292.039</v>
      </c>
      <c r="D1297" s="7">
        <v>184.2</v>
      </c>
      <c r="E1297" s="7">
        <v>1476.239</v>
      </c>
      <c r="F1297" s="7">
        <v>80.52</v>
      </c>
      <c r="G1297" s="7">
        <v>1374.288</v>
      </c>
      <c r="H1297" s="81">
        <f>D1297/D1295*100</f>
        <v>1.5231700459762509</v>
      </c>
      <c r="I1297" s="81">
        <f>E1297/E1295*100</f>
        <v>1.2642253819485632</v>
      </c>
      <c r="J1297" s="8">
        <f t="shared" si="363"/>
        <v>37.083564853960809</v>
      </c>
      <c r="K1297" s="8">
        <f t="shared" si="364"/>
        <v>228.76304023845009</v>
      </c>
      <c r="L1297" s="8">
        <f t="shared" si="364"/>
        <v>107.41845959507761</v>
      </c>
    </row>
    <row r="1298" spans="1:12" s="1" customFormat="1" x14ac:dyDescent="0.2">
      <c r="A1298" s="6" t="s">
        <v>8</v>
      </c>
      <c r="B1298" s="7">
        <v>15042.383</v>
      </c>
      <c r="C1298" s="7">
        <v>104677.039</v>
      </c>
      <c r="D1298" s="7">
        <v>12093.2</v>
      </c>
      <c r="E1298" s="7">
        <v>116770.239</v>
      </c>
      <c r="F1298" s="7">
        <v>13574.52</v>
      </c>
      <c r="G1298" s="7">
        <v>129147.288</v>
      </c>
      <c r="H1298" s="81">
        <f>H1299+H1300</f>
        <v>99.999999999999986</v>
      </c>
      <c r="I1298" s="81">
        <f>I1299+I1300</f>
        <v>100</v>
      </c>
      <c r="J1298" s="8">
        <f t="shared" si="363"/>
        <v>80.394176906677629</v>
      </c>
      <c r="K1298" s="8">
        <f t="shared" si="364"/>
        <v>89.087496279794792</v>
      </c>
      <c r="L1298" s="8">
        <f t="shared" si="364"/>
        <v>90.416330693680536</v>
      </c>
    </row>
    <row r="1299" spans="1:12" s="1" customFormat="1" x14ac:dyDescent="0.2">
      <c r="A1299" s="9" t="s">
        <v>9</v>
      </c>
      <c r="B1299" s="7">
        <v>13899.308999999999</v>
      </c>
      <c r="C1299" s="7">
        <v>79096.786999999997</v>
      </c>
      <c r="D1299" s="7">
        <v>8170.6790000000001</v>
      </c>
      <c r="E1299" s="7">
        <v>87267.466</v>
      </c>
      <c r="F1299" s="7">
        <v>9716.759</v>
      </c>
      <c r="G1299" s="7">
        <v>97291.448000000004</v>
      </c>
      <c r="H1299" s="81">
        <f>D1299/D1298*100</f>
        <v>67.564242714914158</v>
      </c>
      <c r="I1299" s="81">
        <f>E1299/E1298*100</f>
        <v>74.734338772741566</v>
      </c>
      <c r="J1299" s="8">
        <f t="shared" si="363"/>
        <v>58.784785632149053</v>
      </c>
      <c r="K1299" s="8">
        <f t="shared" si="364"/>
        <v>84.088521697409604</v>
      </c>
      <c r="L1299" s="8">
        <f t="shared" si="364"/>
        <v>89.696954659365318</v>
      </c>
    </row>
    <row r="1300" spans="1:12" s="1" customFormat="1" x14ac:dyDescent="0.2">
      <c r="A1300" s="9" t="s">
        <v>10</v>
      </c>
      <c r="B1300" s="7">
        <v>1143.0740000000001</v>
      </c>
      <c r="C1300" s="7">
        <v>25580.252</v>
      </c>
      <c r="D1300" s="7">
        <v>3922.5210000000002</v>
      </c>
      <c r="E1300" s="7">
        <v>29502.773000000001</v>
      </c>
      <c r="F1300" s="7">
        <v>3857.761</v>
      </c>
      <c r="G1300" s="7">
        <v>31855.841</v>
      </c>
      <c r="H1300" s="81">
        <f>D1300/D1298*100</f>
        <v>32.435757285085828</v>
      </c>
      <c r="I1300" s="81">
        <f>E1300/E1298*100</f>
        <v>25.26566122725843</v>
      </c>
      <c r="J1300" s="8">
        <f t="shared" si="363"/>
        <v>343.15547374885614</v>
      </c>
      <c r="K1300" s="8">
        <f t="shared" si="364"/>
        <v>101.67869393671616</v>
      </c>
      <c r="L1300" s="8">
        <f t="shared" si="364"/>
        <v>92.613386034919003</v>
      </c>
    </row>
    <row r="1301" spans="1:12" s="1" customFormat="1" x14ac:dyDescent="0.2">
      <c r="A1301" s="3" t="s">
        <v>194</v>
      </c>
      <c r="B1301" s="7"/>
      <c r="C1301" s="7"/>
      <c r="D1301" s="7"/>
      <c r="E1301" s="7"/>
      <c r="F1301" s="7"/>
      <c r="G1301" s="7"/>
      <c r="H1301" s="85"/>
      <c r="I1301" s="85"/>
      <c r="J1301" s="85"/>
      <c r="K1301" s="85"/>
      <c r="L1301" s="85"/>
    </row>
    <row r="1302" spans="1:12" s="1" customFormat="1" x14ac:dyDescent="0.2">
      <c r="A1302" s="6" t="s">
        <v>5</v>
      </c>
      <c r="B1302" s="7" t="s">
        <v>619</v>
      </c>
      <c r="C1302" s="7">
        <v>68292</v>
      </c>
      <c r="D1302" s="7" t="s">
        <v>619</v>
      </c>
      <c r="E1302" s="7">
        <v>79308</v>
      </c>
      <c r="F1302" s="7">
        <v>4993</v>
      </c>
      <c r="G1302" s="7">
        <v>64736</v>
      </c>
      <c r="H1302" s="81"/>
      <c r="I1302" s="81">
        <f>I1303+I1304</f>
        <v>100</v>
      </c>
      <c r="J1302" s="8"/>
      <c r="K1302" s="8"/>
      <c r="L1302" s="8">
        <f t="shared" ref="K1302:L1307" si="365">E1302/G1302*100</f>
        <v>122.50988630746416</v>
      </c>
    </row>
    <row r="1303" spans="1:12" s="1" customFormat="1" x14ac:dyDescent="0.2">
      <c r="A1303" s="9" t="s">
        <v>6</v>
      </c>
      <c r="B1303" s="7" t="s">
        <v>619</v>
      </c>
      <c r="C1303" s="7">
        <v>68292</v>
      </c>
      <c r="D1303" s="7" t="s">
        <v>619</v>
      </c>
      <c r="E1303" s="7">
        <v>79308</v>
      </c>
      <c r="F1303" s="7">
        <v>4993</v>
      </c>
      <c r="G1303" s="7">
        <v>64736</v>
      </c>
      <c r="H1303" s="81"/>
      <c r="I1303" s="81">
        <f>E1303/E1302*100</f>
        <v>100</v>
      </c>
      <c r="J1303" s="8"/>
      <c r="K1303" s="8"/>
      <c r="L1303" s="8">
        <f t="shared" si="365"/>
        <v>122.50988630746416</v>
      </c>
    </row>
    <row r="1304" spans="1:12" s="1" customFormat="1" x14ac:dyDescent="0.2">
      <c r="A1304" s="9" t="s">
        <v>7</v>
      </c>
      <c r="B1304" s="7">
        <v>0</v>
      </c>
      <c r="C1304" s="7">
        <v>0</v>
      </c>
      <c r="D1304" s="7">
        <v>0</v>
      </c>
      <c r="E1304" s="7">
        <v>0</v>
      </c>
      <c r="F1304" s="7">
        <v>0</v>
      </c>
      <c r="G1304" s="7">
        <v>0</v>
      </c>
      <c r="H1304" s="81"/>
      <c r="I1304" s="81">
        <f>E1304/E1302*100</f>
        <v>0</v>
      </c>
      <c r="J1304" s="8">
        <v>0</v>
      </c>
      <c r="K1304" s="8">
        <v>0</v>
      </c>
      <c r="L1304" s="8">
        <v>0</v>
      </c>
    </row>
    <row r="1305" spans="1:12" s="1" customFormat="1" x14ac:dyDescent="0.2">
      <c r="A1305" s="6" t="s">
        <v>8</v>
      </c>
      <c r="B1305" s="7">
        <v>11477</v>
      </c>
      <c r="C1305" s="7">
        <v>68292</v>
      </c>
      <c r="D1305" s="7">
        <v>11016</v>
      </c>
      <c r="E1305" s="7">
        <v>79308</v>
      </c>
      <c r="F1305" s="7">
        <v>4993</v>
      </c>
      <c r="G1305" s="7">
        <v>64736</v>
      </c>
      <c r="H1305" s="81">
        <f>H1306+H1307</f>
        <v>100</v>
      </c>
      <c r="I1305" s="81">
        <f>I1306+I1307</f>
        <v>100</v>
      </c>
      <c r="J1305" s="8">
        <f t="shared" ref="J1305:J1307" si="366">D1305/B1305*100</f>
        <v>95.983270889605294</v>
      </c>
      <c r="K1305" s="8">
        <f t="shared" si="365"/>
        <v>220.62888043260565</v>
      </c>
      <c r="L1305" s="8">
        <f t="shared" si="365"/>
        <v>122.50988630746416</v>
      </c>
    </row>
    <row r="1306" spans="1:12" s="1" customFormat="1" x14ac:dyDescent="0.2">
      <c r="A1306" s="9" t="s">
        <v>9</v>
      </c>
      <c r="B1306" s="7">
        <v>2701.95</v>
      </c>
      <c r="C1306" s="7">
        <v>9455.0499999999993</v>
      </c>
      <c r="D1306" s="7">
        <v>3571.15</v>
      </c>
      <c r="E1306" s="7">
        <v>13026.2</v>
      </c>
      <c r="F1306" s="7">
        <v>432.35</v>
      </c>
      <c r="G1306" s="7">
        <v>16541.060000000001</v>
      </c>
      <c r="H1306" s="81">
        <f>D1306/D1305*100</f>
        <v>32.417846768336965</v>
      </c>
      <c r="I1306" s="81">
        <f>E1306/E1305*100</f>
        <v>16.424824733948657</v>
      </c>
      <c r="J1306" s="8">
        <f t="shared" si="366"/>
        <v>132.1693591665279</v>
      </c>
      <c r="K1306" s="8"/>
      <c r="L1306" s="8">
        <f t="shared" si="365"/>
        <v>78.75069675099418</v>
      </c>
    </row>
    <row r="1307" spans="1:12" s="1" customFormat="1" x14ac:dyDescent="0.2">
      <c r="A1307" s="9" t="s">
        <v>10</v>
      </c>
      <c r="B1307" s="7">
        <v>8775.0499999999993</v>
      </c>
      <c r="C1307" s="7">
        <v>58836.95</v>
      </c>
      <c r="D1307" s="7">
        <v>7444.85</v>
      </c>
      <c r="E1307" s="7">
        <v>66281.8</v>
      </c>
      <c r="F1307" s="7">
        <v>4560.6499999999996</v>
      </c>
      <c r="G1307" s="7">
        <v>48194.94</v>
      </c>
      <c r="H1307" s="81">
        <f>D1307/D1305*100</f>
        <v>67.582153231663028</v>
      </c>
      <c r="I1307" s="81">
        <f>E1307/E1305*100</f>
        <v>83.575175266051346</v>
      </c>
      <c r="J1307" s="8">
        <f t="shared" si="366"/>
        <v>84.841112016455753</v>
      </c>
      <c r="K1307" s="8">
        <f t="shared" si="365"/>
        <v>163.24098538585508</v>
      </c>
      <c r="L1307" s="8">
        <f t="shared" si="365"/>
        <v>137.52854552780852</v>
      </c>
    </row>
    <row r="1308" spans="1:12" s="1" customFormat="1" x14ac:dyDescent="0.2">
      <c r="A1308" s="3" t="s">
        <v>195</v>
      </c>
      <c r="B1308" s="7"/>
      <c r="C1308" s="7"/>
      <c r="D1308" s="7"/>
      <c r="E1308" s="7"/>
      <c r="F1308" s="7"/>
      <c r="G1308" s="7"/>
      <c r="H1308" s="85"/>
      <c r="I1308" s="85"/>
      <c r="J1308" s="85"/>
      <c r="K1308" s="85"/>
      <c r="L1308" s="85"/>
    </row>
    <row r="1309" spans="1:12" s="1" customFormat="1" x14ac:dyDescent="0.2">
      <c r="A1309" s="6" t="s">
        <v>5</v>
      </c>
      <c r="B1309" s="7">
        <v>298178.53700000001</v>
      </c>
      <c r="C1309" s="7">
        <v>2179669.895</v>
      </c>
      <c r="D1309" s="7">
        <v>248987.158</v>
      </c>
      <c r="E1309" s="7">
        <v>2428657.0529999998</v>
      </c>
      <c r="F1309" s="7">
        <v>274220.36300000001</v>
      </c>
      <c r="G1309" s="7">
        <v>2007632.3389999999</v>
      </c>
      <c r="H1309" s="81">
        <f>H1310+H1311</f>
        <v>100</v>
      </c>
      <c r="I1309" s="81">
        <f>I1310+I1311</f>
        <v>100</v>
      </c>
      <c r="J1309" s="8">
        <f t="shared" ref="J1309:J1314" si="367">D1309/B1309*100</f>
        <v>83.502709653444967</v>
      </c>
      <c r="K1309" s="8">
        <f t="shared" ref="K1309:L1314" si="368">D1309/F1309*100</f>
        <v>90.798201590886237</v>
      </c>
      <c r="L1309" s="8">
        <f t="shared" si="368"/>
        <v>120.97120602319606</v>
      </c>
    </row>
    <row r="1310" spans="1:12" s="1" customFormat="1" x14ac:dyDescent="0.2">
      <c r="A1310" s="9" t="s">
        <v>6</v>
      </c>
      <c r="B1310" s="7">
        <v>246975</v>
      </c>
      <c r="C1310" s="7">
        <v>1845341.0020000001</v>
      </c>
      <c r="D1310" s="7">
        <v>190773</v>
      </c>
      <c r="E1310" s="7">
        <v>2036114.0020000001</v>
      </c>
      <c r="F1310" s="7">
        <v>221061</v>
      </c>
      <c r="G1310" s="7">
        <v>1642458.0020000001</v>
      </c>
      <c r="H1310" s="81">
        <f>D1310/D1309*100</f>
        <v>76.619614253358407</v>
      </c>
      <c r="I1310" s="81">
        <f>E1310/E1309*100</f>
        <v>83.837032465530243</v>
      </c>
      <c r="J1310" s="8">
        <f t="shared" si="367"/>
        <v>77.243850592165202</v>
      </c>
      <c r="K1310" s="8">
        <f t="shared" si="368"/>
        <v>86.298804402404755</v>
      </c>
      <c r="L1310" s="8">
        <f t="shared" si="368"/>
        <v>123.96749259467519</v>
      </c>
    </row>
    <row r="1311" spans="1:12" s="1" customFormat="1" x14ac:dyDescent="0.2">
      <c r="A1311" s="9" t="s">
        <v>7</v>
      </c>
      <c r="B1311" s="7">
        <v>51203.536999999997</v>
      </c>
      <c r="C1311" s="7">
        <v>334328.89299999998</v>
      </c>
      <c r="D1311" s="7">
        <v>58214.158000000003</v>
      </c>
      <c r="E1311" s="7">
        <v>392543.05099999998</v>
      </c>
      <c r="F1311" s="7">
        <v>53159.362999999998</v>
      </c>
      <c r="G1311" s="7">
        <v>365174.337</v>
      </c>
      <c r="H1311" s="81">
        <f>D1311/D1309*100</f>
        <v>23.380385746641601</v>
      </c>
      <c r="I1311" s="81">
        <f>E1311/E1309*100</f>
        <v>16.162967534469757</v>
      </c>
      <c r="J1311" s="8">
        <f t="shared" si="367"/>
        <v>113.69167329202278</v>
      </c>
      <c r="K1311" s="8">
        <f t="shared" si="368"/>
        <v>109.50875765761153</v>
      </c>
      <c r="L1311" s="8">
        <f t="shared" si="368"/>
        <v>107.49469807348481</v>
      </c>
    </row>
    <row r="1312" spans="1:12" s="1" customFormat="1" x14ac:dyDescent="0.2">
      <c r="A1312" s="6" t="s">
        <v>8</v>
      </c>
      <c r="B1312" s="7">
        <v>298178.53700000001</v>
      </c>
      <c r="C1312" s="7">
        <v>2179669.895</v>
      </c>
      <c r="D1312" s="7">
        <v>248987.158</v>
      </c>
      <c r="E1312" s="7">
        <v>2428657.0529999998</v>
      </c>
      <c r="F1312" s="7">
        <v>274220.36300000001</v>
      </c>
      <c r="G1312" s="7">
        <v>2007632.3389999999</v>
      </c>
      <c r="H1312" s="81">
        <f>H1313+H1314</f>
        <v>100</v>
      </c>
      <c r="I1312" s="81">
        <f>I1313+I1314</f>
        <v>100</v>
      </c>
      <c r="J1312" s="8">
        <f t="shared" si="367"/>
        <v>83.502709653444967</v>
      </c>
      <c r="K1312" s="8">
        <f t="shared" si="368"/>
        <v>90.798201590886237</v>
      </c>
      <c r="L1312" s="8">
        <f t="shared" si="368"/>
        <v>120.97120602319606</v>
      </c>
    </row>
    <row r="1313" spans="1:12" s="1" customFormat="1" x14ac:dyDescent="0.2">
      <c r="A1313" s="9" t="s">
        <v>9</v>
      </c>
      <c r="B1313" s="7">
        <v>181651.45199999999</v>
      </c>
      <c r="C1313" s="7">
        <v>1212542.6189999999</v>
      </c>
      <c r="D1313" s="7">
        <v>164863.33799999999</v>
      </c>
      <c r="E1313" s="7">
        <v>1377405.9569999999</v>
      </c>
      <c r="F1313" s="7">
        <v>177931.82</v>
      </c>
      <c r="G1313" s="7">
        <v>1315328.4639999999</v>
      </c>
      <c r="H1313" s="81">
        <f>D1313/D1312*100</f>
        <v>66.213590823025498</v>
      </c>
      <c r="I1313" s="81">
        <f>E1313/E1312*100</f>
        <v>56.714716279046421</v>
      </c>
      <c r="J1313" s="8">
        <f t="shared" si="367"/>
        <v>90.758062313754579</v>
      </c>
      <c r="K1313" s="8">
        <f t="shared" si="368"/>
        <v>92.655342928544187</v>
      </c>
      <c r="L1313" s="8">
        <f t="shared" si="368"/>
        <v>104.71954304183598</v>
      </c>
    </row>
    <row r="1314" spans="1:12" s="1" customFormat="1" x14ac:dyDescent="0.2">
      <c r="A1314" s="9" t="s">
        <v>10</v>
      </c>
      <c r="B1314" s="7">
        <v>116527.08500000001</v>
      </c>
      <c r="C1314" s="7">
        <v>967127.27599999995</v>
      </c>
      <c r="D1314" s="7">
        <v>84123.82</v>
      </c>
      <c r="E1314" s="7">
        <v>1051251.0959999999</v>
      </c>
      <c r="F1314" s="7">
        <v>96288.543000000005</v>
      </c>
      <c r="G1314" s="7">
        <v>692303.87399999995</v>
      </c>
      <c r="H1314" s="81">
        <f>D1314/D1312*100</f>
        <v>33.786409176974502</v>
      </c>
      <c r="I1314" s="81">
        <f>E1314/E1312*100</f>
        <v>43.285283720953579</v>
      </c>
      <c r="J1314" s="8">
        <f t="shared" si="367"/>
        <v>72.19250357116546</v>
      </c>
      <c r="K1314" s="8">
        <f t="shared" si="368"/>
        <v>87.366385843017696</v>
      </c>
      <c r="L1314" s="8">
        <f t="shared" si="368"/>
        <v>151.84821802687182</v>
      </c>
    </row>
    <row r="1315" spans="1:12" s="1" customFormat="1" ht="33.75" x14ac:dyDescent="0.2">
      <c r="A1315" s="3" t="s">
        <v>196</v>
      </c>
      <c r="B1315" s="7"/>
      <c r="C1315" s="7"/>
      <c r="D1315" s="7"/>
      <c r="E1315" s="7"/>
      <c r="F1315" s="7"/>
      <c r="G1315" s="7"/>
      <c r="H1315" s="85"/>
      <c r="I1315" s="85"/>
      <c r="J1315" s="85"/>
      <c r="K1315" s="85"/>
      <c r="L1315" s="85"/>
    </row>
    <row r="1316" spans="1:12" s="1" customFormat="1" x14ac:dyDescent="0.2">
      <c r="A1316" s="6" t="s">
        <v>5</v>
      </c>
      <c r="B1316" s="7">
        <v>151256.73199999999</v>
      </c>
      <c r="C1316" s="7">
        <v>1175918.977</v>
      </c>
      <c r="D1316" s="7">
        <v>107517.605</v>
      </c>
      <c r="E1316" s="7">
        <v>1283436.5830000001</v>
      </c>
      <c r="F1316" s="7">
        <v>126082.784</v>
      </c>
      <c r="G1316" s="7">
        <v>1192196.7279999999</v>
      </c>
      <c r="H1316" s="81">
        <f>H1317+H1318</f>
        <v>100</v>
      </c>
      <c r="I1316" s="81">
        <f>I1317+I1318</f>
        <v>99.999999922084186</v>
      </c>
      <c r="J1316" s="8">
        <f t="shared" ref="J1316:J1321" si="369">D1316/B1316*100</f>
        <v>71.082856001410903</v>
      </c>
      <c r="K1316" s="8">
        <f t="shared" ref="K1316:L1321" si="370">D1316/F1316*100</f>
        <v>85.275405244858803</v>
      </c>
      <c r="L1316" s="8">
        <f t="shared" si="370"/>
        <v>107.65308718411448</v>
      </c>
    </row>
    <row r="1317" spans="1:12" s="1" customFormat="1" x14ac:dyDescent="0.2">
      <c r="A1317" s="9" t="s">
        <v>6</v>
      </c>
      <c r="B1317" s="7">
        <v>84062.667000000001</v>
      </c>
      <c r="C1317" s="7">
        <v>590267.49800000002</v>
      </c>
      <c r="D1317" s="7">
        <v>48283.332999999999</v>
      </c>
      <c r="E1317" s="7">
        <v>638550.83100000001</v>
      </c>
      <c r="F1317" s="7">
        <v>53126</v>
      </c>
      <c r="G1317" s="7">
        <v>590461.49800000002</v>
      </c>
      <c r="H1317" s="81">
        <f>D1317/D1316*100</f>
        <v>44.907374006331338</v>
      </c>
      <c r="I1317" s="81">
        <f>E1317/E1316*100</f>
        <v>49.753204751839306</v>
      </c>
      <c r="J1317" s="8">
        <f t="shared" si="369"/>
        <v>57.437308050195455</v>
      </c>
      <c r="K1317" s="8">
        <f t="shared" si="370"/>
        <v>90.884563114106086</v>
      </c>
      <c r="L1317" s="8">
        <f t="shared" si="370"/>
        <v>108.14436388534854</v>
      </c>
    </row>
    <row r="1318" spans="1:12" s="1" customFormat="1" x14ac:dyDescent="0.2">
      <c r="A1318" s="9" t="s">
        <v>7</v>
      </c>
      <c r="B1318" s="7">
        <v>67194.065000000002</v>
      </c>
      <c r="C1318" s="7">
        <v>585651.47900000005</v>
      </c>
      <c r="D1318" s="7">
        <v>59234.271999999997</v>
      </c>
      <c r="E1318" s="7">
        <v>644885.75100000005</v>
      </c>
      <c r="F1318" s="7">
        <v>72956.784</v>
      </c>
      <c r="G1318" s="7">
        <v>601735.23</v>
      </c>
      <c r="H1318" s="81">
        <f>D1318/D1316*100</f>
        <v>55.092625993668662</v>
      </c>
      <c r="I1318" s="81">
        <f>E1318/E1316*100</f>
        <v>50.246795170244887</v>
      </c>
      <c r="J1318" s="8">
        <f t="shared" si="369"/>
        <v>88.154023722184377</v>
      </c>
      <c r="K1318" s="8">
        <f t="shared" si="370"/>
        <v>81.190903370959987</v>
      </c>
      <c r="L1318" s="8">
        <f t="shared" si="370"/>
        <v>107.17101456732058</v>
      </c>
    </row>
    <row r="1319" spans="1:12" s="1" customFormat="1" x14ac:dyDescent="0.2">
      <c r="A1319" s="6" t="s">
        <v>8</v>
      </c>
      <c r="B1319" s="7">
        <v>151256.73199999999</v>
      </c>
      <c r="C1319" s="7">
        <v>1175918.977</v>
      </c>
      <c r="D1319" s="7">
        <v>107517.605</v>
      </c>
      <c r="E1319" s="7">
        <v>1283436.5830000001</v>
      </c>
      <c r="F1319" s="7">
        <v>126082.784</v>
      </c>
      <c r="G1319" s="7">
        <v>1192196.7279999999</v>
      </c>
      <c r="H1319" s="81">
        <f>H1320+H1321</f>
        <v>100</v>
      </c>
      <c r="I1319" s="81">
        <f>I1320+I1321</f>
        <v>99.999999922084186</v>
      </c>
      <c r="J1319" s="8">
        <f t="shared" si="369"/>
        <v>71.082856001410903</v>
      </c>
      <c r="K1319" s="8">
        <f t="shared" si="370"/>
        <v>85.275405244858803</v>
      </c>
      <c r="L1319" s="8">
        <f t="shared" si="370"/>
        <v>107.65308718411448</v>
      </c>
    </row>
    <row r="1320" spans="1:12" s="1" customFormat="1" x14ac:dyDescent="0.2">
      <c r="A1320" s="9" t="s">
        <v>9</v>
      </c>
      <c r="B1320" s="7">
        <v>35367.108</v>
      </c>
      <c r="C1320" s="7">
        <v>197275.617</v>
      </c>
      <c r="D1320" s="7">
        <v>33020.112999999998</v>
      </c>
      <c r="E1320" s="7">
        <v>230295.73</v>
      </c>
      <c r="F1320" s="7">
        <v>28140.334999999999</v>
      </c>
      <c r="G1320" s="7">
        <v>198170.72500000001</v>
      </c>
      <c r="H1320" s="81">
        <f>D1320/D1319*100</f>
        <v>30.711354666056778</v>
      </c>
      <c r="I1320" s="81">
        <f>E1320/E1319*100</f>
        <v>17.943678172371371</v>
      </c>
      <c r="J1320" s="8">
        <f t="shared" si="369"/>
        <v>93.363904676627769</v>
      </c>
      <c r="K1320" s="8">
        <f t="shared" si="370"/>
        <v>117.34086676651148</v>
      </c>
      <c r="L1320" s="8">
        <f t="shared" si="370"/>
        <v>116.21077230251844</v>
      </c>
    </row>
    <row r="1321" spans="1:12" s="1" customFormat="1" x14ac:dyDescent="0.2">
      <c r="A1321" s="9" t="s">
        <v>10</v>
      </c>
      <c r="B1321" s="7">
        <v>115889.62300000001</v>
      </c>
      <c r="C1321" s="7">
        <v>978643.36</v>
      </c>
      <c r="D1321" s="7">
        <v>74497.491999999998</v>
      </c>
      <c r="E1321" s="7">
        <v>1053140.852</v>
      </c>
      <c r="F1321" s="7">
        <v>97942.448000000004</v>
      </c>
      <c r="G1321" s="7">
        <v>994026.00300000003</v>
      </c>
      <c r="H1321" s="81">
        <f>D1321/D1319*100</f>
        <v>69.288645333943222</v>
      </c>
      <c r="I1321" s="81">
        <f>E1321/E1319*100</f>
        <v>82.056321749712808</v>
      </c>
      <c r="J1321" s="8">
        <f t="shared" si="369"/>
        <v>64.283142935066749</v>
      </c>
      <c r="K1321" s="8">
        <f t="shared" si="370"/>
        <v>76.062517857425817</v>
      </c>
      <c r="L1321" s="8">
        <f t="shared" si="370"/>
        <v>105.94701233384131</v>
      </c>
    </row>
    <row r="1322" spans="1:12" s="1" customFormat="1" ht="33.75" x14ac:dyDescent="0.2">
      <c r="A1322" s="3" t="s">
        <v>197</v>
      </c>
      <c r="B1322" s="7"/>
      <c r="C1322" s="7"/>
      <c r="D1322" s="7"/>
      <c r="E1322" s="7"/>
      <c r="F1322" s="7"/>
      <c r="G1322" s="7"/>
      <c r="H1322" s="85"/>
      <c r="I1322" s="85"/>
      <c r="J1322" s="85"/>
      <c r="K1322" s="85"/>
      <c r="L1322" s="85"/>
    </row>
    <row r="1323" spans="1:12" s="1" customFormat="1" x14ac:dyDescent="0.2">
      <c r="A1323" s="6" t="s">
        <v>5</v>
      </c>
      <c r="B1323" s="7">
        <v>22230.011999999999</v>
      </c>
      <c r="C1323" s="7">
        <v>156864.17199999999</v>
      </c>
      <c r="D1323" s="7">
        <v>21511.264999999999</v>
      </c>
      <c r="E1323" s="7">
        <v>178375.43700000001</v>
      </c>
      <c r="F1323" s="7">
        <v>27285.178</v>
      </c>
      <c r="G1323" s="7">
        <v>112517.43799999999</v>
      </c>
      <c r="H1323" s="81"/>
      <c r="I1323" s="81">
        <f>I1324+I1325</f>
        <v>100</v>
      </c>
      <c r="J1323" s="8">
        <f t="shared" ref="J1323:J1328" si="371">D1323/B1323*100</f>
        <v>96.76677187578666</v>
      </c>
      <c r="K1323" s="8">
        <f t="shared" ref="K1323:L1328" si="372">D1323/F1323*100</f>
        <v>78.838646388892897</v>
      </c>
      <c r="L1323" s="8">
        <f t="shared" si="372"/>
        <v>158.53137093292153</v>
      </c>
    </row>
    <row r="1324" spans="1:12" s="1" customFormat="1" x14ac:dyDescent="0.2">
      <c r="A1324" s="9" t="s">
        <v>6</v>
      </c>
      <c r="B1324" s="7" t="s">
        <v>619</v>
      </c>
      <c r="C1324" s="7">
        <v>143112</v>
      </c>
      <c r="D1324" s="7" t="s">
        <v>619</v>
      </c>
      <c r="E1324" s="7">
        <v>163130</v>
      </c>
      <c r="F1324" s="7">
        <v>24762</v>
      </c>
      <c r="G1324" s="7">
        <v>95283</v>
      </c>
      <c r="H1324" s="81"/>
      <c r="I1324" s="81">
        <f>E1324/E1323*100</f>
        <v>91.453174687947651</v>
      </c>
      <c r="J1324" s="8"/>
      <c r="K1324" s="8"/>
      <c r="L1324" s="8">
        <f t="shared" si="372"/>
        <v>171.20577647639138</v>
      </c>
    </row>
    <row r="1325" spans="1:12" s="1" customFormat="1" x14ac:dyDescent="0.2">
      <c r="A1325" s="9" t="s">
        <v>7</v>
      </c>
      <c r="B1325" s="7">
        <v>2344.0120000000002</v>
      </c>
      <c r="C1325" s="7">
        <v>13752.172</v>
      </c>
      <c r="D1325" s="7">
        <v>1493.2650000000001</v>
      </c>
      <c r="E1325" s="7">
        <v>15245.437</v>
      </c>
      <c r="F1325" s="7">
        <v>2523.1779999999999</v>
      </c>
      <c r="G1325" s="7">
        <v>17234.437999999998</v>
      </c>
      <c r="H1325" s="81">
        <f>D1325/D1323*100</f>
        <v>6.9417814340532749</v>
      </c>
      <c r="I1325" s="81">
        <f>E1325/E1323*100</f>
        <v>8.5468253120523521</v>
      </c>
      <c r="J1325" s="8">
        <f t="shared" si="371"/>
        <v>63.70551857243052</v>
      </c>
      <c r="K1325" s="8">
        <f t="shared" si="372"/>
        <v>59.181912651426103</v>
      </c>
      <c r="L1325" s="8">
        <f t="shared" si="372"/>
        <v>88.459147899107592</v>
      </c>
    </row>
    <row r="1326" spans="1:12" s="1" customFormat="1" x14ac:dyDescent="0.2">
      <c r="A1326" s="6" t="s">
        <v>8</v>
      </c>
      <c r="B1326" s="7">
        <v>22230.011999999999</v>
      </c>
      <c r="C1326" s="7">
        <v>156864.17199999999</v>
      </c>
      <c r="D1326" s="7">
        <v>21511.264999999999</v>
      </c>
      <c r="E1326" s="7">
        <v>178375.43700000001</v>
      </c>
      <c r="F1326" s="7">
        <v>27285.178</v>
      </c>
      <c r="G1326" s="7">
        <v>112517.43799999999</v>
      </c>
      <c r="H1326" s="81">
        <f>H1327+H1328</f>
        <v>100</v>
      </c>
      <c r="I1326" s="81">
        <f>I1327+I1328</f>
        <v>99.999999999999986</v>
      </c>
      <c r="J1326" s="8">
        <f t="shared" si="371"/>
        <v>96.76677187578666</v>
      </c>
      <c r="K1326" s="8">
        <f t="shared" si="372"/>
        <v>78.838646388892897</v>
      </c>
      <c r="L1326" s="8">
        <f t="shared" si="372"/>
        <v>158.53137093292153</v>
      </c>
    </row>
    <row r="1327" spans="1:12" s="1" customFormat="1" x14ac:dyDescent="0.2">
      <c r="A1327" s="9" t="s">
        <v>9</v>
      </c>
      <c r="B1327" s="7">
        <v>1290.0820000000001</v>
      </c>
      <c r="C1327" s="7">
        <v>11251.55</v>
      </c>
      <c r="D1327" s="7">
        <v>2349.6750000000002</v>
      </c>
      <c r="E1327" s="7">
        <v>13601.225</v>
      </c>
      <c r="F1327" s="7">
        <v>2236.5459999999998</v>
      </c>
      <c r="G1327" s="7">
        <v>17141.653999999999</v>
      </c>
      <c r="H1327" s="81">
        <f>D1327/D1326*100</f>
        <v>10.92299778743835</v>
      </c>
      <c r="I1327" s="81">
        <f>E1327/E1326*100</f>
        <v>7.6250549003560391</v>
      </c>
      <c r="J1327" s="8">
        <f t="shared" si="371"/>
        <v>182.13377134166666</v>
      </c>
      <c r="K1327" s="8">
        <f t="shared" si="372"/>
        <v>105.05820135154833</v>
      </c>
      <c r="L1327" s="8">
        <f t="shared" si="372"/>
        <v>79.346047936797703</v>
      </c>
    </row>
    <row r="1328" spans="1:12" s="1" customFormat="1" x14ac:dyDescent="0.2">
      <c r="A1328" s="9" t="s">
        <v>10</v>
      </c>
      <c r="B1328" s="7">
        <v>20939.93</v>
      </c>
      <c r="C1328" s="7">
        <v>145612.622</v>
      </c>
      <c r="D1328" s="7">
        <v>19161.59</v>
      </c>
      <c r="E1328" s="7">
        <v>164774.212</v>
      </c>
      <c r="F1328" s="7">
        <v>25048.632000000001</v>
      </c>
      <c r="G1328" s="7">
        <v>95375.784</v>
      </c>
      <c r="H1328" s="81">
        <f>D1328/D1326*100</f>
        <v>89.077002212561652</v>
      </c>
      <c r="I1328" s="81">
        <f>E1328/E1326*100</f>
        <v>92.374945099643952</v>
      </c>
      <c r="J1328" s="8">
        <f t="shared" si="371"/>
        <v>91.507421467024969</v>
      </c>
      <c r="K1328" s="8">
        <f t="shared" si="372"/>
        <v>76.497550844293599</v>
      </c>
      <c r="L1328" s="8">
        <f t="shared" si="372"/>
        <v>172.76315338073655</v>
      </c>
    </row>
    <row r="1329" spans="1:12" s="1" customFormat="1" ht="22.5" x14ac:dyDescent="0.2">
      <c r="A1329" s="3" t="s">
        <v>198</v>
      </c>
      <c r="B1329" s="7"/>
      <c r="C1329" s="7"/>
      <c r="D1329" s="7"/>
      <c r="E1329" s="7"/>
      <c r="F1329" s="7"/>
      <c r="G1329" s="7"/>
      <c r="H1329" s="85"/>
      <c r="I1329" s="85"/>
      <c r="J1329" s="85"/>
      <c r="K1329" s="85"/>
      <c r="L1329" s="85"/>
    </row>
    <row r="1330" spans="1:12" s="1" customFormat="1" x14ac:dyDescent="0.2">
      <c r="A1330" s="6" t="s">
        <v>5</v>
      </c>
      <c r="B1330" s="7">
        <v>85546.163</v>
      </c>
      <c r="C1330" s="7">
        <v>533872.44700000004</v>
      </c>
      <c r="D1330" s="7">
        <v>117533.524</v>
      </c>
      <c r="E1330" s="7">
        <v>651405.97100000002</v>
      </c>
      <c r="F1330" s="7">
        <v>118803.86</v>
      </c>
      <c r="G1330" s="7">
        <v>882951.50800000003</v>
      </c>
      <c r="H1330" s="81">
        <f>H1331+H1332</f>
        <v>100</v>
      </c>
      <c r="I1330" s="81">
        <f>I1331+I1332</f>
        <v>100</v>
      </c>
      <c r="J1330" s="8">
        <f t="shared" ref="J1330:J1335" si="373">D1330/B1330*100</f>
        <v>137.39192954802661</v>
      </c>
      <c r="K1330" s="8">
        <f t="shared" ref="K1330:L1335" si="374">D1330/F1330*100</f>
        <v>98.930728345021791</v>
      </c>
      <c r="L1330" s="8">
        <f t="shared" si="374"/>
        <v>73.775962224190465</v>
      </c>
    </row>
    <row r="1331" spans="1:12" s="1" customFormat="1" x14ac:dyDescent="0.2">
      <c r="A1331" s="9" t="s">
        <v>6</v>
      </c>
      <c r="B1331" s="7">
        <v>33891.334000000003</v>
      </c>
      <c r="C1331" s="7">
        <v>186346.66500000001</v>
      </c>
      <c r="D1331" s="7">
        <v>31846.333999999999</v>
      </c>
      <c r="E1331" s="7">
        <v>218192.99900000001</v>
      </c>
      <c r="F1331" s="7">
        <v>28808.333999999999</v>
      </c>
      <c r="G1331" s="7">
        <v>273441.66600000003</v>
      </c>
      <c r="H1331" s="81">
        <f>D1331/D1330*100</f>
        <v>27.095532335097854</v>
      </c>
      <c r="I1331" s="81">
        <f>E1331/E1330*100</f>
        <v>33.495701407993387</v>
      </c>
      <c r="J1331" s="8">
        <f t="shared" si="373"/>
        <v>93.966009127879119</v>
      </c>
      <c r="K1331" s="8">
        <f t="shared" si="374"/>
        <v>110.54555948983374</v>
      </c>
      <c r="L1331" s="8">
        <f t="shared" si="374"/>
        <v>79.795081046646345</v>
      </c>
    </row>
    <row r="1332" spans="1:12" s="1" customFormat="1" x14ac:dyDescent="0.2">
      <c r="A1332" s="9" t="s">
        <v>7</v>
      </c>
      <c r="B1332" s="7">
        <v>51654.828999999998</v>
      </c>
      <c r="C1332" s="7">
        <v>347525.78100000002</v>
      </c>
      <c r="D1332" s="7">
        <v>85687.19</v>
      </c>
      <c r="E1332" s="7">
        <v>433212.97200000001</v>
      </c>
      <c r="F1332" s="7">
        <v>89995.525999999998</v>
      </c>
      <c r="G1332" s="7">
        <v>609509.84199999995</v>
      </c>
      <c r="H1332" s="81">
        <f>D1332/D1330*100</f>
        <v>72.904467664902143</v>
      </c>
      <c r="I1332" s="81">
        <f>E1332/E1330*100</f>
        <v>66.50429859200662</v>
      </c>
      <c r="J1332" s="8">
        <f t="shared" si="373"/>
        <v>165.8841809349519</v>
      </c>
      <c r="K1332" s="8">
        <f t="shared" si="374"/>
        <v>95.212722019092382</v>
      </c>
      <c r="L1332" s="8">
        <f t="shared" si="374"/>
        <v>71.075631950172848</v>
      </c>
    </row>
    <row r="1333" spans="1:12" s="1" customFormat="1" x14ac:dyDescent="0.2">
      <c r="A1333" s="6" t="s">
        <v>8</v>
      </c>
      <c r="B1333" s="7">
        <v>85546.163</v>
      </c>
      <c r="C1333" s="7">
        <v>533872.44700000004</v>
      </c>
      <c r="D1333" s="7">
        <v>117533.524</v>
      </c>
      <c r="E1333" s="7">
        <v>651405.97100000002</v>
      </c>
      <c r="F1333" s="7">
        <v>118803.86</v>
      </c>
      <c r="G1333" s="7">
        <v>882951.50800000003</v>
      </c>
      <c r="H1333" s="81">
        <f>H1334+H1335</f>
        <v>100</v>
      </c>
      <c r="I1333" s="81">
        <f>I1334+I1335</f>
        <v>100</v>
      </c>
      <c r="J1333" s="8">
        <f t="shared" si="373"/>
        <v>137.39192954802661</v>
      </c>
      <c r="K1333" s="8">
        <f t="shared" si="374"/>
        <v>98.930728345021791</v>
      </c>
      <c r="L1333" s="8">
        <f t="shared" si="374"/>
        <v>73.775962224190465</v>
      </c>
    </row>
    <row r="1334" spans="1:12" s="1" customFormat="1" x14ac:dyDescent="0.2">
      <c r="A1334" s="9" t="s">
        <v>9</v>
      </c>
      <c r="B1334" s="7">
        <v>5800.1310000000003</v>
      </c>
      <c r="C1334" s="7">
        <v>51685.063000000002</v>
      </c>
      <c r="D1334" s="7">
        <v>4880.7539999999999</v>
      </c>
      <c r="E1334" s="7">
        <v>56565.817000000003</v>
      </c>
      <c r="F1334" s="7">
        <v>9516.5869999999995</v>
      </c>
      <c r="G1334" s="7">
        <v>86362.775999999998</v>
      </c>
      <c r="H1334" s="81">
        <f>D1334/D1333*100</f>
        <v>4.1526483967246657</v>
      </c>
      <c r="I1334" s="81">
        <f>E1334/E1333*100</f>
        <v>8.6836503683200039</v>
      </c>
      <c r="J1334" s="8">
        <f t="shared" si="373"/>
        <v>84.149030427071381</v>
      </c>
      <c r="K1334" s="8">
        <f t="shared" si="374"/>
        <v>51.28681112251693</v>
      </c>
      <c r="L1334" s="8">
        <f t="shared" si="374"/>
        <v>65.49791428659033</v>
      </c>
    </row>
    <row r="1335" spans="1:12" s="1" customFormat="1" x14ac:dyDescent="0.2">
      <c r="A1335" s="9" t="s">
        <v>10</v>
      </c>
      <c r="B1335" s="7">
        <v>79746.032000000007</v>
      </c>
      <c r="C1335" s="7">
        <v>482187.38299999997</v>
      </c>
      <c r="D1335" s="7">
        <v>112652.77</v>
      </c>
      <c r="E1335" s="7">
        <v>594840.15399999998</v>
      </c>
      <c r="F1335" s="7">
        <v>109287.273</v>
      </c>
      <c r="G1335" s="7">
        <v>796588.73199999996</v>
      </c>
      <c r="H1335" s="81">
        <f>D1335/D1333*100</f>
        <v>95.847351603275328</v>
      </c>
      <c r="I1335" s="81">
        <f>E1335/E1333*100</f>
        <v>91.316349631679998</v>
      </c>
      <c r="J1335" s="8">
        <f t="shared" si="373"/>
        <v>141.26442052941266</v>
      </c>
      <c r="K1335" s="8">
        <f t="shared" si="374"/>
        <v>103.07949581649822</v>
      </c>
      <c r="L1335" s="8">
        <f t="shared" si="374"/>
        <v>74.673433116048642</v>
      </c>
    </row>
    <row r="1336" spans="1:12" s="1" customFormat="1" x14ac:dyDescent="0.2">
      <c r="A1336" s="3" t="s">
        <v>199</v>
      </c>
      <c r="B1336" s="7"/>
      <c r="C1336" s="7"/>
      <c r="D1336" s="7"/>
      <c r="E1336" s="7"/>
      <c r="F1336" s="7"/>
      <c r="G1336" s="7"/>
      <c r="H1336" s="85"/>
      <c r="I1336" s="85"/>
      <c r="J1336" s="85"/>
      <c r="K1336" s="85"/>
      <c r="L1336" s="85"/>
    </row>
    <row r="1337" spans="1:12" s="1" customFormat="1" x14ac:dyDescent="0.2">
      <c r="A1337" s="6" t="s">
        <v>5</v>
      </c>
      <c r="B1337" s="7">
        <v>2839.299</v>
      </c>
      <c r="C1337" s="7">
        <v>14528.911</v>
      </c>
      <c r="D1337" s="7">
        <v>2444.9430000000002</v>
      </c>
      <c r="E1337" s="7">
        <v>16973.853999999999</v>
      </c>
      <c r="F1337" s="7">
        <v>3106.3560000000002</v>
      </c>
      <c r="G1337" s="7">
        <v>27657.909</v>
      </c>
      <c r="H1337" s="81">
        <f>H1338+H1339</f>
        <v>100</v>
      </c>
      <c r="I1337" s="81">
        <f>I1338+I1339</f>
        <v>100</v>
      </c>
      <c r="J1337" s="8">
        <f t="shared" ref="J1337:J1342" si="375">D1337/B1337*100</f>
        <v>86.110797066459028</v>
      </c>
      <c r="K1337" s="8">
        <f t="shared" ref="K1337:L1342" si="376">D1337/F1337*100</f>
        <v>78.707752749523891</v>
      </c>
      <c r="L1337" s="8">
        <f t="shared" si="376"/>
        <v>61.370705934421864</v>
      </c>
    </row>
    <row r="1338" spans="1:12" s="1" customFormat="1" x14ac:dyDescent="0.2">
      <c r="A1338" s="9" t="s">
        <v>6</v>
      </c>
      <c r="B1338" s="7">
        <v>231.666</v>
      </c>
      <c r="C1338" s="7">
        <v>846.16600000000005</v>
      </c>
      <c r="D1338" s="7">
        <v>359.99900000000002</v>
      </c>
      <c r="E1338" s="7">
        <v>1206.165</v>
      </c>
      <c r="F1338" s="7">
        <v>623.66600000000005</v>
      </c>
      <c r="G1338" s="7">
        <v>12392.832</v>
      </c>
      <c r="H1338" s="81">
        <f>D1338/D1337*100</f>
        <v>14.724228744801005</v>
      </c>
      <c r="I1338" s="81">
        <f>E1338/E1337*100</f>
        <v>7.1060172898859619</v>
      </c>
      <c r="J1338" s="8">
        <f t="shared" si="375"/>
        <v>155.39569898042873</v>
      </c>
      <c r="K1338" s="8">
        <f t="shared" si="376"/>
        <v>57.723044065252871</v>
      </c>
      <c r="L1338" s="8">
        <f t="shared" si="376"/>
        <v>9.732763261859759</v>
      </c>
    </row>
    <row r="1339" spans="1:12" s="1" customFormat="1" x14ac:dyDescent="0.2">
      <c r="A1339" s="9" t="s">
        <v>7</v>
      </c>
      <c r="B1339" s="7">
        <v>2607.6329999999998</v>
      </c>
      <c r="C1339" s="7">
        <v>13682.745000000001</v>
      </c>
      <c r="D1339" s="7">
        <v>2084.944</v>
      </c>
      <c r="E1339" s="7">
        <v>15767.689</v>
      </c>
      <c r="F1339" s="7">
        <v>2482.69</v>
      </c>
      <c r="G1339" s="7">
        <v>15265.076999999999</v>
      </c>
      <c r="H1339" s="81">
        <f>D1339/D1337*100</f>
        <v>85.27577125519899</v>
      </c>
      <c r="I1339" s="81">
        <f>E1339/E1337*100</f>
        <v>92.893982710114045</v>
      </c>
      <c r="J1339" s="8">
        <f t="shared" si="375"/>
        <v>79.955423174963656</v>
      </c>
      <c r="K1339" s="8">
        <f t="shared" si="376"/>
        <v>83.979232203778963</v>
      </c>
      <c r="L1339" s="8">
        <f t="shared" si="376"/>
        <v>103.2925611839364</v>
      </c>
    </row>
    <row r="1340" spans="1:12" s="1" customFormat="1" x14ac:dyDescent="0.2">
      <c r="A1340" s="6" t="s">
        <v>8</v>
      </c>
      <c r="B1340" s="7">
        <v>2839.299</v>
      </c>
      <c r="C1340" s="7">
        <v>14528.911</v>
      </c>
      <c r="D1340" s="7">
        <v>2444.9430000000002</v>
      </c>
      <c r="E1340" s="7">
        <v>16973.853999999999</v>
      </c>
      <c r="F1340" s="7">
        <v>3106.3560000000002</v>
      </c>
      <c r="G1340" s="7">
        <v>27657.909</v>
      </c>
      <c r="H1340" s="81">
        <f>H1341+H1342</f>
        <v>100.000040900749</v>
      </c>
      <c r="I1340" s="81">
        <f>I1341+I1342</f>
        <v>100</v>
      </c>
      <c r="J1340" s="8">
        <f t="shared" si="375"/>
        <v>86.110797066459028</v>
      </c>
      <c r="K1340" s="8">
        <f t="shared" si="376"/>
        <v>78.707752749523891</v>
      </c>
      <c r="L1340" s="8">
        <f t="shared" si="376"/>
        <v>61.370705934421864</v>
      </c>
    </row>
    <row r="1341" spans="1:12" s="1" customFormat="1" x14ac:dyDescent="0.2">
      <c r="A1341" s="9" t="s">
        <v>9</v>
      </c>
      <c r="B1341" s="7">
        <v>36.786000000000001</v>
      </c>
      <c r="C1341" s="7">
        <v>503.83199999999999</v>
      </c>
      <c r="D1341" s="7">
        <v>26.204000000000001</v>
      </c>
      <c r="E1341" s="7">
        <v>530.03499999999997</v>
      </c>
      <c r="F1341" s="7">
        <v>107.425</v>
      </c>
      <c r="G1341" s="7">
        <v>348.505</v>
      </c>
      <c r="H1341" s="81">
        <f>D1341/D1340*100</f>
        <v>1.0717632271999797</v>
      </c>
      <c r="I1341" s="81">
        <f>E1341/E1340*100</f>
        <v>3.1226555854669185</v>
      </c>
      <c r="J1341" s="8">
        <f t="shared" si="375"/>
        <v>71.233621486435055</v>
      </c>
      <c r="K1341" s="8">
        <f t="shared" si="376"/>
        <v>24.392832208517572</v>
      </c>
      <c r="L1341" s="8">
        <f t="shared" si="376"/>
        <v>152.08820533421328</v>
      </c>
    </row>
    <row r="1342" spans="1:12" s="1" customFormat="1" x14ac:dyDescent="0.2">
      <c r="A1342" s="9" t="s">
        <v>10</v>
      </c>
      <c r="B1342" s="7">
        <v>2802.5120000000002</v>
      </c>
      <c r="C1342" s="7">
        <v>14025.079</v>
      </c>
      <c r="D1342" s="7">
        <v>2418.7399999999998</v>
      </c>
      <c r="E1342" s="7">
        <v>16443.819</v>
      </c>
      <c r="F1342" s="7">
        <v>2998.931</v>
      </c>
      <c r="G1342" s="7">
        <v>27309.403999999999</v>
      </c>
      <c r="H1342" s="81">
        <f>D1342/D1340*100</f>
        <v>98.928277673549019</v>
      </c>
      <c r="I1342" s="81">
        <f>E1342/E1340*100</f>
        <v>96.877344414533084</v>
      </c>
      <c r="J1342" s="8">
        <f t="shared" si="375"/>
        <v>86.306142489309579</v>
      </c>
      <c r="K1342" s="8">
        <f t="shared" si="376"/>
        <v>80.65340616372967</v>
      </c>
      <c r="L1342" s="8">
        <f t="shared" si="376"/>
        <v>60.213027717485154</v>
      </c>
    </row>
    <row r="1343" spans="1:12" s="1" customFormat="1" ht="33.75" x14ac:dyDescent="0.2">
      <c r="A1343" s="3" t="s">
        <v>200</v>
      </c>
      <c r="B1343" s="7"/>
      <c r="C1343" s="7"/>
      <c r="D1343" s="7"/>
      <c r="E1343" s="7"/>
      <c r="F1343" s="7"/>
      <c r="G1343" s="7"/>
      <c r="H1343" s="85"/>
      <c r="I1343" s="85"/>
      <c r="J1343" s="85"/>
      <c r="K1343" s="85"/>
      <c r="L1343" s="85"/>
    </row>
    <row r="1344" spans="1:12" s="1" customFormat="1" x14ac:dyDescent="0.2">
      <c r="A1344" s="6" t="s">
        <v>5</v>
      </c>
      <c r="B1344" s="7">
        <v>6908.241</v>
      </c>
      <c r="C1344" s="7">
        <v>42687.991000000002</v>
      </c>
      <c r="D1344" s="7">
        <v>8948.0689999999995</v>
      </c>
      <c r="E1344" s="7">
        <v>51636.061000000002</v>
      </c>
      <c r="F1344" s="7">
        <v>9949.7669999999998</v>
      </c>
      <c r="G1344" s="7">
        <v>52001.574000000001</v>
      </c>
      <c r="H1344" s="81">
        <f>H1345+H1346</f>
        <v>100</v>
      </c>
      <c r="I1344" s="81">
        <f>I1345+I1346</f>
        <v>100</v>
      </c>
      <c r="J1344" s="8">
        <f t="shared" ref="J1344:J1349" si="377">D1344/B1344*100</f>
        <v>129.52745858171423</v>
      </c>
      <c r="K1344" s="8">
        <f t="shared" ref="K1344:L1349" si="378">D1344/F1344*100</f>
        <v>89.932447664352338</v>
      </c>
      <c r="L1344" s="8">
        <f t="shared" si="378"/>
        <v>99.29711166050474</v>
      </c>
    </row>
    <row r="1345" spans="1:12" s="1" customFormat="1" x14ac:dyDescent="0.2">
      <c r="A1345" s="9" t="s">
        <v>6</v>
      </c>
      <c r="B1345" s="7">
        <v>0</v>
      </c>
      <c r="C1345" s="7">
        <v>0</v>
      </c>
      <c r="D1345" s="7">
        <v>0</v>
      </c>
      <c r="E1345" s="7">
        <v>0</v>
      </c>
      <c r="F1345" s="7">
        <v>20</v>
      </c>
      <c r="G1345" s="7">
        <v>47</v>
      </c>
      <c r="H1345" s="81">
        <f>D1345/D1344*100</f>
        <v>0</v>
      </c>
      <c r="I1345" s="81">
        <f>E1345/E1344*100</f>
        <v>0</v>
      </c>
      <c r="J1345" s="8">
        <v>0</v>
      </c>
      <c r="K1345" s="8">
        <f t="shared" si="378"/>
        <v>0</v>
      </c>
      <c r="L1345" s="8">
        <f t="shared" si="378"/>
        <v>0</v>
      </c>
    </row>
    <row r="1346" spans="1:12" s="1" customFormat="1" x14ac:dyDescent="0.2">
      <c r="A1346" s="9" t="s">
        <v>7</v>
      </c>
      <c r="B1346" s="7">
        <v>6908.241</v>
      </c>
      <c r="C1346" s="7">
        <v>42687.991000000002</v>
      </c>
      <c r="D1346" s="7">
        <v>8948.0689999999995</v>
      </c>
      <c r="E1346" s="7">
        <v>51636.061000000002</v>
      </c>
      <c r="F1346" s="7">
        <v>9929.7669999999998</v>
      </c>
      <c r="G1346" s="7">
        <v>51954.574000000001</v>
      </c>
      <c r="H1346" s="81">
        <f>D1346/D1344*100</f>
        <v>100</v>
      </c>
      <c r="I1346" s="81">
        <f>E1346/E1344*100</f>
        <v>100</v>
      </c>
      <c r="J1346" s="8">
        <f t="shared" si="377"/>
        <v>129.52745858171423</v>
      </c>
      <c r="K1346" s="8">
        <f t="shared" si="378"/>
        <v>90.113584739702347</v>
      </c>
      <c r="L1346" s="8">
        <f t="shared" si="378"/>
        <v>99.386939444446227</v>
      </c>
    </row>
    <row r="1347" spans="1:12" s="1" customFormat="1" x14ac:dyDescent="0.2">
      <c r="A1347" s="6" t="s">
        <v>8</v>
      </c>
      <c r="B1347" s="7">
        <v>6908.241</v>
      </c>
      <c r="C1347" s="7">
        <v>42687.991000000002</v>
      </c>
      <c r="D1347" s="7">
        <v>8948.0689999999995</v>
      </c>
      <c r="E1347" s="7">
        <v>51636.061000000002</v>
      </c>
      <c r="F1347" s="7">
        <v>9949.7669999999998</v>
      </c>
      <c r="G1347" s="7">
        <v>52001.574000000001</v>
      </c>
      <c r="H1347" s="81">
        <f>H1348+H1349</f>
        <v>100.00000000000001</v>
      </c>
      <c r="I1347" s="81">
        <f>I1348+I1349</f>
        <v>99.999999999999986</v>
      </c>
      <c r="J1347" s="8">
        <f t="shared" si="377"/>
        <v>129.52745858171423</v>
      </c>
      <c r="K1347" s="8">
        <f t="shared" si="378"/>
        <v>89.932447664352338</v>
      </c>
      <c r="L1347" s="8">
        <f t="shared" si="378"/>
        <v>99.29711166050474</v>
      </c>
    </row>
    <row r="1348" spans="1:12" s="1" customFormat="1" x14ac:dyDescent="0.2">
      <c r="A1348" s="9" t="s">
        <v>9</v>
      </c>
      <c r="B1348" s="7">
        <v>1466.0830000000001</v>
      </c>
      <c r="C1348" s="7">
        <v>8164.1329999999998</v>
      </c>
      <c r="D1348" s="7">
        <v>1562.92</v>
      </c>
      <c r="E1348" s="7">
        <v>9727.0540000000001</v>
      </c>
      <c r="F1348" s="7">
        <v>1380.1679999999999</v>
      </c>
      <c r="G1348" s="7">
        <v>7957.7730000000001</v>
      </c>
      <c r="H1348" s="81">
        <f>D1348/D1347*100</f>
        <v>17.466561779977336</v>
      </c>
      <c r="I1348" s="81">
        <f>E1348/E1347*100</f>
        <v>18.837714983720389</v>
      </c>
      <c r="J1348" s="8">
        <f t="shared" si="377"/>
        <v>106.60515127724692</v>
      </c>
      <c r="K1348" s="8">
        <f t="shared" si="378"/>
        <v>113.24128656801203</v>
      </c>
      <c r="L1348" s="8">
        <f t="shared" si="378"/>
        <v>122.23336855675578</v>
      </c>
    </row>
    <row r="1349" spans="1:12" s="1" customFormat="1" x14ac:dyDescent="0.2">
      <c r="A1349" s="9" t="s">
        <v>10</v>
      </c>
      <c r="B1349" s="7">
        <v>5442.1580000000004</v>
      </c>
      <c r="C1349" s="7">
        <v>34523.858</v>
      </c>
      <c r="D1349" s="7">
        <v>7385.1490000000003</v>
      </c>
      <c r="E1349" s="7">
        <v>41909.006999999998</v>
      </c>
      <c r="F1349" s="7">
        <v>8569.5990000000002</v>
      </c>
      <c r="G1349" s="7">
        <v>44043.800999999999</v>
      </c>
      <c r="H1349" s="81">
        <f>D1349/D1347*100</f>
        <v>82.533438220022674</v>
      </c>
      <c r="I1349" s="81">
        <f>E1349/E1347*100</f>
        <v>81.162285016279597</v>
      </c>
      <c r="J1349" s="8">
        <f t="shared" si="377"/>
        <v>135.70258342370803</v>
      </c>
      <c r="K1349" s="8">
        <f t="shared" si="378"/>
        <v>86.178466460332629</v>
      </c>
      <c r="L1349" s="8">
        <f t="shared" si="378"/>
        <v>95.153020512466668</v>
      </c>
    </row>
    <row r="1350" spans="1:12" s="1" customFormat="1" ht="33.75" x14ac:dyDescent="0.2">
      <c r="A1350" s="3" t="s">
        <v>201</v>
      </c>
      <c r="B1350" s="7"/>
      <c r="C1350" s="7"/>
      <c r="D1350" s="7"/>
      <c r="E1350" s="7"/>
      <c r="F1350" s="7"/>
      <c r="G1350" s="7"/>
      <c r="H1350" s="85"/>
      <c r="I1350" s="85"/>
      <c r="J1350" s="85"/>
      <c r="K1350" s="85"/>
      <c r="L1350" s="85"/>
    </row>
    <row r="1351" spans="1:12" s="1" customFormat="1" x14ac:dyDescent="0.2">
      <c r="A1351" s="6" t="s">
        <v>5</v>
      </c>
      <c r="B1351" s="7">
        <v>29077.675999999999</v>
      </c>
      <c r="C1351" s="7">
        <v>137872.05600000001</v>
      </c>
      <c r="D1351" s="7">
        <v>30186.697</v>
      </c>
      <c r="E1351" s="7">
        <v>168058.75200000001</v>
      </c>
      <c r="F1351" s="7">
        <v>27694.05</v>
      </c>
      <c r="G1351" s="7">
        <v>143023.87400000001</v>
      </c>
      <c r="H1351" s="81">
        <f>H1352+H1353</f>
        <v>99.999999999999986</v>
      </c>
      <c r="I1351" s="81">
        <f>I1352+I1353</f>
        <v>100.00000059503</v>
      </c>
      <c r="J1351" s="8">
        <f t="shared" ref="J1351:J1356" si="379">D1351/B1351*100</f>
        <v>103.81399462598043</v>
      </c>
      <c r="K1351" s="8">
        <f t="shared" ref="K1351:L1356" si="380">D1351/F1351*100</f>
        <v>109.00065898631657</v>
      </c>
      <c r="L1351" s="8">
        <f t="shared" si="380"/>
        <v>117.50398538358708</v>
      </c>
    </row>
    <row r="1352" spans="1:12" s="1" customFormat="1" x14ac:dyDescent="0.2">
      <c r="A1352" s="9" t="s">
        <v>6</v>
      </c>
      <c r="B1352" s="7">
        <v>26559.917000000001</v>
      </c>
      <c r="C1352" s="7">
        <v>126082.08</v>
      </c>
      <c r="D1352" s="7">
        <v>27089.251</v>
      </c>
      <c r="E1352" s="7">
        <v>153171.33100000001</v>
      </c>
      <c r="F1352" s="7">
        <v>24112.583999999999</v>
      </c>
      <c r="G1352" s="7">
        <v>130011.664</v>
      </c>
      <c r="H1352" s="81">
        <f>D1352/D1351*100</f>
        <v>89.739036370888797</v>
      </c>
      <c r="I1352" s="81">
        <f>E1352/E1351*100</f>
        <v>91.14153781172908</v>
      </c>
      <c r="J1352" s="8">
        <f t="shared" si="379"/>
        <v>101.99298062565481</v>
      </c>
      <c r="K1352" s="8">
        <f t="shared" si="380"/>
        <v>112.34486938438452</v>
      </c>
      <c r="L1352" s="8">
        <f t="shared" si="380"/>
        <v>117.81353017680014</v>
      </c>
    </row>
    <row r="1353" spans="1:12" s="1" customFormat="1" x14ac:dyDescent="0.2">
      <c r="A1353" s="9" t="s">
        <v>7</v>
      </c>
      <c r="B1353" s="7">
        <v>2517.759</v>
      </c>
      <c r="C1353" s="7">
        <v>11789.976000000001</v>
      </c>
      <c r="D1353" s="7">
        <v>3097.4459999999999</v>
      </c>
      <c r="E1353" s="7">
        <v>14887.422</v>
      </c>
      <c r="F1353" s="7">
        <v>3581.4659999999999</v>
      </c>
      <c r="G1353" s="7">
        <v>13012.21</v>
      </c>
      <c r="H1353" s="81">
        <f>D1353/D1351*100</f>
        <v>10.260963629111194</v>
      </c>
      <c r="I1353" s="81">
        <f>E1353/E1351*100</f>
        <v>8.8584627833009257</v>
      </c>
      <c r="J1353" s="8">
        <f t="shared" si="379"/>
        <v>123.02392723052525</v>
      </c>
      <c r="K1353" s="8">
        <f t="shared" si="380"/>
        <v>86.485422449912974</v>
      </c>
      <c r="L1353" s="8">
        <f t="shared" si="380"/>
        <v>114.41117227588551</v>
      </c>
    </row>
    <row r="1354" spans="1:12" s="1" customFormat="1" x14ac:dyDescent="0.2">
      <c r="A1354" s="6" t="s">
        <v>8</v>
      </c>
      <c r="B1354" s="7">
        <v>29077.675999999999</v>
      </c>
      <c r="C1354" s="7">
        <v>137872.05600000001</v>
      </c>
      <c r="D1354" s="7">
        <v>30186.697</v>
      </c>
      <c r="E1354" s="7">
        <v>168058.75200000001</v>
      </c>
      <c r="F1354" s="7">
        <v>27694.05</v>
      </c>
      <c r="G1354" s="7">
        <v>143023.87400000001</v>
      </c>
      <c r="H1354" s="81">
        <f>H1355+H1356</f>
        <v>100</v>
      </c>
      <c r="I1354" s="81">
        <f>I1355+I1356</f>
        <v>99.999999999999986</v>
      </c>
      <c r="J1354" s="8">
        <f t="shared" si="379"/>
        <v>103.81399462598043</v>
      </c>
      <c r="K1354" s="8">
        <f t="shared" si="380"/>
        <v>109.00065898631657</v>
      </c>
      <c r="L1354" s="8">
        <f t="shared" si="380"/>
        <v>117.50398538358708</v>
      </c>
    </row>
    <row r="1355" spans="1:12" s="1" customFormat="1" x14ac:dyDescent="0.2">
      <c r="A1355" s="9" t="s">
        <v>9</v>
      </c>
      <c r="B1355" s="7">
        <v>391.67</v>
      </c>
      <c r="C1355" s="7">
        <v>1479.7560000000001</v>
      </c>
      <c r="D1355" s="7">
        <v>261.637</v>
      </c>
      <c r="E1355" s="7">
        <v>1741.3920000000001</v>
      </c>
      <c r="F1355" s="7">
        <v>435.66</v>
      </c>
      <c r="G1355" s="7">
        <v>2800.8119999999999</v>
      </c>
      <c r="H1355" s="81">
        <f>D1355/D1354*100</f>
        <v>0.86672947358235308</v>
      </c>
      <c r="I1355" s="81">
        <f>E1355/E1354*100</f>
        <v>1.0361804900229177</v>
      </c>
      <c r="J1355" s="8">
        <f t="shared" si="379"/>
        <v>66.800367656445474</v>
      </c>
      <c r="K1355" s="8">
        <f t="shared" si="380"/>
        <v>60.055318367534319</v>
      </c>
      <c r="L1355" s="8">
        <f t="shared" si="380"/>
        <v>62.174540811736037</v>
      </c>
    </row>
    <row r="1356" spans="1:12" s="1" customFormat="1" x14ac:dyDescent="0.2">
      <c r="A1356" s="9" t="s">
        <v>10</v>
      </c>
      <c r="B1356" s="7">
        <v>28686.006000000001</v>
      </c>
      <c r="C1356" s="7">
        <v>136392.29999999999</v>
      </c>
      <c r="D1356" s="7">
        <v>29925.06</v>
      </c>
      <c r="E1356" s="7">
        <v>166317.35999999999</v>
      </c>
      <c r="F1356" s="7">
        <v>27258.39</v>
      </c>
      <c r="G1356" s="7">
        <v>140223.06299999999</v>
      </c>
      <c r="H1356" s="81">
        <f>D1356/D1354*100</f>
        <v>99.133270526417647</v>
      </c>
      <c r="I1356" s="81">
        <f>E1356/E1354*100</f>
        <v>98.963819509977071</v>
      </c>
      <c r="J1356" s="8">
        <f t="shared" si="379"/>
        <v>104.31936742954038</v>
      </c>
      <c r="K1356" s="8">
        <f t="shared" si="380"/>
        <v>109.78293288781913</v>
      </c>
      <c r="L1356" s="8">
        <f t="shared" si="380"/>
        <v>118.60913350609093</v>
      </c>
    </row>
    <row r="1357" spans="1:12" s="1" customFormat="1" ht="22.5" x14ac:dyDescent="0.2">
      <c r="A1357" s="3" t="s">
        <v>202</v>
      </c>
      <c r="B1357" s="7"/>
      <c r="C1357" s="7"/>
      <c r="D1357" s="7"/>
      <c r="E1357" s="7"/>
      <c r="F1357" s="7"/>
      <c r="G1357" s="7"/>
      <c r="H1357" s="85"/>
      <c r="I1357" s="85"/>
      <c r="J1357" s="85"/>
      <c r="K1357" s="85"/>
      <c r="L1357" s="85"/>
    </row>
    <row r="1358" spans="1:12" s="1" customFormat="1" x14ac:dyDescent="0.2">
      <c r="A1358" s="6" t="s">
        <v>5</v>
      </c>
      <c r="B1358" s="7">
        <v>66.671000000000006</v>
      </c>
      <c r="C1358" s="7">
        <v>9092.6620000000003</v>
      </c>
      <c r="D1358" s="7">
        <v>1503.809</v>
      </c>
      <c r="E1358" s="7">
        <v>10596.471</v>
      </c>
      <c r="F1358" s="7">
        <v>52.973999999999997</v>
      </c>
      <c r="G1358" s="7">
        <v>10106.875</v>
      </c>
      <c r="H1358" s="81">
        <f>H1359+H1360</f>
        <v>100</v>
      </c>
      <c r="I1358" s="81">
        <f>I1359+I1360</f>
        <v>100</v>
      </c>
      <c r="J1358" s="8"/>
      <c r="K1358" s="8"/>
      <c r="L1358" s="8">
        <f t="shared" ref="L1358:L1363" si="381">E1358/G1358*100</f>
        <v>104.84418774349142</v>
      </c>
    </row>
    <row r="1359" spans="1:12" s="1" customFormat="1" x14ac:dyDescent="0.2">
      <c r="A1359" s="9" t="s">
        <v>6</v>
      </c>
      <c r="B1359" s="7">
        <v>0</v>
      </c>
      <c r="C1359" s="7">
        <v>0</v>
      </c>
      <c r="D1359" s="7">
        <v>0</v>
      </c>
      <c r="E1359" s="7">
        <v>0</v>
      </c>
      <c r="F1359" s="7">
        <v>0</v>
      </c>
      <c r="G1359" s="7">
        <v>0</v>
      </c>
      <c r="H1359" s="81">
        <f>D1359/D1358*100</f>
        <v>0</v>
      </c>
      <c r="I1359" s="81">
        <f>E1359/E1358*100</f>
        <v>0</v>
      </c>
      <c r="J1359" s="8">
        <v>0</v>
      </c>
      <c r="K1359" s="8">
        <v>0</v>
      </c>
      <c r="L1359" s="8">
        <v>0</v>
      </c>
    </row>
    <row r="1360" spans="1:12" s="1" customFormat="1" x14ac:dyDescent="0.2">
      <c r="A1360" s="9" t="s">
        <v>7</v>
      </c>
      <c r="B1360" s="7">
        <v>66.671000000000006</v>
      </c>
      <c r="C1360" s="7">
        <v>9092.6620000000003</v>
      </c>
      <c r="D1360" s="7">
        <v>1503.809</v>
      </c>
      <c r="E1360" s="7">
        <v>10596.471</v>
      </c>
      <c r="F1360" s="7">
        <v>52.973999999999997</v>
      </c>
      <c r="G1360" s="7">
        <v>10106.875</v>
      </c>
      <c r="H1360" s="81">
        <f>D1360/D1358*100</f>
        <v>100</v>
      </c>
      <c r="I1360" s="81">
        <f>E1360/E1358*100</f>
        <v>100</v>
      </c>
      <c r="J1360" s="8"/>
      <c r="K1360" s="8"/>
      <c r="L1360" s="8">
        <f t="shared" si="381"/>
        <v>104.84418774349142</v>
      </c>
    </row>
    <row r="1361" spans="1:12" s="1" customFormat="1" x14ac:dyDescent="0.2">
      <c r="A1361" s="6" t="s">
        <v>8</v>
      </c>
      <c r="B1361" s="7">
        <v>66.671000000000006</v>
      </c>
      <c r="C1361" s="7">
        <v>9092.6620000000003</v>
      </c>
      <c r="D1361" s="7">
        <v>1503.809</v>
      </c>
      <c r="E1361" s="7">
        <v>10596.471</v>
      </c>
      <c r="F1361" s="7">
        <v>52.973999999999997</v>
      </c>
      <c r="G1361" s="7">
        <v>10106.875</v>
      </c>
      <c r="H1361" s="81">
        <f>H1362+H1363</f>
        <v>100</v>
      </c>
      <c r="I1361" s="81">
        <f>I1362+I1363</f>
        <v>100.00000000000001</v>
      </c>
      <c r="J1361" s="8"/>
      <c r="K1361" s="8"/>
      <c r="L1361" s="8">
        <f t="shared" si="381"/>
        <v>104.84418774349142</v>
      </c>
    </row>
    <row r="1362" spans="1:12" s="1" customFormat="1" x14ac:dyDescent="0.2">
      <c r="A1362" s="9" t="s">
        <v>9</v>
      </c>
      <c r="B1362" s="7">
        <v>0</v>
      </c>
      <c r="C1362" s="7">
        <v>6.7000000000000004E-2</v>
      </c>
      <c r="D1362" s="7">
        <v>0</v>
      </c>
      <c r="E1362" s="7">
        <v>6.7000000000000004E-2</v>
      </c>
      <c r="F1362" s="7">
        <v>0</v>
      </c>
      <c r="G1362" s="7">
        <v>2E-3</v>
      </c>
      <c r="H1362" s="81">
        <f>D1362/D1361*100</f>
        <v>0</v>
      </c>
      <c r="I1362" s="81">
        <f>E1362/E1361*100</f>
        <v>6.322859752081613E-4</v>
      </c>
      <c r="J1362" s="8">
        <v>0</v>
      </c>
      <c r="K1362" s="8">
        <v>0</v>
      </c>
      <c r="L1362" s="8"/>
    </row>
    <row r="1363" spans="1:12" s="1" customFormat="1" x14ac:dyDescent="0.2">
      <c r="A1363" s="9" t="s">
        <v>10</v>
      </c>
      <c r="B1363" s="7">
        <v>66.671000000000006</v>
      </c>
      <c r="C1363" s="7">
        <v>9092.5949999999993</v>
      </c>
      <c r="D1363" s="7">
        <v>1503.809</v>
      </c>
      <c r="E1363" s="7">
        <v>10596.404</v>
      </c>
      <c r="F1363" s="7">
        <v>52.973999999999997</v>
      </c>
      <c r="G1363" s="7">
        <v>10106.873</v>
      </c>
      <c r="H1363" s="81">
        <f>D1363/D1361*100</f>
        <v>100</v>
      </c>
      <c r="I1363" s="81">
        <f>E1363/E1361*100</f>
        <v>99.9993677140248</v>
      </c>
      <c r="J1363" s="8"/>
      <c r="K1363" s="8"/>
      <c r="L1363" s="8">
        <f t="shared" si="381"/>
        <v>104.84354557537232</v>
      </c>
    </row>
    <row r="1364" spans="1:12" s="1" customFormat="1" ht="21.75" customHeight="1" x14ac:dyDescent="0.2">
      <c r="A1364" s="3" t="s">
        <v>203</v>
      </c>
      <c r="B1364" s="7"/>
      <c r="C1364" s="7"/>
      <c r="D1364" s="7"/>
      <c r="E1364" s="7"/>
      <c r="F1364" s="7"/>
      <c r="G1364" s="7"/>
      <c r="H1364" s="85"/>
      <c r="I1364" s="85"/>
      <c r="J1364" s="85"/>
      <c r="K1364" s="85"/>
      <c r="L1364" s="85"/>
    </row>
    <row r="1365" spans="1:12" s="1" customFormat="1" x14ac:dyDescent="0.2">
      <c r="A1365" s="6" t="s">
        <v>5</v>
      </c>
      <c r="B1365" s="7">
        <v>420.42399999999998</v>
      </c>
      <c r="C1365" s="7">
        <v>901.3</v>
      </c>
      <c r="D1365" s="7">
        <v>358.58</v>
      </c>
      <c r="E1365" s="7">
        <v>1259.8800000000001</v>
      </c>
      <c r="F1365" s="7">
        <v>923.83799999999997</v>
      </c>
      <c r="G1365" s="7">
        <v>6215.4080000000004</v>
      </c>
      <c r="H1365" s="81">
        <f>H1366+H1367</f>
        <v>100</v>
      </c>
      <c r="I1365" s="81">
        <f>I1366+I1367</f>
        <v>100</v>
      </c>
      <c r="J1365" s="8">
        <f t="shared" ref="J1365:J1370" si="382">D1365/B1365*100</f>
        <v>85.290088101535588</v>
      </c>
      <c r="K1365" s="8">
        <f t="shared" ref="K1365:L1370" si="383">D1365/F1365*100</f>
        <v>38.814164388128653</v>
      </c>
      <c r="L1365" s="8">
        <f t="shared" si="383"/>
        <v>20.27027027027027</v>
      </c>
    </row>
    <row r="1366" spans="1:12" s="1" customFormat="1" x14ac:dyDescent="0.2">
      <c r="A1366" s="9" t="s">
        <v>6</v>
      </c>
      <c r="B1366" s="7">
        <v>0</v>
      </c>
      <c r="C1366" s="7">
        <v>0</v>
      </c>
      <c r="D1366" s="7">
        <v>0</v>
      </c>
      <c r="E1366" s="7">
        <v>0</v>
      </c>
      <c r="F1366" s="7">
        <v>0</v>
      </c>
      <c r="G1366" s="7">
        <v>0</v>
      </c>
      <c r="H1366" s="81">
        <f>D1366/D1365*100</f>
        <v>0</v>
      </c>
      <c r="I1366" s="81">
        <f>E1366/E1365*100</f>
        <v>0</v>
      </c>
      <c r="J1366" s="8">
        <v>0</v>
      </c>
      <c r="K1366" s="8">
        <v>0</v>
      </c>
      <c r="L1366" s="8">
        <v>0</v>
      </c>
    </row>
    <row r="1367" spans="1:12" s="1" customFormat="1" x14ac:dyDescent="0.2">
      <c r="A1367" s="9" t="s">
        <v>7</v>
      </c>
      <c r="B1367" s="7">
        <v>420.42399999999998</v>
      </c>
      <c r="C1367" s="7">
        <v>901.3</v>
      </c>
      <c r="D1367" s="7">
        <v>358.58</v>
      </c>
      <c r="E1367" s="7">
        <v>1259.8800000000001</v>
      </c>
      <c r="F1367" s="7">
        <v>923.83799999999997</v>
      </c>
      <c r="G1367" s="7">
        <v>6215.4080000000004</v>
      </c>
      <c r="H1367" s="81">
        <f>D1367/D1365*100</f>
        <v>100</v>
      </c>
      <c r="I1367" s="81">
        <f>E1367/E1365*100</f>
        <v>100</v>
      </c>
      <c r="J1367" s="8">
        <f t="shared" si="382"/>
        <v>85.290088101535588</v>
      </c>
      <c r="K1367" s="8">
        <f t="shared" si="383"/>
        <v>38.814164388128653</v>
      </c>
      <c r="L1367" s="8">
        <f t="shared" si="383"/>
        <v>20.27027027027027</v>
      </c>
    </row>
    <row r="1368" spans="1:12" s="1" customFormat="1" x14ac:dyDescent="0.2">
      <c r="A1368" s="6" t="s">
        <v>8</v>
      </c>
      <c r="B1368" s="7">
        <v>420.42399999999998</v>
      </c>
      <c r="C1368" s="7">
        <v>901.3</v>
      </c>
      <c r="D1368" s="7">
        <v>358.58</v>
      </c>
      <c r="E1368" s="7">
        <v>1259.8800000000001</v>
      </c>
      <c r="F1368" s="7">
        <v>923.83799999999997</v>
      </c>
      <c r="G1368" s="7">
        <v>6215.4080000000004</v>
      </c>
      <c r="H1368" s="81">
        <f>H1369+H1370</f>
        <v>100</v>
      </c>
      <c r="I1368" s="81">
        <f>I1369+I1370</f>
        <v>99.999999999999986</v>
      </c>
      <c r="J1368" s="8">
        <f t="shared" si="382"/>
        <v>85.290088101535588</v>
      </c>
      <c r="K1368" s="8">
        <f t="shared" si="383"/>
        <v>38.814164388128653</v>
      </c>
      <c r="L1368" s="8">
        <f t="shared" si="383"/>
        <v>20.27027027027027</v>
      </c>
    </row>
    <row r="1369" spans="1:12" s="1" customFormat="1" x14ac:dyDescent="0.2">
      <c r="A1369" s="9" t="s">
        <v>9</v>
      </c>
      <c r="B1369" s="7">
        <v>0.34200000000000003</v>
      </c>
      <c r="C1369" s="7">
        <v>20.562999999999999</v>
      </c>
      <c r="D1369" s="7">
        <v>0.13500000000000001</v>
      </c>
      <c r="E1369" s="7">
        <v>20.698</v>
      </c>
      <c r="F1369" s="7">
        <v>1.6240000000000001</v>
      </c>
      <c r="G1369" s="7">
        <v>36.423999999999999</v>
      </c>
      <c r="H1369" s="81">
        <f>D1369/D1368*100</f>
        <v>3.7648502426236831E-2</v>
      </c>
      <c r="I1369" s="81">
        <f>E1369/E1368*100</f>
        <v>1.6428548750674665</v>
      </c>
      <c r="J1369" s="8">
        <f t="shared" si="382"/>
        <v>39.473684210526315</v>
      </c>
      <c r="K1369" s="8">
        <f t="shared" si="383"/>
        <v>8.3128078817733986</v>
      </c>
      <c r="L1369" s="8">
        <f t="shared" si="383"/>
        <v>56.825170217439059</v>
      </c>
    </row>
    <row r="1370" spans="1:12" s="1" customFormat="1" x14ac:dyDescent="0.2">
      <c r="A1370" s="9" t="s">
        <v>10</v>
      </c>
      <c r="B1370" s="7">
        <v>420.08199999999999</v>
      </c>
      <c r="C1370" s="7">
        <v>880.73699999999997</v>
      </c>
      <c r="D1370" s="7">
        <v>358.44499999999999</v>
      </c>
      <c r="E1370" s="7">
        <v>1239.182</v>
      </c>
      <c r="F1370" s="7">
        <v>922.21500000000003</v>
      </c>
      <c r="G1370" s="7">
        <v>6178.9840000000004</v>
      </c>
      <c r="H1370" s="81">
        <f>D1370/D1368*100</f>
        <v>99.962351497573763</v>
      </c>
      <c r="I1370" s="81">
        <f>E1370/E1368*100</f>
        <v>98.357145124932515</v>
      </c>
      <c r="J1370" s="8">
        <f t="shared" si="382"/>
        <v>85.3273884622526</v>
      </c>
      <c r="K1370" s="8">
        <f t="shared" si="383"/>
        <v>38.867834507137708</v>
      </c>
      <c r="L1370" s="8">
        <f t="shared" si="383"/>
        <v>20.054785705870088</v>
      </c>
    </row>
    <row r="1371" spans="1:12" s="1" customFormat="1" ht="21" customHeight="1" x14ac:dyDescent="0.2">
      <c r="A1371" s="3" t="s">
        <v>204</v>
      </c>
      <c r="B1371" s="7"/>
      <c r="C1371" s="7"/>
      <c r="D1371" s="7"/>
      <c r="E1371" s="7"/>
      <c r="F1371" s="7"/>
      <c r="G1371" s="7"/>
      <c r="H1371" s="85"/>
      <c r="I1371" s="85"/>
      <c r="J1371" s="85"/>
      <c r="K1371" s="85"/>
      <c r="L1371" s="85"/>
    </row>
    <row r="1372" spans="1:12" s="1" customFormat="1" x14ac:dyDescent="0.2">
      <c r="A1372" s="6" t="s">
        <v>5</v>
      </c>
      <c r="B1372" s="7">
        <v>12923.682000000001</v>
      </c>
      <c r="C1372" s="7">
        <v>72183.048999999999</v>
      </c>
      <c r="D1372" s="7">
        <v>9530.366</v>
      </c>
      <c r="E1372" s="7">
        <v>81713.414999999994</v>
      </c>
      <c r="F1372" s="7">
        <v>17920.919000000002</v>
      </c>
      <c r="G1372" s="7">
        <v>99969.358999999997</v>
      </c>
      <c r="H1372" s="81">
        <f>H1373+H1374</f>
        <v>99.999999999999986</v>
      </c>
      <c r="I1372" s="81">
        <f>I1373+I1374</f>
        <v>99.999998776210745</v>
      </c>
      <c r="J1372" s="8">
        <f t="shared" ref="J1372:J1377" si="384">D1372/B1372*100</f>
        <v>73.743426989305362</v>
      </c>
      <c r="K1372" s="8">
        <f t="shared" ref="K1372:L1377" si="385">D1372/F1372*100</f>
        <v>53.180118720474098</v>
      </c>
      <c r="L1372" s="8">
        <f t="shared" si="385"/>
        <v>81.738460481676185</v>
      </c>
    </row>
    <row r="1373" spans="1:12" s="1" customFormat="1" x14ac:dyDescent="0.2">
      <c r="A1373" s="9" t="s">
        <v>6</v>
      </c>
      <c r="B1373" s="7">
        <v>2799.5</v>
      </c>
      <c r="C1373" s="7">
        <v>19255.5</v>
      </c>
      <c r="D1373" s="7">
        <v>2397.1669999999999</v>
      </c>
      <c r="E1373" s="7">
        <v>21652.667000000001</v>
      </c>
      <c r="F1373" s="7">
        <v>5454.1670000000004</v>
      </c>
      <c r="G1373" s="7">
        <v>24937.333999999999</v>
      </c>
      <c r="H1373" s="81">
        <f>D1373/D1372*100</f>
        <v>25.152937463262166</v>
      </c>
      <c r="I1373" s="81">
        <f>E1373/E1372*100</f>
        <v>26.498301411096332</v>
      </c>
      <c r="J1373" s="8">
        <f t="shared" si="384"/>
        <v>85.628397928201466</v>
      </c>
      <c r="K1373" s="8">
        <f t="shared" si="385"/>
        <v>43.951111141261343</v>
      </c>
      <c r="L1373" s="8">
        <f t="shared" si="385"/>
        <v>86.828315328334625</v>
      </c>
    </row>
    <row r="1374" spans="1:12" s="1" customFormat="1" x14ac:dyDescent="0.2">
      <c r="A1374" s="9" t="s">
        <v>7</v>
      </c>
      <c r="B1374" s="7">
        <v>10124.182000000001</v>
      </c>
      <c r="C1374" s="7">
        <v>52927.548000000003</v>
      </c>
      <c r="D1374" s="7">
        <v>7133.1989999999996</v>
      </c>
      <c r="E1374" s="7">
        <v>60060.747000000003</v>
      </c>
      <c r="F1374" s="7">
        <v>12466.752</v>
      </c>
      <c r="G1374" s="7">
        <v>75032.024999999994</v>
      </c>
      <c r="H1374" s="81">
        <f>D1374/D1372*100</f>
        <v>74.847062536737823</v>
      </c>
      <c r="I1374" s="81">
        <f>E1374/E1372*100</f>
        <v>73.50169736511441</v>
      </c>
      <c r="J1374" s="8">
        <f t="shared" si="384"/>
        <v>70.457040381138938</v>
      </c>
      <c r="K1374" s="8">
        <f t="shared" si="385"/>
        <v>57.217782145662312</v>
      </c>
      <c r="L1374" s="8">
        <f t="shared" si="385"/>
        <v>80.046816009563926</v>
      </c>
    </row>
    <row r="1375" spans="1:12" s="1" customFormat="1" x14ac:dyDescent="0.2">
      <c r="A1375" s="6" t="s">
        <v>8</v>
      </c>
      <c r="B1375" s="7">
        <v>12923.682000000001</v>
      </c>
      <c r="C1375" s="7">
        <v>72183.048999999999</v>
      </c>
      <c r="D1375" s="7">
        <v>9530.366</v>
      </c>
      <c r="E1375" s="7">
        <v>81713.414999999994</v>
      </c>
      <c r="F1375" s="7">
        <v>17920.919000000002</v>
      </c>
      <c r="G1375" s="7">
        <v>99969.358999999997</v>
      </c>
      <c r="H1375" s="81">
        <f>H1376+H1377</f>
        <v>99.999999999999986</v>
      </c>
      <c r="I1375" s="81">
        <f>I1376+I1377</f>
        <v>99.999998776210731</v>
      </c>
      <c r="J1375" s="8">
        <f t="shared" si="384"/>
        <v>73.743426989305362</v>
      </c>
      <c r="K1375" s="8">
        <f t="shared" si="385"/>
        <v>53.180118720474098</v>
      </c>
      <c r="L1375" s="8">
        <f t="shared" si="385"/>
        <v>81.738460481676185</v>
      </c>
    </row>
    <row r="1376" spans="1:12" s="1" customFormat="1" x14ac:dyDescent="0.2">
      <c r="A1376" s="9" t="s">
        <v>9</v>
      </c>
      <c r="B1376" s="7">
        <v>777.00599999999997</v>
      </c>
      <c r="C1376" s="7">
        <v>4558.9790000000003</v>
      </c>
      <c r="D1376" s="7">
        <v>655.12699999999995</v>
      </c>
      <c r="E1376" s="7">
        <v>5214.1059999999998</v>
      </c>
      <c r="F1376" s="7">
        <v>711.09699999999998</v>
      </c>
      <c r="G1376" s="7">
        <v>5095.5770000000002</v>
      </c>
      <c r="H1376" s="81">
        <f>D1376/D1375*100</f>
        <v>6.8741011625366752</v>
      </c>
      <c r="I1376" s="81">
        <f>E1376/E1375*100</f>
        <v>6.3809669440446219</v>
      </c>
      <c r="J1376" s="8">
        <f t="shared" si="384"/>
        <v>84.314278139422342</v>
      </c>
      <c r="K1376" s="8">
        <f t="shared" si="385"/>
        <v>92.129062561085192</v>
      </c>
      <c r="L1376" s="8">
        <f t="shared" si="385"/>
        <v>102.32611537417647</v>
      </c>
    </row>
    <row r="1377" spans="1:12" s="1" customFormat="1" x14ac:dyDescent="0.2">
      <c r="A1377" s="9" t="s">
        <v>10</v>
      </c>
      <c r="B1377" s="7">
        <v>12146.677</v>
      </c>
      <c r="C1377" s="7">
        <v>67624.069000000003</v>
      </c>
      <c r="D1377" s="7">
        <v>8875.2389999999996</v>
      </c>
      <c r="E1377" s="7">
        <v>76499.308000000005</v>
      </c>
      <c r="F1377" s="7">
        <v>17209.822</v>
      </c>
      <c r="G1377" s="7">
        <v>94873.782000000007</v>
      </c>
      <c r="H1377" s="81">
        <f>D1377/D1375*100</f>
        <v>93.125898837463311</v>
      </c>
      <c r="I1377" s="81">
        <f>E1377/E1375*100</f>
        <v>93.619031832166115</v>
      </c>
      <c r="J1377" s="8">
        <f t="shared" si="384"/>
        <v>73.067218301762693</v>
      </c>
      <c r="K1377" s="8">
        <f t="shared" si="385"/>
        <v>51.570777431631775</v>
      </c>
      <c r="L1377" s="8">
        <f t="shared" si="385"/>
        <v>80.632716844786472</v>
      </c>
    </row>
    <row r="1378" spans="1:12" s="1" customFormat="1" x14ac:dyDescent="0.2">
      <c r="A1378" s="3" t="s">
        <v>205</v>
      </c>
      <c r="B1378" s="7"/>
      <c r="C1378" s="7"/>
      <c r="D1378" s="7"/>
      <c r="E1378" s="7"/>
      <c r="F1378" s="7"/>
      <c r="G1378" s="7"/>
      <c r="H1378" s="85"/>
      <c r="I1378" s="85"/>
      <c r="J1378" s="85"/>
      <c r="K1378" s="85"/>
      <c r="L1378" s="85"/>
    </row>
    <row r="1379" spans="1:12" s="1" customFormat="1" x14ac:dyDescent="0.2">
      <c r="A1379" s="6" t="s">
        <v>5</v>
      </c>
      <c r="B1379" s="7">
        <v>151708.71100000001</v>
      </c>
      <c r="C1379" s="7">
        <v>1062293.635</v>
      </c>
      <c r="D1379" s="7">
        <v>152531.049</v>
      </c>
      <c r="E1379" s="7">
        <v>1214824.683</v>
      </c>
      <c r="F1379" s="7">
        <v>146568.85500000001</v>
      </c>
      <c r="G1379" s="7">
        <v>1092943.0060000001</v>
      </c>
      <c r="H1379" s="81">
        <f>H1380+H1381</f>
        <v>99.999999344395789</v>
      </c>
      <c r="I1379" s="81">
        <f>I1380+I1381</f>
        <v>100.00000000000001</v>
      </c>
      <c r="J1379" s="8">
        <f t="shared" ref="J1379:J1384" si="386">D1379/B1379*100</f>
        <v>100.54205061435133</v>
      </c>
      <c r="K1379" s="8">
        <f t="shared" ref="K1379:L1384" si="387">D1379/F1379*100</f>
        <v>104.0678451093856</v>
      </c>
      <c r="L1379" s="8">
        <f t="shared" si="387"/>
        <v>111.15169558987962</v>
      </c>
    </row>
    <row r="1380" spans="1:12" s="1" customFormat="1" x14ac:dyDescent="0.2">
      <c r="A1380" s="9" t="s">
        <v>6</v>
      </c>
      <c r="B1380" s="7">
        <v>150421.33300000001</v>
      </c>
      <c r="C1380" s="7">
        <v>1056520.6669999999</v>
      </c>
      <c r="D1380" s="7">
        <v>151751.33300000001</v>
      </c>
      <c r="E1380" s="7">
        <v>1208272</v>
      </c>
      <c r="F1380" s="7">
        <v>146041</v>
      </c>
      <c r="G1380" s="7">
        <v>1087540</v>
      </c>
      <c r="H1380" s="81">
        <f>D1380/D1379*100</f>
        <v>99.488814896959127</v>
      </c>
      <c r="I1380" s="81">
        <f>E1380/E1379*100</f>
        <v>99.460606695624747</v>
      </c>
      <c r="J1380" s="8">
        <f t="shared" si="386"/>
        <v>100.88418309655587</v>
      </c>
      <c r="K1380" s="8">
        <f t="shared" si="387"/>
        <v>103.9100889476243</v>
      </c>
      <c r="L1380" s="8">
        <f t="shared" si="387"/>
        <v>111.1013847766519</v>
      </c>
    </row>
    <row r="1381" spans="1:12" s="1" customFormat="1" x14ac:dyDescent="0.2">
      <c r="A1381" s="9" t="s">
        <v>7</v>
      </c>
      <c r="B1381" s="7">
        <v>1287.3779999999999</v>
      </c>
      <c r="C1381" s="7">
        <v>5772.9679999999998</v>
      </c>
      <c r="D1381" s="7">
        <v>779.71500000000003</v>
      </c>
      <c r="E1381" s="7">
        <v>6552.683</v>
      </c>
      <c r="F1381" s="7">
        <v>527.85500000000002</v>
      </c>
      <c r="G1381" s="7">
        <v>5403.0060000000003</v>
      </c>
      <c r="H1381" s="81">
        <f>D1381/D1379*100</f>
        <v>0.51118444743666591</v>
      </c>
      <c r="I1381" s="81">
        <f>E1381/E1379*100</f>
        <v>0.53939330437526189</v>
      </c>
      <c r="J1381" s="8">
        <f t="shared" si="386"/>
        <v>60.566127431104157</v>
      </c>
      <c r="K1381" s="8">
        <f t="shared" si="387"/>
        <v>147.71386081404933</v>
      </c>
      <c r="L1381" s="8">
        <f t="shared" si="387"/>
        <v>121.27846979995948</v>
      </c>
    </row>
    <row r="1382" spans="1:12" s="1" customFormat="1" x14ac:dyDescent="0.2">
      <c r="A1382" s="6" t="s">
        <v>8</v>
      </c>
      <c r="B1382" s="7">
        <v>151708.71100000001</v>
      </c>
      <c r="C1382" s="7">
        <v>1062293.635</v>
      </c>
      <c r="D1382" s="7">
        <v>152531.049</v>
      </c>
      <c r="E1382" s="7">
        <v>1214824.683</v>
      </c>
      <c r="F1382" s="7">
        <v>146568.85500000001</v>
      </c>
      <c r="G1382" s="7">
        <v>1092943.0060000001</v>
      </c>
      <c r="H1382" s="81">
        <f>H1383+H1384</f>
        <v>99.999999344395775</v>
      </c>
      <c r="I1382" s="81">
        <f>I1383+I1384</f>
        <v>100.0000000823164</v>
      </c>
      <c r="J1382" s="8">
        <f t="shared" si="386"/>
        <v>100.54205061435133</v>
      </c>
      <c r="K1382" s="8">
        <f t="shared" si="387"/>
        <v>104.0678451093856</v>
      </c>
      <c r="L1382" s="8">
        <f t="shared" si="387"/>
        <v>111.15169558987962</v>
      </c>
    </row>
    <row r="1383" spans="1:12" s="1" customFormat="1" x14ac:dyDescent="0.2">
      <c r="A1383" s="9" t="s">
        <v>9</v>
      </c>
      <c r="B1383" s="7">
        <v>102144.099</v>
      </c>
      <c r="C1383" s="7">
        <v>746117.60600000003</v>
      </c>
      <c r="D1383" s="7">
        <v>97451.985000000001</v>
      </c>
      <c r="E1383" s="7">
        <v>843569.59199999995</v>
      </c>
      <c r="F1383" s="7">
        <v>99546.421000000002</v>
      </c>
      <c r="G1383" s="7">
        <v>668048.94700000004</v>
      </c>
      <c r="H1383" s="81">
        <f>D1383/D1382*100</f>
        <v>63.889932993249133</v>
      </c>
      <c r="I1383" s="81">
        <f>E1383/E1382*100</f>
        <v>69.439615757296892</v>
      </c>
      <c r="J1383" s="8">
        <f t="shared" si="386"/>
        <v>95.406377807493314</v>
      </c>
      <c r="K1383" s="8">
        <f t="shared" si="387"/>
        <v>97.896020792148818</v>
      </c>
      <c r="L1383" s="8">
        <f t="shared" si="387"/>
        <v>126.27362048667369</v>
      </c>
    </row>
    <row r="1384" spans="1:12" s="1" customFormat="1" x14ac:dyDescent="0.2">
      <c r="A1384" s="9" t="s">
        <v>10</v>
      </c>
      <c r="B1384" s="7">
        <v>49564.612999999998</v>
      </c>
      <c r="C1384" s="7">
        <v>316176.02799999999</v>
      </c>
      <c r="D1384" s="7">
        <v>55079.063000000002</v>
      </c>
      <c r="E1384" s="7">
        <v>371255.092</v>
      </c>
      <c r="F1384" s="7">
        <v>47022.434000000001</v>
      </c>
      <c r="G1384" s="7">
        <v>424894.05900000001</v>
      </c>
      <c r="H1384" s="81">
        <f>D1384/D1382*100</f>
        <v>36.110066351146649</v>
      </c>
      <c r="I1384" s="81">
        <f>E1384/E1382*100</f>
        <v>30.560384325019513</v>
      </c>
      <c r="J1384" s="8">
        <f t="shared" si="386"/>
        <v>111.12578040304683</v>
      </c>
      <c r="K1384" s="8">
        <f t="shared" si="387"/>
        <v>117.13358564127073</v>
      </c>
      <c r="L1384" s="8">
        <f t="shared" si="387"/>
        <v>87.375919746620895</v>
      </c>
    </row>
    <row r="1385" spans="1:12" s="1" customFormat="1" x14ac:dyDescent="0.2">
      <c r="A1385" s="3" t="s">
        <v>206</v>
      </c>
      <c r="B1385" s="7"/>
      <c r="C1385" s="7"/>
      <c r="D1385" s="7"/>
      <c r="E1385" s="7"/>
      <c r="F1385" s="7"/>
      <c r="G1385" s="7"/>
      <c r="H1385" s="85"/>
      <c r="I1385" s="85"/>
      <c r="J1385" s="85"/>
      <c r="K1385" s="85"/>
      <c r="L1385" s="85"/>
    </row>
    <row r="1386" spans="1:12" s="1" customFormat="1" x14ac:dyDescent="0.2">
      <c r="A1386" s="6" t="s">
        <v>5</v>
      </c>
      <c r="B1386" s="7">
        <v>12502.594999999999</v>
      </c>
      <c r="C1386" s="7">
        <v>87017.656000000003</v>
      </c>
      <c r="D1386" s="7">
        <v>12082.17</v>
      </c>
      <c r="E1386" s="7">
        <v>99099.826000000001</v>
      </c>
      <c r="F1386" s="7">
        <v>12162.36</v>
      </c>
      <c r="G1386" s="7">
        <v>89109.034</v>
      </c>
      <c r="H1386" s="81">
        <f>H1387+H1388</f>
        <v>100</v>
      </c>
      <c r="I1386" s="81">
        <f>I1387+I1388</f>
        <v>99.999998990916495</v>
      </c>
      <c r="J1386" s="8">
        <f t="shared" ref="J1386:J1391" si="388">D1386/B1386*100</f>
        <v>96.637298096915075</v>
      </c>
      <c r="K1386" s="8">
        <f t="shared" ref="K1386:L1391" si="389">D1386/F1386*100</f>
        <v>99.340670725089524</v>
      </c>
      <c r="L1386" s="8">
        <f t="shared" si="389"/>
        <v>111.21187331017414</v>
      </c>
    </row>
    <row r="1387" spans="1:12" s="1" customFormat="1" x14ac:dyDescent="0.2">
      <c r="A1387" s="9" t="s">
        <v>6</v>
      </c>
      <c r="B1387" s="7">
        <v>12256.333000000001</v>
      </c>
      <c r="C1387" s="7">
        <v>79395.332999999999</v>
      </c>
      <c r="D1387" s="7">
        <v>12082</v>
      </c>
      <c r="E1387" s="7">
        <v>91477.332999999999</v>
      </c>
      <c r="F1387" s="7">
        <v>11119</v>
      </c>
      <c r="G1387" s="7">
        <v>80702</v>
      </c>
      <c r="H1387" s="81">
        <f>D1387/D1386*100</f>
        <v>99.998592967985061</v>
      </c>
      <c r="I1387" s="81">
        <f>E1387/E1386*100</f>
        <v>92.308268028644164</v>
      </c>
      <c r="J1387" s="8">
        <f t="shared" si="388"/>
        <v>98.577608816601185</v>
      </c>
      <c r="K1387" s="8">
        <f t="shared" si="389"/>
        <v>108.66085079593488</v>
      </c>
      <c r="L1387" s="8">
        <f t="shared" si="389"/>
        <v>113.35200242868825</v>
      </c>
    </row>
    <row r="1388" spans="1:12" s="1" customFormat="1" x14ac:dyDescent="0.2">
      <c r="A1388" s="9" t="s">
        <v>7</v>
      </c>
      <c r="B1388" s="7">
        <v>246.261</v>
      </c>
      <c r="C1388" s="7">
        <v>7622.3220000000001</v>
      </c>
      <c r="D1388" s="7">
        <v>0.17</v>
      </c>
      <c r="E1388" s="7">
        <v>7622.4920000000002</v>
      </c>
      <c r="F1388" s="7">
        <v>1043.3599999999999</v>
      </c>
      <c r="G1388" s="7">
        <v>8407.0339999999997</v>
      </c>
      <c r="H1388" s="81">
        <f>D1388/D1386*100</f>
        <v>1.4070320149443354E-3</v>
      </c>
      <c r="I1388" s="81">
        <f>E1388/E1386*100</f>
        <v>7.6917309622723256</v>
      </c>
      <c r="J1388" s="8">
        <f t="shared" si="388"/>
        <v>6.9032449311908911E-2</v>
      </c>
      <c r="K1388" s="8">
        <f t="shared" si="389"/>
        <v>1.6293513264836683E-2</v>
      </c>
      <c r="L1388" s="8">
        <f t="shared" si="389"/>
        <v>90.66802870072847</v>
      </c>
    </row>
    <row r="1389" spans="1:12" s="1" customFormat="1" x14ac:dyDescent="0.2">
      <c r="A1389" s="6" t="s">
        <v>8</v>
      </c>
      <c r="B1389" s="7">
        <v>12502.594999999999</v>
      </c>
      <c r="C1389" s="7">
        <v>87017.656000000003</v>
      </c>
      <c r="D1389" s="7">
        <v>12082.17</v>
      </c>
      <c r="E1389" s="7">
        <v>99099.826000000001</v>
      </c>
      <c r="F1389" s="7">
        <v>12162.36</v>
      </c>
      <c r="G1389" s="7">
        <v>89109.034</v>
      </c>
      <c r="H1389" s="81">
        <f>H1390+H1391</f>
        <v>99.999999999999986</v>
      </c>
      <c r="I1389" s="81">
        <f>I1390+I1391</f>
        <v>99.999998990916481</v>
      </c>
      <c r="J1389" s="8">
        <f t="shared" si="388"/>
        <v>96.637298096915075</v>
      </c>
      <c r="K1389" s="8">
        <f t="shared" si="389"/>
        <v>99.340670725089524</v>
      </c>
      <c r="L1389" s="8">
        <f t="shared" si="389"/>
        <v>111.21187331017414</v>
      </c>
    </row>
    <row r="1390" spans="1:12" s="1" customFormat="1" x14ac:dyDescent="0.2">
      <c r="A1390" s="9" t="s">
        <v>9</v>
      </c>
      <c r="B1390" s="7">
        <v>9189.5810000000001</v>
      </c>
      <c r="C1390" s="7">
        <v>60738.39</v>
      </c>
      <c r="D1390" s="7">
        <v>9199.0990000000002</v>
      </c>
      <c r="E1390" s="7">
        <v>69937.489000000001</v>
      </c>
      <c r="F1390" s="7">
        <v>7424.2950000000001</v>
      </c>
      <c r="G1390" s="7">
        <v>52597.976000000002</v>
      </c>
      <c r="H1390" s="81">
        <f>D1390/D1389*100</f>
        <v>76.137804715543638</v>
      </c>
      <c r="I1390" s="81">
        <f>E1390/E1389*100</f>
        <v>70.572766696886021</v>
      </c>
      <c r="J1390" s="8">
        <f t="shared" si="388"/>
        <v>100.10357381908925</v>
      </c>
      <c r="K1390" s="8">
        <f t="shared" si="389"/>
        <v>123.90535397637082</v>
      </c>
      <c r="L1390" s="8">
        <f t="shared" si="389"/>
        <v>132.96612211846326</v>
      </c>
    </row>
    <row r="1391" spans="1:12" s="1" customFormat="1" x14ac:dyDescent="0.2">
      <c r="A1391" s="9" t="s">
        <v>10</v>
      </c>
      <c r="B1391" s="7">
        <v>3313.0140000000001</v>
      </c>
      <c r="C1391" s="7">
        <v>26279.264999999999</v>
      </c>
      <c r="D1391" s="7">
        <v>2883.0709999999999</v>
      </c>
      <c r="E1391" s="7">
        <v>29162.335999999999</v>
      </c>
      <c r="F1391" s="7">
        <v>4738.0649999999996</v>
      </c>
      <c r="G1391" s="7">
        <v>36511.057999999997</v>
      </c>
      <c r="H1391" s="81">
        <f>D1391/D1389*100</f>
        <v>23.862195284456352</v>
      </c>
      <c r="I1391" s="81">
        <f>E1391/E1389*100</f>
        <v>29.427232294030464</v>
      </c>
      <c r="J1391" s="8">
        <f t="shared" si="388"/>
        <v>87.022602379585464</v>
      </c>
      <c r="K1391" s="8">
        <f t="shared" si="389"/>
        <v>60.849123006965925</v>
      </c>
      <c r="L1391" s="8">
        <f t="shared" si="389"/>
        <v>79.872612839649847</v>
      </c>
    </row>
    <row r="1392" spans="1:12" s="1" customFormat="1" x14ac:dyDescent="0.2">
      <c r="A1392" s="3" t="s">
        <v>207</v>
      </c>
      <c r="B1392" s="7"/>
      <c r="C1392" s="7"/>
      <c r="D1392" s="7"/>
      <c r="E1392" s="7"/>
      <c r="F1392" s="7"/>
      <c r="G1392" s="7"/>
      <c r="H1392" s="85"/>
      <c r="I1392" s="85"/>
      <c r="J1392" s="85"/>
      <c r="K1392" s="85"/>
      <c r="L1392" s="85"/>
    </row>
    <row r="1393" spans="1:12" s="1" customFormat="1" x14ac:dyDescent="0.2">
      <c r="A1393" s="6" t="s">
        <v>5</v>
      </c>
      <c r="B1393" s="7">
        <v>24438.29</v>
      </c>
      <c r="C1393" s="7">
        <v>161370.736</v>
      </c>
      <c r="D1393" s="7">
        <v>22946.175999999999</v>
      </c>
      <c r="E1393" s="7">
        <v>184316.913</v>
      </c>
      <c r="F1393" s="7">
        <v>23202.010999999999</v>
      </c>
      <c r="G1393" s="7">
        <v>177934.26800000001</v>
      </c>
      <c r="H1393" s="81">
        <f>H1394+H1395+H1396</f>
        <v>100</v>
      </c>
      <c r="I1393" s="81">
        <f>I1394+I1395+I1396</f>
        <v>100</v>
      </c>
      <c r="J1393" s="8">
        <f t="shared" ref="J1393:J1398" si="390">D1393/B1393*100</f>
        <v>93.894360039102565</v>
      </c>
      <c r="K1393" s="8">
        <f t="shared" ref="K1393:L1399" si="391">D1393/F1393*100</f>
        <v>98.897358509139579</v>
      </c>
      <c r="L1393" s="8">
        <f t="shared" si="391"/>
        <v>103.58708025819961</v>
      </c>
    </row>
    <row r="1394" spans="1:12" s="1" customFormat="1" x14ac:dyDescent="0.2">
      <c r="A1394" s="9" t="s">
        <v>6</v>
      </c>
      <c r="B1394" s="7">
        <v>24000</v>
      </c>
      <c r="C1394" s="7">
        <v>161314</v>
      </c>
      <c r="D1394" s="7">
        <v>22920</v>
      </c>
      <c r="E1394" s="7">
        <v>184234</v>
      </c>
      <c r="F1394" s="7">
        <v>23200</v>
      </c>
      <c r="G1394" s="7">
        <v>177919</v>
      </c>
      <c r="H1394" s="81">
        <f>D1394/D1393*100</f>
        <v>99.885924347481691</v>
      </c>
      <c r="I1394" s="81">
        <f>E1394/E1393*100</f>
        <v>99.955016065183344</v>
      </c>
      <c r="J1394" s="8">
        <f t="shared" si="390"/>
        <v>95.5</v>
      </c>
      <c r="K1394" s="8">
        <f t="shared" si="391"/>
        <v>98.793103448275872</v>
      </c>
      <c r="L1394" s="8">
        <f t="shared" si="391"/>
        <v>103.54936797081817</v>
      </c>
    </row>
    <row r="1395" spans="1:12" s="1" customFormat="1" x14ac:dyDescent="0.2">
      <c r="A1395" s="9" t="s">
        <v>7</v>
      </c>
      <c r="B1395" s="7">
        <v>11.51</v>
      </c>
      <c r="C1395" s="7">
        <v>56.735999999999997</v>
      </c>
      <c r="D1395" s="7">
        <v>26.175999999999998</v>
      </c>
      <c r="E1395" s="7">
        <v>82.912999999999997</v>
      </c>
      <c r="F1395" s="7">
        <v>2.0110000000000001</v>
      </c>
      <c r="G1395" s="7">
        <v>15.268000000000001</v>
      </c>
      <c r="H1395" s="81">
        <f>D1395/D1393*100</f>
        <v>0.11407565251831067</v>
      </c>
      <c r="I1395" s="81">
        <f>E1395/E1393*100</f>
        <v>4.4983934816660041E-2</v>
      </c>
      <c r="J1395" s="8">
        <f t="shared" si="390"/>
        <v>227.41963509991311</v>
      </c>
      <c r="K1395" s="8"/>
      <c r="L1395" s="8"/>
    </row>
    <row r="1396" spans="1:12" s="1" customFormat="1" x14ac:dyDescent="0.2">
      <c r="A1396" s="9" t="s">
        <v>123</v>
      </c>
      <c r="B1396" s="7">
        <v>426.78</v>
      </c>
      <c r="C1396" s="7">
        <v>0</v>
      </c>
      <c r="D1396" s="7">
        <v>0</v>
      </c>
      <c r="E1396" s="7">
        <v>0</v>
      </c>
      <c r="F1396" s="7">
        <v>0</v>
      </c>
      <c r="G1396" s="7">
        <v>0</v>
      </c>
      <c r="H1396" s="81">
        <f>D1396/D1393*100</f>
        <v>0</v>
      </c>
      <c r="I1396" s="81">
        <f>E1396/E1393*100</f>
        <v>0</v>
      </c>
      <c r="J1396" s="8">
        <f t="shared" si="390"/>
        <v>0</v>
      </c>
      <c r="K1396" s="8">
        <v>0</v>
      </c>
      <c r="L1396" s="8">
        <v>0</v>
      </c>
    </row>
    <row r="1397" spans="1:12" s="1" customFormat="1" x14ac:dyDescent="0.2">
      <c r="A1397" s="6" t="s">
        <v>8</v>
      </c>
      <c r="B1397" s="7">
        <v>24438.29</v>
      </c>
      <c r="C1397" s="7">
        <v>161370.736</v>
      </c>
      <c r="D1397" s="7">
        <v>22946.175999999999</v>
      </c>
      <c r="E1397" s="7">
        <v>184316.913</v>
      </c>
      <c r="F1397" s="7">
        <v>23202.010999999999</v>
      </c>
      <c r="G1397" s="7">
        <v>177934.26800000001</v>
      </c>
      <c r="H1397" s="81">
        <f>H1398+H1399</f>
        <v>100</v>
      </c>
      <c r="I1397" s="81">
        <f>I1398+I1399</f>
        <v>100.00000000000001</v>
      </c>
      <c r="J1397" s="8">
        <f t="shared" si="390"/>
        <v>93.894360039102565</v>
      </c>
      <c r="K1397" s="8">
        <f t="shared" si="391"/>
        <v>98.897358509139579</v>
      </c>
      <c r="L1397" s="8">
        <f t="shared" si="391"/>
        <v>103.58708025819961</v>
      </c>
    </row>
    <row r="1398" spans="1:12" s="1" customFormat="1" x14ac:dyDescent="0.2">
      <c r="A1398" s="9" t="s">
        <v>9</v>
      </c>
      <c r="B1398" s="7">
        <v>24438.29</v>
      </c>
      <c r="C1398" s="7">
        <v>151632.902</v>
      </c>
      <c r="D1398" s="7">
        <v>17292.316999999999</v>
      </c>
      <c r="E1398" s="7">
        <v>168925.21900000001</v>
      </c>
      <c r="F1398" s="7">
        <v>13867.522000000001</v>
      </c>
      <c r="G1398" s="7">
        <v>143073.13099999999</v>
      </c>
      <c r="H1398" s="81">
        <f>D1398/D1397*100</f>
        <v>75.360343265910629</v>
      </c>
      <c r="I1398" s="81">
        <f>E1398/E1397*100</f>
        <v>91.64933171379667</v>
      </c>
      <c r="J1398" s="8">
        <f t="shared" si="390"/>
        <v>70.759112032797717</v>
      </c>
      <c r="K1398" s="8">
        <f t="shared" si="391"/>
        <v>124.69651751769348</v>
      </c>
      <c r="L1398" s="8">
        <f t="shared" si="391"/>
        <v>118.06914255619387</v>
      </c>
    </row>
    <row r="1399" spans="1:12" s="1" customFormat="1" x14ac:dyDescent="0.2">
      <c r="A1399" s="9" t="s">
        <v>10</v>
      </c>
      <c r="B1399" s="7">
        <v>0</v>
      </c>
      <c r="C1399" s="7">
        <v>9737.8340000000007</v>
      </c>
      <c r="D1399" s="7">
        <v>5653.8590000000004</v>
      </c>
      <c r="E1399" s="7">
        <v>15391.694</v>
      </c>
      <c r="F1399" s="7">
        <v>9334.4889999999996</v>
      </c>
      <c r="G1399" s="7">
        <v>34861.137000000002</v>
      </c>
      <c r="H1399" s="81">
        <f>D1399/D1397*100</f>
        <v>24.639656734089378</v>
      </c>
      <c r="I1399" s="81">
        <f>E1399/E1397*100</f>
        <v>8.350668286203339</v>
      </c>
      <c r="J1399" s="8">
        <v>0</v>
      </c>
      <c r="K1399" s="8">
        <f t="shared" si="391"/>
        <v>60.569560904726551</v>
      </c>
      <c r="L1399" s="8">
        <f t="shared" si="391"/>
        <v>44.151440040524207</v>
      </c>
    </row>
    <row r="1400" spans="1:12" s="1" customFormat="1" ht="22.5" x14ac:dyDescent="0.2">
      <c r="A1400" s="3" t="s">
        <v>208</v>
      </c>
      <c r="B1400" s="7"/>
      <c r="C1400" s="7"/>
      <c r="D1400" s="7"/>
      <c r="E1400" s="7"/>
      <c r="F1400" s="7"/>
      <c r="G1400" s="7"/>
      <c r="H1400" s="85"/>
      <c r="I1400" s="85"/>
      <c r="J1400" s="85"/>
      <c r="K1400" s="85"/>
      <c r="L1400" s="85"/>
    </row>
    <row r="1401" spans="1:12" s="1" customFormat="1" x14ac:dyDescent="0.2">
      <c r="A1401" s="6" t="s">
        <v>5</v>
      </c>
      <c r="B1401" s="7">
        <v>39836.084000000003</v>
      </c>
      <c r="C1401" s="7">
        <v>280212.71799999999</v>
      </c>
      <c r="D1401" s="7">
        <v>42612.006000000001</v>
      </c>
      <c r="E1401" s="7">
        <v>322824.72399999999</v>
      </c>
      <c r="F1401" s="7">
        <v>49064.896999999997</v>
      </c>
      <c r="G1401" s="7">
        <v>274846.62699999998</v>
      </c>
      <c r="H1401" s="81">
        <f>H1402+H1403+H1404</f>
        <v>99.999997653243554</v>
      </c>
      <c r="I1401" s="81">
        <f>I1402+I1403+I1404</f>
        <v>100.00000000000001</v>
      </c>
      <c r="J1401" s="8">
        <f t="shared" ref="J1401:J1407" si="392">D1401/B1401*100</f>
        <v>106.9683606450875</v>
      </c>
      <c r="K1401" s="8">
        <f t="shared" ref="K1401:L1406" si="393">D1401/F1401*100</f>
        <v>86.848253243046656</v>
      </c>
      <c r="L1401" s="8">
        <f t="shared" si="393"/>
        <v>117.45631646409109</v>
      </c>
    </row>
    <row r="1402" spans="1:12" s="1" customFormat="1" x14ac:dyDescent="0.2">
      <c r="A1402" s="9" t="s">
        <v>6</v>
      </c>
      <c r="B1402" s="7">
        <v>39777.332999999999</v>
      </c>
      <c r="C1402" s="7">
        <v>278155</v>
      </c>
      <c r="D1402" s="7">
        <v>41089.332999999999</v>
      </c>
      <c r="E1402" s="7">
        <v>319244.33299999998</v>
      </c>
      <c r="F1402" s="7">
        <v>31472</v>
      </c>
      <c r="G1402" s="7">
        <v>267148</v>
      </c>
      <c r="H1402" s="81">
        <f>D1402/D1401*100</f>
        <v>96.426657313434148</v>
      </c>
      <c r="I1402" s="81">
        <f>E1402/E1401*100</f>
        <v>98.89091797070661</v>
      </c>
      <c r="J1402" s="8">
        <f t="shared" si="392"/>
        <v>103.29836090318072</v>
      </c>
      <c r="K1402" s="8">
        <f t="shared" si="393"/>
        <v>130.55837887646163</v>
      </c>
      <c r="L1402" s="8">
        <f t="shared" si="393"/>
        <v>119.50092570410409</v>
      </c>
    </row>
    <row r="1403" spans="1:12" s="1" customFormat="1" x14ac:dyDescent="0.2">
      <c r="A1403" s="9" t="s">
        <v>7</v>
      </c>
      <c r="B1403" s="7">
        <v>58.750999999999998</v>
      </c>
      <c r="C1403" s="7">
        <v>290.279</v>
      </c>
      <c r="D1403" s="7">
        <v>39.298999999999999</v>
      </c>
      <c r="E1403" s="7">
        <v>329.57799999999997</v>
      </c>
      <c r="F1403" s="7">
        <v>24.891999999999999</v>
      </c>
      <c r="G1403" s="7">
        <v>356.87900000000002</v>
      </c>
      <c r="H1403" s="81">
        <f>D1403/D1401*100</f>
        <v>9.2225181795008659E-2</v>
      </c>
      <c r="I1403" s="81">
        <f>E1403/E1401*100</f>
        <v>0.10209193271082917</v>
      </c>
      <c r="J1403" s="8">
        <f t="shared" si="392"/>
        <v>66.890776327211455</v>
      </c>
      <c r="K1403" s="8">
        <f t="shared" si="393"/>
        <v>157.87803310300498</v>
      </c>
      <c r="L1403" s="8">
        <f t="shared" si="393"/>
        <v>92.35006823040861</v>
      </c>
    </row>
    <row r="1404" spans="1:12" s="1" customFormat="1" x14ac:dyDescent="0.2">
      <c r="A1404" s="9" t="s">
        <v>123</v>
      </c>
      <c r="B1404" s="7">
        <v>0</v>
      </c>
      <c r="C1404" s="7">
        <v>1767.4390000000001</v>
      </c>
      <c r="D1404" s="7">
        <v>1483.373</v>
      </c>
      <c r="E1404" s="7">
        <v>3250.8130000000001</v>
      </c>
      <c r="F1404" s="7">
        <v>17568.004000000001</v>
      </c>
      <c r="G1404" s="7">
        <v>7341.7479999999996</v>
      </c>
      <c r="H1404" s="81">
        <f>D1404/D1401*100</f>
        <v>3.4811151580143869</v>
      </c>
      <c r="I1404" s="81">
        <f>E1404/E1401*100</f>
        <v>1.0069900965825653</v>
      </c>
      <c r="J1404" s="8">
        <v>0</v>
      </c>
      <c r="K1404" s="8">
        <f t="shared" si="393"/>
        <v>8.4436057733138039</v>
      </c>
      <c r="L1404" s="8">
        <f t="shared" si="393"/>
        <v>44.27846066086714</v>
      </c>
    </row>
    <row r="1405" spans="1:12" s="1" customFormat="1" x14ac:dyDescent="0.2">
      <c r="A1405" s="6" t="s">
        <v>8</v>
      </c>
      <c r="B1405" s="7">
        <v>39836.084000000003</v>
      </c>
      <c r="C1405" s="7">
        <v>280212.71799999999</v>
      </c>
      <c r="D1405" s="7">
        <v>42612.006000000001</v>
      </c>
      <c r="E1405" s="7">
        <v>322824.72399999999</v>
      </c>
      <c r="F1405" s="7">
        <v>49064.896999999997</v>
      </c>
      <c r="G1405" s="7">
        <v>274846.62699999998</v>
      </c>
      <c r="H1405" s="81">
        <f>H1406+H1407</f>
        <v>100</v>
      </c>
      <c r="I1405" s="81">
        <f>I1406+I1407</f>
        <v>100</v>
      </c>
      <c r="J1405" s="8">
        <f t="shared" si="392"/>
        <v>106.9683606450875</v>
      </c>
      <c r="K1405" s="8">
        <f t="shared" si="393"/>
        <v>86.848253243046656</v>
      </c>
      <c r="L1405" s="8">
        <f t="shared" si="393"/>
        <v>117.45631646409109</v>
      </c>
    </row>
    <row r="1406" spans="1:12" s="1" customFormat="1" x14ac:dyDescent="0.2">
      <c r="A1406" s="9" t="s">
        <v>9</v>
      </c>
      <c r="B1406" s="7">
        <v>38156.483999999997</v>
      </c>
      <c r="C1406" s="7">
        <v>280212.71799999999</v>
      </c>
      <c r="D1406" s="7">
        <v>42612.006000000001</v>
      </c>
      <c r="E1406" s="7">
        <v>322824.72399999999</v>
      </c>
      <c r="F1406" s="7">
        <v>49064.896999999997</v>
      </c>
      <c r="G1406" s="7">
        <v>274846.62699999998</v>
      </c>
      <c r="H1406" s="81">
        <f>D1406/D1405*100</f>
        <v>100</v>
      </c>
      <c r="I1406" s="81">
        <f>E1406/E1405*100</f>
        <v>100</v>
      </c>
      <c r="J1406" s="8">
        <f t="shared" si="392"/>
        <v>111.67697212353215</v>
      </c>
      <c r="K1406" s="8">
        <f t="shared" si="393"/>
        <v>86.848253243046656</v>
      </c>
      <c r="L1406" s="8">
        <f t="shared" si="393"/>
        <v>117.45631646409109</v>
      </c>
    </row>
    <row r="1407" spans="1:12" s="1" customFormat="1" x14ac:dyDescent="0.2">
      <c r="A1407" s="9" t="s">
        <v>10</v>
      </c>
      <c r="B1407" s="7">
        <v>1679.6010000000001</v>
      </c>
      <c r="C1407" s="7">
        <v>0</v>
      </c>
      <c r="D1407" s="7">
        <v>0</v>
      </c>
      <c r="E1407" s="7">
        <v>0</v>
      </c>
      <c r="F1407" s="7">
        <v>0</v>
      </c>
      <c r="G1407" s="7">
        <v>0</v>
      </c>
      <c r="H1407" s="81">
        <f>D1407/D1405*100</f>
        <v>0</v>
      </c>
      <c r="I1407" s="81">
        <f>E1407/E1405*100</f>
        <v>0</v>
      </c>
      <c r="J1407" s="8">
        <f t="shared" si="392"/>
        <v>0</v>
      </c>
      <c r="K1407" s="8">
        <v>0</v>
      </c>
      <c r="L1407" s="8">
        <v>0</v>
      </c>
    </row>
    <row r="1408" spans="1:12" s="1" customFormat="1" ht="22.5" x14ac:dyDescent="0.2">
      <c r="A1408" s="3" t="s">
        <v>209</v>
      </c>
      <c r="B1408" s="7"/>
      <c r="C1408" s="7"/>
      <c r="D1408" s="7"/>
      <c r="E1408" s="7"/>
      <c r="F1408" s="7"/>
      <c r="G1408" s="7"/>
      <c r="H1408" s="85"/>
      <c r="I1408" s="85"/>
      <c r="J1408" s="85"/>
      <c r="K1408" s="85"/>
      <c r="L1408" s="85"/>
    </row>
    <row r="1409" spans="1:12" s="1" customFormat="1" x14ac:dyDescent="0.2">
      <c r="A1409" s="6" t="s">
        <v>5</v>
      </c>
      <c r="B1409" s="7">
        <v>1906.7619999999999</v>
      </c>
      <c r="C1409" s="7">
        <v>12181.696</v>
      </c>
      <c r="D1409" s="7">
        <v>1718.942</v>
      </c>
      <c r="E1409" s="7">
        <v>13900.638000000001</v>
      </c>
      <c r="F1409" s="7">
        <v>1973.694</v>
      </c>
      <c r="G1409" s="7">
        <v>12778.05</v>
      </c>
      <c r="H1409" s="81">
        <f>H1410+H1411</f>
        <v>100</v>
      </c>
      <c r="I1409" s="81">
        <f>I1410+I1411</f>
        <v>100</v>
      </c>
      <c r="J1409" s="8">
        <f t="shared" ref="J1409:J1414" si="394">D1409/B1409*100</f>
        <v>90.149793209640222</v>
      </c>
      <c r="K1409" s="8">
        <f t="shared" ref="K1409:L1414" si="395">D1409/F1409*100</f>
        <v>87.092629353891738</v>
      </c>
      <c r="L1409" s="8">
        <f t="shared" si="395"/>
        <v>108.78528413959879</v>
      </c>
    </row>
    <row r="1410" spans="1:12" s="1" customFormat="1" x14ac:dyDescent="0.2">
      <c r="A1410" s="9" t="s">
        <v>6</v>
      </c>
      <c r="B1410" s="7">
        <v>1058</v>
      </c>
      <c r="C1410" s="7">
        <v>7824</v>
      </c>
      <c r="D1410" s="7">
        <v>722</v>
      </c>
      <c r="E1410" s="7">
        <v>8546</v>
      </c>
      <c r="F1410" s="7">
        <v>1249</v>
      </c>
      <c r="G1410" s="7">
        <v>7866</v>
      </c>
      <c r="H1410" s="81">
        <f>D1410/D1409*100</f>
        <v>42.002580657171677</v>
      </c>
      <c r="I1410" s="81">
        <f>E1410/E1409*100</f>
        <v>61.479192537781358</v>
      </c>
      <c r="J1410" s="8">
        <f t="shared" si="394"/>
        <v>68.241965973534974</v>
      </c>
      <c r="K1410" s="8">
        <f t="shared" si="395"/>
        <v>57.806244995996806</v>
      </c>
      <c r="L1410" s="8">
        <f t="shared" si="395"/>
        <v>108.64480040681414</v>
      </c>
    </row>
    <row r="1411" spans="1:12" s="1" customFormat="1" x14ac:dyDescent="0.2">
      <c r="A1411" s="9" t="s">
        <v>7</v>
      </c>
      <c r="B1411" s="7">
        <v>848.76199999999994</v>
      </c>
      <c r="C1411" s="7">
        <v>4357.6959999999999</v>
      </c>
      <c r="D1411" s="7">
        <v>996.94200000000001</v>
      </c>
      <c r="E1411" s="7">
        <v>5354.6379999999999</v>
      </c>
      <c r="F1411" s="7">
        <v>724.69399999999996</v>
      </c>
      <c r="G1411" s="7">
        <v>4912.05</v>
      </c>
      <c r="H1411" s="81">
        <f>D1411/D1409*100</f>
        <v>57.997419342828316</v>
      </c>
      <c r="I1411" s="81">
        <f>E1411/E1409*100</f>
        <v>38.520807462218634</v>
      </c>
      <c r="J1411" s="8">
        <f t="shared" si="394"/>
        <v>117.45836877711302</v>
      </c>
      <c r="K1411" s="8">
        <f t="shared" si="395"/>
        <v>137.56730426911221</v>
      </c>
      <c r="L1411" s="8">
        <f t="shared" si="395"/>
        <v>109.01025030282672</v>
      </c>
    </row>
    <row r="1412" spans="1:12" s="1" customFormat="1" x14ac:dyDescent="0.2">
      <c r="A1412" s="6" t="s">
        <v>8</v>
      </c>
      <c r="B1412" s="7">
        <v>1906.7619999999999</v>
      </c>
      <c r="C1412" s="7">
        <v>12181.696</v>
      </c>
      <c r="D1412" s="7">
        <v>1718.942</v>
      </c>
      <c r="E1412" s="7">
        <v>13900.638000000001</v>
      </c>
      <c r="F1412" s="7">
        <v>1973.694</v>
      </c>
      <c r="G1412" s="7">
        <v>12778.05</v>
      </c>
      <c r="H1412" s="81">
        <f>H1413+H1414</f>
        <v>99.999999999999986</v>
      </c>
      <c r="I1412" s="81">
        <f>I1413+I1414</f>
        <v>100</v>
      </c>
      <c r="J1412" s="8">
        <f t="shared" si="394"/>
        <v>90.149793209640222</v>
      </c>
      <c r="K1412" s="8">
        <f t="shared" si="395"/>
        <v>87.092629353891738</v>
      </c>
      <c r="L1412" s="8">
        <f t="shared" si="395"/>
        <v>108.78528413959879</v>
      </c>
    </row>
    <row r="1413" spans="1:12" s="1" customFormat="1" x14ac:dyDescent="0.2">
      <c r="A1413" s="9" t="s">
        <v>9</v>
      </c>
      <c r="B1413" s="7">
        <v>142.59399999999999</v>
      </c>
      <c r="C1413" s="7">
        <v>849.30399999999997</v>
      </c>
      <c r="D1413" s="7">
        <v>247.322</v>
      </c>
      <c r="E1413" s="7">
        <v>1096.626</v>
      </c>
      <c r="F1413" s="7">
        <v>175.18600000000001</v>
      </c>
      <c r="G1413" s="7">
        <v>613.49599999999998</v>
      </c>
      <c r="H1413" s="81">
        <f>D1413/D1412*100</f>
        <v>14.388036361901682</v>
      </c>
      <c r="I1413" s="81">
        <f>E1413/E1412*100</f>
        <v>7.8890335824873645</v>
      </c>
      <c r="J1413" s="8">
        <f t="shared" si="394"/>
        <v>173.4448854790524</v>
      </c>
      <c r="K1413" s="8">
        <f t="shared" si="395"/>
        <v>141.17680636580548</v>
      </c>
      <c r="L1413" s="8">
        <f t="shared" si="395"/>
        <v>178.75030970047075</v>
      </c>
    </row>
    <row r="1414" spans="1:12" s="1" customFormat="1" x14ac:dyDescent="0.2">
      <c r="A1414" s="9" t="s">
        <v>10</v>
      </c>
      <c r="B1414" s="7">
        <v>1764.1679999999999</v>
      </c>
      <c r="C1414" s="7">
        <v>11332.392</v>
      </c>
      <c r="D1414" s="7">
        <v>1471.62</v>
      </c>
      <c r="E1414" s="7">
        <v>12804.012000000001</v>
      </c>
      <c r="F1414" s="7">
        <v>1798.508</v>
      </c>
      <c r="G1414" s="7">
        <v>12164.555</v>
      </c>
      <c r="H1414" s="81">
        <f>D1414/D1412*100</f>
        <v>85.611963638098302</v>
      </c>
      <c r="I1414" s="81">
        <f>E1414/E1412*100</f>
        <v>92.110966417512628</v>
      </c>
      <c r="J1414" s="8">
        <f t="shared" si="394"/>
        <v>83.41722557035385</v>
      </c>
      <c r="K1414" s="8">
        <f t="shared" si="395"/>
        <v>81.824490077330765</v>
      </c>
      <c r="L1414" s="8">
        <f t="shared" si="395"/>
        <v>105.25672332444549</v>
      </c>
    </row>
    <row r="1415" spans="1:12" s="1" customFormat="1" x14ac:dyDescent="0.2">
      <c r="A1415" s="3" t="s">
        <v>210</v>
      </c>
      <c r="B1415" s="7"/>
      <c r="C1415" s="7"/>
      <c r="D1415" s="7"/>
      <c r="E1415" s="7"/>
      <c r="F1415" s="7"/>
      <c r="G1415" s="7"/>
      <c r="H1415" s="85"/>
      <c r="I1415" s="85"/>
      <c r="J1415" s="85"/>
      <c r="K1415" s="85"/>
      <c r="L1415" s="85"/>
    </row>
    <row r="1416" spans="1:12" s="1" customFormat="1" x14ac:dyDescent="0.2">
      <c r="A1416" s="6" t="s">
        <v>5</v>
      </c>
      <c r="B1416" s="7">
        <v>1293.2190000000001</v>
      </c>
      <c r="C1416" s="7">
        <v>8635.5190000000002</v>
      </c>
      <c r="D1416" s="7">
        <v>1190.0129999999999</v>
      </c>
      <c r="E1416" s="7">
        <v>9825.5319999999992</v>
      </c>
      <c r="F1416" s="7">
        <v>1395.8689999999999</v>
      </c>
      <c r="G1416" s="7">
        <v>9023.0570000000007</v>
      </c>
      <c r="H1416" s="81">
        <f>H1417+H1418</f>
        <v>100</v>
      </c>
      <c r="I1416" s="81">
        <f>I1417+I1418</f>
        <v>100</v>
      </c>
      <c r="J1416" s="8">
        <f t="shared" ref="J1416:J1421" si="396">D1416/B1416*100</f>
        <v>92.019449142024655</v>
      </c>
      <c r="K1416" s="8">
        <f t="shared" ref="K1416:L1421" si="397">D1416/F1416*100</f>
        <v>85.252484294729655</v>
      </c>
      <c r="L1416" s="8">
        <f t="shared" si="397"/>
        <v>108.8936044624344</v>
      </c>
    </row>
    <row r="1417" spans="1:12" s="1" customFormat="1" x14ac:dyDescent="0.2">
      <c r="A1417" s="9" t="s">
        <v>6</v>
      </c>
      <c r="B1417" s="7">
        <v>1026</v>
      </c>
      <c r="C1417" s="7">
        <v>7543</v>
      </c>
      <c r="D1417" s="7">
        <v>663</v>
      </c>
      <c r="E1417" s="7">
        <v>8206</v>
      </c>
      <c r="F1417" s="7">
        <v>1188</v>
      </c>
      <c r="G1417" s="7">
        <v>7494</v>
      </c>
      <c r="H1417" s="81">
        <f>D1417/D1416*100</f>
        <v>55.713677077477307</v>
      </c>
      <c r="I1417" s="81">
        <f>E1417/E1416*100</f>
        <v>83.517106249310473</v>
      </c>
      <c r="J1417" s="8">
        <f t="shared" si="396"/>
        <v>64.619883040935676</v>
      </c>
      <c r="K1417" s="8">
        <f t="shared" si="397"/>
        <v>55.80808080808081</v>
      </c>
      <c r="L1417" s="8">
        <f t="shared" si="397"/>
        <v>109.50093408059783</v>
      </c>
    </row>
    <row r="1418" spans="1:12" s="1" customFormat="1" x14ac:dyDescent="0.2">
      <c r="A1418" s="9" t="s">
        <v>7</v>
      </c>
      <c r="B1418" s="7">
        <v>267.21899999999999</v>
      </c>
      <c r="C1418" s="7">
        <v>1092.519</v>
      </c>
      <c r="D1418" s="7">
        <v>527.01300000000003</v>
      </c>
      <c r="E1418" s="7">
        <v>1619.5319999999999</v>
      </c>
      <c r="F1418" s="7">
        <v>207.869</v>
      </c>
      <c r="G1418" s="7">
        <v>1529.057</v>
      </c>
      <c r="H1418" s="81">
        <f>D1418/D1416*100</f>
        <v>44.2863229225227</v>
      </c>
      <c r="I1418" s="81">
        <f>E1418/E1416*100</f>
        <v>16.482893750689531</v>
      </c>
      <c r="J1418" s="8">
        <f t="shared" si="396"/>
        <v>197.22138021622715</v>
      </c>
      <c r="K1418" s="8">
        <f t="shared" si="397"/>
        <v>253.53131058503195</v>
      </c>
      <c r="L1418" s="8">
        <f t="shared" si="397"/>
        <v>105.91704560392449</v>
      </c>
    </row>
    <row r="1419" spans="1:12" s="1" customFormat="1" x14ac:dyDescent="0.2">
      <c r="A1419" s="6" t="s">
        <v>8</v>
      </c>
      <c r="B1419" s="7">
        <v>1293.2190000000001</v>
      </c>
      <c r="C1419" s="7">
        <v>8635.5190000000002</v>
      </c>
      <c r="D1419" s="7">
        <v>1190.0129999999999</v>
      </c>
      <c r="E1419" s="7">
        <v>9825.5319999999992</v>
      </c>
      <c r="F1419" s="7">
        <v>1395.8689999999999</v>
      </c>
      <c r="G1419" s="7">
        <v>9023.0570000000007</v>
      </c>
      <c r="H1419" s="81">
        <f>H1420+H1421</f>
        <v>100</v>
      </c>
      <c r="I1419" s="81">
        <f>I1420+I1421</f>
        <v>100</v>
      </c>
      <c r="J1419" s="8">
        <f t="shared" si="396"/>
        <v>92.019449142024655</v>
      </c>
      <c r="K1419" s="8">
        <f t="shared" si="397"/>
        <v>85.252484294729655</v>
      </c>
      <c r="L1419" s="8">
        <f t="shared" si="397"/>
        <v>108.8936044624344</v>
      </c>
    </row>
    <row r="1420" spans="1:12" s="1" customFormat="1" x14ac:dyDescent="0.2">
      <c r="A1420" s="9" t="s">
        <v>9</v>
      </c>
      <c r="B1420" s="7">
        <v>123.148</v>
      </c>
      <c r="C1420" s="7">
        <v>610.93600000000004</v>
      </c>
      <c r="D1420" s="7">
        <v>83.819000000000003</v>
      </c>
      <c r="E1420" s="7">
        <v>694.755</v>
      </c>
      <c r="F1420" s="7">
        <v>90.683000000000007</v>
      </c>
      <c r="G1420" s="7">
        <v>250.797</v>
      </c>
      <c r="H1420" s="81">
        <f>D1420/D1419*100</f>
        <v>7.0435364991811023</v>
      </c>
      <c r="I1420" s="81">
        <f>E1420/E1419*100</f>
        <v>7.070914836977785</v>
      </c>
      <c r="J1420" s="8">
        <f t="shared" si="396"/>
        <v>68.063630753240005</v>
      </c>
      <c r="K1420" s="8">
        <f t="shared" si="397"/>
        <v>92.430775338266272</v>
      </c>
      <c r="L1420" s="8">
        <f t="shared" si="397"/>
        <v>277.01886386200789</v>
      </c>
    </row>
    <row r="1421" spans="1:12" s="1" customFormat="1" x14ac:dyDescent="0.2">
      <c r="A1421" s="9" t="s">
        <v>10</v>
      </c>
      <c r="B1421" s="7">
        <v>1170.0709999999999</v>
      </c>
      <c r="C1421" s="7">
        <v>8024.5829999999996</v>
      </c>
      <c r="D1421" s="7">
        <v>1106.194</v>
      </c>
      <c r="E1421" s="7">
        <v>9130.777</v>
      </c>
      <c r="F1421" s="7">
        <v>1305.1869999999999</v>
      </c>
      <c r="G1421" s="7">
        <v>8772.26</v>
      </c>
      <c r="H1421" s="81">
        <f>D1421/D1419*100</f>
        <v>92.956463500818899</v>
      </c>
      <c r="I1421" s="81">
        <f>E1421/E1419*100</f>
        <v>92.929085163022222</v>
      </c>
      <c r="J1421" s="8">
        <f t="shared" si="396"/>
        <v>94.540758637723698</v>
      </c>
      <c r="K1421" s="8">
        <f t="shared" si="397"/>
        <v>84.753678974736957</v>
      </c>
      <c r="L1421" s="8">
        <f t="shared" si="397"/>
        <v>104.08693996757962</v>
      </c>
    </row>
    <row r="1422" spans="1:12" s="1" customFormat="1" ht="33.75" x14ac:dyDescent="0.2">
      <c r="A1422" s="3" t="s">
        <v>211</v>
      </c>
      <c r="B1422" s="7"/>
      <c r="C1422" s="7"/>
      <c r="D1422" s="7"/>
      <c r="E1422" s="7"/>
      <c r="F1422" s="7"/>
      <c r="G1422" s="7"/>
      <c r="H1422" s="85"/>
      <c r="I1422" s="85"/>
      <c r="J1422" s="85"/>
      <c r="K1422" s="85"/>
      <c r="L1422" s="85"/>
    </row>
    <row r="1423" spans="1:12" s="1" customFormat="1" x14ac:dyDescent="0.2">
      <c r="A1423" s="6" t="s">
        <v>5</v>
      </c>
      <c r="B1423" s="7">
        <v>97048.122000000003</v>
      </c>
      <c r="C1423" s="7">
        <v>634639.83499999996</v>
      </c>
      <c r="D1423" s="7">
        <v>104463.32</v>
      </c>
      <c r="E1423" s="7">
        <v>739103.15500000003</v>
      </c>
      <c r="F1423" s="7">
        <v>117003.273</v>
      </c>
      <c r="G1423" s="7">
        <v>756976.32799999998</v>
      </c>
      <c r="H1423" s="81">
        <f>H1424+H1425</f>
        <v>100</v>
      </c>
      <c r="I1423" s="81">
        <f>I1424+I1425</f>
        <v>100</v>
      </c>
      <c r="J1423" s="8">
        <f t="shared" ref="J1423:J1428" si="398">D1423/B1423*100</f>
        <v>107.64074342417467</v>
      </c>
      <c r="K1423" s="8">
        <f t="shared" ref="K1423:L1428" si="399">D1423/F1423*100</f>
        <v>89.282391271225379</v>
      </c>
      <c r="L1423" s="8">
        <f t="shared" si="399"/>
        <v>97.638872929194164</v>
      </c>
    </row>
    <row r="1424" spans="1:12" s="1" customFormat="1" x14ac:dyDescent="0.2">
      <c r="A1424" s="9" t="s">
        <v>6</v>
      </c>
      <c r="B1424" s="7">
        <v>95308.168000000005</v>
      </c>
      <c r="C1424" s="7">
        <v>624010.15399999998</v>
      </c>
      <c r="D1424" s="7">
        <v>102433.16800000001</v>
      </c>
      <c r="E1424" s="7">
        <v>726443.32200000004</v>
      </c>
      <c r="F1424" s="7">
        <v>115786.16800000001</v>
      </c>
      <c r="G1424" s="7">
        <v>746919.32200000004</v>
      </c>
      <c r="H1424" s="81">
        <f>D1424/D1423*100</f>
        <v>98.056588666720529</v>
      </c>
      <c r="I1424" s="81">
        <f>E1424/E1423*100</f>
        <v>98.287135846416462</v>
      </c>
      <c r="J1424" s="8">
        <f t="shared" si="398"/>
        <v>107.47574961256205</v>
      </c>
      <c r="K1424" s="8">
        <f t="shared" si="399"/>
        <v>88.467534394954669</v>
      </c>
      <c r="L1424" s="8">
        <f t="shared" si="399"/>
        <v>97.258606197899383</v>
      </c>
    </row>
    <row r="1425" spans="1:12" s="1" customFormat="1" x14ac:dyDescent="0.2">
      <c r="A1425" s="9" t="s">
        <v>7</v>
      </c>
      <c r="B1425" s="7">
        <v>1739.954</v>
      </c>
      <c r="C1425" s="7">
        <v>10629.681</v>
      </c>
      <c r="D1425" s="7">
        <v>2030.152</v>
      </c>
      <c r="E1425" s="7">
        <v>12659.833000000001</v>
      </c>
      <c r="F1425" s="7">
        <v>1217.105</v>
      </c>
      <c r="G1425" s="7">
        <v>10057.005999999999</v>
      </c>
      <c r="H1425" s="81">
        <f>D1425/D1423*100</f>
        <v>1.9434113332794707</v>
      </c>
      <c r="I1425" s="81">
        <f>E1425/E1423*100</f>
        <v>1.7128641535835414</v>
      </c>
      <c r="J1425" s="8">
        <f t="shared" si="398"/>
        <v>116.67848690252731</v>
      </c>
      <c r="K1425" s="8">
        <f t="shared" si="399"/>
        <v>166.80171390307328</v>
      </c>
      <c r="L1425" s="8">
        <f t="shared" si="399"/>
        <v>125.88073428612852</v>
      </c>
    </row>
    <row r="1426" spans="1:12" s="1" customFormat="1" x14ac:dyDescent="0.2">
      <c r="A1426" s="6" t="s">
        <v>8</v>
      </c>
      <c r="B1426" s="7">
        <v>97048.122000000003</v>
      </c>
      <c r="C1426" s="7">
        <v>634639.83499999996</v>
      </c>
      <c r="D1426" s="7">
        <v>104463.32</v>
      </c>
      <c r="E1426" s="7">
        <v>739103.15500000003</v>
      </c>
      <c r="F1426" s="7">
        <v>117003.273</v>
      </c>
      <c r="G1426" s="7">
        <v>756976.32799999998</v>
      </c>
      <c r="H1426" s="81">
        <f>H1427+H1428</f>
        <v>100</v>
      </c>
      <c r="I1426" s="81">
        <f>I1427+I1428</f>
        <v>100.00000013529912</v>
      </c>
      <c r="J1426" s="8">
        <f t="shared" si="398"/>
        <v>107.64074342417467</v>
      </c>
      <c r="K1426" s="8">
        <f t="shared" si="399"/>
        <v>89.282391271225379</v>
      </c>
      <c r="L1426" s="8">
        <f t="shared" si="399"/>
        <v>97.638872929194164</v>
      </c>
    </row>
    <row r="1427" spans="1:12" s="1" customFormat="1" x14ac:dyDescent="0.2">
      <c r="A1427" s="9" t="s">
        <v>9</v>
      </c>
      <c r="B1427" s="7">
        <v>78.608999999999995</v>
      </c>
      <c r="C1427" s="7">
        <v>301.55799999999999</v>
      </c>
      <c r="D1427" s="7">
        <v>8.8640000000000008</v>
      </c>
      <c r="E1427" s="7">
        <v>310.42200000000003</v>
      </c>
      <c r="F1427" s="7">
        <v>15.151</v>
      </c>
      <c r="G1427" s="7">
        <v>200.65899999999999</v>
      </c>
      <c r="H1427" s="81">
        <f>D1427/D1426*100</f>
        <v>8.4852750228501268E-3</v>
      </c>
      <c r="I1427" s="81">
        <f>E1427/E1426*100</f>
        <v>4.199982071514767E-2</v>
      </c>
      <c r="J1427" s="8">
        <f t="shared" si="398"/>
        <v>11.276062537368496</v>
      </c>
      <c r="K1427" s="8">
        <f t="shared" si="399"/>
        <v>58.504389149231088</v>
      </c>
      <c r="L1427" s="8">
        <f t="shared" si="399"/>
        <v>154.70125935044032</v>
      </c>
    </row>
    <row r="1428" spans="1:12" s="1" customFormat="1" x14ac:dyDescent="0.2">
      <c r="A1428" s="9" t="s">
        <v>10</v>
      </c>
      <c r="B1428" s="7">
        <v>96969.513000000006</v>
      </c>
      <c r="C1428" s="7">
        <v>634338.277</v>
      </c>
      <c r="D1428" s="7">
        <v>104454.45600000001</v>
      </c>
      <c r="E1428" s="7">
        <v>738792.73400000005</v>
      </c>
      <c r="F1428" s="7">
        <v>116988.122</v>
      </c>
      <c r="G1428" s="7">
        <v>756775.66899999999</v>
      </c>
      <c r="H1428" s="81">
        <f>D1428/D1426*100</f>
        <v>99.991514724977151</v>
      </c>
      <c r="I1428" s="81">
        <f>E1428/E1426*100</f>
        <v>99.95800031458397</v>
      </c>
      <c r="J1428" s="8">
        <f t="shared" si="398"/>
        <v>107.71886211287871</v>
      </c>
      <c r="K1428" s="8">
        <f t="shared" si="399"/>
        <v>89.28637729563691</v>
      </c>
      <c r="L1428" s="8">
        <f t="shared" si="399"/>
        <v>97.623742974749376</v>
      </c>
    </row>
    <row r="1429" spans="1:12" s="1" customFormat="1" ht="22.5" x14ac:dyDescent="0.2">
      <c r="A1429" s="3" t="s">
        <v>212</v>
      </c>
      <c r="B1429" s="7"/>
      <c r="C1429" s="7"/>
      <c r="D1429" s="7"/>
      <c r="E1429" s="7"/>
      <c r="F1429" s="7"/>
      <c r="G1429" s="7"/>
      <c r="H1429" s="85"/>
      <c r="I1429" s="85"/>
      <c r="J1429" s="85"/>
      <c r="K1429" s="85"/>
      <c r="L1429" s="85"/>
    </row>
    <row r="1430" spans="1:12" s="1" customFormat="1" x14ac:dyDescent="0.2">
      <c r="A1430" s="6" t="s">
        <v>5</v>
      </c>
      <c r="B1430" s="7">
        <v>89171.928</v>
      </c>
      <c r="C1430" s="7">
        <v>581290.326</v>
      </c>
      <c r="D1430" s="7">
        <v>96706.01</v>
      </c>
      <c r="E1430" s="7">
        <v>677996.33600000001</v>
      </c>
      <c r="F1430" s="7">
        <v>108293.031</v>
      </c>
      <c r="G1430" s="7">
        <v>708258.47199999995</v>
      </c>
      <c r="H1430" s="81">
        <f>H1431+H1432</f>
        <v>100.00000000000001</v>
      </c>
      <c r="I1430" s="81">
        <f>I1431+I1432</f>
        <v>100</v>
      </c>
      <c r="J1430" s="8">
        <f t="shared" ref="J1430:J1435" si="400">D1430/B1430*100</f>
        <v>108.44893922221802</v>
      </c>
      <c r="K1430" s="8">
        <f t="shared" ref="K1430:L1435" si="401">D1430/F1430*100</f>
        <v>89.300307791735918</v>
      </c>
      <c r="L1430" s="8">
        <f t="shared" si="401"/>
        <v>95.727246874358613</v>
      </c>
    </row>
    <row r="1431" spans="1:12" s="1" customFormat="1" x14ac:dyDescent="0.2">
      <c r="A1431" s="9" t="s">
        <v>6</v>
      </c>
      <c r="B1431" s="7">
        <v>88255.417000000001</v>
      </c>
      <c r="C1431" s="7">
        <v>578721.07799999998</v>
      </c>
      <c r="D1431" s="7">
        <v>95286.75</v>
      </c>
      <c r="E1431" s="7">
        <v>674007.82799999998</v>
      </c>
      <c r="F1431" s="7">
        <v>108040.417</v>
      </c>
      <c r="G1431" s="7">
        <v>705302.82799999998</v>
      </c>
      <c r="H1431" s="81">
        <f>D1431/D1430*100</f>
        <v>98.532397314293092</v>
      </c>
      <c r="I1431" s="81">
        <f>E1431/E1430*100</f>
        <v>99.411721304641389</v>
      </c>
      <c r="J1431" s="8">
        <f t="shared" si="400"/>
        <v>107.96702711177491</v>
      </c>
      <c r="K1431" s="8">
        <f t="shared" si="401"/>
        <v>88.195466702058354</v>
      </c>
      <c r="L1431" s="8">
        <f t="shared" si="401"/>
        <v>95.562898834711604</v>
      </c>
    </row>
    <row r="1432" spans="1:12" s="1" customFormat="1" x14ac:dyDescent="0.2">
      <c r="A1432" s="9" t="s">
        <v>7</v>
      </c>
      <c r="B1432" s="7">
        <v>916.51099999999997</v>
      </c>
      <c r="C1432" s="7">
        <v>2569.248</v>
      </c>
      <c r="D1432" s="7">
        <v>1419.26</v>
      </c>
      <c r="E1432" s="7">
        <v>3988.5079999999998</v>
      </c>
      <c r="F1432" s="7">
        <v>252.614</v>
      </c>
      <c r="G1432" s="7">
        <v>2955.6439999999998</v>
      </c>
      <c r="H1432" s="81">
        <f>D1432/D1430*100</f>
        <v>1.4676026857069173</v>
      </c>
      <c r="I1432" s="81">
        <f>E1432/E1430*100</f>
        <v>0.58827869535861321</v>
      </c>
      <c r="J1432" s="8">
        <f t="shared" si="400"/>
        <v>154.85466077330224</v>
      </c>
      <c r="K1432" s="8"/>
      <c r="L1432" s="8">
        <f t="shared" si="401"/>
        <v>134.94548057885186</v>
      </c>
    </row>
    <row r="1433" spans="1:12" s="1" customFormat="1" x14ac:dyDescent="0.2">
      <c r="A1433" s="6" t="s">
        <v>8</v>
      </c>
      <c r="B1433" s="7">
        <v>89171.928</v>
      </c>
      <c r="C1433" s="7">
        <v>581290.326</v>
      </c>
      <c r="D1433" s="7">
        <v>96706.01</v>
      </c>
      <c r="E1433" s="7">
        <v>677996.33600000001</v>
      </c>
      <c r="F1433" s="7">
        <v>108293.031</v>
      </c>
      <c r="G1433" s="7">
        <v>708258.47199999995</v>
      </c>
      <c r="H1433" s="81">
        <f>H1434+H1435</f>
        <v>100</v>
      </c>
      <c r="I1433" s="81">
        <f>I1434+I1435</f>
        <v>100</v>
      </c>
      <c r="J1433" s="8">
        <f t="shared" si="400"/>
        <v>108.44893922221802</v>
      </c>
      <c r="K1433" s="8">
        <f t="shared" si="401"/>
        <v>89.300307791735918</v>
      </c>
      <c r="L1433" s="8">
        <f t="shared" si="401"/>
        <v>95.727246874358613</v>
      </c>
    </row>
    <row r="1434" spans="1:12" s="1" customFormat="1" x14ac:dyDescent="0.2">
      <c r="A1434" s="9" t="s">
        <v>9</v>
      </c>
      <c r="B1434" s="7">
        <v>0.5</v>
      </c>
      <c r="C1434" s="7">
        <v>10.045999999999999</v>
      </c>
      <c r="D1434" s="7">
        <v>0</v>
      </c>
      <c r="E1434" s="7">
        <v>10.045999999999999</v>
      </c>
      <c r="F1434" s="7">
        <v>3.9</v>
      </c>
      <c r="G1434" s="7">
        <v>137.755</v>
      </c>
      <c r="H1434" s="81">
        <f>D1434/D1433*100</f>
        <v>0</v>
      </c>
      <c r="I1434" s="81">
        <f>E1434/E1433*100</f>
        <v>1.4817189218556484E-3</v>
      </c>
      <c r="J1434" s="8">
        <f t="shared" si="400"/>
        <v>0</v>
      </c>
      <c r="K1434" s="8">
        <f t="shared" si="401"/>
        <v>0</v>
      </c>
      <c r="L1434" s="8">
        <f t="shared" si="401"/>
        <v>7.2926572538201881</v>
      </c>
    </row>
    <row r="1435" spans="1:12" s="1" customFormat="1" x14ac:dyDescent="0.2">
      <c r="A1435" s="9" t="s">
        <v>10</v>
      </c>
      <c r="B1435" s="7">
        <v>89171.428</v>
      </c>
      <c r="C1435" s="7">
        <v>581280.28</v>
      </c>
      <c r="D1435" s="7">
        <v>96706.01</v>
      </c>
      <c r="E1435" s="7">
        <v>677986.29</v>
      </c>
      <c r="F1435" s="7">
        <v>108289.13099999999</v>
      </c>
      <c r="G1435" s="7">
        <v>708120.71699999995</v>
      </c>
      <c r="H1435" s="81">
        <f>D1435/D1433*100</f>
        <v>100</v>
      </c>
      <c r="I1435" s="81">
        <f>E1435/E1433*100</f>
        <v>99.998518281078148</v>
      </c>
      <c r="J1435" s="8">
        <f t="shared" si="400"/>
        <v>108.44954731463983</v>
      </c>
      <c r="K1435" s="8">
        <f t="shared" si="401"/>
        <v>89.303523915064019</v>
      </c>
      <c r="L1435" s="8">
        <f t="shared" si="401"/>
        <v>95.744450589206537</v>
      </c>
    </row>
    <row r="1436" spans="1:12" s="1" customFormat="1" x14ac:dyDescent="0.2">
      <c r="A1436" s="3" t="s">
        <v>213</v>
      </c>
      <c r="B1436" s="7"/>
      <c r="C1436" s="7"/>
      <c r="D1436" s="7"/>
      <c r="E1436" s="7"/>
      <c r="F1436" s="7"/>
      <c r="G1436" s="7"/>
      <c r="H1436" s="85"/>
      <c r="I1436" s="85"/>
      <c r="J1436" s="85"/>
      <c r="K1436" s="85"/>
      <c r="L1436" s="85"/>
    </row>
    <row r="1437" spans="1:12" s="1" customFormat="1" x14ac:dyDescent="0.2">
      <c r="A1437" s="6" t="s">
        <v>5</v>
      </c>
      <c r="B1437" s="7">
        <v>7082.4759999999997</v>
      </c>
      <c r="C1437" s="7">
        <v>46298.618000000002</v>
      </c>
      <c r="D1437" s="7">
        <v>7238.366</v>
      </c>
      <c r="E1437" s="7">
        <v>53536.985000000001</v>
      </c>
      <c r="F1437" s="7">
        <v>7849.1540000000005</v>
      </c>
      <c r="G1437" s="7">
        <v>42814.875</v>
      </c>
      <c r="H1437" s="81">
        <f>H1438+H1439</f>
        <v>100.00001381527267</v>
      </c>
      <c r="I1437" s="81">
        <f>I1438+I1439</f>
        <v>100</v>
      </c>
      <c r="J1437" s="8">
        <f t="shared" ref="J1437:J1442" si="402">D1437/B1437*100</f>
        <v>102.2010664067199</v>
      </c>
      <c r="K1437" s="8">
        <f t="shared" ref="K1437:L1442" si="403">D1437/F1437*100</f>
        <v>92.218422520439773</v>
      </c>
      <c r="L1437" s="8">
        <f t="shared" si="403"/>
        <v>125.04295528131286</v>
      </c>
    </row>
    <row r="1438" spans="1:12" s="1" customFormat="1" x14ac:dyDescent="0.2">
      <c r="A1438" s="9" t="s">
        <v>6</v>
      </c>
      <c r="B1438" s="7">
        <v>7052.7510000000002</v>
      </c>
      <c r="C1438" s="7">
        <v>45289.076000000001</v>
      </c>
      <c r="D1438" s="7">
        <v>7146.4179999999997</v>
      </c>
      <c r="E1438" s="7">
        <v>52435.493999999999</v>
      </c>
      <c r="F1438" s="7">
        <v>7745.7510000000002</v>
      </c>
      <c r="G1438" s="7">
        <v>41616.493999999999</v>
      </c>
      <c r="H1438" s="81">
        <f>D1438/D1437*100</f>
        <v>98.729713308224532</v>
      </c>
      <c r="I1438" s="81">
        <f>E1438/E1437*100</f>
        <v>97.942560642890143</v>
      </c>
      <c r="J1438" s="8">
        <f t="shared" si="402"/>
        <v>101.32809169074592</v>
      </c>
      <c r="K1438" s="8">
        <f t="shared" si="403"/>
        <v>92.262428781921841</v>
      </c>
      <c r="L1438" s="8">
        <f t="shared" si="403"/>
        <v>125.99690401598941</v>
      </c>
    </row>
    <row r="1439" spans="1:12" s="1" customFormat="1" x14ac:dyDescent="0.2">
      <c r="A1439" s="9" t="s">
        <v>7</v>
      </c>
      <c r="B1439" s="7">
        <v>29.725000000000001</v>
      </c>
      <c r="C1439" s="7">
        <v>1009.542</v>
      </c>
      <c r="D1439" s="7">
        <v>91.948999999999998</v>
      </c>
      <c r="E1439" s="7">
        <v>1101.491</v>
      </c>
      <c r="F1439" s="7">
        <v>103.40300000000001</v>
      </c>
      <c r="G1439" s="7">
        <v>1198.3810000000001</v>
      </c>
      <c r="H1439" s="81">
        <f>D1439/D1437*100</f>
        <v>1.2703005070481377</v>
      </c>
      <c r="I1439" s="81">
        <f>E1439/E1437*100</f>
        <v>2.0574393571098559</v>
      </c>
      <c r="J1439" s="8">
        <f t="shared" si="402"/>
        <v>309.33221194280907</v>
      </c>
      <c r="K1439" s="8">
        <f t="shared" si="403"/>
        <v>88.922951945301392</v>
      </c>
      <c r="L1439" s="8">
        <f t="shared" si="403"/>
        <v>91.91492521994256</v>
      </c>
    </row>
    <row r="1440" spans="1:12" s="1" customFormat="1" x14ac:dyDescent="0.2">
      <c r="A1440" s="6" t="s">
        <v>8</v>
      </c>
      <c r="B1440" s="7">
        <v>7082.4759999999997</v>
      </c>
      <c r="C1440" s="7">
        <v>46298.618000000002</v>
      </c>
      <c r="D1440" s="7">
        <v>7238.366</v>
      </c>
      <c r="E1440" s="7">
        <v>53536.985000000001</v>
      </c>
      <c r="F1440" s="7">
        <v>7849.1540000000005</v>
      </c>
      <c r="G1440" s="7">
        <v>42814.875</v>
      </c>
      <c r="H1440" s="81">
        <f>H1441+H1442</f>
        <v>100.00000000000001</v>
      </c>
      <c r="I1440" s="81">
        <f>I1441+I1442</f>
        <v>99.999999999999986</v>
      </c>
      <c r="J1440" s="8">
        <f t="shared" si="402"/>
        <v>102.2010664067199</v>
      </c>
      <c r="K1440" s="8">
        <f t="shared" si="403"/>
        <v>92.218422520439773</v>
      </c>
      <c r="L1440" s="8">
        <f t="shared" si="403"/>
        <v>125.04295528131286</v>
      </c>
    </row>
    <row r="1441" spans="1:12" s="1" customFormat="1" x14ac:dyDescent="0.2">
      <c r="A1441" s="9" t="s">
        <v>9</v>
      </c>
      <c r="B1441" s="7">
        <v>4.6909999999999998</v>
      </c>
      <c r="C1441" s="7">
        <v>70.046000000000006</v>
      </c>
      <c r="D1441" s="7">
        <v>5.8639999999999999</v>
      </c>
      <c r="E1441" s="7">
        <v>75.91</v>
      </c>
      <c r="F1441" s="7">
        <v>10.507</v>
      </c>
      <c r="G1441" s="7">
        <v>33.271999999999998</v>
      </c>
      <c r="H1441" s="81">
        <f>D1441/D1440*100</f>
        <v>8.1012758956924807E-2</v>
      </c>
      <c r="I1441" s="81">
        <f>E1441/E1440*100</f>
        <v>0.14178982996521003</v>
      </c>
      <c r="J1441" s="8">
        <f t="shared" si="402"/>
        <v>125.00532935408228</v>
      </c>
      <c r="K1441" s="8">
        <f t="shared" si="403"/>
        <v>55.810412106214905</v>
      </c>
      <c r="L1441" s="8">
        <f t="shared" si="403"/>
        <v>228.14979562394808</v>
      </c>
    </row>
    <row r="1442" spans="1:12" s="1" customFormat="1" x14ac:dyDescent="0.2">
      <c r="A1442" s="9" t="s">
        <v>10</v>
      </c>
      <c r="B1442" s="7">
        <v>7077.7849999999999</v>
      </c>
      <c r="C1442" s="7">
        <v>46228.572</v>
      </c>
      <c r="D1442" s="7">
        <v>7232.5020000000004</v>
      </c>
      <c r="E1442" s="7">
        <v>53461.074999999997</v>
      </c>
      <c r="F1442" s="7">
        <v>7838.6469999999999</v>
      </c>
      <c r="G1442" s="7">
        <v>42781.603000000003</v>
      </c>
      <c r="H1442" s="81">
        <f>D1442/D1440*100</f>
        <v>99.918987241043084</v>
      </c>
      <c r="I1442" s="81">
        <f>E1442/E1440*100</f>
        <v>99.858210170034781</v>
      </c>
      <c r="J1442" s="8">
        <f t="shared" si="402"/>
        <v>102.18595224353382</v>
      </c>
      <c r="K1442" s="8">
        <f t="shared" si="403"/>
        <v>92.267224177846003</v>
      </c>
      <c r="L1442" s="8">
        <f t="shared" si="403"/>
        <v>124.96276729041685</v>
      </c>
    </row>
    <row r="1443" spans="1:12" s="1" customFormat="1" x14ac:dyDescent="0.2">
      <c r="A1443" s="3" t="s">
        <v>214</v>
      </c>
      <c r="B1443" s="7"/>
      <c r="C1443" s="7"/>
      <c r="D1443" s="7"/>
      <c r="E1443" s="7"/>
      <c r="F1443" s="7"/>
      <c r="G1443" s="7"/>
      <c r="H1443" s="85"/>
      <c r="I1443" s="85"/>
      <c r="J1443" s="85"/>
      <c r="K1443" s="85"/>
      <c r="L1443" s="85"/>
    </row>
    <row r="1444" spans="1:12" s="1" customFormat="1" x14ac:dyDescent="0.2">
      <c r="A1444" s="6" t="s">
        <v>5</v>
      </c>
      <c r="B1444" s="7">
        <v>27134.717000000001</v>
      </c>
      <c r="C1444" s="7">
        <v>169388.57199999999</v>
      </c>
      <c r="D1444" s="7">
        <v>36896.201000000001</v>
      </c>
      <c r="E1444" s="7">
        <v>206284.772</v>
      </c>
      <c r="F1444" s="7">
        <v>36441.067999999999</v>
      </c>
      <c r="G1444" s="7">
        <v>190572.49400000001</v>
      </c>
      <c r="H1444" s="81">
        <f>H1445+H1446</f>
        <v>100</v>
      </c>
      <c r="I1444" s="81">
        <f>I1445+I1446</f>
        <v>100</v>
      </c>
      <c r="J1444" s="8">
        <f t="shared" ref="J1444:J1449" si="404">D1444/B1444*100</f>
        <v>135.97415075307399</v>
      </c>
      <c r="K1444" s="8">
        <f t="shared" ref="K1444:L1449" si="405">D1444/F1444*100</f>
        <v>101.24895626000863</v>
      </c>
      <c r="L1444" s="8">
        <f t="shared" si="405"/>
        <v>108.24477744411531</v>
      </c>
    </row>
    <row r="1445" spans="1:12" s="1" customFormat="1" x14ac:dyDescent="0.2">
      <c r="A1445" s="9" t="s">
        <v>6</v>
      </c>
      <c r="B1445" s="7">
        <v>13438.333000000001</v>
      </c>
      <c r="C1445" s="7">
        <v>86138.816999999995</v>
      </c>
      <c r="D1445" s="7">
        <v>16149.666999999999</v>
      </c>
      <c r="E1445" s="7">
        <v>102288.484</v>
      </c>
      <c r="F1445" s="7">
        <v>14708</v>
      </c>
      <c r="G1445" s="7">
        <v>97471.483999999997</v>
      </c>
      <c r="H1445" s="81">
        <f>D1445/D1444*100</f>
        <v>43.77054157960599</v>
      </c>
      <c r="I1445" s="81">
        <f>E1445/E1444*100</f>
        <v>49.586056696419647</v>
      </c>
      <c r="J1445" s="8">
        <f t="shared" si="404"/>
        <v>120.17611857065901</v>
      </c>
      <c r="K1445" s="8">
        <f t="shared" si="405"/>
        <v>109.80192412292628</v>
      </c>
      <c r="L1445" s="8">
        <f t="shared" si="405"/>
        <v>104.94195820389889</v>
      </c>
    </row>
    <row r="1446" spans="1:12" s="1" customFormat="1" x14ac:dyDescent="0.2">
      <c r="A1446" s="9" t="s">
        <v>7</v>
      </c>
      <c r="B1446" s="7">
        <v>13696.384</v>
      </c>
      <c r="C1446" s="7">
        <v>83249.754000000001</v>
      </c>
      <c r="D1446" s="7">
        <v>20746.534</v>
      </c>
      <c r="E1446" s="7">
        <v>103996.288</v>
      </c>
      <c r="F1446" s="7">
        <v>21733.067999999999</v>
      </c>
      <c r="G1446" s="7">
        <v>93101.01</v>
      </c>
      <c r="H1446" s="81">
        <f>D1446/D1444*100</f>
        <v>56.22945842039401</v>
      </c>
      <c r="I1446" s="81">
        <f>E1446/E1444*100</f>
        <v>50.413943303580353</v>
      </c>
      <c r="J1446" s="8">
        <f t="shared" si="404"/>
        <v>151.47453517658383</v>
      </c>
      <c r="K1446" s="8">
        <f t="shared" si="405"/>
        <v>95.460677710114368</v>
      </c>
      <c r="L1446" s="8">
        <f t="shared" si="405"/>
        <v>111.70264210882353</v>
      </c>
    </row>
    <row r="1447" spans="1:12" s="1" customFormat="1" x14ac:dyDescent="0.2">
      <c r="A1447" s="6" t="s">
        <v>8</v>
      </c>
      <c r="B1447" s="7">
        <v>27134.717000000001</v>
      </c>
      <c r="C1447" s="7">
        <v>169388.57199999999</v>
      </c>
      <c r="D1447" s="7">
        <v>36896.201000000001</v>
      </c>
      <c r="E1447" s="7">
        <v>206284.772</v>
      </c>
      <c r="F1447" s="7">
        <v>36441.067999999999</v>
      </c>
      <c r="G1447" s="7">
        <v>190572.49400000001</v>
      </c>
      <c r="H1447" s="81">
        <f>H1448+H1449</f>
        <v>99.999997289693852</v>
      </c>
      <c r="I1447" s="81">
        <f>I1448+I1449</f>
        <v>99.999999999999986</v>
      </c>
      <c r="J1447" s="8">
        <f t="shared" si="404"/>
        <v>135.97415075307399</v>
      </c>
      <c r="K1447" s="8">
        <f t="shared" si="405"/>
        <v>101.24895626000863</v>
      </c>
      <c r="L1447" s="8">
        <f t="shared" si="405"/>
        <v>108.24477744411531</v>
      </c>
    </row>
    <row r="1448" spans="1:12" s="1" customFormat="1" x14ac:dyDescent="0.2">
      <c r="A1448" s="9" t="s">
        <v>9</v>
      </c>
      <c r="B1448" s="7">
        <v>958.45699999999999</v>
      </c>
      <c r="C1448" s="7">
        <v>7415.2489999999998</v>
      </c>
      <c r="D1448" s="7">
        <v>1673.057</v>
      </c>
      <c r="E1448" s="7">
        <v>9088.3060000000005</v>
      </c>
      <c r="F1448" s="7">
        <v>2156.7629999999999</v>
      </c>
      <c r="G1448" s="7">
        <v>9362.0259999999998</v>
      </c>
      <c r="H1448" s="81">
        <f>D1448/D1447*100</f>
        <v>4.534496654547171</v>
      </c>
      <c r="I1448" s="81">
        <f>E1448/E1447*100</f>
        <v>4.405708628846341</v>
      </c>
      <c r="J1448" s="8">
        <f t="shared" si="404"/>
        <v>174.55733538385135</v>
      </c>
      <c r="K1448" s="8">
        <f t="shared" si="405"/>
        <v>77.572593743494295</v>
      </c>
      <c r="L1448" s="8">
        <f t="shared" si="405"/>
        <v>97.076273874906988</v>
      </c>
    </row>
    <row r="1449" spans="1:12" s="1" customFormat="1" x14ac:dyDescent="0.2">
      <c r="A1449" s="9" t="s">
        <v>10</v>
      </c>
      <c r="B1449" s="7">
        <v>26176.26</v>
      </c>
      <c r="C1449" s="7">
        <v>161973.323</v>
      </c>
      <c r="D1449" s="7">
        <v>35223.142999999996</v>
      </c>
      <c r="E1449" s="7">
        <v>197196.46599999999</v>
      </c>
      <c r="F1449" s="7">
        <v>34284.305999999997</v>
      </c>
      <c r="G1449" s="7">
        <v>181210.46799999999</v>
      </c>
      <c r="H1449" s="81">
        <f>D1449/D1447*100</f>
        <v>95.465500635146682</v>
      </c>
      <c r="I1449" s="81">
        <f>E1449/E1447*100</f>
        <v>95.594291371153645</v>
      </c>
      <c r="J1449" s="8">
        <f t="shared" si="404"/>
        <v>134.56140411197015</v>
      </c>
      <c r="K1449" s="8">
        <f t="shared" si="405"/>
        <v>102.73838706258194</v>
      </c>
      <c r="L1449" s="8">
        <f t="shared" si="405"/>
        <v>108.82178506376351</v>
      </c>
    </row>
    <row r="1450" spans="1:12" s="1" customFormat="1" ht="33.75" x14ac:dyDescent="0.2">
      <c r="A1450" s="3" t="s">
        <v>215</v>
      </c>
      <c r="B1450" s="7"/>
      <c r="C1450" s="7"/>
      <c r="D1450" s="7"/>
      <c r="E1450" s="7"/>
      <c r="F1450" s="7"/>
      <c r="G1450" s="7"/>
      <c r="H1450" s="85"/>
      <c r="I1450" s="85"/>
      <c r="J1450" s="85"/>
      <c r="K1450" s="85"/>
      <c r="L1450" s="85"/>
    </row>
    <row r="1451" spans="1:12" s="1" customFormat="1" x14ac:dyDescent="0.2">
      <c r="A1451" s="6" t="s">
        <v>5</v>
      </c>
      <c r="B1451" s="7">
        <v>23554.923999999999</v>
      </c>
      <c r="C1451" s="7">
        <v>146765.96100000001</v>
      </c>
      <c r="D1451" s="7">
        <v>33040.366000000002</v>
      </c>
      <c r="E1451" s="7">
        <v>179806.32699999999</v>
      </c>
      <c r="F1451" s="7">
        <v>33190.205000000002</v>
      </c>
      <c r="G1451" s="7">
        <v>158459.342</v>
      </c>
      <c r="H1451" s="81">
        <f>H1452+H1453</f>
        <v>100</v>
      </c>
      <c r="I1451" s="81">
        <f>I1452+I1453</f>
        <v>100</v>
      </c>
      <c r="J1451" s="8">
        <f t="shared" ref="J1451:J1456" si="406">D1451/B1451*100</f>
        <v>140.26946552661349</v>
      </c>
      <c r="K1451" s="8">
        <f t="shared" ref="K1451:L1456" si="407">D1451/F1451*100</f>
        <v>99.548544517878085</v>
      </c>
      <c r="L1451" s="8">
        <f t="shared" si="407"/>
        <v>113.47158503283448</v>
      </c>
    </row>
    <row r="1452" spans="1:12" s="1" customFormat="1" x14ac:dyDescent="0.2">
      <c r="A1452" s="9" t="s">
        <v>6</v>
      </c>
      <c r="B1452" s="7">
        <v>10956.166999999999</v>
      </c>
      <c r="C1452" s="7">
        <v>69830.83</v>
      </c>
      <c r="D1452" s="7">
        <v>14334.834000000001</v>
      </c>
      <c r="E1452" s="7">
        <v>84165.664000000004</v>
      </c>
      <c r="F1452" s="7">
        <v>11852.834000000001</v>
      </c>
      <c r="G1452" s="7">
        <v>79287.664000000004</v>
      </c>
      <c r="H1452" s="81">
        <f>D1452/D1451*100</f>
        <v>43.38582084714195</v>
      </c>
      <c r="I1452" s="81">
        <f>E1452/E1451*100</f>
        <v>46.809066957916343</v>
      </c>
      <c r="J1452" s="8">
        <f t="shared" si="406"/>
        <v>130.83803852204883</v>
      </c>
      <c r="K1452" s="8">
        <f t="shared" si="407"/>
        <v>120.94013971679685</v>
      </c>
      <c r="L1452" s="8">
        <f t="shared" si="407"/>
        <v>106.15228114174231</v>
      </c>
    </row>
    <row r="1453" spans="1:12" s="1" customFormat="1" x14ac:dyDescent="0.2">
      <c r="A1453" s="9" t="s">
        <v>7</v>
      </c>
      <c r="B1453" s="7">
        <v>12598.757</v>
      </c>
      <c r="C1453" s="7">
        <v>76935.130999999994</v>
      </c>
      <c r="D1453" s="7">
        <v>18705.531999999999</v>
      </c>
      <c r="E1453" s="7">
        <v>95640.663</v>
      </c>
      <c r="F1453" s="7">
        <v>21337.370999999999</v>
      </c>
      <c r="G1453" s="7">
        <v>79171.678</v>
      </c>
      <c r="H1453" s="81">
        <f>D1453/D1451*100</f>
        <v>56.614179152858043</v>
      </c>
      <c r="I1453" s="81">
        <f>E1453/E1451*100</f>
        <v>53.190933042083664</v>
      </c>
      <c r="J1453" s="8">
        <f t="shared" si="406"/>
        <v>148.47124998124815</v>
      </c>
      <c r="K1453" s="8">
        <f t="shared" si="407"/>
        <v>87.665589167475218</v>
      </c>
      <c r="L1453" s="8">
        <f t="shared" si="407"/>
        <v>120.8016116571383</v>
      </c>
    </row>
    <row r="1454" spans="1:12" s="1" customFormat="1" x14ac:dyDescent="0.2">
      <c r="A1454" s="6" t="s">
        <v>8</v>
      </c>
      <c r="B1454" s="7">
        <v>23554.923999999999</v>
      </c>
      <c r="C1454" s="7">
        <v>146765.96100000001</v>
      </c>
      <c r="D1454" s="7">
        <v>33040.366000000002</v>
      </c>
      <c r="E1454" s="7">
        <v>179806.32699999999</v>
      </c>
      <c r="F1454" s="7">
        <v>33190.205000000002</v>
      </c>
      <c r="G1454" s="7">
        <v>158459.342</v>
      </c>
      <c r="H1454" s="81">
        <f>H1455+H1456</f>
        <v>99.999999999999986</v>
      </c>
      <c r="I1454" s="81">
        <f>I1455+I1456</f>
        <v>100</v>
      </c>
      <c r="J1454" s="8">
        <f t="shared" si="406"/>
        <v>140.26946552661349</v>
      </c>
      <c r="K1454" s="8">
        <f t="shared" si="407"/>
        <v>99.548544517878085</v>
      </c>
      <c r="L1454" s="8">
        <f t="shared" si="407"/>
        <v>113.47158503283448</v>
      </c>
    </row>
    <row r="1455" spans="1:12" s="1" customFormat="1" x14ac:dyDescent="0.2">
      <c r="A1455" s="9" t="s">
        <v>9</v>
      </c>
      <c r="B1455" s="7">
        <v>746.80700000000002</v>
      </c>
      <c r="C1455" s="7">
        <v>5656.3440000000001</v>
      </c>
      <c r="D1455" s="7">
        <v>1622.7650000000001</v>
      </c>
      <c r="E1455" s="7">
        <v>7279.1090000000004</v>
      </c>
      <c r="F1455" s="7">
        <v>1653.6179999999999</v>
      </c>
      <c r="G1455" s="7">
        <v>6827.0020000000004</v>
      </c>
      <c r="H1455" s="81">
        <f>D1455/D1454*100</f>
        <v>4.9114619371952477</v>
      </c>
      <c r="I1455" s="81">
        <f>E1455/E1454*100</f>
        <v>4.048305263473849</v>
      </c>
      <c r="J1455" s="8">
        <f t="shared" si="406"/>
        <v>217.29375862840064</v>
      </c>
      <c r="K1455" s="8">
        <f t="shared" si="407"/>
        <v>98.13421237553051</v>
      </c>
      <c r="L1455" s="8">
        <f t="shared" si="407"/>
        <v>106.62233583643304</v>
      </c>
    </row>
    <row r="1456" spans="1:12" s="1" customFormat="1" x14ac:dyDescent="0.2">
      <c r="A1456" s="9" t="s">
        <v>10</v>
      </c>
      <c r="B1456" s="7">
        <v>22808.116999999998</v>
      </c>
      <c r="C1456" s="7">
        <v>141109.617</v>
      </c>
      <c r="D1456" s="7">
        <v>31417.600999999999</v>
      </c>
      <c r="E1456" s="7">
        <v>172527.21799999999</v>
      </c>
      <c r="F1456" s="7">
        <v>31536.587</v>
      </c>
      <c r="G1456" s="7">
        <v>151632.34</v>
      </c>
      <c r="H1456" s="81">
        <f>D1456/D1454*100</f>
        <v>95.088538062804744</v>
      </c>
      <c r="I1456" s="81">
        <f>E1456/E1454*100</f>
        <v>95.95169473652615</v>
      </c>
      <c r="J1456" s="8">
        <f t="shared" si="406"/>
        <v>137.74745631127726</v>
      </c>
      <c r="K1456" s="8">
        <f t="shared" si="407"/>
        <v>99.622704891940273</v>
      </c>
      <c r="L1456" s="8">
        <f t="shared" si="407"/>
        <v>113.77996145149511</v>
      </c>
    </row>
    <row r="1457" spans="1:12" s="1" customFormat="1" ht="22.5" x14ac:dyDescent="0.2">
      <c r="A1457" s="3" t="s">
        <v>216</v>
      </c>
      <c r="B1457" s="7"/>
      <c r="C1457" s="7"/>
      <c r="D1457" s="7"/>
      <c r="E1457" s="7"/>
      <c r="F1457" s="7"/>
      <c r="G1457" s="7"/>
      <c r="H1457" s="85"/>
      <c r="I1457" s="85"/>
      <c r="J1457" s="85"/>
      <c r="K1457" s="85"/>
      <c r="L1457" s="85"/>
    </row>
    <row r="1458" spans="1:12" s="1" customFormat="1" x14ac:dyDescent="0.2">
      <c r="A1458" s="6" t="s">
        <v>5</v>
      </c>
      <c r="B1458" s="7">
        <v>2012.673</v>
      </c>
      <c r="C1458" s="7">
        <v>5594.0320000000002</v>
      </c>
      <c r="D1458" s="7">
        <v>1330.056</v>
      </c>
      <c r="E1458" s="7">
        <v>6924.0870000000004</v>
      </c>
      <c r="F1458" s="7">
        <v>518.471</v>
      </c>
      <c r="G1458" s="7">
        <v>4433.0739999999996</v>
      </c>
      <c r="H1458" s="81">
        <f>H1459+H1460</f>
        <v>100</v>
      </c>
      <c r="I1458" s="81">
        <f>I1459+I1460</f>
        <v>100</v>
      </c>
      <c r="J1458" s="8">
        <f t="shared" ref="J1458:J1463" si="408">D1458/B1458*100</f>
        <v>66.084058364175405</v>
      </c>
      <c r="K1458" s="8">
        <f t="shared" ref="K1458:L1463" si="409">D1458/F1458*100</f>
        <v>256.53430953708119</v>
      </c>
      <c r="L1458" s="8">
        <f t="shared" si="409"/>
        <v>156.19155015233224</v>
      </c>
    </row>
    <row r="1459" spans="1:12" s="1" customFormat="1" x14ac:dyDescent="0.2">
      <c r="A1459" s="9" t="s">
        <v>6</v>
      </c>
      <c r="B1459" s="7">
        <v>362.16699999999997</v>
      </c>
      <c r="C1459" s="7">
        <v>1258.5</v>
      </c>
      <c r="D1459" s="7">
        <v>360.16699999999997</v>
      </c>
      <c r="E1459" s="7">
        <v>1618.6669999999999</v>
      </c>
      <c r="F1459" s="7">
        <v>91.167000000000002</v>
      </c>
      <c r="G1459" s="7">
        <v>1261.3340000000001</v>
      </c>
      <c r="H1459" s="81">
        <f>D1459/D1458*100</f>
        <v>27.079085391893269</v>
      </c>
      <c r="I1459" s="81">
        <f>E1459/E1458*100</f>
        <v>23.37733480240788</v>
      </c>
      <c r="J1459" s="8">
        <f t="shared" si="408"/>
        <v>99.447768570852674</v>
      </c>
      <c r="K1459" s="8">
        <f t="shared" si="409"/>
        <v>395.06290653416255</v>
      </c>
      <c r="L1459" s="8">
        <f t="shared" si="409"/>
        <v>128.32976832464675</v>
      </c>
    </row>
    <row r="1460" spans="1:12" s="1" customFormat="1" x14ac:dyDescent="0.2">
      <c r="A1460" s="9" t="s">
        <v>7</v>
      </c>
      <c r="B1460" s="7">
        <v>1650.5060000000001</v>
      </c>
      <c r="C1460" s="7">
        <v>4335.5309999999999</v>
      </c>
      <c r="D1460" s="7">
        <v>969.88900000000001</v>
      </c>
      <c r="E1460" s="7">
        <v>5305.42</v>
      </c>
      <c r="F1460" s="7">
        <v>427.30399999999997</v>
      </c>
      <c r="G1460" s="7">
        <v>3171.74</v>
      </c>
      <c r="H1460" s="81">
        <f>D1460/D1458*100</f>
        <v>72.920914608106727</v>
      </c>
      <c r="I1460" s="81">
        <f>E1460/E1458*100</f>
        <v>76.622665197592113</v>
      </c>
      <c r="J1460" s="8">
        <f t="shared" si="408"/>
        <v>58.763130821699527</v>
      </c>
      <c r="K1460" s="8">
        <f t="shared" si="409"/>
        <v>226.97868496433452</v>
      </c>
      <c r="L1460" s="8">
        <f t="shared" si="409"/>
        <v>167.27159224904943</v>
      </c>
    </row>
    <row r="1461" spans="1:12" s="1" customFormat="1" x14ac:dyDescent="0.2">
      <c r="A1461" s="6" t="s">
        <v>8</v>
      </c>
      <c r="B1461" s="7">
        <v>2012.673</v>
      </c>
      <c r="C1461" s="7">
        <v>5594.0320000000002</v>
      </c>
      <c r="D1461" s="7">
        <v>1330.056</v>
      </c>
      <c r="E1461" s="7">
        <v>6924.0870000000004</v>
      </c>
      <c r="F1461" s="7">
        <v>518.471</v>
      </c>
      <c r="G1461" s="7">
        <v>4433.0739999999996</v>
      </c>
      <c r="H1461" s="81">
        <f>H1462+H1463</f>
        <v>100</v>
      </c>
      <c r="I1461" s="81">
        <f>I1462+I1463</f>
        <v>100</v>
      </c>
      <c r="J1461" s="8">
        <f t="shared" si="408"/>
        <v>66.084058364175405</v>
      </c>
      <c r="K1461" s="8">
        <f t="shared" si="409"/>
        <v>256.53430953708119</v>
      </c>
      <c r="L1461" s="8">
        <f t="shared" si="409"/>
        <v>156.19155015233224</v>
      </c>
    </row>
    <row r="1462" spans="1:12" s="1" customFormat="1" x14ac:dyDescent="0.2">
      <c r="A1462" s="9" t="s">
        <v>9</v>
      </c>
      <c r="B1462" s="7">
        <v>812.51099999999997</v>
      </c>
      <c r="C1462" s="7">
        <v>4713.1130000000003</v>
      </c>
      <c r="D1462" s="7">
        <v>1187.462</v>
      </c>
      <c r="E1462" s="7">
        <v>5900.5749999999998</v>
      </c>
      <c r="F1462" s="7">
        <v>4.9729999999999999</v>
      </c>
      <c r="G1462" s="7">
        <v>75.164000000000001</v>
      </c>
      <c r="H1462" s="81">
        <f>D1462/D1461*100</f>
        <v>89.279098022940389</v>
      </c>
      <c r="I1462" s="81">
        <f>E1462/E1461*100</f>
        <v>85.218094457796383</v>
      </c>
      <c r="J1462" s="8">
        <f t="shared" si="408"/>
        <v>146.14719062265004</v>
      </c>
      <c r="K1462" s="8"/>
      <c r="L1462" s="8"/>
    </row>
    <row r="1463" spans="1:12" s="1" customFormat="1" x14ac:dyDescent="0.2">
      <c r="A1463" s="9" t="s">
        <v>10</v>
      </c>
      <c r="B1463" s="7">
        <v>1200.162</v>
      </c>
      <c r="C1463" s="7">
        <v>880.91800000000001</v>
      </c>
      <c r="D1463" s="7">
        <v>142.59399999999999</v>
      </c>
      <c r="E1463" s="7">
        <v>1023.5119999999999</v>
      </c>
      <c r="F1463" s="7">
        <v>513.49800000000005</v>
      </c>
      <c r="G1463" s="7">
        <v>4357.91</v>
      </c>
      <c r="H1463" s="81">
        <f>D1463/D1461*100</f>
        <v>10.720901977059611</v>
      </c>
      <c r="I1463" s="81">
        <f>E1463/E1461*100</f>
        <v>14.781905542203614</v>
      </c>
      <c r="J1463" s="8">
        <f t="shared" si="408"/>
        <v>11.881229367368737</v>
      </c>
      <c r="K1463" s="8">
        <f t="shared" si="409"/>
        <v>27.769144183619016</v>
      </c>
      <c r="L1463" s="8">
        <f t="shared" si="409"/>
        <v>23.486304214634995</v>
      </c>
    </row>
    <row r="1464" spans="1:12" s="1" customFormat="1" ht="22.5" x14ac:dyDescent="0.2">
      <c r="A1464" s="3" t="s">
        <v>217</v>
      </c>
      <c r="B1464" s="7"/>
      <c r="C1464" s="7"/>
      <c r="D1464" s="7"/>
      <c r="E1464" s="7"/>
      <c r="F1464" s="7"/>
      <c r="G1464" s="7"/>
      <c r="H1464" s="85"/>
      <c r="I1464" s="85"/>
      <c r="J1464" s="85"/>
      <c r="K1464" s="85"/>
      <c r="L1464" s="85"/>
    </row>
    <row r="1465" spans="1:12" s="1" customFormat="1" x14ac:dyDescent="0.2">
      <c r="A1465" s="6" t="s">
        <v>5</v>
      </c>
      <c r="B1465" s="7">
        <v>18031</v>
      </c>
      <c r="C1465" s="7">
        <v>92562</v>
      </c>
      <c r="D1465" s="7">
        <v>17075</v>
      </c>
      <c r="E1465" s="7">
        <v>109636</v>
      </c>
      <c r="F1465" s="7">
        <v>25594</v>
      </c>
      <c r="G1465" s="7">
        <v>150477</v>
      </c>
      <c r="H1465" s="81">
        <f>H1466+H1467</f>
        <v>100</v>
      </c>
      <c r="I1465" s="81">
        <f>I1466+I1467</f>
        <v>100</v>
      </c>
      <c r="J1465" s="8">
        <f t="shared" ref="J1465:J1470" si="410">D1465/B1465*100</f>
        <v>94.69802007653486</v>
      </c>
      <c r="K1465" s="8">
        <f t="shared" ref="K1465:L1470" si="411">D1465/F1465*100</f>
        <v>66.71485504415098</v>
      </c>
      <c r="L1465" s="8">
        <f t="shared" si="411"/>
        <v>72.858975125766733</v>
      </c>
    </row>
    <row r="1466" spans="1:12" s="1" customFormat="1" x14ac:dyDescent="0.2">
      <c r="A1466" s="9" t="s">
        <v>6</v>
      </c>
      <c r="B1466" s="7">
        <v>1011</v>
      </c>
      <c r="C1466" s="7">
        <v>10547</v>
      </c>
      <c r="D1466" s="7">
        <v>910</v>
      </c>
      <c r="E1466" s="7">
        <v>11456</v>
      </c>
      <c r="F1466" s="7">
        <v>3143</v>
      </c>
      <c r="G1466" s="7">
        <v>22991</v>
      </c>
      <c r="H1466" s="81">
        <f>D1466/D1465*100</f>
        <v>5.329428989751098</v>
      </c>
      <c r="I1466" s="81">
        <f>E1466/E1465*100</f>
        <v>10.449122550986901</v>
      </c>
      <c r="J1466" s="8">
        <f t="shared" si="410"/>
        <v>90.009891196834815</v>
      </c>
      <c r="K1466" s="8">
        <f t="shared" si="411"/>
        <v>28.953229398663698</v>
      </c>
      <c r="L1466" s="8">
        <f t="shared" si="411"/>
        <v>49.828193640989952</v>
      </c>
    </row>
    <row r="1467" spans="1:12" s="1" customFormat="1" x14ac:dyDescent="0.2">
      <c r="A1467" s="9" t="s">
        <v>7</v>
      </c>
      <c r="B1467" s="7">
        <v>17020</v>
      </c>
      <c r="C1467" s="7">
        <v>82015</v>
      </c>
      <c r="D1467" s="7">
        <v>16165</v>
      </c>
      <c r="E1467" s="7">
        <v>98180</v>
      </c>
      <c r="F1467" s="7">
        <v>22451</v>
      </c>
      <c r="G1467" s="7">
        <v>127486</v>
      </c>
      <c r="H1467" s="81">
        <f>D1467/D1465*100</f>
        <v>94.670571010248906</v>
      </c>
      <c r="I1467" s="81">
        <f>E1467/E1465*100</f>
        <v>89.5508774490131</v>
      </c>
      <c r="J1467" s="8">
        <f t="shared" si="410"/>
        <v>94.976498237367807</v>
      </c>
      <c r="K1467" s="8">
        <f t="shared" si="411"/>
        <v>72.001247160482833</v>
      </c>
      <c r="L1467" s="8">
        <f t="shared" si="411"/>
        <v>77.012377829722482</v>
      </c>
    </row>
    <row r="1468" spans="1:12" s="1" customFormat="1" x14ac:dyDescent="0.2">
      <c r="A1468" s="6" t="s">
        <v>8</v>
      </c>
      <c r="B1468" s="7">
        <v>18031</v>
      </c>
      <c r="C1468" s="7">
        <v>92562</v>
      </c>
      <c r="D1468" s="7">
        <v>17075</v>
      </c>
      <c r="E1468" s="7">
        <v>109636</v>
      </c>
      <c r="F1468" s="7">
        <v>25594</v>
      </c>
      <c r="G1468" s="7">
        <v>150477</v>
      </c>
      <c r="H1468" s="81">
        <f>H1469+H1470</f>
        <v>100</v>
      </c>
      <c r="I1468" s="81">
        <f>I1469+I1470</f>
        <v>100</v>
      </c>
      <c r="J1468" s="8">
        <f t="shared" si="410"/>
        <v>94.69802007653486</v>
      </c>
      <c r="K1468" s="8">
        <f t="shared" si="411"/>
        <v>66.71485504415098</v>
      </c>
      <c r="L1468" s="8">
        <f t="shared" si="411"/>
        <v>72.858975125766733</v>
      </c>
    </row>
    <row r="1469" spans="1:12" s="1" customFormat="1" x14ac:dyDescent="0.2">
      <c r="A1469" s="9" t="s">
        <v>9</v>
      </c>
      <c r="B1469" s="7">
        <v>3062</v>
      </c>
      <c r="C1469" s="7">
        <v>16480</v>
      </c>
      <c r="D1469" s="7">
        <v>4798</v>
      </c>
      <c r="E1469" s="7">
        <v>21278</v>
      </c>
      <c r="F1469" s="7">
        <v>5118</v>
      </c>
      <c r="G1469" s="7">
        <v>40580</v>
      </c>
      <c r="H1469" s="81">
        <f>D1469/D1468*100</f>
        <v>28.099560761346996</v>
      </c>
      <c r="I1469" s="81">
        <f>E1469/E1468*100</f>
        <v>19.407858732533111</v>
      </c>
      <c r="J1469" s="8">
        <f t="shared" si="410"/>
        <v>156.69497060744609</v>
      </c>
      <c r="K1469" s="8">
        <f t="shared" si="411"/>
        <v>93.747557639703004</v>
      </c>
      <c r="L1469" s="8">
        <f t="shared" si="411"/>
        <v>52.434696895022185</v>
      </c>
    </row>
    <row r="1470" spans="1:12" s="1" customFormat="1" x14ac:dyDescent="0.2">
      <c r="A1470" s="9" t="s">
        <v>10</v>
      </c>
      <c r="B1470" s="7">
        <v>14969</v>
      </c>
      <c r="C1470" s="7">
        <v>76082</v>
      </c>
      <c r="D1470" s="7">
        <v>12277</v>
      </c>
      <c r="E1470" s="7">
        <v>88358</v>
      </c>
      <c r="F1470" s="7">
        <v>20476</v>
      </c>
      <c r="G1470" s="7">
        <v>109897</v>
      </c>
      <c r="H1470" s="81">
        <f>D1470/D1468*100</f>
        <v>71.900439238653007</v>
      </c>
      <c r="I1470" s="81">
        <f>E1470/E1468*100</f>
        <v>80.592141267466886</v>
      </c>
      <c r="J1470" s="8">
        <f t="shared" si="410"/>
        <v>82.016166744605528</v>
      </c>
      <c r="K1470" s="8">
        <f t="shared" si="411"/>
        <v>59.957999609298696</v>
      </c>
      <c r="L1470" s="8">
        <f t="shared" si="411"/>
        <v>80.400738873672623</v>
      </c>
    </row>
    <row r="1471" spans="1:12" s="1" customFormat="1" ht="22.5" x14ac:dyDescent="0.2">
      <c r="A1471" s="3" t="s">
        <v>218</v>
      </c>
      <c r="B1471" s="7"/>
      <c r="C1471" s="7"/>
      <c r="D1471" s="7"/>
      <c r="E1471" s="7"/>
      <c r="F1471" s="7"/>
      <c r="G1471" s="7"/>
      <c r="H1471" s="85"/>
      <c r="I1471" s="85"/>
      <c r="J1471" s="85"/>
      <c r="K1471" s="85"/>
      <c r="L1471" s="85"/>
    </row>
    <row r="1472" spans="1:12" s="1" customFormat="1" x14ac:dyDescent="0.2">
      <c r="A1472" s="6" t="s">
        <v>5</v>
      </c>
      <c r="B1472" s="7">
        <v>1724.893</v>
      </c>
      <c r="C1472" s="7">
        <v>13575.255999999999</v>
      </c>
      <c r="D1472" s="7">
        <v>1914.713</v>
      </c>
      <c r="E1472" s="7">
        <v>15489.968000000001</v>
      </c>
      <c r="F1472" s="7">
        <v>2912.9639999999999</v>
      </c>
      <c r="G1472" s="7">
        <v>19472.006000000001</v>
      </c>
      <c r="H1472" s="81">
        <f>H1473+H1474</f>
        <v>99.999947772851598</v>
      </c>
      <c r="I1472" s="81">
        <f>I1473+I1474</f>
        <v>100.00000645579125</v>
      </c>
      <c r="J1472" s="8">
        <f t="shared" ref="J1472:J1477" si="412">D1472/B1472*100</f>
        <v>111.00474058390868</v>
      </c>
      <c r="K1472" s="8">
        <f t="shared" ref="K1472:L1477" si="413">D1472/F1472*100</f>
        <v>65.730747101577634</v>
      </c>
      <c r="L1472" s="8">
        <f t="shared" si="413"/>
        <v>79.549934403265894</v>
      </c>
    </row>
    <row r="1473" spans="1:12" s="1" customFormat="1" x14ac:dyDescent="0.2">
      <c r="A1473" s="9" t="s">
        <v>6</v>
      </c>
      <c r="B1473" s="7">
        <v>35.482999999999997</v>
      </c>
      <c r="C1473" s="7">
        <v>1827.7070000000001</v>
      </c>
      <c r="D1473" s="7">
        <v>169.05699999999999</v>
      </c>
      <c r="E1473" s="7">
        <v>1996.7650000000001</v>
      </c>
      <c r="F1473" s="7">
        <v>263.24599999999998</v>
      </c>
      <c r="G1473" s="7">
        <v>2104.79</v>
      </c>
      <c r="H1473" s="81">
        <f>D1473/D1472*100</f>
        <v>8.8293650275524307</v>
      </c>
      <c r="I1473" s="81">
        <f>E1473/E1472*100</f>
        <v>12.890698031138607</v>
      </c>
      <c r="J1473" s="8">
        <f t="shared" si="412"/>
        <v>476.44505819688305</v>
      </c>
      <c r="K1473" s="8">
        <f t="shared" si="413"/>
        <v>64.220159090736416</v>
      </c>
      <c r="L1473" s="8">
        <f t="shared" si="413"/>
        <v>94.867659006361677</v>
      </c>
    </row>
    <row r="1474" spans="1:12" s="1" customFormat="1" x14ac:dyDescent="0.2">
      <c r="A1474" s="9" t="s">
        <v>7</v>
      </c>
      <c r="B1474" s="7">
        <v>1689.41</v>
      </c>
      <c r="C1474" s="7">
        <v>11747.548000000001</v>
      </c>
      <c r="D1474" s="7">
        <v>1745.655</v>
      </c>
      <c r="E1474" s="7">
        <v>13493.204</v>
      </c>
      <c r="F1474" s="7">
        <v>2649.7179999999998</v>
      </c>
      <c r="G1474" s="7">
        <v>17367.216</v>
      </c>
      <c r="H1474" s="81">
        <f>D1474/D1472*100</f>
        <v>91.170582745299171</v>
      </c>
      <c r="I1474" s="81">
        <f>E1474/E1472*100</f>
        <v>87.109308424652639</v>
      </c>
      <c r="J1474" s="8">
        <f t="shared" si="412"/>
        <v>103.32926879798272</v>
      </c>
      <c r="K1474" s="8">
        <f t="shared" si="413"/>
        <v>65.880784294781563</v>
      </c>
      <c r="L1474" s="8">
        <f t="shared" si="413"/>
        <v>77.693534761126941</v>
      </c>
    </row>
    <row r="1475" spans="1:12" s="1" customFormat="1" x14ac:dyDescent="0.2">
      <c r="A1475" s="6" t="s">
        <v>8</v>
      </c>
      <c r="B1475" s="7">
        <v>1724.893</v>
      </c>
      <c r="C1475" s="7">
        <v>13575.255999999999</v>
      </c>
      <c r="D1475" s="7">
        <v>1914.713</v>
      </c>
      <c r="E1475" s="7">
        <v>15489.968000000001</v>
      </c>
      <c r="F1475" s="7">
        <v>2912.9639999999999</v>
      </c>
      <c r="G1475" s="7">
        <v>19472.006000000001</v>
      </c>
      <c r="H1475" s="81">
        <f>H1476+H1477</f>
        <v>99.999947772851598</v>
      </c>
      <c r="I1475" s="81">
        <f>I1476+I1477</f>
        <v>100.00000645579127</v>
      </c>
      <c r="J1475" s="8">
        <f t="shared" si="412"/>
        <v>111.00474058390868</v>
      </c>
      <c r="K1475" s="8">
        <f t="shared" si="413"/>
        <v>65.730747101577634</v>
      </c>
      <c r="L1475" s="8">
        <f t="shared" si="413"/>
        <v>79.549934403265894</v>
      </c>
    </row>
    <row r="1476" spans="1:12" s="1" customFormat="1" x14ac:dyDescent="0.2">
      <c r="A1476" s="9" t="s">
        <v>9</v>
      </c>
      <c r="B1476" s="7">
        <v>63.884999999999998</v>
      </c>
      <c r="C1476" s="7">
        <v>526.73800000000006</v>
      </c>
      <c r="D1476" s="7">
        <v>145.47200000000001</v>
      </c>
      <c r="E1476" s="7">
        <v>672.21</v>
      </c>
      <c r="F1476" s="7">
        <v>69.968000000000004</v>
      </c>
      <c r="G1476" s="7">
        <v>688.91800000000001</v>
      </c>
      <c r="H1476" s="81">
        <f>D1476/D1475*100</f>
        <v>7.5975877324695666</v>
      </c>
      <c r="I1476" s="81">
        <f>E1476/E1475*100</f>
        <v>4.3396474414924553</v>
      </c>
      <c r="J1476" s="8">
        <f t="shared" si="412"/>
        <v>227.70916490568993</v>
      </c>
      <c r="K1476" s="8">
        <f t="shared" si="413"/>
        <v>207.9121884289961</v>
      </c>
      <c r="L1476" s="8">
        <f t="shared" si="413"/>
        <v>97.574747647760702</v>
      </c>
    </row>
    <row r="1477" spans="1:12" s="1" customFormat="1" x14ac:dyDescent="0.2">
      <c r="A1477" s="9" t="s">
        <v>10</v>
      </c>
      <c r="B1477" s="7">
        <v>1661.009</v>
      </c>
      <c r="C1477" s="7">
        <v>13048.518</v>
      </c>
      <c r="D1477" s="7">
        <v>1769.24</v>
      </c>
      <c r="E1477" s="7">
        <v>14817.759</v>
      </c>
      <c r="F1477" s="7">
        <v>2842.9969999999998</v>
      </c>
      <c r="G1477" s="7">
        <v>18783.088</v>
      </c>
      <c r="H1477" s="81">
        <f>D1477/D1475*100</f>
        <v>92.402360040382035</v>
      </c>
      <c r="I1477" s="81">
        <f>E1477/E1475*100</f>
        <v>95.660359014298805</v>
      </c>
      <c r="J1477" s="8">
        <f t="shared" si="412"/>
        <v>106.51597914279813</v>
      </c>
      <c r="K1477" s="8">
        <f t="shared" si="413"/>
        <v>62.231511324141394</v>
      </c>
      <c r="L1477" s="8">
        <f t="shared" si="413"/>
        <v>78.88883340162171</v>
      </c>
    </row>
    <row r="1478" spans="1:12" s="1" customFormat="1" ht="22.5" x14ac:dyDescent="0.2">
      <c r="A1478" s="3" t="s">
        <v>219</v>
      </c>
      <c r="B1478" s="7"/>
      <c r="C1478" s="7"/>
      <c r="D1478" s="7"/>
      <c r="E1478" s="7"/>
      <c r="F1478" s="7"/>
      <c r="G1478" s="7"/>
      <c r="H1478" s="85"/>
      <c r="I1478" s="85"/>
      <c r="J1478" s="85"/>
      <c r="K1478" s="85"/>
      <c r="L1478" s="85"/>
    </row>
    <row r="1479" spans="1:12" s="1" customFormat="1" x14ac:dyDescent="0.2">
      <c r="A1479" s="6" t="s">
        <v>5</v>
      </c>
      <c r="B1479" s="7">
        <v>1638.422</v>
      </c>
      <c r="C1479" s="7">
        <v>11021.583000000001</v>
      </c>
      <c r="D1479" s="7">
        <v>1728.9490000000001</v>
      </c>
      <c r="E1479" s="7">
        <v>12750.531999999999</v>
      </c>
      <c r="F1479" s="7">
        <v>2536.6660000000002</v>
      </c>
      <c r="G1479" s="7">
        <v>16338.748</v>
      </c>
      <c r="H1479" s="81">
        <f>H1480+H1481</f>
        <v>100.00000000000001</v>
      </c>
      <c r="I1479" s="81">
        <f>I1480+I1481</f>
        <v>100.00000000000001</v>
      </c>
      <c r="J1479" s="8">
        <f t="shared" ref="J1479:J1484" si="414">D1479/B1479*100</f>
        <v>105.52525539818191</v>
      </c>
      <c r="K1479" s="8">
        <f t="shared" ref="K1479:L1484" si="415">D1479/F1479*100</f>
        <v>68.158322774854867</v>
      </c>
      <c r="L1479" s="8">
        <f t="shared" si="415"/>
        <v>78.038611036782015</v>
      </c>
    </row>
    <row r="1480" spans="1:12" s="1" customFormat="1" x14ac:dyDescent="0.2">
      <c r="A1480" s="9" t="s">
        <v>6</v>
      </c>
      <c r="B1480" s="7">
        <v>27.385999999999999</v>
      </c>
      <c r="C1480" s="7">
        <v>271.858</v>
      </c>
      <c r="D1480" s="7">
        <v>30.741</v>
      </c>
      <c r="E1480" s="7">
        <v>302.59899999999999</v>
      </c>
      <c r="F1480" s="7">
        <v>37.332000000000001</v>
      </c>
      <c r="G1480" s="7">
        <v>297.47800000000001</v>
      </c>
      <c r="H1480" s="81">
        <f>D1480/D1479*100</f>
        <v>1.7780165869554276</v>
      </c>
      <c r="I1480" s="81">
        <f>E1480/E1479*100</f>
        <v>2.3732264661584317</v>
      </c>
      <c r="J1480" s="8">
        <f t="shared" si="414"/>
        <v>112.25078507266485</v>
      </c>
      <c r="K1480" s="8">
        <f t="shared" si="415"/>
        <v>82.34490517518482</v>
      </c>
      <c r="L1480" s="8">
        <f t="shared" si="415"/>
        <v>101.72147183993438</v>
      </c>
    </row>
    <row r="1481" spans="1:12" s="1" customFormat="1" x14ac:dyDescent="0.2">
      <c r="A1481" s="9" t="s">
        <v>7</v>
      </c>
      <c r="B1481" s="7">
        <v>1611.0350000000001</v>
      </c>
      <c r="C1481" s="7">
        <v>10749.725</v>
      </c>
      <c r="D1481" s="7">
        <v>1698.2080000000001</v>
      </c>
      <c r="E1481" s="7">
        <v>12447.933000000001</v>
      </c>
      <c r="F1481" s="7">
        <v>2499.3339999999998</v>
      </c>
      <c r="G1481" s="7">
        <v>16041.27</v>
      </c>
      <c r="H1481" s="81">
        <f>D1481/D1479*100</f>
        <v>98.221983413044583</v>
      </c>
      <c r="I1481" s="81">
        <f>E1481/E1479*100</f>
        <v>97.626773533841586</v>
      </c>
      <c r="J1481" s="8">
        <f t="shared" si="414"/>
        <v>105.41099355383341</v>
      </c>
      <c r="K1481" s="8">
        <f t="shared" si="415"/>
        <v>67.946420926534827</v>
      </c>
      <c r="L1481" s="8">
        <f t="shared" si="415"/>
        <v>77.599423237686295</v>
      </c>
    </row>
    <row r="1482" spans="1:12" s="1" customFormat="1" x14ac:dyDescent="0.2">
      <c r="A1482" s="6" t="s">
        <v>8</v>
      </c>
      <c r="B1482" s="7">
        <v>1638.422</v>
      </c>
      <c r="C1482" s="7">
        <v>11021.583000000001</v>
      </c>
      <c r="D1482" s="7">
        <v>1728.9490000000001</v>
      </c>
      <c r="E1482" s="7">
        <v>12750.531999999999</v>
      </c>
      <c r="F1482" s="7">
        <v>2536.6660000000002</v>
      </c>
      <c r="G1482" s="7">
        <v>16338.748</v>
      </c>
      <c r="H1482" s="81">
        <f>H1483+H1484</f>
        <v>100</v>
      </c>
      <c r="I1482" s="81">
        <f>I1483+I1484</f>
        <v>100</v>
      </c>
      <c r="J1482" s="8">
        <f t="shared" si="414"/>
        <v>105.52525539818191</v>
      </c>
      <c r="K1482" s="8">
        <f t="shared" si="415"/>
        <v>68.158322774854867</v>
      </c>
      <c r="L1482" s="8">
        <f t="shared" si="415"/>
        <v>78.038611036782015</v>
      </c>
    </row>
    <row r="1483" spans="1:12" s="1" customFormat="1" x14ac:dyDescent="0.2">
      <c r="A1483" s="9" t="s">
        <v>9</v>
      </c>
      <c r="B1483" s="7">
        <v>61.030999999999999</v>
      </c>
      <c r="C1483" s="7">
        <v>477.62</v>
      </c>
      <c r="D1483" s="7">
        <v>142.82400000000001</v>
      </c>
      <c r="E1483" s="7">
        <v>620.44399999999996</v>
      </c>
      <c r="F1483" s="7">
        <v>47.832999999999998</v>
      </c>
      <c r="G1483" s="7">
        <v>409.22399999999999</v>
      </c>
      <c r="H1483" s="81">
        <f>D1483/D1482*100</f>
        <v>8.2607410629231985</v>
      </c>
      <c r="I1483" s="81">
        <f>E1483/E1482*100</f>
        <v>4.8660244137264232</v>
      </c>
      <c r="J1483" s="8">
        <f t="shared" si="414"/>
        <v>234.01877734266193</v>
      </c>
      <c r="K1483" s="8">
        <f t="shared" si="415"/>
        <v>298.58884034035083</v>
      </c>
      <c r="L1483" s="8">
        <f t="shared" si="415"/>
        <v>151.61476355247981</v>
      </c>
    </row>
    <row r="1484" spans="1:12" s="1" customFormat="1" x14ac:dyDescent="0.2">
      <c r="A1484" s="9" t="s">
        <v>10</v>
      </c>
      <c r="B1484" s="7">
        <v>1577.3910000000001</v>
      </c>
      <c r="C1484" s="7">
        <v>10543.963</v>
      </c>
      <c r="D1484" s="7">
        <v>1586.125</v>
      </c>
      <c r="E1484" s="7">
        <v>12130.088</v>
      </c>
      <c r="F1484" s="7">
        <v>2488.8330000000001</v>
      </c>
      <c r="G1484" s="7">
        <v>15929.523999999999</v>
      </c>
      <c r="H1484" s="81">
        <f>D1484/D1482*100</f>
        <v>91.739258937076798</v>
      </c>
      <c r="I1484" s="81">
        <f>E1484/E1482*100</f>
        <v>95.133975586273579</v>
      </c>
      <c r="J1484" s="8">
        <f t="shared" si="414"/>
        <v>100.55369911455054</v>
      </c>
      <c r="K1484" s="8">
        <f t="shared" si="415"/>
        <v>63.729667679591195</v>
      </c>
      <c r="L1484" s="8">
        <f t="shared" si="415"/>
        <v>76.148464950992889</v>
      </c>
    </row>
    <row r="1485" spans="1:12" s="1" customFormat="1" ht="33.75" x14ac:dyDescent="0.2">
      <c r="A1485" s="3" t="s">
        <v>220</v>
      </c>
      <c r="B1485" s="7"/>
      <c r="C1485" s="7"/>
      <c r="D1485" s="7"/>
      <c r="E1485" s="7"/>
      <c r="F1485" s="7"/>
      <c r="G1485" s="7"/>
      <c r="H1485" s="85"/>
      <c r="I1485" s="85"/>
      <c r="J1485" s="85"/>
      <c r="K1485" s="85"/>
      <c r="L1485" s="85"/>
    </row>
    <row r="1486" spans="1:12" s="1" customFormat="1" x14ac:dyDescent="0.2">
      <c r="A1486" s="6" t="s">
        <v>5</v>
      </c>
      <c r="B1486" s="7">
        <v>549161.56099999999</v>
      </c>
      <c r="C1486" s="7">
        <v>4425603.4230000004</v>
      </c>
      <c r="D1486" s="7">
        <v>629940.52500000002</v>
      </c>
      <c r="E1486" s="7">
        <v>5051702.4000000004</v>
      </c>
      <c r="F1486" s="7">
        <v>949944.86800000002</v>
      </c>
      <c r="G1486" s="7">
        <v>7329009.2640000004</v>
      </c>
      <c r="H1486" s="81">
        <f>H1487+H1488</f>
        <v>100</v>
      </c>
      <c r="I1486" s="81">
        <f>I1487+I1488</f>
        <v>99.999999999999986</v>
      </c>
      <c r="J1486" s="8">
        <f t="shared" ref="J1486:J1491" si="416">D1486/B1486*100</f>
        <v>114.7095080458481</v>
      </c>
      <c r="K1486" s="8">
        <f t="shared" ref="K1486:L1491" si="417">D1486/F1486*100</f>
        <v>66.3133773569689</v>
      </c>
      <c r="L1486" s="8">
        <f t="shared" si="417"/>
        <v>68.927493717519198</v>
      </c>
    </row>
    <row r="1487" spans="1:12" s="1" customFormat="1" x14ac:dyDescent="0.2">
      <c r="A1487" s="9" t="s">
        <v>6</v>
      </c>
      <c r="B1487" s="7">
        <v>14377.083000000001</v>
      </c>
      <c r="C1487" s="7">
        <v>954062.08499999996</v>
      </c>
      <c r="D1487" s="7">
        <v>23615.082999999999</v>
      </c>
      <c r="E1487" s="7">
        <v>977677.16700000002</v>
      </c>
      <c r="F1487" s="7">
        <v>284691.41600000003</v>
      </c>
      <c r="G1487" s="7">
        <v>2320287.8339999998</v>
      </c>
      <c r="H1487" s="81">
        <f>D1487/D1486*100</f>
        <v>3.7487797756780288</v>
      </c>
      <c r="I1487" s="81">
        <f>E1487/E1486*100</f>
        <v>19.35341969075613</v>
      </c>
      <c r="J1487" s="8">
        <f t="shared" si="416"/>
        <v>164.25503699185711</v>
      </c>
      <c r="K1487" s="8">
        <f t="shared" si="417"/>
        <v>8.2949754270076053</v>
      </c>
      <c r="L1487" s="8">
        <f t="shared" si="417"/>
        <v>42.136029533653115</v>
      </c>
    </row>
    <row r="1488" spans="1:12" s="1" customFormat="1" x14ac:dyDescent="0.2">
      <c r="A1488" s="9" t="s">
        <v>7</v>
      </c>
      <c r="B1488" s="7">
        <v>534784.478</v>
      </c>
      <c r="C1488" s="7">
        <v>3471541.338</v>
      </c>
      <c r="D1488" s="7">
        <v>606325.44200000004</v>
      </c>
      <c r="E1488" s="7">
        <v>4074025.233</v>
      </c>
      <c r="F1488" s="7">
        <v>665253.45200000005</v>
      </c>
      <c r="G1488" s="7">
        <v>5008721.43</v>
      </c>
      <c r="H1488" s="81">
        <f>D1488/D1486*100</f>
        <v>96.251220224321969</v>
      </c>
      <c r="I1488" s="81">
        <f>E1488/E1486*100</f>
        <v>80.646580309243859</v>
      </c>
      <c r="J1488" s="8">
        <f t="shared" si="416"/>
        <v>113.37753187369061</v>
      </c>
      <c r="K1488" s="8">
        <f t="shared" si="417"/>
        <v>91.14202116158279</v>
      </c>
      <c r="L1488" s="8">
        <f t="shared" si="417"/>
        <v>81.338626831957797</v>
      </c>
    </row>
    <row r="1489" spans="1:12" s="1" customFormat="1" x14ac:dyDescent="0.2">
      <c r="A1489" s="6" t="s">
        <v>8</v>
      </c>
      <c r="B1489" s="7">
        <v>549161.56099999999</v>
      </c>
      <c r="C1489" s="7">
        <v>4425603.4230000004</v>
      </c>
      <c r="D1489" s="7">
        <v>629940.52500000002</v>
      </c>
      <c r="E1489" s="7">
        <v>5051702.4000000004</v>
      </c>
      <c r="F1489" s="7">
        <v>949944.86800000002</v>
      </c>
      <c r="G1489" s="7">
        <v>7329009.2640000004</v>
      </c>
      <c r="H1489" s="81">
        <f>H1490+H1491</f>
        <v>100</v>
      </c>
      <c r="I1489" s="81">
        <f>I1490+I1491</f>
        <v>99.999999980204691</v>
      </c>
      <c r="J1489" s="8">
        <f t="shared" si="416"/>
        <v>114.7095080458481</v>
      </c>
      <c r="K1489" s="8">
        <f t="shared" si="417"/>
        <v>66.3133773569689</v>
      </c>
      <c r="L1489" s="8">
        <f t="shared" si="417"/>
        <v>68.927493717519198</v>
      </c>
    </row>
    <row r="1490" spans="1:12" s="1" customFormat="1" x14ac:dyDescent="0.2">
      <c r="A1490" s="9" t="s">
        <v>9</v>
      </c>
      <c r="B1490" s="7">
        <v>176434.89799999999</v>
      </c>
      <c r="C1490" s="7">
        <v>1044522.5110000001</v>
      </c>
      <c r="D1490" s="7">
        <v>67772.543999999994</v>
      </c>
      <c r="E1490" s="7">
        <v>1116500.5349999999</v>
      </c>
      <c r="F1490" s="7">
        <v>157772.94099999999</v>
      </c>
      <c r="G1490" s="7">
        <v>2576394.8199999998</v>
      </c>
      <c r="H1490" s="81">
        <f>D1490/D1489*100</f>
        <v>10.758562326181506</v>
      </c>
      <c r="I1490" s="81">
        <f>E1490/E1489*100</f>
        <v>22.101470882370265</v>
      </c>
      <c r="J1490" s="8">
        <f t="shared" si="416"/>
        <v>38.412210264660906</v>
      </c>
      <c r="K1490" s="8">
        <f t="shared" si="417"/>
        <v>42.955746131397774</v>
      </c>
      <c r="L1490" s="8">
        <f t="shared" si="417"/>
        <v>43.335770058721046</v>
      </c>
    </row>
    <row r="1491" spans="1:12" s="1" customFormat="1" x14ac:dyDescent="0.2">
      <c r="A1491" s="9" t="s">
        <v>10</v>
      </c>
      <c r="B1491" s="7">
        <v>372726.663</v>
      </c>
      <c r="C1491" s="7">
        <v>3381080.912</v>
      </c>
      <c r="D1491" s="7">
        <v>562167.98100000003</v>
      </c>
      <c r="E1491" s="7">
        <v>3935201.8640000001</v>
      </c>
      <c r="F1491" s="7">
        <v>792171.92700000003</v>
      </c>
      <c r="G1491" s="7">
        <v>4752614.4440000001</v>
      </c>
      <c r="H1491" s="81">
        <f>D1491/D1489*100</f>
        <v>89.241437673818496</v>
      </c>
      <c r="I1491" s="81">
        <f>E1491/E1489*100</f>
        <v>77.898529097834427</v>
      </c>
      <c r="J1491" s="8">
        <f t="shared" si="416"/>
        <v>150.82580260698978</v>
      </c>
      <c r="K1491" s="8">
        <f t="shared" si="417"/>
        <v>70.96540054492489</v>
      </c>
      <c r="L1491" s="8">
        <f t="shared" si="417"/>
        <v>82.80078071487678</v>
      </c>
    </row>
    <row r="1492" spans="1:12" s="1" customFormat="1" x14ac:dyDescent="0.2">
      <c r="A1492" s="3" t="s">
        <v>221</v>
      </c>
      <c r="B1492" s="7"/>
      <c r="C1492" s="7"/>
      <c r="D1492" s="7"/>
      <c r="E1492" s="7"/>
      <c r="F1492" s="7"/>
      <c r="G1492" s="7"/>
      <c r="H1492" s="85"/>
      <c r="I1492" s="85"/>
      <c r="J1492" s="85"/>
      <c r="K1492" s="85"/>
      <c r="L1492" s="85"/>
    </row>
    <row r="1493" spans="1:12" s="1" customFormat="1" x14ac:dyDescent="0.2">
      <c r="A1493" s="6" t="s">
        <v>5</v>
      </c>
      <c r="B1493" s="7">
        <v>6.0490000000000004</v>
      </c>
      <c r="C1493" s="7">
        <v>77.861999999999995</v>
      </c>
      <c r="D1493" s="7">
        <v>5.8979999999999997</v>
      </c>
      <c r="E1493" s="7">
        <v>83.76</v>
      </c>
      <c r="F1493" s="7">
        <v>17.974</v>
      </c>
      <c r="G1493" s="7">
        <v>135.501</v>
      </c>
      <c r="H1493" s="81">
        <f>H1494+H1495+H1496</f>
        <v>100</v>
      </c>
      <c r="I1493" s="81">
        <f>I1494+I1495+I1496</f>
        <v>100</v>
      </c>
      <c r="J1493" s="8">
        <f t="shared" ref="J1493:J1498" si="418">D1493/B1493*100</f>
        <v>97.503719623078183</v>
      </c>
      <c r="K1493" s="8">
        <f t="shared" ref="K1493:L1499" si="419">D1493/F1493*100</f>
        <v>32.814064760209192</v>
      </c>
      <c r="L1493" s="8">
        <f t="shared" si="419"/>
        <v>61.815041955409924</v>
      </c>
    </row>
    <row r="1494" spans="1:12" s="1" customFormat="1" x14ac:dyDescent="0.2">
      <c r="A1494" s="9" t="s">
        <v>6</v>
      </c>
      <c r="B1494" s="7">
        <v>0</v>
      </c>
      <c r="C1494" s="7">
        <v>30.2</v>
      </c>
      <c r="D1494" s="7">
        <v>0</v>
      </c>
      <c r="E1494" s="7">
        <v>30.2</v>
      </c>
      <c r="F1494" s="7">
        <v>8.4</v>
      </c>
      <c r="G1494" s="7">
        <v>66.900000000000006</v>
      </c>
      <c r="H1494" s="81">
        <f>D1494/D1493*100</f>
        <v>0</v>
      </c>
      <c r="I1494" s="81">
        <f>E1494/E1493*100</f>
        <v>36.055396370582613</v>
      </c>
      <c r="J1494" s="8">
        <v>0</v>
      </c>
      <c r="K1494" s="8">
        <f t="shared" si="419"/>
        <v>0</v>
      </c>
      <c r="L1494" s="8">
        <f t="shared" si="419"/>
        <v>45.142002989536614</v>
      </c>
    </row>
    <row r="1495" spans="1:12" s="1" customFormat="1" x14ac:dyDescent="0.2">
      <c r="A1495" s="9" t="s">
        <v>7</v>
      </c>
      <c r="B1495" s="7">
        <v>4.3090000000000002</v>
      </c>
      <c r="C1495" s="7">
        <v>47.661999999999999</v>
      </c>
      <c r="D1495" s="7">
        <v>5.8979999999999997</v>
      </c>
      <c r="E1495" s="7">
        <v>53.56</v>
      </c>
      <c r="F1495" s="7">
        <v>9.5739999999999998</v>
      </c>
      <c r="G1495" s="7">
        <v>68.600999999999999</v>
      </c>
      <c r="H1495" s="81">
        <f>D1495/D1493*100</f>
        <v>100</v>
      </c>
      <c r="I1495" s="81">
        <f>E1495/E1493*100</f>
        <v>63.944603629417387</v>
      </c>
      <c r="J1495" s="8">
        <f t="shared" si="418"/>
        <v>136.87630540728705</v>
      </c>
      <c r="K1495" s="8">
        <f t="shared" si="419"/>
        <v>61.604345101316063</v>
      </c>
      <c r="L1495" s="8">
        <f t="shared" si="419"/>
        <v>78.074663634640899</v>
      </c>
    </row>
    <row r="1496" spans="1:12" s="1" customFormat="1" x14ac:dyDescent="0.2">
      <c r="A1496" s="9" t="s">
        <v>123</v>
      </c>
      <c r="B1496" s="7">
        <v>1.74</v>
      </c>
      <c r="C1496" s="7">
        <v>0</v>
      </c>
      <c r="D1496" s="7">
        <v>0</v>
      </c>
      <c r="E1496" s="7">
        <v>0</v>
      </c>
      <c r="F1496" s="7">
        <v>0</v>
      </c>
      <c r="G1496" s="7">
        <v>0</v>
      </c>
      <c r="H1496" s="81">
        <f>D1496/D1493*100</f>
        <v>0</v>
      </c>
      <c r="I1496" s="81">
        <f>E1496/E1493*100</f>
        <v>0</v>
      </c>
      <c r="J1496" s="8">
        <f t="shared" si="418"/>
        <v>0</v>
      </c>
      <c r="K1496" s="8">
        <v>0</v>
      </c>
      <c r="L1496" s="8">
        <v>0</v>
      </c>
    </row>
    <row r="1497" spans="1:12" s="1" customFormat="1" x14ac:dyDescent="0.2">
      <c r="A1497" s="6" t="s">
        <v>8</v>
      </c>
      <c r="B1497" s="7">
        <v>6.0490000000000004</v>
      </c>
      <c r="C1497" s="7">
        <v>77.861999999999995</v>
      </c>
      <c r="D1497" s="7">
        <v>5.8979999999999997</v>
      </c>
      <c r="E1497" s="7">
        <v>83.76</v>
      </c>
      <c r="F1497" s="7">
        <v>17.974</v>
      </c>
      <c r="G1497" s="7">
        <v>135.501</v>
      </c>
      <c r="H1497" s="81">
        <f>H1498+H1499</f>
        <v>100</v>
      </c>
      <c r="I1497" s="81">
        <f>I1498+I1499</f>
        <v>100</v>
      </c>
      <c r="J1497" s="8">
        <f t="shared" si="418"/>
        <v>97.503719623078183</v>
      </c>
      <c r="K1497" s="8">
        <f t="shared" si="419"/>
        <v>32.814064760209192</v>
      </c>
      <c r="L1497" s="8">
        <f t="shared" si="419"/>
        <v>61.815041955409924</v>
      </c>
    </row>
    <row r="1498" spans="1:12" s="1" customFormat="1" x14ac:dyDescent="0.2">
      <c r="A1498" s="9" t="s">
        <v>9</v>
      </c>
      <c r="B1498" s="7">
        <v>6.0490000000000004</v>
      </c>
      <c r="C1498" s="7">
        <v>39.798000000000002</v>
      </c>
      <c r="D1498" s="7">
        <v>4.7370000000000001</v>
      </c>
      <c r="E1498" s="7">
        <v>44.534999999999997</v>
      </c>
      <c r="F1498" s="7">
        <v>4.3</v>
      </c>
      <c r="G1498" s="7">
        <v>57.030999999999999</v>
      </c>
      <c r="H1498" s="81">
        <f>D1498/D1497*100</f>
        <v>80.315361139369273</v>
      </c>
      <c r="I1498" s="81">
        <f>E1498/E1497*100</f>
        <v>53.169770773638959</v>
      </c>
      <c r="J1498" s="8">
        <f t="shared" si="418"/>
        <v>78.310464539593312</v>
      </c>
      <c r="K1498" s="8">
        <f t="shared" si="419"/>
        <v>110.16279069767442</v>
      </c>
      <c r="L1498" s="8">
        <f t="shared" si="419"/>
        <v>78.089109431712572</v>
      </c>
    </row>
    <row r="1499" spans="1:12" s="1" customFormat="1" x14ac:dyDescent="0.2">
      <c r="A1499" s="9" t="s">
        <v>10</v>
      </c>
      <c r="B1499" s="7">
        <v>0</v>
      </c>
      <c r="C1499" s="7">
        <v>38.064</v>
      </c>
      <c r="D1499" s="7">
        <v>1.161</v>
      </c>
      <c r="E1499" s="7">
        <v>39.225000000000001</v>
      </c>
      <c r="F1499" s="7">
        <v>13.673999999999999</v>
      </c>
      <c r="G1499" s="7">
        <v>78.47</v>
      </c>
      <c r="H1499" s="81">
        <f>D1499/D1497*100</f>
        <v>19.684638860630724</v>
      </c>
      <c r="I1499" s="81">
        <f>E1499/E1497*100</f>
        <v>46.830229226361034</v>
      </c>
      <c r="J1499" s="8">
        <v>0</v>
      </c>
      <c r="K1499" s="8">
        <f t="shared" si="419"/>
        <v>8.4905660377358494</v>
      </c>
      <c r="L1499" s="8">
        <f t="shared" si="419"/>
        <v>49.987256276283929</v>
      </c>
    </row>
    <row r="1500" spans="1:12" s="1" customFormat="1" ht="22.5" x14ac:dyDescent="0.2">
      <c r="A1500" s="3" t="s">
        <v>222</v>
      </c>
      <c r="B1500" s="7"/>
      <c r="C1500" s="7"/>
      <c r="D1500" s="7"/>
      <c r="E1500" s="7"/>
      <c r="F1500" s="7"/>
      <c r="G1500" s="7"/>
      <c r="H1500" s="85"/>
      <c r="I1500" s="85"/>
      <c r="J1500" s="85"/>
      <c r="K1500" s="85"/>
      <c r="L1500" s="85"/>
    </row>
    <row r="1501" spans="1:12" s="1" customFormat="1" x14ac:dyDescent="0.2">
      <c r="A1501" s="6" t="s">
        <v>5</v>
      </c>
      <c r="B1501" s="7">
        <v>89269</v>
      </c>
      <c r="C1501" s="7">
        <v>446596.2</v>
      </c>
      <c r="D1501" s="7">
        <v>98823</v>
      </c>
      <c r="E1501" s="7">
        <v>545420.19999999995</v>
      </c>
      <c r="F1501" s="7">
        <v>105546</v>
      </c>
      <c r="G1501" s="7">
        <v>970808.5</v>
      </c>
      <c r="H1501" s="81">
        <f>H1502+H1503</f>
        <v>100</v>
      </c>
      <c r="I1501" s="81">
        <f>I1502+I1503</f>
        <v>99.999999999999986</v>
      </c>
      <c r="J1501" s="8">
        <f t="shared" ref="J1501:J1506" si="420">D1501/B1501*100</f>
        <v>110.70248350491212</v>
      </c>
      <c r="K1501" s="8">
        <f t="shared" ref="K1501:L1506" si="421">D1501/F1501*100</f>
        <v>93.630265476664192</v>
      </c>
      <c r="L1501" s="8">
        <f t="shared" si="421"/>
        <v>56.182058562528034</v>
      </c>
    </row>
    <row r="1502" spans="1:12" s="1" customFormat="1" x14ac:dyDescent="0.2">
      <c r="A1502" s="9" t="s">
        <v>6</v>
      </c>
      <c r="B1502" s="7">
        <v>547</v>
      </c>
      <c r="C1502" s="7">
        <v>7562</v>
      </c>
      <c r="D1502" s="7">
        <v>1050</v>
      </c>
      <c r="E1502" s="7">
        <v>8613</v>
      </c>
      <c r="F1502" s="7">
        <v>393</v>
      </c>
      <c r="G1502" s="7">
        <v>8367</v>
      </c>
      <c r="H1502" s="81">
        <f>D1502/D1501*100</f>
        <v>1.0625056919947786</v>
      </c>
      <c r="I1502" s="81">
        <f>E1502/E1501*100</f>
        <v>1.5791494337760135</v>
      </c>
      <c r="J1502" s="8">
        <f t="shared" si="420"/>
        <v>191.95612431444243</v>
      </c>
      <c r="K1502" s="8">
        <f t="shared" si="421"/>
        <v>267.17557251908397</v>
      </c>
      <c r="L1502" s="8">
        <f t="shared" si="421"/>
        <v>102.94012190749373</v>
      </c>
    </row>
    <row r="1503" spans="1:12" s="1" customFormat="1" x14ac:dyDescent="0.2">
      <c r="A1503" s="9" t="s">
        <v>7</v>
      </c>
      <c r="B1503" s="7">
        <v>88722</v>
      </c>
      <c r="C1503" s="7">
        <v>439034.2</v>
      </c>
      <c r="D1503" s="7">
        <v>97773</v>
      </c>
      <c r="E1503" s="7">
        <v>536807.19999999995</v>
      </c>
      <c r="F1503" s="7">
        <v>105153</v>
      </c>
      <c r="G1503" s="7">
        <v>962441.5</v>
      </c>
      <c r="H1503" s="81">
        <f>D1503/D1501*100</f>
        <v>98.937494308005228</v>
      </c>
      <c r="I1503" s="81">
        <f>E1503/E1501*100</f>
        <v>98.420850566223976</v>
      </c>
      <c r="J1503" s="8">
        <f t="shared" si="420"/>
        <v>110.20152836951375</v>
      </c>
      <c r="K1503" s="8">
        <f t="shared" si="421"/>
        <v>92.981655302273822</v>
      </c>
      <c r="L1503" s="8">
        <f t="shared" si="421"/>
        <v>55.775566618854235</v>
      </c>
    </row>
    <row r="1504" spans="1:12" s="1" customFormat="1" x14ac:dyDescent="0.2">
      <c r="A1504" s="6" t="s">
        <v>8</v>
      </c>
      <c r="B1504" s="7">
        <v>89269</v>
      </c>
      <c r="C1504" s="7">
        <v>446596.2</v>
      </c>
      <c r="D1504" s="7">
        <v>98823</v>
      </c>
      <c r="E1504" s="7">
        <v>545420.19999999995</v>
      </c>
      <c r="F1504" s="7">
        <v>105546</v>
      </c>
      <c r="G1504" s="7">
        <v>970808.5</v>
      </c>
      <c r="H1504" s="81">
        <f>H1505+H1506</f>
        <v>100</v>
      </c>
      <c r="I1504" s="81">
        <f>I1505+I1506</f>
        <v>100</v>
      </c>
      <c r="J1504" s="8">
        <f t="shared" si="420"/>
        <v>110.70248350491212</v>
      </c>
      <c r="K1504" s="8">
        <f t="shared" si="421"/>
        <v>93.630265476664192</v>
      </c>
      <c r="L1504" s="8">
        <f t="shared" si="421"/>
        <v>56.182058562528034</v>
      </c>
    </row>
    <row r="1505" spans="1:12" s="1" customFormat="1" x14ac:dyDescent="0.2">
      <c r="A1505" s="9" t="s">
        <v>9</v>
      </c>
      <c r="B1505" s="7">
        <v>4807</v>
      </c>
      <c r="C1505" s="7">
        <v>32633</v>
      </c>
      <c r="D1505" s="7">
        <v>12501</v>
      </c>
      <c r="E1505" s="7">
        <v>45134</v>
      </c>
      <c r="F1505" s="7">
        <v>14789</v>
      </c>
      <c r="G1505" s="7">
        <v>92591</v>
      </c>
      <c r="H1505" s="81">
        <f>D1505/D1504*100</f>
        <v>12.649889195834978</v>
      </c>
      <c r="I1505" s="81">
        <f>E1505/E1504*100</f>
        <v>8.2750877213568543</v>
      </c>
      <c r="J1505" s="8">
        <f t="shared" si="420"/>
        <v>260.05824838776783</v>
      </c>
      <c r="K1505" s="8">
        <f t="shared" si="421"/>
        <v>84.529041855433093</v>
      </c>
      <c r="L1505" s="8">
        <f t="shared" si="421"/>
        <v>48.745558423604884</v>
      </c>
    </row>
    <row r="1506" spans="1:12" s="1" customFormat="1" x14ac:dyDescent="0.2">
      <c r="A1506" s="9" t="s">
        <v>10</v>
      </c>
      <c r="B1506" s="7">
        <v>84462</v>
      </c>
      <c r="C1506" s="7">
        <v>413963.2</v>
      </c>
      <c r="D1506" s="7">
        <v>86322</v>
      </c>
      <c r="E1506" s="7">
        <v>500286.19999999995</v>
      </c>
      <c r="F1506" s="7">
        <v>90757</v>
      </c>
      <c r="G1506" s="7">
        <v>878217.5</v>
      </c>
      <c r="H1506" s="81">
        <f>D1506/D1504*100</f>
        <v>87.350110804165027</v>
      </c>
      <c r="I1506" s="81">
        <f>E1506/E1504*100</f>
        <v>91.724912278643146</v>
      </c>
      <c r="J1506" s="8">
        <f t="shared" si="420"/>
        <v>102.20217375861334</v>
      </c>
      <c r="K1506" s="8">
        <f t="shared" si="421"/>
        <v>95.113324592042488</v>
      </c>
      <c r="L1506" s="8">
        <f t="shared" si="421"/>
        <v>56.966093251387036</v>
      </c>
    </row>
    <row r="1507" spans="1:12" s="1" customFormat="1" ht="33.75" x14ac:dyDescent="0.2">
      <c r="A1507" s="3" t="s">
        <v>223</v>
      </c>
      <c r="B1507" s="7"/>
      <c r="C1507" s="7"/>
      <c r="D1507" s="7"/>
      <c r="E1507" s="7"/>
      <c r="F1507" s="7"/>
      <c r="G1507" s="7"/>
      <c r="H1507" s="85"/>
      <c r="I1507" s="85"/>
      <c r="J1507" s="85"/>
      <c r="K1507" s="85"/>
      <c r="L1507" s="85"/>
    </row>
    <row r="1508" spans="1:12" s="1" customFormat="1" x14ac:dyDescent="0.2">
      <c r="A1508" s="6" t="s">
        <v>5</v>
      </c>
      <c r="B1508" s="7">
        <v>1313.6890000000001</v>
      </c>
      <c r="C1508" s="7">
        <v>5596.1549999999997</v>
      </c>
      <c r="D1508" s="7">
        <v>774.63</v>
      </c>
      <c r="E1508" s="7">
        <v>6370.7849999999999</v>
      </c>
      <c r="F1508" s="7">
        <v>626.27499999999998</v>
      </c>
      <c r="G1508" s="7">
        <v>5815.8010000000004</v>
      </c>
      <c r="H1508" s="81">
        <f>H1509+H1510</f>
        <v>100</v>
      </c>
      <c r="I1508" s="81">
        <f>I1509+I1510</f>
        <v>100</v>
      </c>
      <c r="J1508" s="8">
        <f t="shared" ref="J1508:J1513" si="422">D1508/B1508*100</f>
        <v>58.966010981290083</v>
      </c>
      <c r="K1508" s="8">
        <f t="shared" ref="K1508:L1513" si="423">D1508/F1508*100</f>
        <v>123.68847550995969</v>
      </c>
      <c r="L1508" s="8">
        <f t="shared" si="423"/>
        <v>109.54269239955079</v>
      </c>
    </row>
    <row r="1509" spans="1:12" s="1" customFormat="1" x14ac:dyDescent="0.2">
      <c r="A1509" s="9" t="s">
        <v>6</v>
      </c>
      <c r="B1509" s="7">
        <v>1.139</v>
      </c>
      <c r="C1509" s="7">
        <v>3.4159999999999999</v>
      </c>
      <c r="D1509" s="7">
        <v>2.3559999999999999</v>
      </c>
      <c r="E1509" s="7">
        <v>5.7720000000000002</v>
      </c>
      <c r="F1509" s="7">
        <v>0</v>
      </c>
      <c r="G1509" s="7">
        <v>0</v>
      </c>
      <c r="H1509" s="81">
        <f>D1509/D1508*100</f>
        <v>0.30414520480745644</v>
      </c>
      <c r="I1509" s="81">
        <f>E1509/E1508*100</f>
        <v>9.060107977274387E-2</v>
      </c>
      <c r="J1509" s="8">
        <f t="shared" si="422"/>
        <v>206.84811237928008</v>
      </c>
      <c r="K1509" s="8">
        <v>0</v>
      </c>
      <c r="L1509" s="8">
        <v>0</v>
      </c>
    </row>
    <row r="1510" spans="1:12" s="1" customFormat="1" x14ac:dyDescent="0.2">
      <c r="A1510" s="9" t="s">
        <v>7</v>
      </c>
      <c r="B1510" s="7">
        <v>1312.55</v>
      </c>
      <c r="C1510" s="7">
        <v>5592.7389999999996</v>
      </c>
      <c r="D1510" s="7">
        <v>772.274</v>
      </c>
      <c r="E1510" s="7">
        <v>6365.0129999999999</v>
      </c>
      <c r="F1510" s="7">
        <v>626.27499999999998</v>
      </c>
      <c r="G1510" s="7">
        <v>5815.8010000000004</v>
      </c>
      <c r="H1510" s="81">
        <f>D1510/D1508*100</f>
        <v>99.695854795192545</v>
      </c>
      <c r="I1510" s="81">
        <f>E1510/E1508*100</f>
        <v>99.909398920227261</v>
      </c>
      <c r="J1510" s="8">
        <f t="shared" si="422"/>
        <v>58.837682374004807</v>
      </c>
      <c r="K1510" s="8">
        <f t="shared" si="423"/>
        <v>123.3122829427967</v>
      </c>
      <c r="L1510" s="8">
        <f t="shared" si="423"/>
        <v>109.44344553742467</v>
      </c>
    </row>
    <row r="1511" spans="1:12" s="1" customFormat="1" x14ac:dyDescent="0.2">
      <c r="A1511" s="6" t="s">
        <v>8</v>
      </c>
      <c r="B1511" s="7">
        <v>1313.6890000000001</v>
      </c>
      <c r="C1511" s="7">
        <v>5596.1549999999997</v>
      </c>
      <c r="D1511" s="7">
        <v>774.63</v>
      </c>
      <c r="E1511" s="7">
        <v>6370.7849999999999</v>
      </c>
      <c r="F1511" s="7">
        <v>626.27499999999998</v>
      </c>
      <c r="G1511" s="7">
        <v>5815.8010000000004</v>
      </c>
      <c r="H1511" s="81">
        <f>H1512+H1513</f>
        <v>99.999870906110004</v>
      </c>
      <c r="I1511" s="81">
        <f>I1512+I1513</f>
        <v>100</v>
      </c>
      <c r="J1511" s="8">
        <f t="shared" si="422"/>
        <v>58.966010981290083</v>
      </c>
      <c r="K1511" s="8">
        <f t="shared" si="423"/>
        <v>123.68847550995969</v>
      </c>
      <c r="L1511" s="8">
        <f t="shared" si="423"/>
        <v>109.54269239955079</v>
      </c>
    </row>
    <row r="1512" spans="1:12" s="1" customFormat="1" x14ac:dyDescent="0.2">
      <c r="A1512" s="9" t="s">
        <v>9</v>
      </c>
      <c r="B1512" s="7">
        <v>12.683</v>
      </c>
      <c r="C1512" s="7">
        <v>113.629</v>
      </c>
      <c r="D1512" s="7">
        <v>16.661000000000001</v>
      </c>
      <c r="E1512" s="7">
        <v>130.291</v>
      </c>
      <c r="F1512" s="7">
        <v>9.9600000000000009</v>
      </c>
      <c r="G1512" s="7">
        <v>270.58800000000002</v>
      </c>
      <c r="H1512" s="81">
        <f>D1512/D1511*100</f>
        <v>2.150833301059861</v>
      </c>
      <c r="I1512" s="81">
        <f>E1512/E1511*100</f>
        <v>2.0451325857017619</v>
      </c>
      <c r="J1512" s="8">
        <f t="shared" si="422"/>
        <v>131.36481904912088</v>
      </c>
      <c r="K1512" s="8">
        <f t="shared" si="423"/>
        <v>167.27911646586344</v>
      </c>
      <c r="L1512" s="8">
        <f t="shared" si="423"/>
        <v>48.151063609620529</v>
      </c>
    </row>
    <row r="1513" spans="1:12" s="1" customFormat="1" x14ac:dyDescent="0.2">
      <c r="A1513" s="9" t="s">
        <v>10</v>
      </c>
      <c r="B1513" s="7">
        <v>1301.0050000000001</v>
      </c>
      <c r="C1513" s="7">
        <v>5482.5259999999998</v>
      </c>
      <c r="D1513" s="7">
        <v>757.96799999999996</v>
      </c>
      <c r="E1513" s="7">
        <v>6240.4939999999997</v>
      </c>
      <c r="F1513" s="7">
        <v>616.31500000000005</v>
      </c>
      <c r="G1513" s="7">
        <v>5545.2129999999997</v>
      </c>
      <c r="H1513" s="81">
        <f>D1513/D1511*100</f>
        <v>97.849037605050142</v>
      </c>
      <c r="I1513" s="81">
        <f>E1513/E1511*100</f>
        <v>97.954867414298235</v>
      </c>
      <c r="J1513" s="8">
        <f t="shared" si="422"/>
        <v>58.260191159910981</v>
      </c>
      <c r="K1513" s="8">
        <f t="shared" si="423"/>
        <v>122.98386377096126</v>
      </c>
      <c r="L1513" s="8">
        <f t="shared" si="423"/>
        <v>112.53840023818742</v>
      </c>
    </row>
    <row r="1514" spans="1:12" s="1" customFormat="1" x14ac:dyDescent="0.2">
      <c r="A1514" s="3" t="s">
        <v>224</v>
      </c>
      <c r="B1514" s="7"/>
      <c r="C1514" s="7"/>
      <c r="D1514" s="7"/>
      <c r="E1514" s="7"/>
      <c r="F1514" s="7"/>
      <c r="G1514" s="7"/>
      <c r="H1514" s="85"/>
      <c r="I1514" s="85"/>
      <c r="J1514" s="85"/>
      <c r="K1514" s="85"/>
      <c r="L1514" s="85"/>
    </row>
    <row r="1515" spans="1:12" s="1" customFormat="1" x14ac:dyDescent="0.2">
      <c r="A1515" s="6" t="s">
        <v>5</v>
      </c>
      <c r="B1515" s="7">
        <v>3115.44</v>
      </c>
      <c r="C1515" s="7">
        <v>21418.244999999999</v>
      </c>
      <c r="D1515" s="7">
        <v>8249.1710000000003</v>
      </c>
      <c r="E1515" s="7">
        <v>29667.416000000001</v>
      </c>
      <c r="F1515" s="7">
        <v>2599.192</v>
      </c>
      <c r="G1515" s="7">
        <v>23706.108</v>
      </c>
      <c r="H1515" s="81">
        <f>H1516+H1517</f>
        <v>100</v>
      </c>
      <c r="I1515" s="81">
        <f>I1516+I1517</f>
        <v>100</v>
      </c>
      <c r="J1515" s="8">
        <f t="shared" ref="J1515:J1519" si="424">D1515/B1515*100</f>
        <v>264.78349767609069</v>
      </c>
      <c r="K1515" s="8">
        <f t="shared" ref="K1515:L1520" si="425">D1515/F1515*100</f>
        <v>317.3744379022404</v>
      </c>
      <c r="L1515" s="8">
        <f t="shared" si="425"/>
        <v>125.14671746201445</v>
      </c>
    </row>
    <row r="1516" spans="1:12" s="1" customFormat="1" x14ac:dyDescent="0.2">
      <c r="A1516" s="9" t="s">
        <v>6</v>
      </c>
      <c r="B1516" s="7">
        <v>2351</v>
      </c>
      <c r="C1516" s="7">
        <v>16251</v>
      </c>
      <c r="D1516" s="7">
        <v>2426</v>
      </c>
      <c r="E1516" s="7">
        <v>18677</v>
      </c>
      <c r="F1516" s="7">
        <v>1696</v>
      </c>
      <c r="G1516" s="7">
        <v>12870</v>
      </c>
      <c r="H1516" s="81">
        <f>D1516/D1515*100</f>
        <v>29.409015766553999</v>
      </c>
      <c r="I1516" s="81">
        <f>E1516/E1515*100</f>
        <v>62.954589641376245</v>
      </c>
      <c r="J1516" s="8">
        <f t="shared" si="424"/>
        <v>103.1901318587835</v>
      </c>
      <c r="K1516" s="8">
        <f t="shared" si="425"/>
        <v>143.04245283018869</v>
      </c>
      <c r="L1516" s="8">
        <f t="shared" si="425"/>
        <v>145.1204351204351</v>
      </c>
    </row>
    <row r="1517" spans="1:12" s="1" customFormat="1" x14ac:dyDescent="0.2">
      <c r="A1517" s="9" t="s">
        <v>7</v>
      </c>
      <c r="B1517" s="7">
        <v>764.44</v>
      </c>
      <c r="C1517" s="7">
        <v>5167.2449999999999</v>
      </c>
      <c r="D1517" s="7">
        <v>5823.1710000000003</v>
      </c>
      <c r="E1517" s="7">
        <v>10990.415999999999</v>
      </c>
      <c r="F1517" s="7">
        <v>903.19200000000001</v>
      </c>
      <c r="G1517" s="7">
        <v>10836.108</v>
      </c>
      <c r="H1517" s="81">
        <f>D1517/D1515*100</f>
        <v>70.590984233446008</v>
      </c>
      <c r="I1517" s="81">
        <f>E1517/E1515*100</f>
        <v>37.045410358623748</v>
      </c>
      <c r="J1517" s="8"/>
      <c r="K1517" s="8"/>
      <c r="L1517" s="8">
        <f t="shared" si="425"/>
        <v>101.42401681489331</v>
      </c>
    </row>
    <row r="1518" spans="1:12" s="1" customFormat="1" x14ac:dyDescent="0.2">
      <c r="A1518" s="6" t="s">
        <v>8</v>
      </c>
      <c r="B1518" s="7">
        <v>3115.44</v>
      </c>
      <c r="C1518" s="7">
        <v>21418.244999999999</v>
      </c>
      <c r="D1518" s="7">
        <v>8249.1710000000003</v>
      </c>
      <c r="E1518" s="7">
        <v>29667.416000000001</v>
      </c>
      <c r="F1518" s="7">
        <v>2599.192</v>
      </c>
      <c r="G1518" s="7">
        <v>23706.108</v>
      </c>
      <c r="H1518" s="81">
        <f>H1519+H1520</f>
        <v>99.999987877569751</v>
      </c>
      <c r="I1518" s="81">
        <f>I1519+I1520</f>
        <v>100</v>
      </c>
      <c r="J1518" s="8">
        <f t="shared" si="424"/>
        <v>264.78349767609069</v>
      </c>
      <c r="K1518" s="8">
        <f t="shared" si="425"/>
        <v>317.3744379022404</v>
      </c>
      <c r="L1518" s="8">
        <f t="shared" si="425"/>
        <v>125.14671746201445</v>
      </c>
    </row>
    <row r="1519" spans="1:12" s="1" customFormat="1" x14ac:dyDescent="0.2">
      <c r="A1519" s="9" t="s">
        <v>9</v>
      </c>
      <c r="B1519" s="7">
        <v>2200.9630000000002</v>
      </c>
      <c r="C1519" s="7">
        <v>16528.646000000001</v>
      </c>
      <c r="D1519" s="7">
        <v>2420.3679999999999</v>
      </c>
      <c r="E1519" s="7">
        <v>18949.014999999999</v>
      </c>
      <c r="F1519" s="7">
        <v>2282.38</v>
      </c>
      <c r="G1519" s="7">
        <v>16160.454</v>
      </c>
      <c r="H1519" s="81">
        <f>D1519/D1518*100</f>
        <v>29.340742239432299</v>
      </c>
      <c r="I1519" s="81">
        <f>E1519/E1518*100</f>
        <v>63.871470976778021</v>
      </c>
      <c r="J1519" s="8">
        <f t="shared" si="424"/>
        <v>109.96859102129383</v>
      </c>
      <c r="K1519" s="8">
        <f t="shared" si="425"/>
        <v>106.04579430243868</v>
      </c>
      <c r="L1519" s="8">
        <f t="shared" si="425"/>
        <v>117.25546200620354</v>
      </c>
    </row>
    <row r="1520" spans="1:12" s="1" customFormat="1" x14ac:dyDescent="0.2">
      <c r="A1520" s="9" t="s">
        <v>10</v>
      </c>
      <c r="B1520" s="7">
        <v>914.47699999999998</v>
      </c>
      <c r="C1520" s="7">
        <v>4889.5990000000002</v>
      </c>
      <c r="D1520" s="7">
        <v>5828.8019999999997</v>
      </c>
      <c r="E1520" s="7">
        <v>10718.401</v>
      </c>
      <c r="F1520" s="7">
        <v>316.81200000000001</v>
      </c>
      <c r="G1520" s="7">
        <v>7545.6540000000005</v>
      </c>
      <c r="H1520" s="81">
        <f>D1520/D1518*100</f>
        <v>70.659245638137449</v>
      </c>
      <c r="I1520" s="81">
        <f>E1520/E1518*100</f>
        <v>36.128529023221972</v>
      </c>
      <c r="J1520" s="8"/>
      <c r="K1520" s="8"/>
      <c r="L1520" s="8">
        <f t="shared" si="425"/>
        <v>142.04734274855434</v>
      </c>
    </row>
    <row r="1521" spans="1:12" s="1" customFormat="1" ht="45" x14ac:dyDescent="0.2">
      <c r="A1521" s="3" t="s">
        <v>225</v>
      </c>
      <c r="B1521" s="7"/>
      <c r="C1521" s="7"/>
      <c r="D1521" s="7"/>
      <c r="E1521" s="7"/>
      <c r="F1521" s="7"/>
      <c r="G1521" s="7"/>
      <c r="H1521" s="85"/>
      <c r="I1521" s="85"/>
      <c r="J1521" s="85"/>
      <c r="K1521" s="85"/>
      <c r="L1521" s="85"/>
    </row>
    <row r="1522" spans="1:12" s="1" customFormat="1" x14ac:dyDescent="0.2">
      <c r="A1522" s="6" t="s">
        <v>5</v>
      </c>
      <c r="B1522" s="7">
        <v>1422</v>
      </c>
      <c r="C1522" s="7">
        <v>41620</v>
      </c>
      <c r="D1522" s="7">
        <v>2370</v>
      </c>
      <c r="E1522" s="7">
        <v>43990</v>
      </c>
      <c r="F1522" s="7">
        <v>771</v>
      </c>
      <c r="G1522" s="7">
        <v>13250</v>
      </c>
      <c r="H1522" s="81">
        <f>H1523+H1524</f>
        <v>100</v>
      </c>
      <c r="I1522" s="81">
        <f>I1523+I1524</f>
        <v>100</v>
      </c>
      <c r="J1522" s="8">
        <f t="shared" ref="J1522:J1527" si="426">D1522/B1522*100</f>
        <v>166.66666666666669</v>
      </c>
      <c r="K1522" s="8">
        <f t="shared" ref="K1522:L1527" si="427">D1522/F1522*100</f>
        <v>307.39299610894943</v>
      </c>
      <c r="L1522" s="8">
        <f t="shared" si="427"/>
        <v>332</v>
      </c>
    </row>
    <row r="1523" spans="1:12" s="1" customFormat="1" x14ac:dyDescent="0.2">
      <c r="A1523" s="9" t="s">
        <v>6</v>
      </c>
      <c r="B1523" s="7">
        <v>0</v>
      </c>
      <c r="C1523" s="7">
        <v>1</v>
      </c>
      <c r="D1523" s="7">
        <v>0</v>
      </c>
      <c r="E1523" s="7">
        <v>1</v>
      </c>
      <c r="F1523" s="7">
        <v>0</v>
      </c>
      <c r="G1523" s="7">
        <v>0</v>
      </c>
      <c r="H1523" s="81">
        <f>D1523/D1522*100</f>
        <v>0</v>
      </c>
      <c r="I1523" s="81">
        <f>E1523/E1522*100</f>
        <v>2.2732439190725163E-3</v>
      </c>
      <c r="J1523" s="8">
        <v>0</v>
      </c>
      <c r="K1523" s="8">
        <v>0</v>
      </c>
      <c r="L1523" s="8">
        <v>0</v>
      </c>
    </row>
    <row r="1524" spans="1:12" s="1" customFormat="1" x14ac:dyDescent="0.2">
      <c r="A1524" s="9" t="s">
        <v>7</v>
      </c>
      <c r="B1524" s="7">
        <v>1422</v>
      </c>
      <c r="C1524" s="7">
        <v>41619</v>
      </c>
      <c r="D1524" s="7">
        <v>2370</v>
      </c>
      <c r="E1524" s="7">
        <v>43989</v>
      </c>
      <c r="F1524" s="7">
        <v>771</v>
      </c>
      <c r="G1524" s="7">
        <v>13250</v>
      </c>
      <c r="H1524" s="81">
        <f>D1524/D1522*100</f>
        <v>100</v>
      </c>
      <c r="I1524" s="81">
        <f>E1524/E1522*100</f>
        <v>99.997726756080922</v>
      </c>
      <c r="J1524" s="8">
        <f t="shared" si="426"/>
        <v>166.66666666666669</v>
      </c>
      <c r="K1524" s="8">
        <f t="shared" si="427"/>
        <v>307.39299610894943</v>
      </c>
      <c r="L1524" s="8">
        <f t="shared" si="427"/>
        <v>331.99245283018871</v>
      </c>
    </row>
    <row r="1525" spans="1:12" s="1" customFormat="1" x14ac:dyDescent="0.2">
      <c r="A1525" s="6" t="s">
        <v>8</v>
      </c>
      <c r="B1525" s="7">
        <v>1422</v>
      </c>
      <c r="C1525" s="7">
        <v>41620</v>
      </c>
      <c r="D1525" s="7">
        <v>2370</v>
      </c>
      <c r="E1525" s="7">
        <v>43990</v>
      </c>
      <c r="F1525" s="7">
        <v>771</v>
      </c>
      <c r="G1525" s="7">
        <v>13250</v>
      </c>
      <c r="H1525" s="81">
        <f>H1526+H1527</f>
        <v>100</v>
      </c>
      <c r="I1525" s="81">
        <f>I1526+I1527</f>
        <v>100.00000000000001</v>
      </c>
      <c r="J1525" s="8">
        <f t="shared" si="426"/>
        <v>166.66666666666669</v>
      </c>
      <c r="K1525" s="8">
        <f t="shared" si="427"/>
        <v>307.39299610894943</v>
      </c>
      <c r="L1525" s="8">
        <f t="shared" si="427"/>
        <v>332</v>
      </c>
    </row>
    <row r="1526" spans="1:12" s="1" customFormat="1" x14ac:dyDescent="0.2">
      <c r="A1526" s="9" t="s">
        <v>9</v>
      </c>
      <c r="B1526" s="7">
        <v>264</v>
      </c>
      <c r="C1526" s="7">
        <v>438</v>
      </c>
      <c r="D1526" s="7">
        <v>41</v>
      </c>
      <c r="E1526" s="7">
        <v>479</v>
      </c>
      <c r="F1526" s="7">
        <v>4</v>
      </c>
      <c r="G1526" s="7">
        <v>93</v>
      </c>
      <c r="H1526" s="81">
        <f>D1526/D1525*100</f>
        <v>1.729957805907173</v>
      </c>
      <c r="I1526" s="81">
        <f>E1526/E1525*100</f>
        <v>1.0888838372357355</v>
      </c>
      <c r="J1526" s="8">
        <f t="shared" si="426"/>
        <v>15.530303030303031</v>
      </c>
      <c r="K1526" s="8"/>
      <c r="L1526" s="8"/>
    </row>
    <row r="1527" spans="1:12" s="1" customFormat="1" x14ac:dyDescent="0.2">
      <c r="A1527" s="9" t="s">
        <v>10</v>
      </c>
      <c r="B1527" s="7">
        <v>1158</v>
      </c>
      <c r="C1527" s="7">
        <v>41182</v>
      </c>
      <c r="D1527" s="7">
        <v>2329</v>
      </c>
      <c r="E1527" s="7">
        <v>43511</v>
      </c>
      <c r="F1527" s="7">
        <v>767</v>
      </c>
      <c r="G1527" s="7">
        <v>13157</v>
      </c>
      <c r="H1527" s="81">
        <f>D1527/D1525*100</f>
        <v>98.270042194092824</v>
      </c>
      <c r="I1527" s="81">
        <f>E1527/E1525*100</f>
        <v>98.911116162764273</v>
      </c>
      <c r="J1527" s="8">
        <f t="shared" si="426"/>
        <v>201.12262521588949</v>
      </c>
      <c r="K1527" s="8">
        <f t="shared" si="427"/>
        <v>303.65058670143418</v>
      </c>
      <c r="L1527" s="8">
        <f t="shared" si="427"/>
        <v>330.70608801398492</v>
      </c>
    </row>
    <row r="1528" spans="1:12" s="1" customFormat="1" ht="33.75" x14ac:dyDescent="0.2">
      <c r="A1528" s="3" t="s">
        <v>226</v>
      </c>
      <c r="B1528" s="7"/>
      <c r="C1528" s="7"/>
      <c r="D1528" s="7"/>
      <c r="E1528" s="7"/>
      <c r="F1528" s="7"/>
      <c r="G1528" s="7"/>
      <c r="H1528" s="85"/>
      <c r="I1528" s="85"/>
      <c r="J1528" s="85"/>
      <c r="K1528" s="85"/>
      <c r="L1528" s="85"/>
    </row>
    <row r="1529" spans="1:12" s="1" customFormat="1" x14ac:dyDescent="0.2">
      <c r="A1529" s="6" t="s">
        <v>5</v>
      </c>
      <c r="B1529" s="7">
        <v>348</v>
      </c>
      <c r="C1529" s="7">
        <v>2754</v>
      </c>
      <c r="D1529" s="7">
        <v>285</v>
      </c>
      <c r="E1529" s="7">
        <v>3039</v>
      </c>
      <c r="F1529" s="7">
        <v>166</v>
      </c>
      <c r="G1529" s="7">
        <v>3016</v>
      </c>
      <c r="H1529" s="81">
        <f>H1530+H1531</f>
        <v>100.00000000000001</v>
      </c>
      <c r="I1529" s="81">
        <f>I1530+I1531</f>
        <v>100</v>
      </c>
      <c r="J1529" s="8">
        <f t="shared" ref="J1529:J1534" si="428">D1529/B1529*100</f>
        <v>81.896551724137936</v>
      </c>
      <c r="K1529" s="8">
        <f t="shared" ref="K1529:L1534" si="429">D1529/F1529*100</f>
        <v>171.68674698795181</v>
      </c>
      <c r="L1529" s="8">
        <f t="shared" si="429"/>
        <v>100.76259946949602</v>
      </c>
    </row>
    <row r="1530" spans="1:12" s="1" customFormat="1" x14ac:dyDescent="0.2">
      <c r="A1530" s="9" t="s">
        <v>6</v>
      </c>
      <c r="B1530" s="7">
        <v>10</v>
      </c>
      <c r="C1530" s="7">
        <v>66</v>
      </c>
      <c r="D1530" s="7">
        <v>6</v>
      </c>
      <c r="E1530" s="7">
        <v>72</v>
      </c>
      <c r="F1530" s="7">
        <v>16</v>
      </c>
      <c r="G1530" s="7">
        <v>101</v>
      </c>
      <c r="H1530" s="81">
        <f>D1530/D1529*100</f>
        <v>2.1052631578947367</v>
      </c>
      <c r="I1530" s="81">
        <f>E1530/E1529*100</f>
        <v>2.3692003948667324</v>
      </c>
      <c r="J1530" s="8">
        <f t="shared" si="428"/>
        <v>60</v>
      </c>
      <c r="K1530" s="8">
        <f t="shared" si="429"/>
        <v>37.5</v>
      </c>
      <c r="L1530" s="8">
        <f t="shared" si="429"/>
        <v>71.287128712871279</v>
      </c>
    </row>
    <row r="1531" spans="1:12" s="1" customFormat="1" x14ac:dyDescent="0.2">
      <c r="A1531" s="9" t="s">
        <v>7</v>
      </c>
      <c r="B1531" s="7">
        <v>338</v>
      </c>
      <c r="C1531" s="7">
        <v>2688</v>
      </c>
      <c r="D1531" s="7">
        <v>279</v>
      </c>
      <c r="E1531" s="7">
        <v>2967</v>
      </c>
      <c r="F1531" s="7">
        <v>150</v>
      </c>
      <c r="G1531" s="7">
        <v>2915</v>
      </c>
      <c r="H1531" s="81">
        <f>D1531/D1529*100</f>
        <v>97.894736842105274</v>
      </c>
      <c r="I1531" s="81">
        <f>E1531/E1529*100</f>
        <v>97.630799605133262</v>
      </c>
      <c r="J1531" s="8">
        <f t="shared" si="428"/>
        <v>82.544378698224847</v>
      </c>
      <c r="K1531" s="8">
        <f t="shared" si="429"/>
        <v>186</v>
      </c>
      <c r="L1531" s="8">
        <f t="shared" si="429"/>
        <v>101.78387650085763</v>
      </c>
    </row>
    <row r="1532" spans="1:12" s="1" customFormat="1" x14ac:dyDescent="0.2">
      <c r="A1532" s="6" t="s">
        <v>8</v>
      </c>
      <c r="B1532" s="7">
        <v>348</v>
      </c>
      <c r="C1532" s="7">
        <v>2754</v>
      </c>
      <c r="D1532" s="7">
        <v>285</v>
      </c>
      <c r="E1532" s="7">
        <v>3039</v>
      </c>
      <c r="F1532" s="7">
        <v>166</v>
      </c>
      <c r="G1532" s="7">
        <v>3016</v>
      </c>
      <c r="H1532" s="81">
        <f>H1533+H1534</f>
        <v>100</v>
      </c>
      <c r="I1532" s="81">
        <f>I1533+I1534</f>
        <v>100</v>
      </c>
      <c r="J1532" s="8">
        <f t="shared" si="428"/>
        <v>81.896551724137936</v>
      </c>
      <c r="K1532" s="8">
        <f t="shared" si="429"/>
        <v>171.68674698795181</v>
      </c>
      <c r="L1532" s="8">
        <f t="shared" si="429"/>
        <v>100.76259946949602</v>
      </c>
    </row>
    <row r="1533" spans="1:12" s="1" customFormat="1" x14ac:dyDescent="0.2">
      <c r="A1533" s="9" t="s">
        <v>9</v>
      </c>
      <c r="B1533" s="7">
        <v>11</v>
      </c>
      <c r="C1533" s="7">
        <v>84</v>
      </c>
      <c r="D1533" s="7">
        <v>30</v>
      </c>
      <c r="E1533" s="7">
        <v>114</v>
      </c>
      <c r="F1533" s="7">
        <v>10</v>
      </c>
      <c r="G1533" s="7">
        <v>56</v>
      </c>
      <c r="H1533" s="81">
        <f>D1533/D1532*100</f>
        <v>10.526315789473683</v>
      </c>
      <c r="I1533" s="81">
        <f>E1533/E1532*100</f>
        <v>3.7512339585389931</v>
      </c>
      <c r="J1533" s="8">
        <f t="shared" si="428"/>
        <v>272.72727272727269</v>
      </c>
      <c r="K1533" s="8">
        <f t="shared" si="429"/>
        <v>300</v>
      </c>
      <c r="L1533" s="8">
        <f t="shared" si="429"/>
        <v>203.57142857142856</v>
      </c>
    </row>
    <row r="1534" spans="1:12" s="1" customFormat="1" x14ac:dyDescent="0.2">
      <c r="A1534" s="9" t="s">
        <v>10</v>
      </c>
      <c r="B1534" s="7">
        <v>337</v>
      </c>
      <c r="C1534" s="7">
        <v>2670</v>
      </c>
      <c r="D1534" s="7">
        <v>255</v>
      </c>
      <c r="E1534" s="7">
        <v>2925</v>
      </c>
      <c r="F1534" s="7">
        <v>156</v>
      </c>
      <c r="G1534" s="7">
        <v>2960</v>
      </c>
      <c r="H1534" s="81">
        <f>D1534/D1532*100</f>
        <v>89.473684210526315</v>
      </c>
      <c r="I1534" s="81">
        <f>E1534/E1532*100</f>
        <v>96.24876604146101</v>
      </c>
      <c r="J1534" s="8">
        <f t="shared" si="428"/>
        <v>75.667655786350153</v>
      </c>
      <c r="K1534" s="8">
        <f t="shared" si="429"/>
        <v>163.46153846153845</v>
      </c>
      <c r="L1534" s="8">
        <f t="shared" si="429"/>
        <v>98.817567567567565</v>
      </c>
    </row>
    <row r="1535" spans="1:12" s="1" customFormat="1" ht="45" x14ac:dyDescent="0.2">
      <c r="A1535" s="3" t="s">
        <v>227</v>
      </c>
      <c r="B1535" s="7"/>
      <c r="C1535" s="7"/>
      <c r="D1535" s="7"/>
      <c r="E1535" s="7"/>
      <c r="F1535" s="7"/>
      <c r="G1535" s="7"/>
      <c r="H1535" s="85"/>
      <c r="I1535" s="85"/>
      <c r="J1535" s="85"/>
      <c r="K1535" s="85"/>
      <c r="L1535" s="85"/>
    </row>
    <row r="1536" spans="1:12" s="1" customFormat="1" x14ac:dyDescent="0.2">
      <c r="A1536" s="6" t="s">
        <v>5</v>
      </c>
      <c r="B1536" s="7">
        <v>27</v>
      </c>
      <c r="C1536" s="7">
        <v>304</v>
      </c>
      <c r="D1536" s="7">
        <v>18</v>
      </c>
      <c r="E1536" s="7">
        <v>322</v>
      </c>
      <c r="F1536" s="7">
        <v>27</v>
      </c>
      <c r="G1536" s="7">
        <v>451</v>
      </c>
      <c r="H1536" s="81">
        <f>H1537+H1538</f>
        <v>99.999999999999986</v>
      </c>
      <c r="I1536" s="81">
        <f>I1537+I1538</f>
        <v>100</v>
      </c>
      <c r="J1536" s="8">
        <f t="shared" ref="J1536:J1541" si="430">D1536/B1536*100</f>
        <v>66.666666666666657</v>
      </c>
      <c r="K1536" s="8">
        <f t="shared" ref="K1536:L1541" si="431">D1536/F1536*100</f>
        <v>66.666666666666657</v>
      </c>
      <c r="L1536" s="8">
        <f t="shared" si="431"/>
        <v>71.396895787139698</v>
      </c>
    </row>
    <row r="1537" spans="1:12" s="1" customFormat="1" x14ac:dyDescent="0.2">
      <c r="A1537" s="9" t="s">
        <v>6</v>
      </c>
      <c r="B1537" s="7">
        <v>10</v>
      </c>
      <c r="C1537" s="7">
        <v>60</v>
      </c>
      <c r="D1537" s="7">
        <v>6</v>
      </c>
      <c r="E1537" s="7">
        <v>66</v>
      </c>
      <c r="F1537" s="7">
        <v>13</v>
      </c>
      <c r="G1537" s="7">
        <v>80</v>
      </c>
      <c r="H1537" s="81">
        <f>D1537/D1536*100</f>
        <v>33.333333333333329</v>
      </c>
      <c r="I1537" s="81">
        <f>E1537/E1536*100</f>
        <v>20.496894409937887</v>
      </c>
      <c r="J1537" s="8">
        <f t="shared" si="430"/>
        <v>60</v>
      </c>
      <c r="K1537" s="8">
        <f t="shared" si="431"/>
        <v>46.153846153846153</v>
      </c>
      <c r="L1537" s="8">
        <f t="shared" si="431"/>
        <v>82.5</v>
      </c>
    </row>
    <row r="1538" spans="1:12" s="1" customFormat="1" x14ac:dyDescent="0.2">
      <c r="A1538" s="9" t="s">
        <v>7</v>
      </c>
      <c r="B1538" s="7">
        <v>17</v>
      </c>
      <c r="C1538" s="7">
        <v>244</v>
      </c>
      <c r="D1538" s="7">
        <v>12</v>
      </c>
      <c r="E1538" s="7">
        <v>256</v>
      </c>
      <c r="F1538" s="7">
        <v>14</v>
      </c>
      <c r="G1538" s="7">
        <v>371</v>
      </c>
      <c r="H1538" s="81">
        <f>D1538/D1536*100</f>
        <v>66.666666666666657</v>
      </c>
      <c r="I1538" s="81">
        <f>E1538/E1536*100</f>
        <v>79.503105590062106</v>
      </c>
      <c r="J1538" s="8">
        <f t="shared" si="430"/>
        <v>70.588235294117652</v>
      </c>
      <c r="K1538" s="8">
        <f t="shared" si="431"/>
        <v>85.714285714285708</v>
      </c>
      <c r="L1538" s="8">
        <f t="shared" si="431"/>
        <v>69.002695417789766</v>
      </c>
    </row>
    <row r="1539" spans="1:12" s="1" customFormat="1" x14ac:dyDescent="0.2">
      <c r="A1539" s="6" t="s">
        <v>8</v>
      </c>
      <c r="B1539" s="7">
        <v>27</v>
      </c>
      <c r="C1539" s="7">
        <v>304</v>
      </c>
      <c r="D1539" s="7">
        <v>18</v>
      </c>
      <c r="E1539" s="7">
        <v>322</v>
      </c>
      <c r="F1539" s="7">
        <v>27</v>
      </c>
      <c r="G1539" s="7">
        <v>451</v>
      </c>
      <c r="H1539" s="81">
        <f>H1540+H1541</f>
        <v>100</v>
      </c>
      <c r="I1539" s="81">
        <f>I1540+I1541</f>
        <v>100</v>
      </c>
      <c r="J1539" s="8">
        <f t="shared" si="430"/>
        <v>66.666666666666657</v>
      </c>
      <c r="K1539" s="8">
        <f t="shared" si="431"/>
        <v>66.666666666666657</v>
      </c>
      <c r="L1539" s="8">
        <f t="shared" si="431"/>
        <v>71.396895787139698</v>
      </c>
    </row>
    <row r="1540" spans="1:12" s="1" customFormat="1" x14ac:dyDescent="0.2">
      <c r="A1540" s="9" t="s">
        <v>9</v>
      </c>
      <c r="B1540" s="7">
        <v>0</v>
      </c>
      <c r="C1540" s="7">
        <v>3</v>
      </c>
      <c r="D1540" s="7">
        <v>2</v>
      </c>
      <c r="E1540" s="7">
        <v>5</v>
      </c>
      <c r="F1540" s="7">
        <v>0</v>
      </c>
      <c r="G1540" s="7">
        <v>2</v>
      </c>
      <c r="H1540" s="81">
        <f>D1540/D1539*100</f>
        <v>11.111111111111111</v>
      </c>
      <c r="I1540" s="81">
        <f>E1540/E1539*100</f>
        <v>1.5527950310559007</v>
      </c>
      <c r="J1540" s="8">
        <v>0</v>
      </c>
      <c r="K1540" s="8">
        <v>0</v>
      </c>
      <c r="L1540" s="8">
        <f t="shared" si="431"/>
        <v>250</v>
      </c>
    </row>
    <row r="1541" spans="1:12" s="1" customFormat="1" x14ac:dyDescent="0.2">
      <c r="A1541" s="9" t="s">
        <v>10</v>
      </c>
      <c r="B1541" s="7">
        <v>27</v>
      </c>
      <c r="C1541" s="7">
        <v>301</v>
      </c>
      <c r="D1541" s="7">
        <v>16</v>
      </c>
      <c r="E1541" s="7">
        <v>317</v>
      </c>
      <c r="F1541" s="7">
        <v>27</v>
      </c>
      <c r="G1541" s="7">
        <v>449</v>
      </c>
      <c r="H1541" s="81">
        <f>D1541/D1539*100</f>
        <v>88.888888888888886</v>
      </c>
      <c r="I1541" s="81">
        <f>E1541/E1539*100</f>
        <v>98.447204968944106</v>
      </c>
      <c r="J1541" s="8">
        <f t="shared" si="430"/>
        <v>59.259259259259252</v>
      </c>
      <c r="K1541" s="8">
        <f t="shared" si="431"/>
        <v>59.259259259259252</v>
      </c>
      <c r="L1541" s="8">
        <f t="shared" si="431"/>
        <v>70.601336302895319</v>
      </c>
    </row>
    <row r="1542" spans="1:12" s="1" customFormat="1" ht="22.5" x14ac:dyDescent="0.2">
      <c r="A1542" s="3" t="s">
        <v>228</v>
      </c>
      <c r="B1542" s="7"/>
      <c r="C1542" s="7"/>
      <c r="D1542" s="7"/>
      <c r="E1542" s="7"/>
      <c r="F1542" s="7"/>
      <c r="G1542" s="7"/>
      <c r="H1542" s="85"/>
      <c r="I1542" s="85"/>
      <c r="J1542" s="85"/>
      <c r="K1542" s="85"/>
      <c r="L1542" s="85"/>
    </row>
    <row r="1543" spans="1:12" s="1" customFormat="1" x14ac:dyDescent="0.2">
      <c r="A1543" s="6" t="s">
        <v>5</v>
      </c>
      <c r="B1543" s="7">
        <v>383585</v>
      </c>
      <c r="C1543" s="7">
        <v>2428918.7999999998</v>
      </c>
      <c r="D1543" s="7">
        <v>286992</v>
      </c>
      <c r="E1543" s="7">
        <v>2715909.8</v>
      </c>
      <c r="F1543" s="7">
        <v>327414</v>
      </c>
      <c r="G1543" s="7">
        <v>2869510</v>
      </c>
      <c r="H1543" s="81">
        <f>H1544+H1545</f>
        <v>100</v>
      </c>
      <c r="I1543" s="81">
        <f>I1544+I1545</f>
        <v>100</v>
      </c>
      <c r="J1543" s="8">
        <f t="shared" ref="J1543:J1548" si="432">D1543/B1543*100</f>
        <v>74.818358382105671</v>
      </c>
      <c r="K1543" s="8">
        <f t="shared" ref="K1543:L1548" si="433">D1543/F1543*100</f>
        <v>87.654162619802463</v>
      </c>
      <c r="L1543" s="8">
        <f t="shared" si="433"/>
        <v>94.647162756010601</v>
      </c>
    </row>
    <row r="1544" spans="1:12" s="1" customFormat="1" x14ac:dyDescent="0.2">
      <c r="A1544" s="9" t="s">
        <v>6</v>
      </c>
      <c r="B1544" s="7">
        <v>476</v>
      </c>
      <c r="C1544" s="7">
        <v>5005</v>
      </c>
      <c r="D1544" s="7">
        <v>788</v>
      </c>
      <c r="E1544" s="7">
        <v>5792</v>
      </c>
      <c r="F1544" s="7">
        <v>899</v>
      </c>
      <c r="G1544" s="7">
        <v>26947</v>
      </c>
      <c r="H1544" s="81">
        <f>D1544/D1543*100</f>
        <v>0.27457211350839045</v>
      </c>
      <c r="I1544" s="81">
        <f>E1544/E1543*100</f>
        <v>0.21326186900610619</v>
      </c>
      <c r="J1544" s="8">
        <f t="shared" si="432"/>
        <v>165.54621848739495</v>
      </c>
      <c r="K1544" s="8">
        <f t="shared" si="433"/>
        <v>87.652947719688541</v>
      </c>
      <c r="L1544" s="8">
        <f t="shared" si="433"/>
        <v>21.49404386388095</v>
      </c>
    </row>
    <row r="1545" spans="1:12" s="1" customFormat="1" x14ac:dyDescent="0.2">
      <c r="A1545" s="9" t="s">
        <v>7</v>
      </c>
      <c r="B1545" s="7">
        <v>383109</v>
      </c>
      <c r="C1545" s="7">
        <v>2423913.7999999998</v>
      </c>
      <c r="D1545" s="7">
        <v>286204</v>
      </c>
      <c r="E1545" s="7">
        <v>2710117.8</v>
      </c>
      <c r="F1545" s="7">
        <v>326515</v>
      </c>
      <c r="G1545" s="7">
        <v>2842563</v>
      </c>
      <c r="H1545" s="81">
        <f>D1545/D1543*100</f>
        <v>99.725427886491616</v>
      </c>
      <c r="I1545" s="81">
        <f>E1545/E1543*100</f>
        <v>99.786738130993896</v>
      </c>
      <c r="J1545" s="8">
        <f t="shared" si="432"/>
        <v>74.705632078599038</v>
      </c>
      <c r="K1545" s="8">
        <f t="shared" si="433"/>
        <v>87.65416596481019</v>
      </c>
      <c r="L1545" s="8">
        <f t="shared" si="433"/>
        <v>95.340641526678553</v>
      </c>
    </row>
    <row r="1546" spans="1:12" s="1" customFormat="1" x14ac:dyDescent="0.2">
      <c r="A1546" s="6" t="s">
        <v>8</v>
      </c>
      <c r="B1546" s="7">
        <v>383585</v>
      </c>
      <c r="C1546" s="7">
        <v>2428918.7999999998</v>
      </c>
      <c r="D1546" s="7">
        <v>286992</v>
      </c>
      <c r="E1546" s="7">
        <v>2715909.8</v>
      </c>
      <c r="F1546" s="7">
        <v>327414</v>
      </c>
      <c r="G1546" s="7">
        <v>2869510</v>
      </c>
      <c r="H1546" s="81">
        <f>H1547+H1548</f>
        <v>100</v>
      </c>
      <c r="I1546" s="81">
        <f>I1547+I1548</f>
        <v>100</v>
      </c>
      <c r="J1546" s="8">
        <f t="shared" si="432"/>
        <v>74.818358382105671</v>
      </c>
      <c r="K1546" s="8">
        <f t="shared" si="433"/>
        <v>87.654162619802463</v>
      </c>
      <c r="L1546" s="8">
        <f t="shared" si="433"/>
        <v>94.647162756010601</v>
      </c>
    </row>
    <row r="1547" spans="1:12" s="1" customFormat="1" x14ac:dyDescent="0.2">
      <c r="A1547" s="9" t="s">
        <v>9</v>
      </c>
      <c r="B1547" s="7">
        <v>12406</v>
      </c>
      <c r="C1547" s="7">
        <v>104756</v>
      </c>
      <c r="D1547" s="7">
        <v>22451</v>
      </c>
      <c r="E1547" s="7">
        <v>127207</v>
      </c>
      <c r="F1547" s="7">
        <v>23790</v>
      </c>
      <c r="G1547" s="7">
        <v>191861</v>
      </c>
      <c r="H1547" s="81">
        <f>D1547/D1546*100</f>
        <v>7.8228661426102466</v>
      </c>
      <c r="I1547" s="81">
        <f>E1547/E1546*100</f>
        <v>4.6837711620614213</v>
      </c>
      <c r="J1547" s="8">
        <f t="shared" si="432"/>
        <v>180.96888602289215</v>
      </c>
      <c r="K1547" s="8">
        <f t="shared" si="433"/>
        <v>94.37158469945355</v>
      </c>
      <c r="L1547" s="8">
        <f t="shared" si="433"/>
        <v>66.301645462079321</v>
      </c>
    </row>
    <row r="1548" spans="1:12" s="1" customFormat="1" x14ac:dyDescent="0.2">
      <c r="A1548" s="9" t="s">
        <v>10</v>
      </c>
      <c r="B1548" s="7">
        <v>371179</v>
      </c>
      <c r="C1548" s="7">
        <v>2324162.7999999998</v>
      </c>
      <c r="D1548" s="7">
        <v>264541</v>
      </c>
      <c r="E1548" s="7">
        <v>2588702.7999999998</v>
      </c>
      <c r="F1548" s="7">
        <v>303624</v>
      </c>
      <c r="G1548" s="7">
        <v>2677649</v>
      </c>
      <c r="H1548" s="81">
        <f>D1548/D1546*100</f>
        <v>92.177133857389748</v>
      </c>
      <c r="I1548" s="81">
        <f>E1548/E1546*100</f>
        <v>95.316228837938581</v>
      </c>
      <c r="J1548" s="8">
        <f t="shared" si="432"/>
        <v>71.270465193343369</v>
      </c>
      <c r="K1548" s="8">
        <f t="shared" si="433"/>
        <v>87.127829157115372</v>
      </c>
      <c r="L1548" s="8">
        <f t="shared" si="433"/>
        <v>96.678197926613976</v>
      </c>
    </row>
    <row r="1549" spans="1:12" s="1" customFormat="1" x14ac:dyDescent="0.2">
      <c r="A1549" s="3" t="s">
        <v>229</v>
      </c>
      <c r="B1549" s="7"/>
      <c r="C1549" s="7"/>
      <c r="D1549" s="7"/>
      <c r="E1549" s="7"/>
      <c r="F1549" s="7"/>
      <c r="G1549" s="7"/>
      <c r="H1549" s="85"/>
      <c r="I1549" s="85"/>
      <c r="J1549" s="85"/>
      <c r="K1549" s="85"/>
      <c r="L1549" s="85"/>
    </row>
    <row r="1550" spans="1:12" s="1" customFormat="1" x14ac:dyDescent="0.2">
      <c r="A1550" s="6" t="s">
        <v>5</v>
      </c>
      <c r="B1550" s="7">
        <v>31204</v>
      </c>
      <c r="C1550" s="7">
        <v>235604</v>
      </c>
      <c r="D1550" s="7">
        <v>30989</v>
      </c>
      <c r="E1550" s="7">
        <v>266593</v>
      </c>
      <c r="F1550" s="7">
        <v>38530</v>
      </c>
      <c r="G1550" s="7">
        <v>338878</v>
      </c>
      <c r="H1550" s="81">
        <f>H1551+H1552</f>
        <v>100</v>
      </c>
      <c r="I1550" s="81">
        <f>I1551+I1552</f>
        <v>100</v>
      </c>
      <c r="J1550" s="8">
        <f t="shared" ref="J1550:J1555" si="434">D1550/B1550*100</f>
        <v>99.310985771054987</v>
      </c>
      <c r="K1550" s="8">
        <f t="shared" ref="K1550:L1555" si="435">D1550/F1550*100</f>
        <v>80.42823773682845</v>
      </c>
      <c r="L1550" s="8">
        <f t="shared" si="435"/>
        <v>78.669314620600929</v>
      </c>
    </row>
    <row r="1551" spans="1:12" s="1" customFormat="1" x14ac:dyDescent="0.2">
      <c r="A1551" s="9" t="s">
        <v>6</v>
      </c>
      <c r="B1551" s="7">
        <v>120</v>
      </c>
      <c r="C1551" s="7">
        <v>608</v>
      </c>
      <c r="D1551" s="7">
        <v>281</v>
      </c>
      <c r="E1551" s="7">
        <v>889</v>
      </c>
      <c r="F1551" s="7">
        <v>114</v>
      </c>
      <c r="G1551" s="7">
        <v>490</v>
      </c>
      <c r="H1551" s="81">
        <f>D1551/D1550*100</f>
        <v>0.90677337119623103</v>
      </c>
      <c r="I1551" s="81">
        <f>E1551/E1550*100</f>
        <v>0.33346712029198061</v>
      </c>
      <c r="J1551" s="8">
        <f t="shared" si="434"/>
        <v>234.16666666666669</v>
      </c>
      <c r="K1551" s="8">
        <f t="shared" si="435"/>
        <v>246.49122807017542</v>
      </c>
      <c r="L1551" s="8">
        <f t="shared" si="435"/>
        <v>181.42857142857142</v>
      </c>
    </row>
    <row r="1552" spans="1:12" s="1" customFormat="1" x14ac:dyDescent="0.2">
      <c r="A1552" s="9" t="s">
        <v>7</v>
      </c>
      <c r="B1552" s="7">
        <v>31084</v>
      </c>
      <c r="C1552" s="7">
        <v>234996</v>
      </c>
      <c r="D1552" s="7">
        <v>30708</v>
      </c>
      <c r="E1552" s="7">
        <v>265704</v>
      </c>
      <c r="F1552" s="7">
        <v>38416</v>
      </c>
      <c r="G1552" s="7">
        <v>338388</v>
      </c>
      <c r="H1552" s="81">
        <f>D1552/D1550*100</f>
        <v>99.093226628803762</v>
      </c>
      <c r="I1552" s="81">
        <f>E1552/E1550*100</f>
        <v>99.666532879708015</v>
      </c>
      <c r="J1552" s="8">
        <f t="shared" si="434"/>
        <v>98.790374469180293</v>
      </c>
      <c r="K1552" s="8">
        <f t="shared" si="435"/>
        <v>79.935443565181174</v>
      </c>
      <c r="L1552" s="8">
        <f t="shared" si="435"/>
        <v>78.520514911876305</v>
      </c>
    </row>
    <row r="1553" spans="1:12" s="1" customFormat="1" x14ac:dyDescent="0.2">
      <c r="A1553" s="6" t="s">
        <v>8</v>
      </c>
      <c r="B1553" s="7">
        <v>31204</v>
      </c>
      <c r="C1553" s="7">
        <v>235604</v>
      </c>
      <c r="D1553" s="7">
        <v>30989</v>
      </c>
      <c r="E1553" s="7">
        <v>266593</v>
      </c>
      <c r="F1553" s="7">
        <v>38530</v>
      </c>
      <c r="G1553" s="7">
        <v>338878</v>
      </c>
      <c r="H1553" s="81">
        <f>H1554+H1555</f>
        <v>100</v>
      </c>
      <c r="I1553" s="81">
        <f>I1554+I1555</f>
        <v>100</v>
      </c>
      <c r="J1553" s="8">
        <f t="shared" si="434"/>
        <v>99.310985771054987</v>
      </c>
      <c r="K1553" s="8">
        <f t="shared" si="435"/>
        <v>80.42823773682845</v>
      </c>
      <c r="L1553" s="8">
        <f t="shared" si="435"/>
        <v>78.669314620600929</v>
      </c>
    </row>
    <row r="1554" spans="1:12" s="1" customFormat="1" x14ac:dyDescent="0.2">
      <c r="A1554" s="9" t="s">
        <v>9</v>
      </c>
      <c r="B1554" s="7">
        <v>10</v>
      </c>
      <c r="C1554" s="7">
        <v>716</v>
      </c>
      <c r="D1554" s="7">
        <v>142</v>
      </c>
      <c r="E1554" s="7">
        <v>858</v>
      </c>
      <c r="F1554" s="7">
        <v>7</v>
      </c>
      <c r="G1554" s="7">
        <v>794</v>
      </c>
      <c r="H1554" s="81">
        <f>D1554/D1553*100</f>
        <v>0.45822711284649387</v>
      </c>
      <c r="I1554" s="81">
        <f>E1554/E1553*100</f>
        <v>0.32183890799833453</v>
      </c>
      <c r="J1554" s="8"/>
      <c r="K1554" s="8"/>
      <c r="L1554" s="8">
        <f t="shared" si="435"/>
        <v>108.06045340050379</v>
      </c>
    </row>
    <row r="1555" spans="1:12" s="1" customFormat="1" x14ac:dyDescent="0.2">
      <c r="A1555" s="9" t="s">
        <v>10</v>
      </c>
      <c r="B1555" s="7">
        <v>31194</v>
      </c>
      <c r="C1555" s="7">
        <v>234888</v>
      </c>
      <c r="D1555" s="7">
        <v>30847</v>
      </c>
      <c r="E1555" s="7">
        <v>265735</v>
      </c>
      <c r="F1555" s="7">
        <v>38523</v>
      </c>
      <c r="G1555" s="7">
        <v>338084</v>
      </c>
      <c r="H1555" s="81">
        <f>D1555/D1553*100</f>
        <v>99.541772887153499</v>
      </c>
      <c r="I1555" s="81">
        <f>E1555/E1553*100</f>
        <v>99.678161092001659</v>
      </c>
      <c r="J1555" s="8">
        <f t="shared" si="434"/>
        <v>98.887606591011092</v>
      </c>
      <c r="K1555" s="8">
        <f t="shared" si="435"/>
        <v>80.074241362303042</v>
      </c>
      <c r="L1555" s="8">
        <f t="shared" si="435"/>
        <v>78.600288685652089</v>
      </c>
    </row>
    <row r="1556" spans="1:12" s="1" customFormat="1" ht="22.5" x14ac:dyDescent="0.2">
      <c r="A1556" s="3" t="s">
        <v>230</v>
      </c>
      <c r="B1556" s="7"/>
      <c r="C1556" s="7"/>
      <c r="D1556" s="7"/>
      <c r="E1556" s="7"/>
      <c r="F1556" s="7"/>
      <c r="G1556" s="7"/>
      <c r="H1556" s="85"/>
      <c r="I1556" s="85"/>
      <c r="J1556" s="85"/>
      <c r="K1556" s="85"/>
      <c r="L1556" s="85"/>
    </row>
    <row r="1557" spans="1:12" s="1" customFormat="1" x14ac:dyDescent="0.2">
      <c r="A1557" s="6" t="s">
        <v>5</v>
      </c>
      <c r="B1557" s="7">
        <v>1370</v>
      </c>
      <c r="C1557" s="7">
        <v>11683</v>
      </c>
      <c r="D1557" s="7">
        <v>1708</v>
      </c>
      <c r="E1557" s="7">
        <v>13391</v>
      </c>
      <c r="F1557" s="7">
        <v>980</v>
      </c>
      <c r="G1557" s="7">
        <v>10517</v>
      </c>
      <c r="H1557" s="81">
        <f>H1558+H1559</f>
        <v>100</v>
      </c>
      <c r="I1557" s="81">
        <f>I1558+I1559</f>
        <v>100</v>
      </c>
      <c r="J1557" s="8">
        <f t="shared" ref="J1557:J1562" si="436">D1557/B1557*100</f>
        <v>124.67153284671532</v>
      </c>
      <c r="K1557" s="8">
        <f t="shared" ref="K1557:L1562" si="437">D1557/F1557*100</f>
        <v>174.28571428571428</v>
      </c>
      <c r="L1557" s="8">
        <f t="shared" si="437"/>
        <v>127.32718455833411</v>
      </c>
    </row>
    <row r="1558" spans="1:12" s="1" customFormat="1" x14ac:dyDescent="0.2">
      <c r="A1558" s="9" t="s">
        <v>6</v>
      </c>
      <c r="B1558" s="7">
        <v>489</v>
      </c>
      <c r="C1558" s="7">
        <v>3303</v>
      </c>
      <c r="D1558" s="7">
        <v>596</v>
      </c>
      <c r="E1558" s="7">
        <v>3899</v>
      </c>
      <c r="F1558" s="7">
        <v>346</v>
      </c>
      <c r="G1558" s="7">
        <v>3825</v>
      </c>
      <c r="H1558" s="81">
        <f>D1558/D1557*100</f>
        <v>34.894613583138174</v>
      </c>
      <c r="I1558" s="81">
        <f>E1558/E1557*100</f>
        <v>29.116570831155254</v>
      </c>
      <c r="J1558" s="8">
        <f t="shared" si="436"/>
        <v>121.88139059304703</v>
      </c>
      <c r="K1558" s="8">
        <f t="shared" si="437"/>
        <v>172.2543352601156</v>
      </c>
      <c r="L1558" s="8">
        <f t="shared" si="437"/>
        <v>101.93464052287582</v>
      </c>
    </row>
    <row r="1559" spans="1:12" s="1" customFormat="1" x14ac:dyDescent="0.2">
      <c r="A1559" s="9" t="s">
        <v>7</v>
      </c>
      <c r="B1559" s="7">
        <v>881</v>
      </c>
      <c r="C1559" s="7">
        <v>8380</v>
      </c>
      <c r="D1559" s="7">
        <v>1112</v>
      </c>
      <c r="E1559" s="7">
        <v>9492</v>
      </c>
      <c r="F1559" s="7">
        <v>634</v>
      </c>
      <c r="G1559" s="7">
        <v>6692</v>
      </c>
      <c r="H1559" s="81">
        <f>D1559/D1557*100</f>
        <v>65.105386416861819</v>
      </c>
      <c r="I1559" s="81">
        <f>E1559/E1557*100</f>
        <v>70.883429168844742</v>
      </c>
      <c r="J1559" s="8">
        <f t="shared" si="436"/>
        <v>126.22020431328036</v>
      </c>
      <c r="K1559" s="8">
        <f t="shared" si="437"/>
        <v>175.39432176656152</v>
      </c>
      <c r="L1559" s="8">
        <f t="shared" si="437"/>
        <v>141.84100418410043</v>
      </c>
    </row>
    <row r="1560" spans="1:12" s="1" customFormat="1" x14ac:dyDescent="0.2">
      <c r="A1560" s="6" t="s">
        <v>8</v>
      </c>
      <c r="B1560" s="7">
        <v>1370</v>
      </c>
      <c r="C1560" s="7">
        <v>11683</v>
      </c>
      <c r="D1560" s="7">
        <v>1708</v>
      </c>
      <c r="E1560" s="7">
        <v>13391</v>
      </c>
      <c r="F1560" s="7">
        <v>980</v>
      </c>
      <c r="G1560" s="7">
        <v>10517</v>
      </c>
      <c r="H1560" s="81">
        <f>H1561+H1562</f>
        <v>100</v>
      </c>
      <c r="I1560" s="81">
        <f>I1561+I1562</f>
        <v>100</v>
      </c>
      <c r="J1560" s="8">
        <f t="shared" si="436"/>
        <v>124.67153284671532</v>
      </c>
      <c r="K1560" s="8">
        <f t="shared" si="437"/>
        <v>174.28571428571428</v>
      </c>
      <c r="L1560" s="8">
        <f t="shared" si="437"/>
        <v>127.32718455833411</v>
      </c>
    </row>
    <row r="1561" spans="1:12" s="1" customFormat="1" x14ac:dyDescent="0.2">
      <c r="A1561" s="9" t="s">
        <v>9</v>
      </c>
      <c r="B1561" s="7">
        <v>28</v>
      </c>
      <c r="C1561" s="7">
        <v>307</v>
      </c>
      <c r="D1561" s="7">
        <v>26</v>
      </c>
      <c r="E1561" s="7">
        <v>333</v>
      </c>
      <c r="F1561" s="7">
        <v>21</v>
      </c>
      <c r="G1561" s="7">
        <v>342</v>
      </c>
      <c r="H1561" s="81">
        <f>D1561/D1560*100</f>
        <v>1.5222482435597189</v>
      </c>
      <c r="I1561" s="81">
        <f>E1561/E1560*100</f>
        <v>2.4867448286162346</v>
      </c>
      <c r="J1561" s="8">
        <f t="shared" si="436"/>
        <v>92.857142857142861</v>
      </c>
      <c r="K1561" s="8">
        <f t="shared" si="437"/>
        <v>123.80952380952381</v>
      </c>
      <c r="L1561" s="8">
        <f t="shared" si="437"/>
        <v>97.368421052631575</v>
      </c>
    </row>
    <row r="1562" spans="1:12" s="1" customFormat="1" x14ac:dyDescent="0.2">
      <c r="A1562" s="9" t="s">
        <v>10</v>
      </c>
      <c r="B1562" s="7">
        <v>1342</v>
      </c>
      <c r="C1562" s="7">
        <v>11376</v>
      </c>
      <c r="D1562" s="7">
        <v>1682</v>
      </c>
      <c r="E1562" s="7">
        <v>13058</v>
      </c>
      <c r="F1562" s="7">
        <v>959</v>
      </c>
      <c r="G1562" s="7">
        <v>10175</v>
      </c>
      <c r="H1562" s="81">
        <f>D1562/D1560*100</f>
        <v>98.477751756440284</v>
      </c>
      <c r="I1562" s="81">
        <f>E1562/E1560*100</f>
        <v>97.513255171383761</v>
      </c>
      <c r="J1562" s="8">
        <f t="shared" si="436"/>
        <v>125.33532041728763</v>
      </c>
      <c r="K1562" s="8">
        <f t="shared" si="437"/>
        <v>175.3910323253389</v>
      </c>
      <c r="L1562" s="8">
        <f t="shared" si="437"/>
        <v>128.33415233415232</v>
      </c>
    </row>
    <row r="1563" spans="1:12" s="1" customFormat="1" x14ac:dyDescent="0.2">
      <c r="A1563" s="3" t="s">
        <v>231</v>
      </c>
      <c r="B1563" s="7"/>
      <c r="C1563" s="7"/>
      <c r="D1563" s="7"/>
      <c r="E1563" s="7"/>
      <c r="F1563" s="7"/>
      <c r="G1563" s="7"/>
      <c r="H1563" s="85"/>
      <c r="I1563" s="85"/>
      <c r="J1563" s="85"/>
      <c r="K1563" s="85"/>
      <c r="L1563" s="85"/>
    </row>
    <row r="1564" spans="1:12" s="1" customFormat="1" x14ac:dyDescent="0.2">
      <c r="A1564" s="6" t="s">
        <v>5</v>
      </c>
      <c r="B1564" s="7">
        <v>122</v>
      </c>
      <c r="C1564" s="7">
        <v>1075</v>
      </c>
      <c r="D1564" s="7">
        <v>115</v>
      </c>
      <c r="E1564" s="7">
        <v>1190</v>
      </c>
      <c r="F1564" s="7">
        <v>264</v>
      </c>
      <c r="G1564" s="7">
        <v>1690</v>
      </c>
      <c r="H1564" s="81">
        <f>H1565+H1566</f>
        <v>100.00000000000001</v>
      </c>
      <c r="I1564" s="81">
        <f>I1565+I1566</f>
        <v>100</v>
      </c>
      <c r="J1564" s="8">
        <f t="shared" ref="J1564:J1569" si="438">D1564/B1564*100</f>
        <v>94.262295081967224</v>
      </c>
      <c r="K1564" s="8">
        <f t="shared" ref="K1564:L1569" si="439">D1564/F1564*100</f>
        <v>43.560606060606062</v>
      </c>
      <c r="L1564" s="8">
        <f t="shared" si="439"/>
        <v>70.414201183431956</v>
      </c>
    </row>
    <row r="1565" spans="1:12" s="1" customFormat="1" x14ac:dyDescent="0.2">
      <c r="A1565" s="9" t="s">
        <v>6</v>
      </c>
      <c r="B1565" s="7">
        <v>14</v>
      </c>
      <c r="C1565" s="7">
        <v>202</v>
      </c>
      <c r="D1565" s="7">
        <v>12</v>
      </c>
      <c r="E1565" s="7">
        <v>214</v>
      </c>
      <c r="F1565" s="7">
        <v>50</v>
      </c>
      <c r="G1565" s="7">
        <v>193</v>
      </c>
      <c r="H1565" s="81">
        <f>D1565/D1564*100</f>
        <v>10.434782608695652</v>
      </c>
      <c r="I1565" s="81">
        <f>E1565/E1564*100</f>
        <v>17.983193277310924</v>
      </c>
      <c r="J1565" s="8">
        <f t="shared" si="438"/>
        <v>85.714285714285708</v>
      </c>
      <c r="K1565" s="8">
        <f t="shared" si="439"/>
        <v>24</v>
      </c>
      <c r="L1565" s="8">
        <f t="shared" si="439"/>
        <v>110.88082901554404</v>
      </c>
    </row>
    <row r="1566" spans="1:12" s="1" customFormat="1" x14ac:dyDescent="0.2">
      <c r="A1566" s="9" t="s">
        <v>7</v>
      </c>
      <c r="B1566" s="7">
        <v>108</v>
      </c>
      <c r="C1566" s="7">
        <v>873</v>
      </c>
      <c r="D1566" s="7">
        <v>103</v>
      </c>
      <c r="E1566" s="7">
        <v>976</v>
      </c>
      <c r="F1566" s="7">
        <v>214</v>
      </c>
      <c r="G1566" s="7">
        <v>1497</v>
      </c>
      <c r="H1566" s="81">
        <f>D1566/D1564*100</f>
        <v>89.565217391304358</v>
      </c>
      <c r="I1566" s="81">
        <f>E1566/E1564*100</f>
        <v>82.016806722689068</v>
      </c>
      <c r="J1566" s="8">
        <f t="shared" si="438"/>
        <v>95.370370370370367</v>
      </c>
      <c r="K1566" s="8">
        <f t="shared" si="439"/>
        <v>48.13084112149533</v>
      </c>
      <c r="L1566" s="8">
        <f t="shared" si="439"/>
        <v>65.197060788243149</v>
      </c>
    </row>
    <row r="1567" spans="1:12" s="1" customFormat="1" x14ac:dyDescent="0.2">
      <c r="A1567" s="6" t="s">
        <v>8</v>
      </c>
      <c r="B1567" s="7">
        <v>122</v>
      </c>
      <c r="C1567" s="7">
        <v>1075</v>
      </c>
      <c r="D1567" s="7">
        <v>115</v>
      </c>
      <c r="E1567" s="7">
        <v>1190</v>
      </c>
      <c r="F1567" s="7">
        <v>264</v>
      </c>
      <c r="G1567" s="7">
        <v>1690</v>
      </c>
      <c r="H1567" s="81">
        <f>H1568+H1569</f>
        <v>100</v>
      </c>
      <c r="I1567" s="81">
        <f>I1568+I1569</f>
        <v>100</v>
      </c>
      <c r="J1567" s="8">
        <f t="shared" si="438"/>
        <v>94.262295081967224</v>
      </c>
      <c r="K1567" s="8">
        <f t="shared" si="439"/>
        <v>43.560606060606062</v>
      </c>
      <c r="L1567" s="8">
        <f t="shared" si="439"/>
        <v>70.414201183431956</v>
      </c>
    </row>
    <row r="1568" spans="1:12" s="1" customFormat="1" x14ac:dyDescent="0.2">
      <c r="A1568" s="9" t="s">
        <v>9</v>
      </c>
      <c r="B1568" s="7">
        <v>1</v>
      </c>
      <c r="C1568" s="7">
        <v>5</v>
      </c>
      <c r="D1568" s="7">
        <v>3</v>
      </c>
      <c r="E1568" s="7">
        <v>8</v>
      </c>
      <c r="F1568" s="7">
        <v>2</v>
      </c>
      <c r="G1568" s="7">
        <v>12</v>
      </c>
      <c r="H1568" s="81">
        <f>D1568/D1567*100</f>
        <v>2.6086956521739131</v>
      </c>
      <c r="I1568" s="81">
        <f>E1568/E1567*100</f>
        <v>0.67226890756302526</v>
      </c>
      <c r="J1568" s="8">
        <f t="shared" si="438"/>
        <v>300</v>
      </c>
      <c r="K1568" s="8">
        <f t="shared" si="439"/>
        <v>150</v>
      </c>
      <c r="L1568" s="8">
        <f t="shared" si="439"/>
        <v>66.666666666666657</v>
      </c>
    </row>
    <row r="1569" spans="1:12" s="1" customFormat="1" x14ac:dyDescent="0.2">
      <c r="A1569" s="9" t="s">
        <v>10</v>
      </c>
      <c r="B1569" s="7">
        <v>121</v>
      </c>
      <c r="C1569" s="7">
        <v>1070</v>
      </c>
      <c r="D1569" s="7">
        <v>112</v>
      </c>
      <c r="E1569" s="7">
        <v>1182</v>
      </c>
      <c r="F1569" s="7">
        <v>262</v>
      </c>
      <c r="G1569" s="7">
        <v>1678</v>
      </c>
      <c r="H1569" s="81">
        <f>D1569/D1567*100</f>
        <v>97.391304347826093</v>
      </c>
      <c r="I1569" s="81">
        <f>E1569/E1567*100</f>
        <v>99.327731092436977</v>
      </c>
      <c r="J1569" s="8">
        <f t="shared" si="438"/>
        <v>92.561983471074385</v>
      </c>
      <c r="K1569" s="8">
        <f t="shared" si="439"/>
        <v>42.748091603053432</v>
      </c>
      <c r="L1569" s="8">
        <f t="shared" si="439"/>
        <v>70.441001191895111</v>
      </c>
    </row>
    <row r="1570" spans="1:12" s="1" customFormat="1" ht="22.5" x14ac:dyDescent="0.2">
      <c r="A1570" s="3" t="s">
        <v>232</v>
      </c>
      <c r="B1570" s="7"/>
      <c r="C1570" s="7"/>
      <c r="D1570" s="7"/>
      <c r="E1570" s="7"/>
      <c r="F1570" s="7"/>
      <c r="G1570" s="7"/>
      <c r="H1570" s="85"/>
      <c r="I1570" s="85"/>
      <c r="J1570" s="85"/>
      <c r="K1570" s="85"/>
      <c r="L1570" s="85"/>
    </row>
    <row r="1571" spans="1:12" s="1" customFormat="1" x14ac:dyDescent="0.2">
      <c r="A1571" s="6" t="s">
        <v>5</v>
      </c>
      <c r="B1571" s="7">
        <v>17</v>
      </c>
      <c r="C1571" s="7">
        <v>193</v>
      </c>
      <c r="D1571" s="7">
        <v>22</v>
      </c>
      <c r="E1571" s="7">
        <v>215</v>
      </c>
      <c r="F1571" s="7">
        <v>24</v>
      </c>
      <c r="G1571" s="7">
        <v>157</v>
      </c>
      <c r="H1571" s="81">
        <f>H1572+H1573</f>
        <v>100</v>
      </c>
      <c r="I1571" s="81">
        <f>I1572+I1573</f>
        <v>100</v>
      </c>
      <c r="J1571" s="8">
        <f t="shared" ref="J1571:J1576" si="440">D1571/B1571*100</f>
        <v>129.41176470588235</v>
      </c>
      <c r="K1571" s="8">
        <f t="shared" ref="K1571:L1576" si="441">D1571/F1571*100</f>
        <v>91.666666666666657</v>
      </c>
      <c r="L1571" s="8">
        <f t="shared" si="441"/>
        <v>136.94267515923565</v>
      </c>
    </row>
    <row r="1572" spans="1:12" s="1" customFormat="1" x14ac:dyDescent="0.2">
      <c r="A1572" s="9" t="s">
        <v>6</v>
      </c>
      <c r="B1572" s="7">
        <v>0</v>
      </c>
      <c r="C1572" s="7">
        <v>0</v>
      </c>
      <c r="D1572" s="7">
        <v>0</v>
      </c>
      <c r="E1572" s="7">
        <v>0</v>
      </c>
      <c r="F1572" s="7">
        <v>0</v>
      </c>
      <c r="G1572" s="7">
        <v>0</v>
      </c>
      <c r="H1572" s="81">
        <f>D1572/D1571*100</f>
        <v>0</v>
      </c>
      <c r="I1572" s="81">
        <f>E1572/E1571*100</f>
        <v>0</v>
      </c>
      <c r="J1572" s="8">
        <v>0</v>
      </c>
      <c r="K1572" s="8">
        <v>0</v>
      </c>
      <c r="L1572" s="8">
        <v>0</v>
      </c>
    </row>
    <row r="1573" spans="1:12" s="1" customFormat="1" x14ac:dyDescent="0.2">
      <c r="A1573" s="9" t="s">
        <v>7</v>
      </c>
      <c r="B1573" s="7">
        <v>17</v>
      </c>
      <c r="C1573" s="7">
        <v>193</v>
      </c>
      <c r="D1573" s="7">
        <v>22</v>
      </c>
      <c r="E1573" s="7">
        <v>215</v>
      </c>
      <c r="F1573" s="7">
        <v>24</v>
      </c>
      <c r="G1573" s="7">
        <v>157</v>
      </c>
      <c r="H1573" s="81">
        <f>D1573/D1571*100</f>
        <v>100</v>
      </c>
      <c r="I1573" s="81">
        <f>E1573/E1571*100</f>
        <v>100</v>
      </c>
      <c r="J1573" s="8">
        <f t="shared" si="440"/>
        <v>129.41176470588235</v>
      </c>
      <c r="K1573" s="8">
        <f t="shared" si="441"/>
        <v>91.666666666666657</v>
      </c>
      <c r="L1573" s="8">
        <f t="shared" si="441"/>
        <v>136.94267515923565</v>
      </c>
    </row>
    <row r="1574" spans="1:12" s="1" customFormat="1" x14ac:dyDescent="0.2">
      <c r="A1574" s="6" t="s">
        <v>8</v>
      </c>
      <c r="B1574" s="7">
        <v>17</v>
      </c>
      <c r="C1574" s="7">
        <v>193</v>
      </c>
      <c r="D1574" s="7">
        <v>22</v>
      </c>
      <c r="E1574" s="7">
        <v>215</v>
      </c>
      <c r="F1574" s="7">
        <v>24</v>
      </c>
      <c r="G1574" s="7">
        <v>157</v>
      </c>
      <c r="H1574" s="81">
        <f>H1575+H1576</f>
        <v>100</v>
      </c>
      <c r="I1574" s="81">
        <f>I1575+I1576</f>
        <v>100</v>
      </c>
      <c r="J1574" s="8">
        <f t="shared" si="440"/>
        <v>129.41176470588235</v>
      </c>
      <c r="K1574" s="8">
        <f t="shared" si="441"/>
        <v>91.666666666666657</v>
      </c>
      <c r="L1574" s="8">
        <f t="shared" si="441"/>
        <v>136.94267515923565</v>
      </c>
    </row>
    <row r="1575" spans="1:12" s="1" customFormat="1" x14ac:dyDescent="0.2">
      <c r="A1575" s="9" t="s">
        <v>9</v>
      </c>
      <c r="B1575" s="7">
        <v>9</v>
      </c>
      <c r="C1575" s="7">
        <v>36</v>
      </c>
      <c r="D1575" s="7">
        <v>5</v>
      </c>
      <c r="E1575" s="7">
        <v>41</v>
      </c>
      <c r="F1575" s="7">
        <v>4</v>
      </c>
      <c r="G1575" s="7">
        <v>17</v>
      </c>
      <c r="H1575" s="81">
        <f>D1575/D1574*100</f>
        <v>22.727272727272727</v>
      </c>
      <c r="I1575" s="81">
        <f>E1575/E1574*100</f>
        <v>19.069767441860467</v>
      </c>
      <c r="J1575" s="8">
        <f t="shared" si="440"/>
        <v>55.555555555555557</v>
      </c>
      <c r="K1575" s="8">
        <f t="shared" si="441"/>
        <v>125</v>
      </c>
      <c r="L1575" s="8">
        <f t="shared" si="441"/>
        <v>241.17647058823528</v>
      </c>
    </row>
    <row r="1576" spans="1:12" s="1" customFormat="1" x14ac:dyDescent="0.2">
      <c r="A1576" s="9" t="s">
        <v>10</v>
      </c>
      <c r="B1576" s="7">
        <v>8</v>
      </c>
      <c r="C1576" s="7">
        <v>157</v>
      </c>
      <c r="D1576" s="7">
        <v>17</v>
      </c>
      <c r="E1576" s="7">
        <v>174</v>
      </c>
      <c r="F1576" s="7">
        <v>20</v>
      </c>
      <c r="G1576" s="7">
        <v>140</v>
      </c>
      <c r="H1576" s="81">
        <f>D1576/D1574*100</f>
        <v>77.272727272727266</v>
      </c>
      <c r="I1576" s="81">
        <f>E1576/E1574*100</f>
        <v>80.930232558139537</v>
      </c>
      <c r="J1576" s="8">
        <f t="shared" si="440"/>
        <v>212.5</v>
      </c>
      <c r="K1576" s="8">
        <f t="shared" si="441"/>
        <v>85</v>
      </c>
      <c r="L1576" s="8">
        <f t="shared" si="441"/>
        <v>124.28571428571429</v>
      </c>
    </row>
    <row r="1577" spans="1:12" s="1" customFormat="1" ht="45" x14ac:dyDescent="0.2">
      <c r="A1577" s="3" t="s">
        <v>233</v>
      </c>
      <c r="B1577" s="7"/>
      <c r="C1577" s="7"/>
      <c r="D1577" s="7"/>
      <c r="E1577" s="7"/>
      <c r="F1577" s="7"/>
      <c r="G1577" s="7"/>
      <c r="H1577" s="85"/>
      <c r="I1577" s="85"/>
      <c r="J1577" s="85"/>
      <c r="K1577" s="85"/>
      <c r="L1577" s="85"/>
    </row>
    <row r="1578" spans="1:12" s="1" customFormat="1" x14ac:dyDescent="0.2">
      <c r="A1578" s="6" t="s">
        <v>5</v>
      </c>
      <c r="B1578" s="7">
        <v>182</v>
      </c>
      <c r="C1578" s="7">
        <v>837</v>
      </c>
      <c r="D1578" s="7">
        <v>137</v>
      </c>
      <c r="E1578" s="7">
        <v>974</v>
      </c>
      <c r="F1578" s="7">
        <v>84</v>
      </c>
      <c r="G1578" s="7">
        <v>604</v>
      </c>
      <c r="H1578" s="81">
        <f>H1579+H1580</f>
        <v>100</v>
      </c>
      <c r="I1578" s="81">
        <f>I1579+I1580</f>
        <v>100</v>
      </c>
      <c r="J1578" s="8">
        <f t="shared" ref="J1578:J1583" si="442">D1578/B1578*100</f>
        <v>75.27472527472527</v>
      </c>
      <c r="K1578" s="8">
        <f t="shared" ref="K1578:L1583" si="443">D1578/F1578*100</f>
        <v>163.0952380952381</v>
      </c>
      <c r="L1578" s="8">
        <f t="shared" si="443"/>
        <v>161.25827814569536</v>
      </c>
    </row>
    <row r="1579" spans="1:12" s="1" customFormat="1" x14ac:dyDescent="0.2">
      <c r="A1579" s="9" t="s">
        <v>6</v>
      </c>
      <c r="B1579" s="7">
        <v>0</v>
      </c>
      <c r="C1579" s="7">
        <v>0</v>
      </c>
      <c r="D1579" s="7">
        <v>0</v>
      </c>
      <c r="E1579" s="7">
        <v>0</v>
      </c>
      <c r="F1579" s="7">
        <v>0</v>
      </c>
      <c r="G1579" s="7">
        <v>1</v>
      </c>
      <c r="H1579" s="81">
        <f>D1579/D1578*100</f>
        <v>0</v>
      </c>
      <c r="I1579" s="81">
        <f>E1579/E1578*100</f>
        <v>0</v>
      </c>
      <c r="J1579" s="8">
        <v>0</v>
      </c>
      <c r="K1579" s="8">
        <v>0</v>
      </c>
      <c r="L1579" s="8">
        <f t="shared" si="443"/>
        <v>0</v>
      </c>
    </row>
    <row r="1580" spans="1:12" s="1" customFormat="1" x14ac:dyDescent="0.2">
      <c r="A1580" s="9" t="s">
        <v>7</v>
      </c>
      <c r="B1580" s="7">
        <v>182</v>
      </c>
      <c r="C1580" s="7">
        <v>837</v>
      </c>
      <c r="D1580" s="7">
        <v>137</v>
      </c>
      <c r="E1580" s="7">
        <v>974</v>
      </c>
      <c r="F1580" s="7">
        <v>84</v>
      </c>
      <c r="G1580" s="7">
        <v>603</v>
      </c>
      <c r="H1580" s="81">
        <f>D1580/D1578*100</f>
        <v>100</v>
      </c>
      <c r="I1580" s="81">
        <f>E1580/E1578*100</f>
        <v>100</v>
      </c>
      <c r="J1580" s="8">
        <f t="shared" si="442"/>
        <v>75.27472527472527</v>
      </c>
      <c r="K1580" s="8">
        <f t="shared" si="443"/>
        <v>163.0952380952381</v>
      </c>
      <c r="L1580" s="8">
        <f t="shared" si="443"/>
        <v>161.52570480928691</v>
      </c>
    </row>
    <row r="1581" spans="1:12" s="1" customFormat="1" x14ac:dyDescent="0.2">
      <c r="A1581" s="6" t="s">
        <v>8</v>
      </c>
      <c r="B1581" s="7">
        <v>182</v>
      </c>
      <c r="C1581" s="7">
        <v>837</v>
      </c>
      <c r="D1581" s="7">
        <v>137</v>
      </c>
      <c r="E1581" s="7">
        <v>974</v>
      </c>
      <c r="F1581" s="7">
        <v>84</v>
      </c>
      <c r="G1581" s="7">
        <v>604</v>
      </c>
      <c r="H1581" s="81">
        <f>H1582+H1583</f>
        <v>100</v>
      </c>
      <c r="I1581" s="81">
        <f>I1582+I1583</f>
        <v>100</v>
      </c>
      <c r="J1581" s="8">
        <f t="shared" si="442"/>
        <v>75.27472527472527</v>
      </c>
      <c r="K1581" s="8">
        <f t="shared" si="443"/>
        <v>163.0952380952381</v>
      </c>
      <c r="L1581" s="8">
        <f t="shared" si="443"/>
        <v>161.25827814569536</v>
      </c>
    </row>
    <row r="1582" spans="1:12" s="1" customFormat="1" x14ac:dyDescent="0.2">
      <c r="A1582" s="9" t="s">
        <v>9</v>
      </c>
      <c r="B1582" s="7">
        <v>11</v>
      </c>
      <c r="C1582" s="7">
        <v>77</v>
      </c>
      <c r="D1582" s="7">
        <v>4</v>
      </c>
      <c r="E1582" s="7">
        <v>81</v>
      </c>
      <c r="F1582" s="7">
        <v>20</v>
      </c>
      <c r="G1582" s="7">
        <v>188</v>
      </c>
      <c r="H1582" s="81">
        <f>D1582/D1581*100</f>
        <v>2.9197080291970803</v>
      </c>
      <c r="I1582" s="81">
        <f>E1582/E1581*100</f>
        <v>8.3162217659137578</v>
      </c>
      <c r="J1582" s="8">
        <f t="shared" si="442"/>
        <v>36.363636363636367</v>
      </c>
      <c r="K1582" s="8">
        <f t="shared" si="443"/>
        <v>20</v>
      </c>
      <c r="L1582" s="8">
        <f t="shared" si="443"/>
        <v>43.085106382978722</v>
      </c>
    </row>
    <row r="1583" spans="1:12" s="1" customFormat="1" x14ac:dyDescent="0.2">
      <c r="A1583" s="9" t="s">
        <v>10</v>
      </c>
      <c r="B1583" s="7">
        <v>171</v>
      </c>
      <c r="C1583" s="7">
        <v>760</v>
      </c>
      <c r="D1583" s="7">
        <v>133</v>
      </c>
      <c r="E1583" s="7">
        <v>893</v>
      </c>
      <c r="F1583" s="7">
        <v>64</v>
      </c>
      <c r="G1583" s="7">
        <v>416</v>
      </c>
      <c r="H1583" s="81">
        <f>D1583/D1581*100</f>
        <v>97.080291970802918</v>
      </c>
      <c r="I1583" s="81">
        <f>E1583/E1581*100</f>
        <v>91.683778234086247</v>
      </c>
      <c r="J1583" s="8">
        <f t="shared" si="442"/>
        <v>77.777777777777786</v>
      </c>
      <c r="K1583" s="8">
        <f t="shared" si="443"/>
        <v>207.8125</v>
      </c>
      <c r="L1583" s="8">
        <f t="shared" si="443"/>
        <v>214.66346153846155</v>
      </c>
    </row>
    <row r="1584" spans="1:12" s="1" customFormat="1" ht="33.75" x14ac:dyDescent="0.2">
      <c r="A1584" s="10" t="s">
        <v>234</v>
      </c>
      <c r="B1584" s="7"/>
      <c r="C1584" s="7"/>
      <c r="D1584" s="7"/>
      <c r="E1584" s="7"/>
      <c r="F1584" s="7"/>
      <c r="G1584" s="7"/>
      <c r="H1584" s="85"/>
      <c r="I1584" s="85"/>
      <c r="J1584" s="85"/>
      <c r="K1584" s="85"/>
      <c r="L1584" s="85"/>
    </row>
    <row r="1585" spans="1:12" s="1" customFormat="1" x14ac:dyDescent="0.2">
      <c r="A1585" s="6" t="s">
        <v>5</v>
      </c>
      <c r="B1585" s="7">
        <v>180</v>
      </c>
      <c r="C1585" s="7">
        <v>821</v>
      </c>
      <c r="D1585" s="7">
        <v>136</v>
      </c>
      <c r="E1585" s="7">
        <v>957</v>
      </c>
      <c r="F1585" s="7">
        <v>84</v>
      </c>
      <c r="G1585" s="7">
        <v>586</v>
      </c>
      <c r="H1585" s="81">
        <f>H1586+H1587</f>
        <v>100</v>
      </c>
      <c r="I1585" s="81">
        <f>I1586+I1587</f>
        <v>100</v>
      </c>
      <c r="J1585" s="8">
        <f t="shared" ref="J1585:J1590" si="444">D1585/B1585*100</f>
        <v>75.555555555555557</v>
      </c>
      <c r="K1585" s="8">
        <f t="shared" ref="K1585:L1590" si="445">D1585/F1585*100</f>
        <v>161.9047619047619</v>
      </c>
      <c r="L1585" s="8">
        <f t="shared" si="445"/>
        <v>163.31058020477815</v>
      </c>
    </row>
    <row r="1586" spans="1:12" s="1" customFormat="1" x14ac:dyDescent="0.2">
      <c r="A1586" s="9" t="s">
        <v>6</v>
      </c>
      <c r="B1586" s="7">
        <v>0</v>
      </c>
      <c r="C1586" s="7">
        <v>0</v>
      </c>
      <c r="D1586" s="7">
        <v>0</v>
      </c>
      <c r="E1586" s="7">
        <v>0</v>
      </c>
      <c r="F1586" s="7">
        <v>0</v>
      </c>
      <c r="G1586" s="7">
        <v>1</v>
      </c>
      <c r="H1586" s="81">
        <f>D1586/D1585*100</f>
        <v>0</v>
      </c>
      <c r="I1586" s="81">
        <f>E1586/E1585*100</f>
        <v>0</v>
      </c>
      <c r="J1586" s="8">
        <v>0</v>
      </c>
      <c r="K1586" s="8">
        <v>0</v>
      </c>
      <c r="L1586" s="8">
        <f t="shared" si="445"/>
        <v>0</v>
      </c>
    </row>
    <row r="1587" spans="1:12" s="1" customFormat="1" x14ac:dyDescent="0.2">
      <c r="A1587" s="9" t="s">
        <v>7</v>
      </c>
      <c r="B1587" s="7">
        <v>180</v>
      </c>
      <c r="C1587" s="7">
        <v>821</v>
      </c>
      <c r="D1587" s="7">
        <v>136</v>
      </c>
      <c r="E1587" s="7">
        <v>957</v>
      </c>
      <c r="F1587" s="7">
        <v>84</v>
      </c>
      <c r="G1587" s="7">
        <v>585</v>
      </c>
      <c r="H1587" s="81">
        <f>D1587/D1585*100</f>
        <v>100</v>
      </c>
      <c r="I1587" s="81">
        <f>E1587/E1585*100</f>
        <v>100</v>
      </c>
      <c r="J1587" s="8">
        <f t="shared" si="444"/>
        <v>75.555555555555557</v>
      </c>
      <c r="K1587" s="8">
        <f t="shared" si="445"/>
        <v>161.9047619047619</v>
      </c>
      <c r="L1587" s="8">
        <f t="shared" si="445"/>
        <v>163.58974358974359</v>
      </c>
    </row>
    <row r="1588" spans="1:12" s="1" customFormat="1" x14ac:dyDescent="0.2">
      <c r="A1588" s="6" t="s">
        <v>8</v>
      </c>
      <c r="B1588" s="7">
        <v>180</v>
      </c>
      <c r="C1588" s="7">
        <v>821</v>
      </c>
      <c r="D1588" s="7">
        <v>136</v>
      </c>
      <c r="E1588" s="7">
        <v>957</v>
      </c>
      <c r="F1588" s="7">
        <v>84</v>
      </c>
      <c r="G1588" s="7">
        <v>586</v>
      </c>
      <c r="H1588" s="81">
        <f>H1589+H1590</f>
        <v>100</v>
      </c>
      <c r="I1588" s="81">
        <f>I1589+I1590</f>
        <v>100</v>
      </c>
      <c r="J1588" s="8">
        <f t="shared" si="444"/>
        <v>75.555555555555557</v>
      </c>
      <c r="K1588" s="8">
        <f t="shared" si="445"/>
        <v>161.9047619047619</v>
      </c>
      <c r="L1588" s="8">
        <f t="shared" si="445"/>
        <v>163.31058020477815</v>
      </c>
    </row>
    <row r="1589" spans="1:12" s="1" customFormat="1" x14ac:dyDescent="0.2">
      <c r="A1589" s="9" t="s">
        <v>9</v>
      </c>
      <c r="B1589" s="7">
        <v>11</v>
      </c>
      <c r="C1589" s="7">
        <v>72</v>
      </c>
      <c r="D1589" s="7">
        <v>4</v>
      </c>
      <c r="E1589" s="7">
        <v>76</v>
      </c>
      <c r="F1589" s="7">
        <v>15</v>
      </c>
      <c r="G1589" s="7">
        <v>183</v>
      </c>
      <c r="H1589" s="81">
        <f>D1589/D1588*100</f>
        <v>2.9411764705882351</v>
      </c>
      <c r="I1589" s="81">
        <f>E1589/E1588*100</f>
        <v>7.9414838035527691</v>
      </c>
      <c r="J1589" s="8">
        <f t="shared" si="444"/>
        <v>36.363636363636367</v>
      </c>
      <c r="K1589" s="8">
        <f t="shared" si="445"/>
        <v>26.666666666666668</v>
      </c>
      <c r="L1589" s="8">
        <f t="shared" si="445"/>
        <v>41.530054644808743</v>
      </c>
    </row>
    <row r="1590" spans="1:12" s="1" customFormat="1" x14ac:dyDescent="0.2">
      <c r="A1590" s="9" t="s">
        <v>10</v>
      </c>
      <c r="B1590" s="7">
        <v>169</v>
      </c>
      <c r="C1590" s="7">
        <v>749</v>
      </c>
      <c r="D1590" s="7">
        <v>132</v>
      </c>
      <c r="E1590" s="7">
        <v>881</v>
      </c>
      <c r="F1590" s="7">
        <v>69</v>
      </c>
      <c r="G1590" s="7">
        <v>403</v>
      </c>
      <c r="H1590" s="81">
        <f>D1590/D1588*100</f>
        <v>97.058823529411768</v>
      </c>
      <c r="I1590" s="81">
        <f>E1590/E1588*100</f>
        <v>92.058516196447229</v>
      </c>
      <c r="J1590" s="8">
        <f t="shared" si="444"/>
        <v>78.10650887573965</v>
      </c>
      <c r="K1590" s="8">
        <f t="shared" si="445"/>
        <v>191.30434782608697</v>
      </c>
      <c r="L1590" s="8">
        <f t="shared" si="445"/>
        <v>218.61042183622828</v>
      </c>
    </row>
    <row r="1591" spans="1:12" s="1" customFormat="1" x14ac:dyDescent="0.2">
      <c r="A1591" s="3" t="s">
        <v>235</v>
      </c>
      <c r="B1591" s="7"/>
      <c r="C1591" s="7"/>
      <c r="D1591" s="7"/>
      <c r="E1591" s="7"/>
      <c r="F1591" s="7"/>
      <c r="G1591" s="7"/>
      <c r="H1591" s="85"/>
      <c r="I1591" s="85"/>
      <c r="J1591" s="85"/>
      <c r="K1591" s="85"/>
      <c r="L1591" s="85"/>
    </row>
    <row r="1592" spans="1:12" s="1" customFormat="1" x14ac:dyDescent="0.2">
      <c r="A1592" s="6" t="s">
        <v>5</v>
      </c>
      <c r="B1592" s="7">
        <v>70179</v>
      </c>
      <c r="C1592" s="7">
        <v>458732</v>
      </c>
      <c r="D1592" s="7">
        <v>57763</v>
      </c>
      <c r="E1592" s="7">
        <v>516495</v>
      </c>
      <c r="F1592" s="7">
        <v>79142</v>
      </c>
      <c r="G1592" s="7">
        <v>490912</v>
      </c>
      <c r="H1592" s="81">
        <f>H1593+H1594</f>
        <v>100</v>
      </c>
      <c r="I1592" s="81">
        <f>I1593+I1594</f>
        <v>100</v>
      </c>
      <c r="J1592" s="8">
        <f t="shared" ref="J1592:J1597" si="446">D1592/B1592*100</f>
        <v>82.3080978640334</v>
      </c>
      <c r="K1592" s="8">
        <f t="shared" ref="K1592:L1597" si="447">D1592/F1592*100</f>
        <v>72.986530540041954</v>
      </c>
      <c r="L1592" s="8">
        <f t="shared" si="447"/>
        <v>105.21132096994981</v>
      </c>
    </row>
    <row r="1593" spans="1:12" s="1" customFormat="1" x14ac:dyDescent="0.2">
      <c r="A1593" s="9" t="s">
        <v>6</v>
      </c>
      <c r="B1593" s="7">
        <v>0</v>
      </c>
      <c r="C1593" s="7">
        <v>0</v>
      </c>
      <c r="D1593" s="7">
        <v>0</v>
      </c>
      <c r="E1593" s="7">
        <v>0</v>
      </c>
      <c r="F1593" s="7">
        <v>0</v>
      </c>
      <c r="G1593" s="7">
        <v>0</v>
      </c>
      <c r="H1593" s="81">
        <f>D1593/D1592*100</f>
        <v>0</v>
      </c>
      <c r="I1593" s="81">
        <f>E1593/E1592*100</f>
        <v>0</v>
      </c>
      <c r="J1593" s="8">
        <v>0</v>
      </c>
      <c r="K1593" s="8">
        <v>0</v>
      </c>
      <c r="L1593" s="8">
        <v>0</v>
      </c>
    </row>
    <row r="1594" spans="1:12" s="1" customFormat="1" x14ac:dyDescent="0.2">
      <c r="A1594" s="9" t="s">
        <v>7</v>
      </c>
      <c r="B1594" s="7">
        <v>70179</v>
      </c>
      <c r="C1594" s="7">
        <v>458732</v>
      </c>
      <c r="D1594" s="7">
        <v>57763</v>
      </c>
      <c r="E1594" s="7">
        <v>516495</v>
      </c>
      <c r="F1594" s="7">
        <v>79142</v>
      </c>
      <c r="G1594" s="7">
        <v>490912</v>
      </c>
      <c r="H1594" s="81">
        <f>D1594/D1592*100</f>
        <v>100</v>
      </c>
      <c r="I1594" s="81">
        <f>E1594/E1592*100</f>
        <v>100</v>
      </c>
      <c r="J1594" s="8">
        <f t="shared" si="446"/>
        <v>82.3080978640334</v>
      </c>
      <c r="K1594" s="8">
        <f t="shared" si="447"/>
        <v>72.986530540041954</v>
      </c>
      <c r="L1594" s="8">
        <f t="shared" si="447"/>
        <v>105.21132096994981</v>
      </c>
    </row>
    <row r="1595" spans="1:12" s="1" customFormat="1" x14ac:dyDescent="0.2">
      <c r="A1595" s="6" t="s">
        <v>8</v>
      </c>
      <c r="B1595" s="7">
        <v>70179</v>
      </c>
      <c r="C1595" s="7">
        <v>458732</v>
      </c>
      <c r="D1595" s="7">
        <v>57763</v>
      </c>
      <c r="E1595" s="7">
        <v>516495</v>
      </c>
      <c r="F1595" s="7">
        <v>79142</v>
      </c>
      <c r="G1595" s="7">
        <v>490912</v>
      </c>
      <c r="H1595" s="81">
        <f>H1596+H1597</f>
        <v>100</v>
      </c>
      <c r="I1595" s="81">
        <f>I1596+I1597</f>
        <v>100</v>
      </c>
      <c r="J1595" s="8">
        <f t="shared" si="446"/>
        <v>82.3080978640334</v>
      </c>
      <c r="K1595" s="8">
        <f t="shared" si="447"/>
        <v>72.986530540041954</v>
      </c>
      <c r="L1595" s="8">
        <f t="shared" si="447"/>
        <v>105.21132096994981</v>
      </c>
    </row>
    <row r="1596" spans="1:12" s="1" customFormat="1" x14ac:dyDescent="0.2">
      <c r="A1596" s="9" t="s">
        <v>9</v>
      </c>
      <c r="B1596" s="7">
        <v>6165</v>
      </c>
      <c r="C1596" s="7">
        <v>35540</v>
      </c>
      <c r="D1596" s="7">
        <v>5784</v>
      </c>
      <c r="E1596" s="7">
        <v>41324</v>
      </c>
      <c r="F1596" s="7">
        <v>8164</v>
      </c>
      <c r="G1596" s="7">
        <v>53856</v>
      </c>
      <c r="H1596" s="81">
        <f>D1596/D1595*100</f>
        <v>10.013330332565831</v>
      </c>
      <c r="I1596" s="81">
        <f>E1596/E1595*100</f>
        <v>8.0008518959525272</v>
      </c>
      <c r="J1596" s="8">
        <f t="shared" si="446"/>
        <v>93.819951338199516</v>
      </c>
      <c r="K1596" s="8">
        <f t="shared" si="447"/>
        <v>70.847623713865744</v>
      </c>
      <c r="L1596" s="8">
        <f t="shared" si="447"/>
        <v>76.73054070112893</v>
      </c>
    </row>
    <row r="1597" spans="1:12" s="1" customFormat="1" x14ac:dyDescent="0.2">
      <c r="A1597" s="9" t="s">
        <v>10</v>
      </c>
      <c r="B1597" s="7">
        <v>64014</v>
      </c>
      <c r="C1597" s="7">
        <v>423192</v>
      </c>
      <c r="D1597" s="7">
        <v>51979</v>
      </c>
      <c r="E1597" s="7">
        <v>475171</v>
      </c>
      <c r="F1597" s="7">
        <v>70978</v>
      </c>
      <c r="G1597" s="7">
        <v>437056</v>
      </c>
      <c r="H1597" s="81">
        <f>D1597/D1595*100</f>
        <v>89.986669667434171</v>
      </c>
      <c r="I1597" s="81">
        <f>E1597/E1595*100</f>
        <v>91.999148104047478</v>
      </c>
      <c r="J1597" s="8">
        <f t="shared" si="446"/>
        <v>81.199425125753748</v>
      </c>
      <c r="K1597" s="8">
        <f t="shared" si="447"/>
        <v>73.232550931274474</v>
      </c>
      <c r="L1597" s="8">
        <f t="shared" si="447"/>
        <v>108.72085041733783</v>
      </c>
    </row>
    <row r="1598" spans="1:12" s="1" customFormat="1" ht="33.75" x14ac:dyDescent="0.2">
      <c r="A1598" s="3" t="s">
        <v>236</v>
      </c>
      <c r="B1598" s="7"/>
      <c r="C1598" s="7"/>
      <c r="D1598" s="7"/>
      <c r="E1598" s="7"/>
      <c r="F1598" s="7"/>
      <c r="G1598" s="7"/>
      <c r="H1598" s="85"/>
      <c r="I1598" s="85"/>
      <c r="J1598" s="85"/>
      <c r="K1598" s="85"/>
      <c r="L1598" s="85"/>
    </row>
    <row r="1599" spans="1:12" s="1" customFormat="1" x14ac:dyDescent="0.2">
      <c r="A1599" s="6" t="s">
        <v>5</v>
      </c>
      <c r="B1599" s="7">
        <v>3879</v>
      </c>
      <c r="C1599" s="7">
        <v>14883</v>
      </c>
      <c r="D1599" s="7">
        <v>3937</v>
      </c>
      <c r="E1599" s="7">
        <v>18820</v>
      </c>
      <c r="F1599" s="7">
        <v>2579</v>
      </c>
      <c r="G1599" s="7">
        <v>19102</v>
      </c>
      <c r="H1599" s="81">
        <f>H1600+H1601+H1602</f>
        <v>100</v>
      </c>
      <c r="I1599" s="81">
        <f>I1600+I1601+I1602</f>
        <v>100</v>
      </c>
      <c r="J1599" s="8">
        <f t="shared" ref="J1599:J1605" si="448">D1599/B1599*100</f>
        <v>101.49523072956947</v>
      </c>
      <c r="K1599" s="8">
        <f t="shared" ref="K1599:L1605" si="449">D1599/F1599*100</f>
        <v>152.65606824350525</v>
      </c>
      <c r="L1599" s="8">
        <f t="shared" si="449"/>
        <v>98.523714794262389</v>
      </c>
    </row>
    <row r="1600" spans="1:12" s="1" customFormat="1" x14ac:dyDescent="0.2">
      <c r="A1600" s="9" t="s">
        <v>6</v>
      </c>
      <c r="B1600" s="7">
        <v>0</v>
      </c>
      <c r="C1600" s="7">
        <v>0</v>
      </c>
      <c r="D1600" s="7">
        <v>0</v>
      </c>
      <c r="E1600" s="7">
        <v>0</v>
      </c>
      <c r="F1600" s="7">
        <v>0</v>
      </c>
      <c r="G1600" s="7">
        <v>0</v>
      </c>
      <c r="H1600" s="81">
        <f>D1600/D1599*100</f>
        <v>0</v>
      </c>
      <c r="I1600" s="81">
        <f>E1600/E1599*100</f>
        <v>0</v>
      </c>
      <c r="J1600" s="8">
        <v>0</v>
      </c>
      <c r="K1600" s="8">
        <v>0</v>
      </c>
      <c r="L1600" s="8">
        <v>0</v>
      </c>
    </row>
    <row r="1601" spans="1:12" s="1" customFormat="1" x14ac:dyDescent="0.2">
      <c r="A1601" s="9" t="s">
        <v>7</v>
      </c>
      <c r="B1601" s="7">
        <v>3879</v>
      </c>
      <c r="C1601" s="7">
        <v>14883</v>
      </c>
      <c r="D1601" s="7">
        <v>3937</v>
      </c>
      <c r="E1601" s="7">
        <v>18820</v>
      </c>
      <c r="F1601" s="7">
        <v>1373</v>
      </c>
      <c r="G1601" s="7">
        <v>19102</v>
      </c>
      <c r="H1601" s="81">
        <f>D1601/D1599*100</f>
        <v>100</v>
      </c>
      <c r="I1601" s="81">
        <f>E1601/E1599*100</f>
        <v>100</v>
      </c>
      <c r="J1601" s="8">
        <f t="shared" si="448"/>
        <v>101.49523072956947</v>
      </c>
      <c r="K1601" s="8">
        <f t="shared" si="449"/>
        <v>286.74435542607426</v>
      </c>
      <c r="L1601" s="8">
        <f t="shared" si="449"/>
        <v>98.523714794262389</v>
      </c>
    </row>
    <row r="1602" spans="1:12" s="1" customFormat="1" x14ac:dyDescent="0.2">
      <c r="A1602" s="9" t="s">
        <v>123</v>
      </c>
      <c r="B1602" s="7">
        <v>0</v>
      </c>
      <c r="C1602" s="7">
        <v>0</v>
      </c>
      <c r="D1602" s="7">
        <v>0</v>
      </c>
      <c r="E1602" s="7">
        <v>0</v>
      </c>
      <c r="F1602" s="7">
        <v>1206</v>
      </c>
      <c r="G1602" s="7">
        <v>0</v>
      </c>
      <c r="H1602" s="81">
        <f>D1602/D1599*100</f>
        <v>0</v>
      </c>
      <c r="I1602" s="81">
        <f>E1602/E1599*100</f>
        <v>0</v>
      </c>
      <c r="J1602" s="8">
        <v>0</v>
      </c>
      <c r="K1602" s="8">
        <f t="shared" si="449"/>
        <v>0</v>
      </c>
      <c r="L1602" s="8">
        <v>0</v>
      </c>
    </row>
    <row r="1603" spans="1:12" s="1" customFormat="1" x14ac:dyDescent="0.2">
      <c r="A1603" s="6" t="s">
        <v>8</v>
      </c>
      <c r="B1603" s="7">
        <v>3879</v>
      </c>
      <c r="C1603" s="7">
        <v>14883</v>
      </c>
      <c r="D1603" s="7">
        <v>3937</v>
      </c>
      <c r="E1603" s="7">
        <v>18820</v>
      </c>
      <c r="F1603" s="7">
        <v>2579</v>
      </c>
      <c r="G1603" s="7">
        <v>19102</v>
      </c>
      <c r="H1603" s="81">
        <f>H1604+H1605</f>
        <v>100</v>
      </c>
      <c r="I1603" s="81">
        <f>I1604+I1605</f>
        <v>100</v>
      </c>
      <c r="J1603" s="8">
        <f t="shared" si="448"/>
        <v>101.49523072956947</v>
      </c>
      <c r="K1603" s="8">
        <f t="shared" si="449"/>
        <v>152.65606824350525</v>
      </c>
      <c r="L1603" s="8">
        <f t="shared" si="449"/>
        <v>98.523714794262389</v>
      </c>
    </row>
    <row r="1604" spans="1:12" s="1" customFormat="1" x14ac:dyDescent="0.2">
      <c r="A1604" s="9" t="s">
        <v>9</v>
      </c>
      <c r="B1604" s="7">
        <v>1248</v>
      </c>
      <c r="C1604" s="7">
        <v>6320</v>
      </c>
      <c r="D1604" s="7">
        <v>1144</v>
      </c>
      <c r="E1604" s="7">
        <v>7464</v>
      </c>
      <c r="F1604" s="7">
        <v>2579</v>
      </c>
      <c r="G1604" s="7">
        <v>12618</v>
      </c>
      <c r="H1604" s="81">
        <f>D1604/D1603*100</f>
        <v>29.057658115316233</v>
      </c>
      <c r="I1604" s="81">
        <f>E1604/E1603*100</f>
        <v>39.659936238044637</v>
      </c>
      <c r="J1604" s="8">
        <f t="shared" si="448"/>
        <v>91.666666666666657</v>
      </c>
      <c r="K1604" s="8">
        <f t="shared" si="449"/>
        <v>44.358278402481581</v>
      </c>
      <c r="L1604" s="8">
        <f t="shared" si="449"/>
        <v>59.15359010936757</v>
      </c>
    </row>
    <row r="1605" spans="1:12" s="1" customFormat="1" x14ac:dyDescent="0.2">
      <c r="A1605" s="9" t="s">
        <v>10</v>
      </c>
      <c r="B1605" s="7">
        <v>2631</v>
      </c>
      <c r="C1605" s="7">
        <v>8563</v>
      </c>
      <c r="D1605" s="7">
        <v>2793</v>
      </c>
      <c r="E1605" s="7">
        <v>11356</v>
      </c>
      <c r="F1605" s="7">
        <v>0</v>
      </c>
      <c r="G1605" s="7">
        <v>6484</v>
      </c>
      <c r="H1605" s="81">
        <f>D1605/D1603*100</f>
        <v>70.942341884683771</v>
      </c>
      <c r="I1605" s="81">
        <f>E1605/E1603*100</f>
        <v>60.340063761955363</v>
      </c>
      <c r="J1605" s="8">
        <f t="shared" si="448"/>
        <v>106.15735461801596</v>
      </c>
      <c r="K1605" s="8">
        <v>0</v>
      </c>
      <c r="L1605" s="8">
        <f t="shared" si="449"/>
        <v>175.13880320789636</v>
      </c>
    </row>
    <row r="1606" spans="1:12" s="1" customFormat="1" ht="22.5" x14ac:dyDescent="0.2">
      <c r="A1606" s="3" t="s">
        <v>237</v>
      </c>
      <c r="B1606" s="7"/>
      <c r="C1606" s="7"/>
      <c r="D1606" s="7"/>
      <c r="E1606" s="7"/>
      <c r="F1606" s="7"/>
      <c r="G1606" s="7"/>
      <c r="H1606" s="85"/>
      <c r="I1606" s="85"/>
      <c r="J1606" s="85"/>
      <c r="K1606" s="85"/>
      <c r="L1606" s="85"/>
    </row>
    <row r="1607" spans="1:12" s="1" customFormat="1" x14ac:dyDescent="0.2">
      <c r="A1607" s="6" t="s">
        <v>5</v>
      </c>
      <c r="B1607" s="7">
        <v>67334</v>
      </c>
      <c r="C1607" s="7">
        <v>428750</v>
      </c>
      <c r="D1607" s="7">
        <v>47861</v>
      </c>
      <c r="E1607" s="7">
        <v>476611</v>
      </c>
      <c r="F1607" s="7">
        <v>41321</v>
      </c>
      <c r="G1607" s="7">
        <v>523189</v>
      </c>
      <c r="H1607" s="81">
        <f>H1608+H1609</f>
        <v>100</v>
      </c>
      <c r="I1607" s="81">
        <f>I1608+I1609</f>
        <v>100</v>
      </c>
      <c r="J1607" s="8">
        <f t="shared" ref="J1607:J1612" si="450">D1607/B1607*100</f>
        <v>71.079989307036556</v>
      </c>
      <c r="K1607" s="8">
        <f t="shared" ref="K1607:L1612" si="451">D1607/F1607*100</f>
        <v>115.82730330824521</v>
      </c>
      <c r="L1607" s="8">
        <f t="shared" si="451"/>
        <v>91.097289889504566</v>
      </c>
    </row>
    <row r="1608" spans="1:12" s="1" customFormat="1" x14ac:dyDescent="0.2">
      <c r="A1608" s="9" t="s">
        <v>6</v>
      </c>
      <c r="B1608" s="7">
        <v>0</v>
      </c>
      <c r="C1608" s="7">
        <v>0</v>
      </c>
      <c r="D1608" s="7">
        <v>0</v>
      </c>
      <c r="E1608" s="7">
        <v>0</v>
      </c>
      <c r="F1608" s="7">
        <v>0</v>
      </c>
      <c r="G1608" s="7">
        <v>0</v>
      </c>
      <c r="H1608" s="81">
        <f>D1608/D1607*100</f>
        <v>0</v>
      </c>
      <c r="I1608" s="81">
        <f>E1608/E1607*100</f>
        <v>0</v>
      </c>
      <c r="J1608" s="8">
        <v>0</v>
      </c>
      <c r="K1608" s="8">
        <v>0</v>
      </c>
      <c r="L1608" s="8">
        <v>0</v>
      </c>
    </row>
    <row r="1609" spans="1:12" s="1" customFormat="1" x14ac:dyDescent="0.2">
      <c r="A1609" s="9" t="s">
        <v>7</v>
      </c>
      <c r="B1609" s="7">
        <v>67334</v>
      </c>
      <c r="C1609" s="7">
        <v>428750</v>
      </c>
      <c r="D1609" s="7">
        <v>47861</v>
      </c>
      <c r="E1609" s="7">
        <v>476611</v>
      </c>
      <c r="F1609" s="7">
        <v>41321</v>
      </c>
      <c r="G1609" s="7">
        <v>523189</v>
      </c>
      <c r="H1609" s="81">
        <f>D1609/D1607*100</f>
        <v>100</v>
      </c>
      <c r="I1609" s="81">
        <f>E1609/E1607*100</f>
        <v>100</v>
      </c>
      <c r="J1609" s="8">
        <f t="shared" si="450"/>
        <v>71.079989307036556</v>
      </c>
      <c r="K1609" s="8">
        <f t="shared" si="451"/>
        <v>115.82730330824521</v>
      </c>
      <c r="L1609" s="8">
        <f t="shared" si="451"/>
        <v>91.097289889504566</v>
      </c>
    </row>
    <row r="1610" spans="1:12" s="1" customFormat="1" x14ac:dyDescent="0.2">
      <c r="A1610" s="6" t="s">
        <v>8</v>
      </c>
      <c r="B1610" s="7">
        <v>67334</v>
      </c>
      <c r="C1610" s="7">
        <v>428750</v>
      </c>
      <c r="D1610" s="7">
        <v>47861</v>
      </c>
      <c r="E1610" s="7">
        <v>476611</v>
      </c>
      <c r="F1610" s="7">
        <v>41321</v>
      </c>
      <c r="G1610" s="7">
        <v>523189</v>
      </c>
      <c r="H1610" s="81">
        <f>H1611+H1612</f>
        <v>100</v>
      </c>
      <c r="I1610" s="81">
        <f>I1611+I1612</f>
        <v>100</v>
      </c>
      <c r="J1610" s="8">
        <f t="shared" si="450"/>
        <v>71.079989307036556</v>
      </c>
      <c r="K1610" s="8">
        <f t="shared" si="451"/>
        <v>115.82730330824521</v>
      </c>
      <c r="L1610" s="8">
        <f t="shared" si="451"/>
        <v>91.097289889504566</v>
      </c>
    </row>
    <row r="1611" spans="1:12" s="1" customFormat="1" x14ac:dyDescent="0.2">
      <c r="A1611" s="9" t="s">
        <v>9</v>
      </c>
      <c r="B1611" s="7">
        <v>16284</v>
      </c>
      <c r="C1611" s="7">
        <v>104312</v>
      </c>
      <c r="D1611" s="7">
        <v>15867</v>
      </c>
      <c r="E1611" s="7">
        <v>120179</v>
      </c>
      <c r="F1611" s="7">
        <v>15086</v>
      </c>
      <c r="G1611" s="7">
        <v>144912</v>
      </c>
      <c r="H1611" s="81">
        <f>D1611/D1610*100</f>
        <v>33.152253400472198</v>
      </c>
      <c r="I1611" s="81">
        <f>E1611/E1610*100</f>
        <v>25.215322348833745</v>
      </c>
      <c r="J1611" s="8">
        <f t="shared" si="450"/>
        <v>97.439204126750184</v>
      </c>
      <c r="K1611" s="8">
        <f t="shared" si="451"/>
        <v>105.17698528436961</v>
      </c>
      <c r="L1611" s="8">
        <f t="shared" si="451"/>
        <v>82.932400353317888</v>
      </c>
    </row>
    <row r="1612" spans="1:12" s="1" customFormat="1" x14ac:dyDescent="0.2">
      <c r="A1612" s="9" t="s">
        <v>10</v>
      </c>
      <c r="B1612" s="7">
        <v>51050</v>
      </c>
      <c r="C1612" s="7">
        <v>324438</v>
      </c>
      <c r="D1612" s="7">
        <v>31994</v>
      </c>
      <c r="E1612" s="7">
        <v>356432</v>
      </c>
      <c r="F1612" s="7">
        <v>26235</v>
      </c>
      <c r="G1612" s="7">
        <v>378277</v>
      </c>
      <c r="H1612" s="81">
        <f>D1612/D1610*100</f>
        <v>66.847746599527795</v>
      </c>
      <c r="I1612" s="81">
        <f>E1612/E1610*100</f>
        <v>74.784677651166248</v>
      </c>
      <c r="J1612" s="8">
        <f t="shared" si="450"/>
        <v>62.671890303623897</v>
      </c>
      <c r="K1612" s="8">
        <f t="shared" si="451"/>
        <v>121.95159138555366</v>
      </c>
      <c r="L1612" s="8">
        <f t="shared" si="451"/>
        <v>94.225131319112705</v>
      </c>
    </row>
    <row r="1613" spans="1:12" s="1" customFormat="1" ht="22.5" x14ac:dyDescent="0.2">
      <c r="A1613" s="3" t="s">
        <v>238</v>
      </c>
      <c r="B1613" s="7"/>
      <c r="C1613" s="7"/>
      <c r="D1613" s="7"/>
      <c r="E1613" s="7"/>
      <c r="F1613" s="7"/>
      <c r="G1613" s="7"/>
      <c r="H1613" s="85"/>
      <c r="I1613" s="85"/>
      <c r="J1613" s="85"/>
      <c r="K1613" s="85"/>
      <c r="L1613" s="85"/>
    </row>
    <row r="1614" spans="1:12" s="1" customFormat="1" x14ac:dyDescent="0.2">
      <c r="A1614" s="6" t="s">
        <v>5</v>
      </c>
      <c r="B1614" s="7">
        <v>969193</v>
      </c>
      <c r="C1614" s="7">
        <v>4710722.4000000004</v>
      </c>
      <c r="D1614" s="7">
        <v>740431</v>
      </c>
      <c r="E1614" s="7">
        <v>5451153.4000000004</v>
      </c>
      <c r="F1614" s="7">
        <v>691996</v>
      </c>
      <c r="G1614" s="7">
        <v>3365761</v>
      </c>
      <c r="H1614" s="81">
        <f>H1615+H1616</f>
        <v>100</v>
      </c>
      <c r="I1614" s="81">
        <f>I1615+I1616</f>
        <v>100.00000000000001</v>
      </c>
      <c r="J1614" s="8">
        <f t="shared" ref="J1614:J1619" si="452">D1614/B1614*100</f>
        <v>76.396651647298313</v>
      </c>
      <c r="K1614" s="8">
        <f t="shared" ref="K1614:L1619" si="453">D1614/F1614*100</f>
        <v>106.99931791513247</v>
      </c>
      <c r="L1614" s="8">
        <f t="shared" si="453"/>
        <v>161.95901610363899</v>
      </c>
    </row>
    <row r="1615" spans="1:12" s="1" customFormat="1" x14ac:dyDescent="0.2">
      <c r="A1615" s="9" t="s">
        <v>6</v>
      </c>
      <c r="B1615" s="7">
        <v>0</v>
      </c>
      <c r="C1615" s="7">
        <v>17</v>
      </c>
      <c r="D1615" s="7">
        <v>0</v>
      </c>
      <c r="E1615" s="7">
        <v>17</v>
      </c>
      <c r="F1615" s="7">
        <v>0</v>
      </c>
      <c r="G1615" s="7">
        <v>51</v>
      </c>
      <c r="H1615" s="81">
        <f>D1615/D1614*100</f>
        <v>0</v>
      </c>
      <c r="I1615" s="81">
        <f>E1615/E1614*100</f>
        <v>3.1186060550047995E-4</v>
      </c>
      <c r="J1615" s="8">
        <v>0</v>
      </c>
      <c r="K1615" s="8">
        <v>0</v>
      </c>
      <c r="L1615" s="8">
        <f t="shared" si="453"/>
        <v>33.333333333333329</v>
      </c>
    </row>
    <row r="1616" spans="1:12" s="1" customFormat="1" x14ac:dyDescent="0.2">
      <c r="A1616" s="9" t="s">
        <v>7</v>
      </c>
      <c r="B1616" s="7">
        <v>969193</v>
      </c>
      <c r="C1616" s="7">
        <v>4710705.4000000004</v>
      </c>
      <c r="D1616" s="7">
        <v>740431</v>
      </c>
      <c r="E1616" s="7">
        <v>5451136.4000000004</v>
      </c>
      <c r="F1616" s="7">
        <v>691996</v>
      </c>
      <c r="G1616" s="7">
        <v>3365710</v>
      </c>
      <c r="H1616" s="81">
        <f>D1616/D1614*100</f>
        <v>100</v>
      </c>
      <c r="I1616" s="81">
        <f>E1616/E1614*100</f>
        <v>99.999688139394507</v>
      </c>
      <c r="J1616" s="8">
        <f t="shared" si="452"/>
        <v>76.396651647298313</v>
      </c>
      <c r="K1616" s="8">
        <f t="shared" si="453"/>
        <v>106.99931791513247</v>
      </c>
      <c r="L1616" s="8">
        <f t="shared" si="453"/>
        <v>161.96096514554137</v>
      </c>
    </row>
    <row r="1617" spans="1:12" s="1" customFormat="1" x14ac:dyDescent="0.2">
      <c r="A1617" s="6" t="s">
        <v>8</v>
      </c>
      <c r="B1617" s="7">
        <v>969193</v>
      </c>
      <c r="C1617" s="7">
        <v>4710722.4000000004</v>
      </c>
      <c r="D1617" s="7">
        <v>740431</v>
      </c>
      <c r="E1617" s="7">
        <v>5451153.4000000004</v>
      </c>
      <c r="F1617" s="7">
        <v>691996</v>
      </c>
      <c r="G1617" s="7">
        <v>3365761</v>
      </c>
      <c r="H1617" s="81">
        <f>H1618+H1619</f>
        <v>100.00000000000001</v>
      </c>
      <c r="I1617" s="81">
        <f>I1618+I1619</f>
        <v>100</v>
      </c>
      <c r="J1617" s="8">
        <f t="shared" si="452"/>
        <v>76.396651647298313</v>
      </c>
      <c r="K1617" s="8">
        <f t="shared" si="453"/>
        <v>106.99931791513247</v>
      </c>
      <c r="L1617" s="8">
        <f t="shared" si="453"/>
        <v>161.95901610363899</v>
      </c>
    </row>
    <row r="1618" spans="1:12" s="1" customFormat="1" x14ac:dyDescent="0.2">
      <c r="A1618" s="9" t="s">
        <v>9</v>
      </c>
      <c r="B1618" s="7">
        <v>310</v>
      </c>
      <c r="C1618" s="7">
        <v>56171</v>
      </c>
      <c r="D1618" s="7">
        <v>1542</v>
      </c>
      <c r="E1618" s="7">
        <v>57713</v>
      </c>
      <c r="F1618" s="7">
        <v>289</v>
      </c>
      <c r="G1618" s="7">
        <v>4466</v>
      </c>
      <c r="H1618" s="81">
        <f>D1618/D1617*100</f>
        <v>0.20825708269913062</v>
      </c>
      <c r="I1618" s="81">
        <f>E1618/E1617*100</f>
        <v>1.0587300661911292</v>
      </c>
      <c r="J1618" s="8">
        <f t="shared" si="452"/>
        <v>497.41935483870969</v>
      </c>
      <c r="K1618" s="8"/>
      <c r="L1618" s="8"/>
    </row>
    <row r="1619" spans="1:12" s="1" customFormat="1" x14ac:dyDescent="0.2">
      <c r="A1619" s="9" t="s">
        <v>10</v>
      </c>
      <c r="B1619" s="7">
        <v>968883</v>
      </c>
      <c r="C1619" s="7">
        <v>4654551.4000000004</v>
      </c>
      <c r="D1619" s="7">
        <v>738889</v>
      </c>
      <c r="E1619" s="7">
        <v>5393440.4000000004</v>
      </c>
      <c r="F1619" s="7">
        <v>691707</v>
      </c>
      <c r="G1619" s="7">
        <v>3361295</v>
      </c>
      <c r="H1619" s="81">
        <f>D1619/D1617*100</f>
        <v>99.79174291730088</v>
      </c>
      <c r="I1619" s="81">
        <f>E1619/E1617*100</f>
        <v>98.941269933808869</v>
      </c>
      <c r="J1619" s="8">
        <f t="shared" si="452"/>
        <v>76.261942876487666</v>
      </c>
      <c r="K1619" s="8">
        <f t="shared" si="453"/>
        <v>106.82109621559417</v>
      </c>
      <c r="L1619" s="8">
        <f t="shared" si="453"/>
        <v>160.45721663823022</v>
      </c>
    </row>
    <row r="1620" spans="1:12" s="1" customFormat="1" ht="22.5" x14ac:dyDescent="0.2">
      <c r="A1620" s="3" t="s">
        <v>239</v>
      </c>
      <c r="B1620" s="7"/>
      <c r="C1620" s="7"/>
      <c r="D1620" s="7"/>
      <c r="E1620" s="7"/>
      <c r="F1620" s="7"/>
      <c r="G1620" s="7"/>
      <c r="H1620" s="85"/>
      <c r="I1620" s="85"/>
      <c r="J1620" s="85"/>
      <c r="K1620" s="85"/>
      <c r="L1620" s="85"/>
    </row>
    <row r="1621" spans="1:12" s="1" customFormat="1" x14ac:dyDescent="0.2">
      <c r="A1621" s="6" t="s">
        <v>5</v>
      </c>
      <c r="B1621" s="7">
        <v>360338</v>
      </c>
      <c r="C1621" s="7">
        <v>2856694.7</v>
      </c>
      <c r="D1621" s="7">
        <v>323656</v>
      </c>
      <c r="E1621" s="7">
        <v>3180350.7</v>
      </c>
      <c r="F1621" s="7">
        <v>377691</v>
      </c>
      <c r="G1621" s="7">
        <v>2937090</v>
      </c>
      <c r="H1621" s="81">
        <f>H1622+H1623</f>
        <v>100</v>
      </c>
      <c r="I1621" s="81">
        <f>I1622+I1623</f>
        <v>100</v>
      </c>
      <c r="J1621" s="8">
        <f t="shared" ref="J1621:J1626" si="454">D1621/B1621*100</f>
        <v>89.820113338032627</v>
      </c>
      <c r="K1621" s="8">
        <f t="shared" ref="K1621:L1626" si="455">D1621/F1621*100</f>
        <v>85.693331321106399</v>
      </c>
      <c r="L1621" s="8">
        <f t="shared" si="455"/>
        <v>108.28237132672136</v>
      </c>
    </row>
    <row r="1622" spans="1:12" s="1" customFormat="1" x14ac:dyDescent="0.2">
      <c r="A1622" s="9" t="s">
        <v>6</v>
      </c>
      <c r="B1622" s="7">
        <v>0</v>
      </c>
      <c r="C1622" s="7">
        <v>0</v>
      </c>
      <c r="D1622" s="7">
        <v>0</v>
      </c>
      <c r="E1622" s="7">
        <v>0</v>
      </c>
      <c r="F1622" s="7">
        <v>0</v>
      </c>
      <c r="G1622" s="7">
        <v>0</v>
      </c>
      <c r="H1622" s="81">
        <f>D1622/D1621*100</f>
        <v>0</v>
      </c>
      <c r="I1622" s="81">
        <f>E1622/E1621*100</f>
        <v>0</v>
      </c>
      <c r="J1622" s="8">
        <v>0</v>
      </c>
      <c r="K1622" s="8">
        <v>0</v>
      </c>
      <c r="L1622" s="8">
        <v>0</v>
      </c>
    </row>
    <row r="1623" spans="1:12" s="1" customFormat="1" x14ac:dyDescent="0.2">
      <c r="A1623" s="9" t="s">
        <v>7</v>
      </c>
      <c r="B1623" s="7">
        <v>360338</v>
      </c>
      <c r="C1623" s="7">
        <v>2856694.7</v>
      </c>
      <c r="D1623" s="7">
        <v>323656</v>
      </c>
      <c r="E1623" s="7">
        <v>3180350.7</v>
      </c>
      <c r="F1623" s="7">
        <v>377691</v>
      </c>
      <c r="G1623" s="7">
        <v>2937090</v>
      </c>
      <c r="H1623" s="81">
        <f>D1623/D1621*100</f>
        <v>100</v>
      </c>
      <c r="I1623" s="81">
        <f>E1623/E1621*100</f>
        <v>100</v>
      </c>
      <c r="J1623" s="8">
        <f t="shared" si="454"/>
        <v>89.820113338032627</v>
      </c>
      <c r="K1623" s="8">
        <f t="shared" si="455"/>
        <v>85.693331321106399</v>
      </c>
      <c r="L1623" s="8">
        <f t="shared" si="455"/>
        <v>108.28237132672136</v>
      </c>
    </row>
    <row r="1624" spans="1:12" s="1" customFormat="1" x14ac:dyDescent="0.2">
      <c r="A1624" s="6" t="s">
        <v>8</v>
      </c>
      <c r="B1624" s="7">
        <v>360338</v>
      </c>
      <c r="C1624" s="7">
        <v>2856694.7</v>
      </c>
      <c r="D1624" s="7">
        <v>323656</v>
      </c>
      <c r="E1624" s="7">
        <v>3180350.7</v>
      </c>
      <c r="F1624" s="7">
        <v>377691</v>
      </c>
      <c r="G1624" s="7">
        <v>2937090</v>
      </c>
      <c r="H1624" s="81">
        <f>H1625+H1626</f>
        <v>99.999999999999986</v>
      </c>
      <c r="I1624" s="81">
        <f>I1625+I1626</f>
        <v>100.00000000000001</v>
      </c>
      <c r="J1624" s="8">
        <f t="shared" si="454"/>
        <v>89.820113338032627</v>
      </c>
      <c r="K1624" s="8">
        <f t="shared" si="455"/>
        <v>85.693331321106399</v>
      </c>
      <c r="L1624" s="8">
        <f t="shared" si="455"/>
        <v>108.28237132672136</v>
      </c>
    </row>
    <row r="1625" spans="1:12" s="1" customFormat="1" x14ac:dyDescent="0.2">
      <c r="A1625" s="9" t="s">
        <v>9</v>
      </c>
      <c r="B1625" s="7">
        <v>33249</v>
      </c>
      <c r="C1625" s="7">
        <v>72656</v>
      </c>
      <c r="D1625" s="7">
        <v>39371</v>
      </c>
      <c r="E1625" s="7">
        <v>112027</v>
      </c>
      <c r="F1625" s="7">
        <v>14562</v>
      </c>
      <c r="G1625" s="7">
        <v>111174</v>
      </c>
      <c r="H1625" s="81">
        <f>D1625/D1624*100</f>
        <v>12.164458560941247</v>
      </c>
      <c r="I1625" s="81">
        <f>E1625/E1624*100</f>
        <v>3.5224731662454705</v>
      </c>
      <c r="J1625" s="8">
        <f t="shared" si="454"/>
        <v>118.41258383710789</v>
      </c>
      <c r="K1625" s="8">
        <f t="shared" si="455"/>
        <v>270.36808130751268</v>
      </c>
      <c r="L1625" s="8">
        <f t="shared" si="455"/>
        <v>100.76726572759817</v>
      </c>
    </row>
    <row r="1626" spans="1:12" s="1" customFormat="1" x14ac:dyDescent="0.2">
      <c r="A1626" s="9" t="s">
        <v>10</v>
      </c>
      <c r="B1626" s="7">
        <v>327089</v>
      </c>
      <c r="C1626" s="7">
        <v>2784038.7</v>
      </c>
      <c r="D1626" s="7">
        <v>284285</v>
      </c>
      <c r="E1626" s="7">
        <v>3068323.7</v>
      </c>
      <c r="F1626" s="7">
        <v>363129</v>
      </c>
      <c r="G1626" s="7">
        <v>2825916</v>
      </c>
      <c r="H1626" s="81">
        <f>D1626/D1624*100</f>
        <v>87.835541439058744</v>
      </c>
      <c r="I1626" s="81">
        <f>E1626/E1624*100</f>
        <v>96.477526833754538</v>
      </c>
      <c r="J1626" s="8">
        <f t="shared" si="454"/>
        <v>86.913653470462165</v>
      </c>
      <c r="K1626" s="8">
        <f t="shared" si="455"/>
        <v>78.287605781967287</v>
      </c>
      <c r="L1626" s="8">
        <f t="shared" si="455"/>
        <v>108.57802213512362</v>
      </c>
    </row>
    <row r="1627" spans="1:12" s="1" customFormat="1" x14ac:dyDescent="0.2">
      <c r="A1627" s="3" t="s">
        <v>240</v>
      </c>
      <c r="B1627" s="7"/>
      <c r="C1627" s="7"/>
      <c r="D1627" s="7"/>
      <c r="E1627" s="7"/>
      <c r="F1627" s="7"/>
      <c r="G1627" s="7"/>
      <c r="H1627" s="85"/>
      <c r="I1627" s="85"/>
      <c r="J1627" s="85"/>
      <c r="K1627" s="85"/>
      <c r="L1627" s="85"/>
    </row>
    <row r="1628" spans="1:12" s="1" customFormat="1" x14ac:dyDescent="0.2">
      <c r="A1628" s="6" t="s">
        <v>5</v>
      </c>
      <c r="B1628" s="7">
        <v>45903</v>
      </c>
      <c r="C1628" s="7">
        <v>340306.7</v>
      </c>
      <c r="D1628" s="7">
        <v>43316</v>
      </c>
      <c r="E1628" s="7">
        <v>383622.7</v>
      </c>
      <c r="F1628" s="7">
        <v>43703</v>
      </c>
      <c r="G1628" s="7">
        <v>377974</v>
      </c>
      <c r="H1628" s="81">
        <f>H1629+H1630</f>
        <v>100</v>
      </c>
      <c r="I1628" s="81">
        <f>I1629+I1630</f>
        <v>100</v>
      </c>
      <c r="J1628" s="8">
        <f t="shared" ref="J1628:J1633" si="456">D1628/B1628*100</f>
        <v>94.364202775417724</v>
      </c>
      <c r="K1628" s="8">
        <f t="shared" ref="K1628:L1633" si="457">D1628/F1628*100</f>
        <v>99.114477267006833</v>
      </c>
      <c r="L1628" s="8">
        <f t="shared" si="457"/>
        <v>101.49446787345163</v>
      </c>
    </row>
    <row r="1629" spans="1:12" s="1" customFormat="1" x14ac:dyDescent="0.2">
      <c r="A1629" s="9" t="s">
        <v>6</v>
      </c>
      <c r="B1629" s="7">
        <v>0</v>
      </c>
      <c r="C1629" s="7">
        <v>0</v>
      </c>
      <c r="D1629" s="7">
        <v>0</v>
      </c>
      <c r="E1629" s="7">
        <v>0</v>
      </c>
      <c r="F1629" s="7">
        <v>0</v>
      </c>
      <c r="G1629" s="7">
        <v>0</v>
      </c>
      <c r="H1629" s="81">
        <f>D1629/D1628*100</f>
        <v>0</v>
      </c>
      <c r="I1629" s="81">
        <f>E1629/E1628*100</f>
        <v>0</v>
      </c>
      <c r="J1629" s="8">
        <v>0</v>
      </c>
      <c r="K1629" s="8">
        <v>0</v>
      </c>
      <c r="L1629" s="8">
        <v>0</v>
      </c>
    </row>
    <row r="1630" spans="1:12" s="1" customFormat="1" x14ac:dyDescent="0.2">
      <c r="A1630" s="9" t="s">
        <v>7</v>
      </c>
      <c r="B1630" s="7">
        <v>45903</v>
      </c>
      <c r="C1630" s="7">
        <v>340306.7</v>
      </c>
      <c r="D1630" s="7">
        <v>43316</v>
      </c>
      <c r="E1630" s="7">
        <v>383622.7</v>
      </c>
      <c r="F1630" s="7">
        <v>43703</v>
      </c>
      <c r="G1630" s="7">
        <v>377974</v>
      </c>
      <c r="H1630" s="81">
        <f>D1630/D1628*100</f>
        <v>100</v>
      </c>
      <c r="I1630" s="81">
        <f>E1630/E1628*100</f>
        <v>100</v>
      </c>
      <c r="J1630" s="8">
        <f t="shared" si="456"/>
        <v>94.364202775417724</v>
      </c>
      <c r="K1630" s="8">
        <f t="shared" si="457"/>
        <v>99.114477267006833</v>
      </c>
      <c r="L1630" s="8">
        <f t="shared" si="457"/>
        <v>101.49446787345163</v>
      </c>
    </row>
    <row r="1631" spans="1:12" s="1" customFormat="1" x14ac:dyDescent="0.2">
      <c r="A1631" s="6" t="s">
        <v>8</v>
      </c>
      <c r="B1631" s="7">
        <v>45903</v>
      </c>
      <c r="C1631" s="7">
        <v>340306.7</v>
      </c>
      <c r="D1631" s="7">
        <v>43316</v>
      </c>
      <c r="E1631" s="7">
        <v>383622.7</v>
      </c>
      <c r="F1631" s="7">
        <v>43703</v>
      </c>
      <c r="G1631" s="7">
        <v>377974</v>
      </c>
      <c r="H1631" s="81">
        <f>H1632+H1633</f>
        <v>100.00000000000001</v>
      </c>
      <c r="I1631" s="81">
        <f>I1632+I1633</f>
        <v>100</v>
      </c>
      <c r="J1631" s="8">
        <f t="shared" si="456"/>
        <v>94.364202775417724</v>
      </c>
      <c r="K1631" s="8">
        <f t="shared" si="457"/>
        <v>99.114477267006833</v>
      </c>
      <c r="L1631" s="8">
        <f t="shared" si="457"/>
        <v>101.49446787345163</v>
      </c>
    </row>
    <row r="1632" spans="1:12" s="1" customFormat="1" x14ac:dyDescent="0.2">
      <c r="A1632" s="9" t="s">
        <v>9</v>
      </c>
      <c r="B1632" s="7">
        <v>1258</v>
      </c>
      <c r="C1632" s="7">
        <v>7160</v>
      </c>
      <c r="D1632" s="7">
        <v>3741</v>
      </c>
      <c r="E1632" s="7">
        <v>10901</v>
      </c>
      <c r="F1632" s="7">
        <v>338</v>
      </c>
      <c r="G1632" s="7">
        <v>18122</v>
      </c>
      <c r="H1632" s="81">
        <f>D1632/D1631*100</f>
        <v>8.6365315356911996</v>
      </c>
      <c r="I1632" s="81">
        <f>E1632/E1631*100</f>
        <v>2.8415940975338527</v>
      </c>
      <c r="J1632" s="8">
        <f t="shared" si="456"/>
        <v>297.37678855325913</v>
      </c>
      <c r="K1632" s="8"/>
      <c r="L1632" s="8">
        <f t="shared" si="457"/>
        <v>60.153404701467828</v>
      </c>
    </row>
    <row r="1633" spans="1:12" s="1" customFormat="1" x14ac:dyDescent="0.2">
      <c r="A1633" s="9" t="s">
        <v>10</v>
      </c>
      <c r="B1633" s="7">
        <v>44645</v>
      </c>
      <c r="C1633" s="7">
        <v>333146.7</v>
      </c>
      <c r="D1633" s="7">
        <v>39575</v>
      </c>
      <c r="E1633" s="7">
        <v>372721.7</v>
      </c>
      <c r="F1633" s="7">
        <v>43365</v>
      </c>
      <c r="G1633" s="7">
        <v>359852</v>
      </c>
      <c r="H1633" s="81">
        <f>D1633/D1631*100</f>
        <v>91.363468464308809</v>
      </c>
      <c r="I1633" s="81">
        <f>E1633/E1631*100</f>
        <v>97.158405902466143</v>
      </c>
      <c r="J1633" s="8">
        <f t="shared" si="456"/>
        <v>88.643745100235193</v>
      </c>
      <c r="K1633" s="8">
        <f t="shared" si="457"/>
        <v>91.26023290672201</v>
      </c>
      <c r="L1633" s="8">
        <f t="shared" si="457"/>
        <v>103.57638695908318</v>
      </c>
    </row>
    <row r="1634" spans="1:12" s="1" customFormat="1" x14ac:dyDescent="0.2">
      <c r="A1634" s="3" t="s">
        <v>241</v>
      </c>
      <c r="B1634" s="7"/>
      <c r="C1634" s="7"/>
      <c r="D1634" s="7"/>
      <c r="E1634" s="7"/>
      <c r="F1634" s="7"/>
      <c r="G1634" s="7"/>
      <c r="H1634" s="85"/>
      <c r="I1634" s="85"/>
      <c r="J1634" s="85"/>
      <c r="K1634" s="85"/>
      <c r="L1634" s="85"/>
    </row>
    <row r="1635" spans="1:12" s="1" customFormat="1" x14ac:dyDescent="0.2">
      <c r="A1635" s="6" t="s">
        <v>5</v>
      </c>
      <c r="B1635" s="7">
        <v>215332</v>
      </c>
      <c r="C1635" s="7">
        <v>1648405</v>
      </c>
      <c r="D1635" s="7">
        <v>217768</v>
      </c>
      <c r="E1635" s="7">
        <v>1866173</v>
      </c>
      <c r="F1635" s="7">
        <v>156044</v>
      </c>
      <c r="G1635" s="7">
        <v>1345282</v>
      </c>
      <c r="H1635" s="81">
        <f>H1636+H1637</f>
        <v>100</v>
      </c>
      <c r="I1635" s="81">
        <f>I1636+I1637</f>
        <v>100</v>
      </c>
      <c r="J1635" s="8">
        <f t="shared" ref="J1635:J1640" si="458">D1635/B1635*100</f>
        <v>101.13127635465236</v>
      </c>
      <c r="K1635" s="8">
        <f t="shared" ref="K1635:L1640" si="459">D1635/F1635*100</f>
        <v>139.5555099843634</v>
      </c>
      <c r="L1635" s="8">
        <f t="shared" si="459"/>
        <v>138.71983717911934</v>
      </c>
    </row>
    <row r="1636" spans="1:12" s="1" customFormat="1" x14ac:dyDescent="0.2">
      <c r="A1636" s="9" t="s">
        <v>6</v>
      </c>
      <c r="B1636" s="7">
        <v>0</v>
      </c>
      <c r="C1636" s="7">
        <v>0</v>
      </c>
      <c r="D1636" s="7">
        <v>0</v>
      </c>
      <c r="E1636" s="7">
        <v>0</v>
      </c>
      <c r="F1636" s="7">
        <v>0</v>
      </c>
      <c r="G1636" s="7">
        <v>0</v>
      </c>
      <c r="H1636" s="81">
        <f>D1636/D1635*100</f>
        <v>0</v>
      </c>
      <c r="I1636" s="81">
        <f>E1636/E1635*100</f>
        <v>0</v>
      </c>
      <c r="J1636" s="8">
        <v>0</v>
      </c>
      <c r="K1636" s="8">
        <v>0</v>
      </c>
      <c r="L1636" s="8">
        <v>0</v>
      </c>
    </row>
    <row r="1637" spans="1:12" s="1" customFormat="1" x14ac:dyDescent="0.2">
      <c r="A1637" s="9" t="s">
        <v>7</v>
      </c>
      <c r="B1637" s="7">
        <v>215332</v>
      </c>
      <c r="C1637" s="7">
        <v>1648405</v>
      </c>
      <c r="D1637" s="7">
        <v>217768</v>
      </c>
      <c r="E1637" s="7">
        <v>1866173</v>
      </c>
      <c r="F1637" s="7">
        <v>156044</v>
      </c>
      <c r="G1637" s="7">
        <v>1345282</v>
      </c>
      <c r="H1637" s="81">
        <f>D1637/D1635*100</f>
        <v>100</v>
      </c>
      <c r="I1637" s="81">
        <f>E1637/E1635*100</f>
        <v>100</v>
      </c>
      <c r="J1637" s="8">
        <f t="shared" si="458"/>
        <v>101.13127635465236</v>
      </c>
      <c r="K1637" s="8">
        <f t="shared" si="459"/>
        <v>139.5555099843634</v>
      </c>
      <c r="L1637" s="8">
        <f t="shared" si="459"/>
        <v>138.71983717911934</v>
      </c>
    </row>
    <row r="1638" spans="1:12" s="1" customFormat="1" x14ac:dyDescent="0.2">
      <c r="A1638" s="6" t="s">
        <v>8</v>
      </c>
      <c r="B1638" s="7">
        <v>215332</v>
      </c>
      <c r="C1638" s="7">
        <v>1648405</v>
      </c>
      <c r="D1638" s="7">
        <v>217768</v>
      </c>
      <c r="E1638" s="7">
        <v>1866173</v>
      </c>
      <c r="F1638" s="7">
        <v>156044</v>
      </c>
      <c r="G1638" s="7">
        <v>1345282</v>
      </c>
      <c r="H1638" s="81">
        <f>H1639+H1640</f>
        <v>100</v>
      </c>
      <c r="I1638" s="81">
        <f>I1639+I1640</f>
        <v>99.999999999999986</v>
      </c>
      <c r="J1638" s="8">
        <f t="shared" si="458"/>
        <v>101.13127635465236</v>
      </c>
      <c r="K1638" s="8">
        <f t="shared" si="459"/>
        <v>139.5555099843634</v>
      </c>
      <c r="L1638" s="8">
        <f t="shared" si="459"/>
        <v>138.71983717911934</v>
      </c>
    </row>
    <row r="1639" spans="1:12" s="1" customFormat="1" x14ac:dyDescent="0.2">
      <c r="A1639" s="9" t="s">
        <v>9</v>
      </c>
      <c r="B1639" s="7">
        <v>1198</v>
      </c>
      <c r="C1639" s="7">
        <v>14203</v>
      </c>
      <c r="D1639" s="7">
        <v>1760</v>
      </c>
      <c r="E1639" s="7">
        <v>15963</v>
      </c>
      <c r="F1639" s="7">
        <v>8696</v>
      </c>
      <c r="G1639" s="7">
        <v>73315</v>
      </c>
      <c r="H1639" s="81">
        <f>D1639/D1638*100</f>
        <v>0.80819955181661207</v>
      </c>
      <c r="I1639" s="81">
        <f>E1639/E1638*100</f>
        <v>0.85538693358011286</v>
      </c>
      <c r="J1639" s="8">
        <f t="shared" si="458"/>
        <v>146.91151919866442</v>
      </c>
      <c r="K1639" s="8">
        <f t="shared" si="459"/>
        <v>20.239190432382706</v>
      </c>
      <c r="L1639" s="8">
        <f t="shared" si="459"/>
        <v>21.773170565368616</v>
      </c>
    </row>
    <row r="1640" spans="1:12" s="1" customFormat="1" x14ac:dyDescent="0.2">
      <c r="A1640" s="9" t="s">
        <v>10</v>
      </c>
      <c r="B1640" s="7">
        <v>214134</v>
      </c>
      <c r="C1640" s="7">
        <v>1634202</v>
      </c>
      <c r="D1640" s="7">
        <v>216008</v>
      </c>
      <c r="E1640" s="7">
        <v>1850210</v>
      </c>
      <c r="F1640" s="7">
        <v>147348</v>
      </c>
      <c r="G1640" s="7">
        <v>1271967</v>
      </c>
      <c r="H1640" s="81">
        <f>D1640/D1638*100</f>
        <v>99.191800448183386</v>
      </c>
      <c r="I1640" s="81">
        <f>E1640/E1638*100</f>
        <v>99.144613066419879</v>
      </c>
      <c r="J1640" s="8">
        <f t="shared" si="458"/>
        <v>100.87515294161599</v>
      </c>
      <c r="K1640" s="8">
        <f t="shared" si="459"/>
        <v>146.59717132231179</v>
      </c>
      <c r="L1640" s="8">
        <f t="shared" si="459"/>
        <v>145.46053474657754</v>
      </c>
    </row>
    <row r="1641" spans="1:12" s="1" customFormat="1" ht="22.5" x14ac:dyDescent="0.2">
      <c r="A1641" s="3" t="s">
        <v>242</v>
      </c>
      <c r="B1641" s="7"/>
      <c r="C1641" s="7"/>
      <c r="D1641" s="7"/>
      <c r="E1641" s="7"/>
      <c r="F1641" s="7"/>
      <c r="G1641" s="7"/>
      <c r="H1641" s="85"/>
      <c r="I1641" s="85"/>
      <c r="J1641" s="85"/>
      <c r="K1641" s="85"/>
      <c r="L1641" s="85"/>
    </row>
    <row r="1642" spans="1:12" s="1" customFormat="1" x14ac:dyDescent="0.2">
      <c r="A1642" s="6" t="s">
        <v>5</v>
      </c>
      <c r="B1642" s="7">
        <v>34079</v>
      </c>
      <c r="C1642" s="7">
        <v>57123</v>
      </c>
      <c r="D1642" s="7">
        <v>32235</v>
      </c>
      <c r="E1642" s="7">
        <v>89358</v>
      </c>
      <c r="F1642" s="7">
        <v>76746</v>
      </c>
      <c r="G1642" s="7">
        <v>118576.1</v>
      </c>
      <c r="H1642" s="81">
        <f>H1643+H1644</f>
        <v>100</v>
      </c>
      <c r="I1642" s="81">
        <f>I1643+I1644</f>
        <v>100</v>
      </c>
      <c r="J1642" s="8">
        <f t="shared" ref="J1642:J1647" si="460">D1642/B1642*100</f>
        <v>94.58904310572494</v>
      </c>
      <c r="K1642" s="8">
        <f t="shared" ref="K1642:L1647" si="461">D1642/F1642*100</f>
        <v>42.002189039168165</v>
      </c>
      <c r="L1642" s="8">
        <f t="shared" si="461"/>
        <v>75.359199703818888</v>
      </c>
    </row>
    <row r="1643" spans="1:12" s="1" customFormat="1" x14ac:dyDescent="0.2">
      <c r="A1643" s="9" t="s">
        <v>6</v>
      </c>
      <c r="B1643" s="7">
        <v>0</v>
      </c>
      <c r="C1643" s="7">
        <v>0</v>
      </c>
      <c r="D1643" s="7">
        <v>0</v>
      </c>
      <c r="E1643" s="7">
        <v>0</v>
      </c>
      <c r="F1643" s="7">
        <v>0</v>
      </c>
      <c r="G1643" s="7">
        <v>0</v>
      </c>
      <c r="H1643" s="81">
        <f>D1643/D1642*100</f>
        <v>0</v>
      </c>
      <c r="I1643" s="81">
        <f>E1643/E1642*100</f>
        <v>0</v>
      </c>
      <c r="J1643" s="8">
        <v>0</v>
      </c>
      <c r="K1643" s="8">
        <v>0</v>
      </c>
      <c r="L1643" s="8">
        <v>0</v>
      </c>
    </row>
    <row r="1644" spans="1:12" s="1" customFormat="1" x14ac:dyDescent="0.2">
      <c r="A1644" s="9" t="s">
        <v>7</v>
      </c>
      <c r="B1644" s="7">
        <v>34079</v>
      </c>
      <c r="C1644" s="7">
        <v>57123</v>
      </c>
      <c r="D1644" s="7">
        <v>32235</v>
      </c>
      <c r="E1644" s="7">
        <v>89358</v>
      </c>
      <c r="F1644" s="7">
        <v>76746</v>
      </c>
      <c r="G1644" s="7">
        <v>118576.1</v>
      </c>
      <c r="H1644" s="81">
        <f>D1644/D1642*100</f>
        <v>100</v>
      </c>
      <c r="I1644" s="81">
        <f>E1644/E1642*100</f>
        <v>100</v>
      </c>
      <c r="J1644" s="8">
        <f t="shared" si="460"/>
        <v>94.58904310572494</v>
      </c>
      <c r="K1644" s="8">
        <f t="shared" si="461"/>
        <v>42.002189039168165</v>
      </c>
      <c r="L1644" s="8">
        <f t="shared" si="461"/>
        <v>75.359199703818888</v>
      </c>
    </row>
    <row r="1645" spans="1:12" s="1" customFormat="1" x14ac:dyDescent="0.2">
      <c r="A1645" s="6" t="s">
        <v>8</v>
      </c>
      <c r="B1645" s="7">
        <v>34079</v>
      </c>
      <c r="C1645" s="7">
        <v>57123</v>
      </c>
      <c r="D1645" s="7">
        <v>32235</v>
      </c>
      <c r="E1645" s="7">
        <v>89358</v>
      </c>
      <c r="F1645" s="7">
        <v>76746</v>
      </c>
      <c r="G1645" s="7">
        <v>118576.1</v>
      </c>
      <c r="H1645" s="81">
        <f>H1646+H1647</f>
        <v>100</v>
      </c>
      <c r="I1645" s="81">
        <f>I1646+I1647</f>
        <v>100</v>
      </c>
      <c r="J1645" s="8">
        <f t="shared" si="460"/>
        <v>94.58904310572494</v>
      </c>
      <c r="K1645" s="8">
        <f t="shared" si="461"/>
        <v>42.002189039168165</v>
      </c>
      <c r="L1645" s="8">
        <f t="shared" si="461"/>
        <v>75.359199703818888</v>
      </c>
    </row>
    <row r="1646" spans="1:12" s="1" customFormat="1" x14ac:dyDescent="0.2">
      <c r="A1646" s="9" t="s">
        <v>9</v>
      </c>
      <c r="B1646" s="7">
        <v>5459</v>
      </c>
      <c r="C1646" s="7">
        <v>20418</v>
      </c>
      <c r="D1646" s="7">
        <v>2538</v>
      </c>
      <c r="E1646" s="7">
        <v>22956</v>
      </c>
      <c r="F1646" s="7">
        <v>9829</v>
      </c>
      <c r="G1646" s="7">
        <v>10049</v>
      </c>
      <c r="H1646" s="81">
        <f>D1646/D1645*100</f>
        <v>7.8734295020939964</v>
      </c>
      <c r="I1646" s="81">
        <f>E1646/E1645*100</f>
        <v>25.689921439602497</v>
      </c>
      <c r="J1646" s="8">
        <f t="shared" si="460"/>
        <v>46.492031507602128</v>
      </c>
      <c r="K1646" s="8">
        <f t="shared" si="461"/>
        <v>25.821548478990742</v>
      </c>
      <c r="L1646" s="8">
        <f t="shared" si="461"/>
        <v>228.44064085978704</v>
      </c>
    </row>
    <row r="1647" spans="1:12" s="1" customFormat="1" x14ac:dyDescent="0.2">
      <c r="A1647" s="9" t="s">
        <v>10</v>
      </c>
      <c r="B1647" s="7">
        <v>28620</v>
      </c>
      <c r="C1647" s="7">
        <v>36705</v>
      </c>
      <c r="D1647" s="7">
        <v>29697</v>
      </c>
      <c r="E1647" s="7">
        <v>66402</v>
      </c>
      <c r="F1647" s="7">
        <v>66917</v>
      </c>
      <c r="G1647" s="7">
        <v>108527.1</v>
      </c>
      <c r="H1647" s="81">
        <f>D1647/D1645*100</f>
        <v>92.126570497906002</v>
      </c>
      <c r="I1647" s="81">
        <f>E1647/E1645*100</f>
        <v>74.3100785603975</v>
      </c>
      <c r="J1647" s="8">
        <f t="shared" si="460"/>
        <v>103.76310272536688</v>
      </c>
      <c r="K1647" s="8">
        <f t="shared" si="461"/>
        <v>44.378857390498681</v>
      </c>
      <c r="L1647" s="8">
        <f t="shared" si="461"/>
        <v>61.184717918381672</v>
      </c>
    </row>
    <row r="1648" spans="1:12" s="1" customFormat="1" ht="22.5" x14ac:dyDescent="0.2">
      <c r="A1648" s="3" t="s">
        <v>243</v>
      </c>
      <c r="B1648" s="7"/>
      <c r="C1648" s="7"/>
      <c r="D1648" s="7"/>
      <c r="E1648" s="7"/>
      <c r="F1648" s="7"/>
      <c r="G1648" s="7"/>
      <c r="H1648" s="85"/>
      <c r="I1648" s="85"/>
      <c r="J1648" s="85"/>
      <c r="K1648" s="85"/>
      <c r="L1648" s="85"/>
    </row>
    <row r="1649" spans="1:12" s="1" customFormat="1" x14ac:dyDescent="0.2">
      <c r="A1649" s="6" t="s">
        <v>5</v>
      </c>
      <c r="B1649" s="7">
        <v>438615</v>
      </c>
      <c r="C1649" s="7">
        <v>2814007</v>
      </c>
      <c r="D1649" s="7">
        <v>428341</v>
      </c>
      <c r="E1649" s="7">
        <v>3242348</v>
      </c>
      <c r="F1649" s="7">
        <v>445879</v>
      </c>
      <c r="G1649" s="7">
        <v>4353871</v>
      </c>
      <c r="H1649" s="81">
        <f>H1650+H1651</f>
        <v>100</v>
      </c>
      <c r="I1649" s="81">
        <f>I1650+I1651</f>
        <v>100</v>
      </c>
      <c r="J1649" s="8">
        <f t="shared" ref="J1649:J1654" si="462">D1649/B1649*100</f>
        <v>97.657626848147004</v>
      </c>
      <c r="K1649" s="8">
        <f t="shared" ref="K1649:L1654" si="463">D1649/F1649*100</f>
        <v>96.06664588374872</v>
      </c>
      <c r="L1649" s="8">
        <f t="shared" si="463"/>
        <v>74.470465477732333</v>
      </c>
    </row>
    <row r="1650" spans="1:12" s="1" customFormat="1" x14ac:dyDescent="0.2">
      <c r="A1650" s="9" t="s">
        <v>6</v>
      </c>
      <c r="B1650" s="7">
        <v>985</v>
      </c>
      <c r="C1650" s="7">
        <v>19905</v>
      </c>
      <c r="D1650" s="7">
        <v>1501</v>
      </c>
      <c r="E1650" s="7">
        <v>21406</v>
      </c>
      <c r="F1650" s="7">
        <v>4509</v>
      </c>
      <c r="G1650" s="7">
        <v>16158</v>
      </c>
      <c r="H1650" s="81">
        <f>D1650/D1649*100</f>
        <v>0.35042174342404764</v>
      </c>
      <c r="I1650" s="81">
        <f>E1650/E1649*100</f>
        <v>0.66020057069753157</v>
      </c>
      <c r="J1650" s="8">
        <f t="shared" si="462"/>
        <v>152.38578680203045</v>
      </c>
      <c r="K1650" s="8">
        <f t="shared" si="463"/>
        <v>33.288977600354848</v>
      </c>
      <c r="L1650" s="8">
        <f t="shared" si="463"/>
        <v>132.47926723604405</v>
      </c>
    </row>
    <row r="1651" spans="1:12" s="1" customFormat="1" x14ac:dyDescent="0.2">
      <c r="A1651" s="9" t="s">
        <v>7</v>
      </c>
      <c r="B1651" s="7">
        <v>437630</v>
      </c>
      <c r="C1651" s="7">
        <v>2794102</v>
      </c>
      <c r="D1651" s="7">
        <v>426840</v>
      </c>
      <c r="E1651" s="7">
        <v>3220942</v>
      </c>
      <c r="F1651" s="7">
        <v>441370</v>
      </c>
      <c r="G1651" s="7">
        <v>4337713</v>
      </c>
      <c r="H1651" s="81">
        <f>D1651/D1649*100</f>
        <v>99.64957825657595</v>
      </c>
      <c r="I1651" s="81">
        <f>E1651/E1649*100</f>
        <v>99.339799429302474</v>
      </c>
      <c r="J1651" s="8">
        <f t="shared" si="462"/>
        <v>97.534446907204725</v>
      </c>
      <c r="K1651" s="8">
        <f t="shared" si="463"/>
        <v>96.707977433898989</v>
      </c>
      <c r="L1651" s="8">
        <f t="shared" si="463"/>
        <v>74.254382436090168</v>
      </c>
    </row>
    <row r="1652" spans="1:12" s="1" customFormat="1" x14ac:dyDescent="0.2">
      <c r="A1652" s="6" t="s">
        <v>8</v>
      </c>
      <c r="B1652" s="7">
        <v>438615</v>
      </c>
      <c r="C1652" s="7">
        <v>2814007</v>
      </c>
      <c r="D1652" s="7">
        <v>428341</v>
      </c>
      <c r="E1652" s="7">
        <v>3242348</v>
      </c>
      <c r="F1652" s="7">
        <v>445879</v>
      </c>
      <c r="G1652" s="7">
        <v>4353871</v>
      </c>
      <c r="H1652" s="81">
        <f>H1653+H1654</f>
        <v>100</v>
      </c>
      <c r="I1652" s="81">
        <f>I1653+I1654</f>
        <v>99.999999999999986</v>
      </c>
      <c r="J1652" s="8">
        <f t="shared" si="462"/>
        <v>97.657626848147004</v>
      </c>
      <c r="K1652" s="8">
        <f t="shared" si="463"/>
        <v>96.06664588374872</v>
      </c>
      <c r="L1652" s="8">
        <f t="shared" si="463"/>
        <v>74.470465477732333</v>
      </c>
    </row>
    <row r="1653" spans="1:12" s="1" customFormat="1" x14ac:dyDescent="0.2">
      <c r="A1653" s="9" t="s">
        <v>9</v>
      </c>
      <c r="B1653" s="7">
        <v>44736</v>
      </c>
      <c r="C1653" s="7">
        <v>302044</v>
      </c>
      <c r="D1653" s="7">
        <v>69909.7</v>
      </c>
      <c r="E1653" s="7">
        <v>371953.7</v>
      </c>
      <c r="F1653" s="7">
        <v>34581</v>
      </c>
      <c r="G1653" s="7">
        <v>425108</v>
      </c>
      <c r="H1653" s="81">
        <f>D1653/D1652*100</f>
        <v>16.321038611760255</v>
      </c>
      <c r="I1653" s="81">
        <f>E1653/E1652*100</f>
        <v>11.471738999021696</v>
      </c>
      <c r="J1653" s="8">
        <f t="shared" si="462"/>
        <v>156.27168276108728</v>
      </c>
      <c r="K1653" s="8">
        <f t="shared" si="463"/>
        <v>202.16216997773344</v>
      </c>
      <c r="L1653" s="8">
        <f t="shared" si="463"/>
        <v>87.496283297420902</v>
      </c>
    </row>
    <row r="1654" spans="1:12" s="1" customFormat="1" x14ac:dyDescent="0.2">
      <c r="A1654" s="9" t="s">
        <v>10</v>
      </c>
      <c r="B1654" s="7">
        <v>393879</v>
      </c>
      <c r="C1654" s="7">
        <v>2511963</v>
      </c>
      <c r="D1654" s="7">
        <v>358431.3</v>
      </c>
      <c r="E1654" s="7">
        <v>2870394.3</v>
      </c>
      <c r="F1654" s="7">
        <v>411298</v>
      </c>
      <c r="G1654" s="7">
        <v>3928763</v>
      </c>
      <c r="H1654" s="81">
        <f>D1654/D1652*100</f>
        <v>83.678961388239742</v>
      </c>
      <c r="I1654" s="81">
        <f>E1654/E1652*100</f>
        <v>88.52826100097829</v>
      </c>
      <c r="J1654" s="8">
        <f t="shared" si="462"/>
        <v>91.000357977957691</v>
      </c>
      <c r="K1654" s="8">
        <f t="shared" si="463"/>
        <v>87.146375620596245</v>
      </c>
      <c r="L1654" s="8">
        <f t="shared" si="463"/>
        <v>73.061019460832838</v>
      </c>
    </row>
    <row r="1655" spans="1:12" s="1" customFormat="1" ht="45" x14ac:dyDescent="0.2">
      <c r="A1655" s="3" t="s">
        <v>244</v>
      </c>
      <c r="B1655" s="7"/>
      <c r="C1655" s="7"/>
      <c r="D1655" s="7"/>
      <c r="E1655" s="7"/>
      <c r="F1655" s="7"/>
      <c r="G1655" s="7"/>
      <c r="H1655" s="85"/>
      <c r="I1655" s="85"/>
      <c r="J1655" s="85"/>
      <c r="K1655" s="85"/>
      <c r="L1655" s="85"/>
    </row>
    <row r="1656" spans="1:12" s="1" customFormat="1" x14ac:dyDescent="0.2">
      <c r="A1656" s="6" t="s">
        <v>5</v>
      </c>
      <c r="B1656" s="7">
        <v>10531</v>
      </c>
      <c r="C1656" s="7">
        <v>52046</v>
      </c>
      <c r="D1656" s="7">
        <v>4308</v>
      </c>
      <c r="E1656" s="7">
        <v>56354</v>
      </c>
      <c r="F1656" s="7">
        <v>3273</v>
      </c>
      <c r="G1656" s="7">
        <v>27070</v>
      </c>
      <c r="H1656" s="81">
        <f>H1657+H1658</f>
        <v>100</v>
      </c>
      <c r="I1656" s="81">
        <f>I1657+I1658</f>
        <v>100</v>
      </c>
      <c r="J1656" s="8">
        <f t="shared" ref="J1656:J1661" si="464">D1656/B1656*100</f>
        <v>40.907796030766306</v>
      </c>
      <c r="K1656" s="8">
        <f t="shared" ref="K1656:L1661" si="465">D1656/F1656*100</f>
        <v>131.62236480293308</v>
      </c>
      <c r="L1656" s="8">
        <f t="shared" si="465"/>
        <v>208.17879571481345</v>
      </c>
    </row>
    <row r="1657" spans="1:12" s="1" customFormat="1" x14ac:dyDescent="0.2">
      <c r="A1657" s="9" t="s">
        <v>6</v>
      </c>
      <c r="B1657" s="7">
        <v>710</v>
      </c>
      <c r="C1657" s="7">
        <v>15819</v>
      </c>
      <c r="D1657" s="7">
        <v>847</v>
      </c>
      <c r="E1657" s="7">
        <v>16666</v>
      </c>
      <c r="F1657" s="7">
        <v>1296</v>
      </c>
      <c r="G1657" s="7">
        <v>7589</v>
      </c>
      <c r="H1657" s="81">
        <f>D1657/D1656*100</f>
        <v>19.661095636025998</v>
      </c>
      <c r="I1657" s="81">
        <f>E1657/E1656*100</f>
        <v>29.573765837385103</v>
      </c>
      <c r="J1657" s="8">
        <f t="shared" si="464"/>
        <v>119.29577464788733</v>
      </c>
      <c r="K1657" s="8">
        <f t="shared" si="465"/>
        <v>65.354938271604937</v>
      </c>
      <c r="L1657" s="8">
        <f t="shared" si="465"/>
        <v>219.60732639346423</v>
      </c>
    </row>
    <row r="1658" spans="1:12" s="1" customFormat="1" x14ac:dyDescent="0.2">
      <c r="A1658" s="9" t="s">
        <v>7</v>
      </c>
      <c r="B1658" s="7">
        <v>9821</v>
      </c>
      <c r="C1658" s="7">
        <v>36227</v>
      </c>
      <c r="D1658" s="7">
        <v>3461</v>
      </c>
      <c r="E1658" s="7">
        <v>39688</v>
      </c>
      <c r="F1658" s="7">
        <v>1977</v>
      </c>
      <c r="G1658" s="7">
        <v>19481</v>
      </c>
      <c r="H1658" s="81">
        <f>D1658/D1656*100</f>
        <v>80.338904363974009</v>
      </c>
      <c r="I1658" s="81">
        <f>E1658/E1656*100</f>
        <v>70.426234162614904</v>
      </c>
      <c r="J1658" s="8">
        <f t="shared" si="464"/>
        <v>35.240810508094903</v>
      </c>
      <c r="K1658" s="8">
        <f t="shared" si="465"/>
        <v>175.06322711178552</v>
      </c>
      <c r="L1658" s="8">
        <f t="shared" si="465"/>
        <v>203.72670807453414</v>
      </c>
    </row>
    <row r="1659" spans="1:12" s="1" customFormat="1" x14ac:dyDescent="0.2">
      <c r="A1659" s="6" t="s">
        <v>8</v>
      </c>
      <c r="B1659" s="7">
        <v>10531</v>
      </c>
      <c r="C1659" s="7">
        <v>52046</v>
      </c>
      <c r="D1659" s="7">
        <v>4308</v>
      </c>
      <c r="E1659" s="7">
        <v>56354</v>
      </c>
      <c r="F1659" s="7">
        <v>3273</v>
      </c>
      <c r="G1659" s="7">
        <v>27070</v>
      </c>
      <c r="H1659" s="81">
        <f>H1660+H1661</f>
        <v>100</v>
      </c>
      <c r="I1659" s="81">
        <f>I1660+I1661</f>
        <v>100</v>
      </c>
      <c r="J1659" s="8">
        <f t="shared" si="464"/>
        <v>40.907796030766306</v>
      </c>
      <c r="K1659" s="8">
        <f t="shared" si="465"/>
        <v>131.62236480293308</v>
      </c>
      <c r="L1659" s="8">
        <f t="shared" si="465"/>
        <v>208.17879571481345</v>
      </c>
    </row>
    <row r="1660" spans="1:12" s="1" customFormat="1" x14ac:dyDescent="0.2">
      <c r="A1660" s="9" t="s">
        <v>9</v>
      </c>
      <c r="B1660" s="7">
        <v>35</v>
      </c>
      <c r="C1660" s="7">
        <v>695</v>
      </c>
      <c r="D1660" s="7">
        <v>50</v>
      </c>
      <c r="E1660" s="7">
        <v>745</v>
      </c>
      <c r="F1660" s="7">
        <v>115</v>
      </c>
      <c r="G1660" s="7">
        <v>1673</v>
      </c>
      <c r="H1660" s="81">
        <f>D1660/D1659*100</f>
        <v>1.160631383472609</v>
      </c>
      <c r="I1660" s="81">
        <f>E1660/E1659*100</f>
        <v>1.3220002129396315</v>
      </c>
      <c r="J1660" s="8">
        <f t="shared" si="464"/>
        <v>142.85714285714286</v>
      </c>
      <c r="K1660" s="8">
        <f t="shared" si="465"/>
        <v>43.478260869565219</v>
      </c>
      <c r="L1660" s="8">
        <f t="shared" si="465"/>
        <v>44.530783024506874</v>
      </c>
    </row>
    <row r="1661" spans="1:12" s="1" customFormat="1" x14ac:dyDescent="0.2">
      <c r="A1661" s="9" t="s">
        <v>10</v>
      </c>
      <c r="B1661" s="7">
        <v>10496</v>
      </c>
      <c r="C1661" s="7">
        <v>51351</v>
      </c>
      <c r="D1661" s="7">
        <v>4258</v>
      </c>
      <c r="E1661" s="7">
        <v>55609</v>
      </c>
      <c r="F1661" s="7">
        <v>3158</v>
      </c>
      <c r="G1661" s="7">
        <v>25397</v>
      </c>
      <c r="H1661" s="81">
        <f>D1661/D1659*100</f>
        <v>98.839368616527395</v>
      </c>
      <c r="I1661" s="81">
        <f>E1661/E1659*100</f>
        <v>98.677999787060372</v>
      </c>
      <c r="J1661" s="8">
        <f t="shared" si="464"/>
        <v>40.567835365853661</v>
      </c>
      <c r="K1661" s="8">
        <f t="shared" si="465"/>
        <v>134.83217226092464</v>
      </c>
      <c r="L1661" s="8">
        <f t="shared" si="465"/>
        <v>218.95893215734142</v>
      </c>
    </row>
    <row r="1662" spans="1:12" s="1" customFormat="1" ht="22.5" x14ac:dyDescent="0.2">
      <c r="A1662" s="3" t="s">
        <v>245</v>
      </c>
      <c r="B1662" s="7"/>
      <c r="C1662" s="7"/>
      <c r="D1662" s="7"/>
      <c r="E1662" s="7"/>
      <c r="F1662" s="7"/>
      <c r="G1662" s="7"/>
      <c r="H1662" s="85"/>
      <c r="I1662" s="85"/>
      <c r="J1662" s="85"/>
      <c r="K1662" s="85"/>
      <c r="L1662" s="85"/>
    </row>
    <row r="1663" spans="1:12" s="1" customFormat="1" x14ac:dyDescent="0.2">
      <c r="A1663" s="6" t="s">
        <v>5</v>
      </c>
      <c r="B1663" s="7">
        <v>254492</v>
      </c>
      <c r="C1663" s="7">
        <v>1571436.5</v>
      </c>
      <c r="D1663" s="7">
        <v>265009</v>
      </c>
      <c r="E1663" s="7">
        <v>1836445.5</v>
      </c>
      <c r="F1663" s="7">
        <v>304722</v>
      </c>
      <c r="G1663" s="7">
        <v>1768313</v>
      </c>
      <c r="H1663" s="81">
        <f>H1664+H1665</f>
        <v>100</v>
      </c>
      <c r="I1663" s="81">
        <f>I1664+I1665</f>
        <v>100</v>
      </c>
      <c r="J1663" s="8">
        <f t="shared" ref="J1663:J1668" si="466">D1663/B1663*100</f>
        <v>104.13254640617386</v>
      </c>
      <c r="K1663" s="8">
        <f t="shared" ref="K1663:L1668" si="467">D1663/F1663*100</f>
        <v>86.967465427504408</v>
      </c>
      <c r="L1663" s="8">
        <f t="shared" si="467"/>
        <v>103.85296607557599</v>
      </c>
    </row>
    <row r="1664" spans="1:12" s="1" customFormat="1" x14ac:dyDescent="0.2">
      <c r="A1664" s="9" t="s">
        <v>6</v>
      </c>
      <c r="B1664" s="7">
        <v>193782</v>
      </c>
      <c r="C1664" s="7">
        <v>1293924</v>
      </c>
      <c r="D1664" s="7">
        <v>200090</v>
      </c>
      <c r="E1664" s="7">
        <v>1494014</v>
      </c>
      <c r="F1664" s="7">
        <v>221236</v>
      </c>
      <c r="G1664" s="7">
        <v>1406097</v>
      </c>
      <c r="H1664" s="81">
        <f>D1664/D1663*100</f>
        <v>75.503096121263809</v>
      </c>
      <c r="I1664" s="81">
        <f>E1664/E1663*100</f>
        <v>81.353571342030023</v>
      </c>
      <c r="J1664" s="8">
        <f t="shared" si="466"/>
        <v>103.25520430174113</v>
      </c>
      <c r="K1664" s="8">
        <f t="shared" si="467"/>
        <v>90.441881068180578</v>
      </c>
      <c r="L1664" s="8">
        <f t="shared" si="467"/>
        <v>106.25255583363025</v>
      </c>
    </row>
    <row r="1665" spans="1:12" s="1" customFormat="1" x14ac:dyDescent="0.2">
      <c r="A1665" s="9" t="s">
        <v>7</v>
      </c>
      <c r="B1665" s="7">
        <v>60710</v>
      </c>
      <c r="C1665" s="7">
        <v>277512.5</v>
      </c>
      <c r="D1665" s="7">
        <v>64919</v>
      </c>
      <c r="E1665" s="7">
        <v>342431.5</v>
      </c>
      <c r="F1665" s="7">
        <v>83486</v>
      </c>
      <c r="G1665" s="7">
        <v>362216</v>
      </c>
      <c r="H1665" s="81">
        <f>D1665/D1663*100</f>
        <v>24.496903878736191</v>
      </c>
      <c r="I1665" s="81">
        <f>E1665/E1663*100</f>
        <v>18.646428657969974</v>
      </c>
      <c r="J1665" s="8">
        <f t="shared" si="466"/>
        <v>106.9329599736452</v>
      </c>
      <c r="K1665" s="8">
        <f t="shared" si="467"/>
        <v>77.760343051529603</v>
      </c>
      <c r="L1665" s="8">
        <f t="shared" si="467"/>
        <v>94.537927645382865</v>
      </c>
    </row>
    <row r="1666" spans="1:12" s="1" customFormat="1" x14ac:dyDescent="0.2">
      <c r="A1666" s="6" t="s">
        <v>8</v>
      </c>
      <c r="B1666" s="7">
        <v>254492</v>
      </c>
      <c r="C1666" s="7">
        <v>1571436.5</v>
      </c>
      <c r="D1666" s="7">
        <v>265009</v>
      </c>
      <c r="E1666" s="7">
        <v>1836445.5</v>
      </c>
      <c r="F1666" s="7">
        <v>304722</v>
      </c>
      <c r="G1666" s="7">
        <v>1768313</v>
      </c>
      <c r="H1666" s="81">
        <f>H1667+H1668</f>
        <v>100</v>
      </c>
      <c r="I1666" s="81">
        <f>I1667+I1668</f>
        <v>100</v>
      </c>
      <c r="J1666" s="8">
        <f t="shared" si="466"/>
        <v>104.13254640617386</v>
      </c>
      <c r="K1666" s="8">
        <f t="shared" si="467"/>
        <v>86.967465427504408</v>
      </c>
      <c r="L1666" s="8">
        <f t="shared" si="467"/>
        <v>103.85296607557599</v>
      </c>
    </row>
    <row r="1667" spans="1:12" s="1" customFormat="1" x14ac:dyDescent="0.2">
      <c r="A1667" s="9" t="s">
        <v>9</v>
      </c>
      <c r="B1667" s="7">
        <v>189764</v>
      </c>
      <c r="C1667" s="7">
        <v>1006162</v>
      </c>
      <c r="D1667" s="7">
        <v>168056</v>
      </c>
      <c r="E1667" s="7">
        <v>1174218</v>
      </c>
      <c r="F1667" s="7">
        <v>137524</v>
      </c>
      <c r="G1667" s="7">
        <v>999277</v>
      </c>
      <c r="H1667" s="81">
        <f>D1667/D1666*100</f>
        <v>63.415204766630559</v>
      </c>
      <c r="I1667" s="81">
        <f>E1667/E1666*100</f>
        <v>63.939713974631971</v>
      </c>
      <c r="J1667" s="8">
        <f t="shared" si="466"/>
        <v>88.560527813494659</v>
      </c>
      <c r="K1667" s="8">
        <f t="shared" si="467"/>
        <v>122.20121578778978</v>
      </c>
      <c r="L1667" s="8">
        <f t="shared" si="467"/>
        <v>117.50675738558978</v>
      </c>
    </row>
    <row r="1668" spans="1:12" s="1" customFormat="1" x14ac:dyDescent="0.2">
      <c r="A1668" s="9" t="s">
        <v>10</v>
      </c>
      <c r="B1668" s="7">
        <v>64728</v>
      </c>
      <c r="C1668" s="7">
        <v>565274.5</v>
      </c>
      <c r="D1668" s="7">
        <v>96953</v>
      </c>
      <c r="E1668" s="7">
        <v>662227.5</v>
      </c>
      <c r="F1668" s="7">
        <v>167198</v>
      </c>
      <c r="G1668" s="7">
        <v>769036</v>
      </c>
      <c r="H1668" s="81">
        <f>D1668/D1666*100</f>
        <v>36.584795233369434</v>
      </c>
      <c r="I1668" s="81">
        <f>E1668/E1666*100</f>
        <v>36.060286025368029</v>
      </c>
      <c r="J1668" s="8">
        <f t="shared" si="466"/>
        <v>149.78525522185146</v>
      </c>
      <c r="K1668" s="8">
        <f t="shared" si="467"/>
        <v>57.986937642794764</v>
      </c>
      <c r="L1668" s="8">
        <f t="shared" si="467"/>
        <v>86.111378401011137</v>
      </c>
    </row>
    <row r="1669" spans="1:12" s="1" customFormat="1" ht="33.75" x14ac:dyDescent="0.2">
      <c r="A1669" s="3" t="s">
        <v>246</v>
      </c>
      <c r="B1669" s="7"/>
      <c r="C1669" s="7"/>
      <c r="D1669" s="7"/>
      <c r="E1669" s="7"/>
      <c r="F1669" s="7"/>
      <c r="G1669" s="7"/>
      <c r="H1669" s="85"/>
      <c r="I1669" s="85"/>
      <c r="J1669" s="85"/>
      <c r="K1669" s="85"/>
      <c r="L1669" s="85"/>
    </row>
    <row r="1670" spans="1:12" s="1" customFormat="1" x14ac:dyDescent="0.2">
      <c r="A1670" s="6" t="s">
        <v>5</v>
      </c>
      <c r="B1670" s="7">
        <v>29528</v>
      </c>
      <c r="C1670" s="7">
        <v>238039</v>
      </c>
      <c r="D1670" s="7">
        <v>24499</v>
      </c>
      <c r="E1670" s="7">
        <v>262538</v>
      </c>
      <c r="F1670" s="7">
        <v>70199</v>
      </c>
      <c r="G1670" s="7">
        <v>270727</v>
      </c>
      <c r="H1670" s="81">
        <f>H1671+H1672</f>
        <v>100</v>
      </c>
      <c r="I1670" s="81">
        <f>I1671+I1672</f>
        <v>100</v>
      </c>
      <c r="J1670" s="8">
        <f t="shared" ref="J1670:J1675" si="468">D1670/B1670*100</f>
        <v>82.96870766729883</v>
      </c>
      <c r="K1670" s="8">
        <f t="shared" ref="K1670:L1675" si="469">D1670/F1670*100</f>
        <v>34.899357540705708</v>
      </c>
      <c r="L1670" s="8">
        <f t="shared" si="469"/>
        <v>96.975181640545642</v>
      </c>
    </row>
    <row r="1671" spans="1:12" s="1" customFormat="1" x14ac:dyDescent="0.2">
      <c r="A1671" s="9" t="s">
        <v>6</v>
      </c>
      <c r="B1671" s="7">
        <v>0</v>
      </c>
      <c r="C1671" s="7">
        <v>384</v>
      </c>
      <c r="D1671" s="7">
        <v>0</v>
      </c>
      <c r="E1671" s="7">
        <v>384</v>
      </c>
      <c r="F1671" s="7">
        <v>243</v>
      </c>
      <c r="G1671" s="7">
        <v>2295</v>
      </c>
      <c r="H1671" s="81">
        <f>D1671/D1670*100</f>
        <v>0</v>
      </c>
      <c r="I1671" s="81">
        <f>E1671/E1670*100</f>
        <v>0.14626454075219586</v>
      </c>
      <c r="J1671" s="8">
        <v>0</v>
      </c>
      <c r="K1671" s="8">
        <f t="shared" si="469"/>
        <v>0</v>
      </c>
      <c r="L1671" s="8">
        <f t="shared" si="469"/>
        <v>16.732026143790847</v>
      </c>
    </row>
    <row r="1672" spans="1:12" s="1" customFormat="1" x14ac:dyDescent="0.2">
      <c r="A1672" s="9" t="s">
        <v>7</v>
      </c>
      <c r="B1672" s="7">
        <v>29528</v>
      </c>
      <c r="C1672" s="7">
        <v>237655</v>
      </c>
      <c r="D1672" s="7">
        <v>24499</v>
      </c>
      <c r="E1672" s="7">
        <v>262154</v>
      </c>
      <c r="F1672" s="7">
        <v>69956</v>
      </c>
      <c r="G1672" s="7">
        <v>268432</v>
      </c>
      <c r="H1672" s="81">
        <f>D1672/D1670*100</f>
        <v>100</v>
      </c>
      <c r="I1672" s="81">
        <f>E1672/E1670*100</f>
        <v>99.853735459247801</v>
      </c>
      <c r="J1672" s="8">
        <f t="shared" si="468"/>
        <v>82.96870766729883</v>
      </c>
      <c r="K1672" s="8">
        <f t="shared" si="469"/>
        <v>35.020584367316602</v>
      </c>
      <c r="L1672" s="8">
        <f t="shared" si="469"/>
        <v>97.661232639923696</v>
      </c>
    </row>
    <row r="1673" spans="1:12" s="1" customFormat="1" x14ac:dyDescent="0.2">
      <c r="A1673" s="6" t="s">
        <v>8</v>
      </c>
      <c r="B1673" s="7">
        <v>29528</v>
      </c>
      <c r="C1673" s="7">
        <v>238039</v>
      </c>
      <c r="D1673" s="7">
        <v>24499</v>
      </c>
      <c r="E1673" s="7">
        <v>262538</v>
      </c>
      <c r="F1673" s="7">
        <v>70199</v>
      </c>
      <c r="G1673" s="7">
        <v>270727</v>
      </c>
      <c r="H1673" s="81">
        <f>H1674+H1675</f>
        <v>100</v>
      </c>
      <c r="I1673" s="81">
        <f>I1674+I1675</f>
        <v>100.00000000000001</v>
      </c>
      <c r="J1673" s="8">
        <f t="shared" si="468"/>
        <v>82.96870766729883</v>
      </c>
      <c r="K1673" s="8">
        <f t="shared" si="469"/>
        <v>34.899357540705708</v>
      </c>
      <c r="L1673" s="8">
        <f t="shared" si="469"/>
        <v>96.975181640545642</v>
      </c>
    </row>
    <row r="1674" spans="1:12" s="1" customFormat="1" x14ac:dyDescent="0.2">
      <c r="A1674" s="9" t="s">
        <v>9</v>
      </c>
      <c r="B1674" s="7">
        <v>75</v>
      </c>
      <c r="C1674" s="7">
        <v>2440</v>
      </c>
      <c r="D1674" s="7">
        <v>468</v>
      </c>
      <c r="E1674" s="7">
        <v>2908</v>
      </c>
      <c r="F1674" s="7">
        <v>476</v>
      </c>
      <c r="G1674" s="7">
        <v>10283</v>
      </c>
      <c r="H1674" s="81">
        <f>D1674/D1673*100</f>
        <v>1.9102820523286663</v>
      </c>
      <c r="I1674" s="81">
        <f>E1674/E1673*100</f>
        <v>1.10764917840465</v>
      </c>
      <c r="J1674" s="8"/>
      <c r="K1674" s="8">
        <f t="shared" si="469"/>
        <v>98.319327731092429</v>
      </c>
      <c r="L1674" s="8">
        <f t="shared" si="469"/>
        <v>28.279684916853061</v>
      </c>
    </row>
    <row r="1675" spans="1:12" s="1" customFormat="1" x14ac:dyDescent="0.2">
      <c r="A1675" s="9" t="s">
        <v>10</v>
      </c>
      <c r="B1675" s="7">
        <v>29453</v>
      </c>
      <c r="C1675" s="7">
        <v>235599</v>
      </c>
      <c r="D1675" s="7">
        <v>24031</v>
      </c>
      <c r="E1675" s="7">
        <v>259630</v>
      </c>
      <c r="F1675" s="7">
        <v>69723</v>
      </c>
      <c r="G1675" s="7">
        <v>260444</v>
      </c>
      <c r="H1675" s="81">
        <f>D1675/D1673*100</f>
        <v>98.089717947671332</v>
      </c>
      <c r="I1675" s="81">
        <f>E1675/E1673*100</f>
        <v>98.892350821595358</v>
      </c>
      <c r="J1675" s="8">
        <f t="shared" si="468"/>
        <v>81.591009404814457</v>
      </c>
      <c r="K1675" s="8">
        <f t="shared" si="469"/>
        <v>34.466388422758634</v>
      </c>
      <c r="L1675" s="8">
        <f t="shared" si="469"/>
        <v>99.687456804533795</v>
      </c>
    </row>
    <row r="1676" spans="1:12" s="1" customFormat="1" ht="33.75" x14ac:dyDescent="0.2">
      <c r="A1676" s="3" t="s">
        <v>247</v>
      </c>
      <c r="B1676" s="7"/>
      <c r="C1676" s="7"/>
      <c r="D1676" s="7"/>
      <c r="E1676" s="7"/>
      <c r="F1676" s="7"/>
      <c r="G1676" s="7"/>
      <c r="H1676" s="85"/>
      <c r="I1676" s="85"/>
      <c r="J1676" s="85"/>
      <c r="K1676" s="85"/>
      <c r="L1676" s="85"/>
    </row>
    <row r="1677" spans="1:12" s="1" customFormat="1" x14ac:dyDescent="0.2">
      <c r="A1677" s="6" t="s">
        <v>5</v>
      </c>
      <c r="B1677" s="7">
        <f>B1678+B1679</f>
        <v>92181</v>
      </c>
      <c r="C1677" s="7">
        <f t="shared" ref="C1677:G1677" si="470">C1678+C1679</f>
        <v>1079624</v>
      </c>
      <c r="D1677" s="7">
        <f t="shared" si="470"/>
        <v>130405</v>
      </c>
      <c r="E1677" s="7">
        <f t="shared" si="470"/>
        <v>1210029</v>
      </c>
      <c r="F1677" s="7">
        <f t="shared" si="470"/>
        <v>254327</v>
      </c>
      <c r="G1677" s="7">
        <f t="shared" si="470"/>
        <v>6331555</v>
      </c>
      <c r="H1677" s="81">
        <f>H1678+H1679</f>
        <v>99.999999999999986</v>
      </c>
      <c r="I1677" s="81">
        <f>I1678+I1679</f>
        <v>100</v>
      </c>
      <c r="J1677" s="8">
        <f t="shared" ref="J1677:J1682" si="471">D1677/B1677*100</f>
        <v>141.46624575563294</v>
      </c>
      <c r="K1677" s="8">
        <f t="shared" ref="K1677:L1682" si="472">D1677/F1677*100</f>
        <v>51.274540257227898</v>
      </c>
      <c r="L1677" s="8">
        <f t="shared" si="472"/>
        <v>19.111087244760569</v>
      </c>
    </row>
    <row r="1678" spans="1:12" s="1" customFormat="1" x14ac:dyDescent="0.2">
      <c r="A1678" s="9" t="s">
        <v>6</v>
      </c>
      <c r="B1678" s="7">
        <v>0</v>
      </c>
      <c r="C1678" s="7">
        <v>0</v>
      </c>
      <c r="D1678" s="7">
        <v>50</v>
      </c>
      <c r="E1678" s="7">
        <v>50</v>
      </c>
      <c r="F1678" s="7">
        <v>19</v>
      </c>
      <c r="G1678" s="7">
        <v>152</v>
      </c>
      <c r="H1678" s="81">
        <f>D1678/D1677*100</f>
        <v>3.834208811011848E-2</v>
      </c>
      <c r="I1678" s="81">
        <f>E1678/E1677*100</f>
        <v>4.1321323703812059E-3</v>
      </c>
      <c r="J1678" s="8">
        <v>0</v>
      </c>
      <c r="K1678" s="8">
        <f t="shared" si="472"/>
        <v>263.15789473684214</v>
      </c>
      <c r="L1678" s="8">
        <f t="shared" si="472"/>
        <v>32.894736842105267</v>
      </c>
    </row>
    <row r="1679" spans="1:12" s="1" customFormat="1" x14ac:dyDescent="0.2">
      <c r="A1679" s="9" t="s">
        <v>7</v>
      </c>
      <c r="B1679" s="7">
        <v>92181</v>
      </c>
      <c r="C1679" s="7">
        <v>1079624</v>
      </c>
      <c r="D1679" s="7">
        <v>130355</v>
      </c>
      <c r="E1679" s="7">
        <v>1209979</v>
      </c>
      <c r="F1679" s="7">
        <v>254308</v>
      </c>
      <c r="G1679" s="7">
        <v>6331403</v>
      </c>
      <c r="H1679" s="81">
        <f>D1679/D1677*100</f>
        <v>99.961657911889873</v>
      </c>
      <c r="I1679" s="81">
        <f>E1679/E1677*100</f>
        <v>99.995867867629613</v>
      </c>
      <c r="J1679" s="8">
        <f t="shared" si="471"/>
        <v>141.41200464303924</v>
      </c>
      <c r="K1679" s="8">
        <f t="shared" si="472"/>
        <v>51.258709910816805</v>
      </c>
      <c r="L1679" s="8">
        <f t="shared" si="472"/>
        <v>19.110756336312821</v>
      </c>
    </row>
    <row r="1680" spans="1:12" s="1" customFormat="1" x14ac:dyDescent="0.2">
      <c r="A1680" s="6" t="s">
        <v>8</v>
      </c>
      <c r="B1680" s="7">
        <f>B1677</f>
        <v>92181</v>
      </c>
      <c r="C1680" s="7">
        <f t="shared" ref="C1680:G1680" si="473">C1677</f>
        <v>1079624</v>
      </c>
      <c r="D1680" s="7">
        <f t="shared" si="473"/>
        <v>130405</v>
      </c>
      <c r="E1680" s="7">
        <f t="shared" si="473"/>
        <v>1210029</v>
      </c>
      <c r="F1680" s="7">
        <f t="shared" si="473"/>
        <v>254327</v>
      </c>
      <c r="G1680" s="7">
        <f t="shared" si="473"/>
        <v>6331555</v>
      </c>
      <c r="H1680" s="81">
        <f>H1681+H1682</f>
        <v>100</v>
      </c>
      <c r="I1680" s="81">
        <f>I1681+I1682</f>
        <v>100</v>
      </c>
      <c r="J1680" s="8">
        <f t="shared" si="471"/>
        <v>141.46624575563294</v>
      </c>
      <c r="K1680" s="8">
        <f t="shared" si="472"/>
        <v>51.274540257227898</v>
      </c>
      <c r="L1680" s="8">
        <f t="shared" si="472"/>
        <v>19.111087244760569</v>
      </c>
    </row>
    <row r="1681" spans="1:12" s="1" customFormat="1" x14ac:dyDescent="0.2">
      <c r="A1681" s="9" t="s">
        <v>9</v>
      </c>
      <c r="B1681" s="7">
        <v>49098</v>
      </c>
      <c r="C1681" s="7">
        <v>278156</v>
      </c>
      <c r="D1681" s="7">
        <v>88415</v>
      </c>
      <c r="E1681" s="7">
        <v>366571</v>
      </c>
      <c r="F1681" s="7">
        <v>46159</v>
      </c>
      <c r="G1681" s="7">
        <v>341296</v>
      </c>
      <c r="H1681" s="81">
        <f>D1681/D1680*100</f>
        <v>67.800314405122506</v>
      </c>
      <c r="I1681" s="81">
        <f>E1681/E1680*100</f>
        <v>30.294397902860183</v>
      </c>
      <c r="J1681" s="8">
        <f t="shared" si="471"/>
        <v>180.07861827365676</v>
      </c>
      <c r="K1681" s="8">
        <f t="shared" si="472"/>
        <v>191.54444420373059</v>
      </c>
      <c r="L1681" s="8">
        <f t="shared" si="472"/>
        <v>107.40559514321879</v>
      </c>
    </row>
    <row r="1682" spans="1:12" s="1" customFormat="1" x14ac:dyDescent="0.2">
      <c r="A1682" s="9" t="s">
        <v>10</v>
      </c>
      <c r="B1682" s="7">
        <f>B1680-B1681</f>
        <v>43083</v>
      </c>
      <c r="C1682" s="7">
        <f t="shared" ref="C1682:G1682" si="474">C1680-C1681</f>
        <v>801468</v>
      </c>
      <c r="D1682" s="7">
        <f t="shared" si="474"/>
        <v>41990</v>
      </c>
      <c r="E1682" s="7">
        <f t="shared" si="474"/>
        <v>843458</v>
      </c>
      <c r="F1682" s="7">
        <f t="shared" si="474"/>
        <v>208168</v>
      </c>
      <c r="G1682" s="7">
        <f t="shared" si="474"/>
        <v>5990259</v>
      </c>
      <c r="H1682" s="81">
        <f>D1682/D1680*100</f>
        <v>32.199685594877501</v>
      </c>
      <c r="I1682" s="81">
        <f>E1682/E1680*100</f>
        <v>69.705602097139817</v>
      </c>
      <c r="J1682" s="8">
        <f t="shared" si="471"/>
        <v>97.463036464498757</v>
      </c>
      <c r="K1682" s="8">
        <f t="shared" si="472"/>
        <v>20.171207870566082</v>
      </c>
      <c r="L1682" s="8">
        <f t="shared" si="472"/>
        <v>14.08049301374114</v>
      </c>
    </row>
    <row r="1683" spans="1:12" s="1" customFormat="1" x14ac:dyDescent="0.2">
      <c r="A1683" s="3" t="s">
        <v>248</v>
      </c>
      <c r="B1683" s="7"/>
      <c r="C1683" s="7"/>
      <c r="D1683" s="7"/>
      <c r="E1683" s="7"/>
      <c r="F1683" s="7"/>
      <c r="G1683" s="7"/>
      <c r="H1683" s="85"/>
      <c r="I1683" s="85"/>
      <c r="J1683" s="85"/>
      <c r="K1683" s="85"/>
      <c r="L1683" s="85"/>
    </row>
    <row r="1684" spans="1:12" s="1" customFormat="1" x14ac:dyDescent="0.2">
      <c r="A1684" s="6" t="s">
        <v>5</v>
      </c>
      <c r="B1684" s="7">
        <v>49639</v>
      </c>
      <c r="C1684" s="7">
        <v>536307</v>
      </c>
      <c r="D1684" s="7">
        <v>66905</v>
      </c>
      <c r="E1684" s="7">
        <v>603212</v>
      </c>
      <c r="F1684" s="7">
        <v>210190</v>
      </c>
      <c r="G1684" s="7">
        <v>1839618</v>
      </c>
      <c r="H1684" s="81">
        <f>H1685+H1686</f>
        <v>100</v>
      </c>
      <c r="I1684" s="81">
        <f>I1685+I1686</f>
        <v>100</v>
      </c>
      <c r="J1684" s="8">
        <f t="shared" ref="J1684:J1689" si="475">D1684/B1684*100</f>
        <v>134.78313422913436</v>
      </c>
      <c r="K1684" s="8">
        <f t="shared" ref="K1684:L1689" si="476">D1684/F1684*100</f>
        <v>31.830724582520574</v>
      </c>
      <c r="L1684" s="8">
        <f t="shared" si="476"/>
        <v>32.79006837289046</v>
      </c>
    </row>
    <row r="1685" spans="1:12" s="1" customFormat="1" x14ac:dyDescent="0.2">
      <c r="A1685" s="9" t="s">
        <v>6</v>
      </c>
      <c r="B1685" s="7">
        <v>0</v>
      </c>
      <c r="C1685" s="7">
        <v>0</v>
      </c>
      <c r="D1685" s="7">
        <v>0</v>
      </c>
      <c r="E1685" s="7">
        <v>0</v>
      </c>
      <c r="F1685" s="7">
        <v>0</v>
      </c>
      <c r="G1685" s="7">
        <v>0</v>
      </c>
      <c r="H1685" s="81">
        <f>D1685/D1684*100</f>
        <v>0</v>
      </c>
      <c r="I1685" s="81">
        <f>E1685/E1684*100</f>
        <v>0</v>
      </c>
      <c r="J1685" s="8">
        <v>0</v>
      </c>
      <c r="K1685" s="8">
        <v>0</v>
      </c>
      <c r="L1685" s="8">
        <v>0</v>
      </c>
    </row>
    <row r="1686" spans="1:12" s="1" customFormat="1" x14ac:dyDescent="0.2">
      <c r="A1686" s="9" t="s">
        <v>7</v>
      </c>
      <c r="B1686" s="7">
        <v>49639</v>
      </c>
      <c r="C1686" s="7">
        <v>536307</v>
      </c>
      <c r="D1686" s="7">
        <v>66905</v>
      </c>
      <c r="E1686" s="7">
        <v>603212</v>
      </c>
      <c r="F1686" s="7">
        <v>210190</v>
      </c>
      <c r="G1686" s="7">
        <v>1839618</v>
      </c>
      <c r="H1686" s="81">
        <f>D1686/D1684*100</f>
        <v>100</v>
      </c>
      <c r="I1686" s="81">
        <f>E1686/E1684*100</f>
        <v>100</v>
      </c>
      <c r="J1686" s="8">
        <f t="shared" si="475"/>
        <v>134.78313422913436</v>
      </c>
      <c r="K1686" s="8">
        <f t="shared" si="476"/>
        <v>31.830724582520574</v>
      </c>
      <c r="L1686" s="8">
        <f t="shared" si="476"/>
        <v>32.79006837289046</v>
      </c>
    </row>
    <row r="1687" spans="1:12" s="1" customFormat="1" x14ac:dyDescent="0.2">
      <c r="A1687" s="6" t="s">
        <v>8</v>
      </c>
      <c r="B1687" s="7">
        <v>49639</v>
      </c>
      <c r="C1687" s="7">
        <v>536307</v>
      </c>
      <c r="D1687" s="7">
        <v>66905</v>
      </c>
      <c r="E1687" s="7">
        <v>603212</v>
      </c>
      <c r="F1687" s="7">
        <v>210190</v>
      </c>
      <c r="G1687" s="7">
        <v>1839618</v>
      </c>
      <c r="H1687" s="81">
        <f>H1688+H1689</f>
        <v>99.999999999999986</v>
      </c>
      <c r="I1687" s="81">
        <f>I1688+I1689</f>
        <v>100</v>
      </c>
      <c r="J1687" s="8">
        <f t="shared" si="475"/>
        <v>134.78313422913436</v>
      </c>
      <c r="K1687" s="8">
        <f t="shared" si="476"/>
        <v>31.830724582520574</v>
      </c>
      <c r="L1687" s="8">
        <f t="shared" si="476"/>
        <v>32.79006837289046</v>
      </c>
    </row>
    <row r="1688" spans="1:12" s="1" customFormat="1" x14ac:dyDescent="0.2">
      <c r="A1688" s="9" t="s">
        <v>9</v>
      </c>
      <c r="B1688" s="7">
        <v>186</v>
      </c>
      <c r="C1688" s="7">
        <v>3174</v>
      </c>
      <c r="D1688" s="7">
        <v>210</v>
      </c>
      <c r="E1688" s="7">
        <v>3384</v>
      </c>
      <c r="F1688" s="7">
        <v>1000</v>
      </c>
      <c r="G1688" s="7">
        <v>34688</v>
      </c>
      <c r="H1688" s="81">
        <f>D1688/D1687*100</f>
        <v>0.31387788655556387</v>
      </c>
      <c r="I1688" s="81">
        <f>E1688/E1687*100</f>
        <v>0.56099679714594541</v>
      </c>
      <c r="J1688" s="8">
        <f t="shared" si="475"/>
        <v>112.90322580645163</v>
      </c>
      <c r="K1688" s="8">
        <f t="shared" si="476"/>
        <v>21</v>
      </c>
      <c r="L1688" s="8">
        <f t="shared" si="476"/>
        <v>9.7555350553505527</v>
      </c>
    </row>
    <row r="1689" spans="1:12" s="1" customFormat="1" x14ac:dyDescent="0.2">
      <c r="A1689" s="9" t="s">
        <v>10</v>
      </c>
      <c r="B1689" s="7">
        <v>49453</v>
      </c>
      <c r="C1689" s="7">
        <v>533133</v>
      </c>
      <c r="D1689" s="7">
        <v>66695</v>
      </c>
      <c r="E1689" s="7">
        <v>599828</v>
      </c>
      <c r="F1689" s="7">
        <v>209190</v>
      </c>
      <c r="G1689" s="7">
        <v>1804930</v>
      </c>
      <c r="H1689" s="81">
        <f>D1689/D1687*100</f>
        <v>99.686122113444426</v>
      </c>
      <c r="I1689" s="81">
        <f>E1689/E1687*100</f>
        <v>99.439003202854053</v>
      </c>
      <c r="J1689" s="8">
        <f t="shared" si="475"/>
        <v>134.86542777991224</v>
      </c>
      <c r="K1689" s="8">
        <f t="shared" si="476"/>
        <v>31.882499163439938</v>
      </c>
      <c r="L1689" s="8">
        <f t="shared" si="476"/>
        <v>33.232756949022949</v>
      </c>
    </row>
    <row r="1690" spans="1:12" s="1" customFormat="1" ht="45" x14ac:dyDescent="0.2">
      <c r="A1690" s="3" t="s">
        <v>249</v>
      </c>
      <c r="B1690" s="7"/>
      <c r="C1690" s="7"/>
      <c r="D1690" s="7"/>
      <c r="E1690" s="7"/>
      <c r="F1690" s="7"/>
      <c r="G1690" s="7"/>
      <c r="H1690" s="85"/>
      <c r="I1690" s="85"/>
      <c r="J1690" s="85"/>
      <c r="K1690" s="85"/>
      <c r="L1690" s="85"/>
    </row>
    <row r="1691" spans="1:12" s="1" customFormat="1" x14ac:dyDescent="0.2">
      <c r="A1691" s="6" t="s">
        <v>5</v>
      </c>
      <c r="B1691" s="7">
        <v>228099</v>
      </c>
      <c r="C1691" s="7">
        <v>1233262.2</v>
      </c>
      <c r="D1691" s="7">
        <v>228471</v>
      </c>
      <c r="E1691" s="7">
        <v>1461733.2</v>
      </c>
      <c r="F1691" s="7">
        <v>90923</v>
      </c>
      <c r="G1691" s="7">
        <v>955182</v>
      </c>
      <c r="H1691" s="81">
        <f>H1692+H1693</f>
        <v>100</v>
      </c>
      <c r="I1691" s="81">
        <f>I1692+I1693</f>
        <v>99.999999999999986</v>
      </c>
      <c r="J1691" s="8">
        <f t="shared" ref="J1691:J1696" si="477">D1691/B1691*100</f>
        <v>100.16308708060973</v>
      </c>
      <c r="K1691" s="8">
        <f t="shared" ref="K1691:L1696" si="478">D1691/F1691*100</f>
        <v>251.27965421290543</v>
      </c>
      <c r="L1691" s="8">
        <f t="shared" si="478"/>
        <v>153.03190386753519</v>
      </c>
    </row>
    <row r="1692" spans="1:12" s="1" customFormat="1" x14ac:dyDescent="0.2">
      <c r="A1692" s="9" t="s">
        <v>6</v>
      </c>
      <c r="B1692" s="7">
        <v>0</v>
      </c>
      <c r="C1692" s="7">
        <v>440</v>
      </c>
      <c r="D1692" s="7">
        <v>3267</v>
      </c>
      <c r="E1692" s="7">
        <v>3707</v>
      </c>
      <c r="F1692" s="7">
        <v>1151</v>
      </c>
      <c r="G1692" s="7">
        <v>7667</v>
      </c>
      <c r="H1692" s="81">
        <f>D1692/D1691*100</f>
        <v>1.4299407802303137</v>
      </c>
      <c r="I1692" s="81">
        <f>E1692/E1691*100</f>
        <v>0.25360305150078005</v>
      </c>
      <c r="J1692" s="8">
        <v>0</v>
      </c>
      <c r="K1692" s="8">
        <f t="shared" si="478"/>
        <v>283.84013900955688</v>
      </c>
      <c r="L1692" s="8">
        <f t="shared" si="478"/>
        <v>48.350071736011479</v>
      </c>
    </row>
    <row r="1693" spans="1:12" s="1" customFormat="1" x14ac:dyDescent="0.2">
      <c r="A1693" s="9" t="s">
        <v>7</v>
      </c>
      <c r="B1693" s="7">
        <v>228099</v>
      </c>
      <c r="C1693" s="7">
        <v>1232822.2</v>
      </c>
      <c r="D1693" s="7">
        <v>225204</v>
      </c>
      <c r="E1693" s="7">
        <v>1458026.2</v>
      </c>
      <c r="F1693" s="7">
        <v>89772</v>
      </c>
      <c r="G1693" s="7">
        <v>947515</v>
      </c>
      <c r="H1693" s="81">
        <f>D1693/D1691*100</f>
        <v>98.570059219769689</v>
      </c>
      <c r="I1693" s="81">
        <f>E1693/E1691*100</f>
        <v>99.746396948499211</v>
      </c>
      <c r="J1693" s="8">
        <f t="shared" si="477"/>
        <v>98.730814251706505</v>
      </c>
      <c r="K1693" s="8">
        <f t="shared" si="478"/>
        <v>250.86218419997329</v>
      </c>
      <c r="L1693" s="8">
        <f t="shared" si="478"/>
        <v>153.87895706136578</v>
      </c>
    </row>
    <row r="1694" spans="1:12" s="1" customFormat="1" x14ac:dyDescent="0.2">
      <c r="A1694" s="6" t="s">
        <v>8</v>
      </c>
      <c r="B1694" s="7">
        <v>228099</v>
      </c>
      <c r="C1694" s="7">
        <v>1233262.2</v>
      </c>
      <c r="D1694" s="7">
        <v>228471</v>
      </c>
      <c r="E1694" s="7">
        <v>1461733.2</v>
      </c>
      <c r="F1694" s="7">
        <v>90923</v>
      </c>
      <c r="G1694" s="7">
        <v>955182</v>
      </c>
      <c r="H1694" s="81">
        <f>H1695+H1696</f>
        <v>100</v>
      </c>
      <c r="I1694" s="81">
        <f>I1695+I1696</f>
        <v>99.999999999999986</v>
      </c>
      <c r="J1694" s="8">
        <f t="shared" si="477"/>
        <v>100.16308708060973</v>
      </c>
      <c r="K1694" s="8">
        <f t="shared" si="478"/>
        <v>251.27965421290543</v>
      </c>
      <c r="L1694" s="8">
        <f t="shared" si="478"/>
        <v>153.03190386753519</v>
      </c>
    </row>
    <row r="1695" spans="1:12" s="1" customFormat="1" x14ac:dyDescent="0.2">
      <c r="A1695" s="9" t="s">
        <v>9</v>
      </c>
      <c r="B1695" s="7">
        <v>19878</v>
      </c>
      <c r="C1695" s="7">
        <v>75246</v>
      </c>
      <c r="D1695" s="7">
        <v>15017</v>
      </c>
      <c r="E1695" s="7">
        <v>90263</v>
      </c>
      <c r="F1695" s="7">
        <v>16580</v>
      </c>
      <c r="G1695" s="7">
        <v>241625</v>
      </c>
      <c r="H1695" s="81">
        <f>D1695/D1694*100</f>
        <v>6.5728254351755808</v>
      </c>
      <c r="I1695" s="81">
        <f>E1695/E1694*100</f>
        <v>6.1750666947976551</v>
      </c>
      <c r="J1695" s="8">
        <f t="shared" si="477"/>
        <v>75.545829560317941</v>
      </c>
      <c r="K1695" s="8">
        <f t="shared" si="478"/>
        <v>90.572979493365509</v>
      </c>
      <c r="L1695" s="8">
        <f t="shared" si="478"/>
        <v>37.356647697878941</v>
      </c>
    </row>
    <row r="1696" spans="1:12" s="1" customFormat="1" x14ac:dyDescent="0.2">
      <c r="A1696" s="9" t="s">
        <v>10</v>
      </c>
      <c r="B1696" s="7">
        <v>208221</v>
      </c>
      <c r="C1696" s="7">
        <v>1158016.2</v>
      </c>
      <c r="D1696" s="7">
        <v>213454</v>
      </c>
      <c r="E1696" s="7">
        <v>1371470.2</v>
      </c>
      <c r="F1696" s="7">
        <v>74343</v>
      </c>
      <c r="G1696" s="7">
        <v>713557</v>
      </c>
      <c r="H1696" s="81">
        <f>D1696/D1694*100</f>
        <v>93.427174564824426</v>
      </c>
      <c r="I1696" s="81">
        <f>E1696/E1694*100</f>
        <v>93.824933305202336</v>
      </c>
      <c r="J1696" s="8">
        <f t="shared" si="477"/>
        <v>102.5131951148059</v>
      </c>
      <c r="K1696" s="8">
        <f t="shared" si="478"/>
        <v>287.12050899210413</v>
      </c>
      <c r="L1696" s="8">
        <f t="shared" si="478"/>
        <v>192.20191239102132</v>
      </c>
    </row>
    <row r="1697" spans="1:12" s="1" customFormat="1" ht="33.75" x14ac:dyDescent="0.2">
      <c r="A1697" s="3" t="s">
        <v>250</v>
      </c>
      <c r="B1697" s="7"/>
      <c r="C1697" s="7"/>
      <c r="D1697" s="7"/>
      <c r="E1697" s="7"/>
      <c r="F1697" s="7"/>
      <c r="G1697" s="7"/>
      <c r="H1697" s="85"/>
      <c r="I1697" s="85"/>
      <c r="J1697" s="85"/>
      <c r="K1697" s="85"/>
      <c r="L1697" s="85"/>
    </row>
    <row r="1698" spans="1:12" s="1" customFormat="1" x14ac:dyDescent="0.2">
      <c r="A1698" s="6" t="s">
        <v>5</v>
      </c>
      <c r="B1698" s="7">
        <v>184961</v>
      </c>
      <c r="C1698" s="7">
        <v>552487</v>
      </c>
      <c r="D1698" s="7">
        <v>137378</v>
      </c>
      <c r="E1698" s="7">
        <v>689865</v>
      </c>
      <c r="F1698" s="7">
        <v>93971</v>
      </c>
      <c r="G1698" s="7">
        <v>544889</v>
      </c>
      <c r="H1698" s="81">
        <f>H1699+H1700</f>
        <v>100</v>
      </c>
      <c r="I1698" s="81">
        <f>I1699+I1700</f>
        <v>99.999999999999986</v>
      </c>
      <c r="J1698" s="8">
        <f t="shared" ref="J1698:J1703" si="479">D1698/B1698*100</f>
        <v>74.27403614816096</v>
      </c>
      <c r="K1698" s="8">
        <f t="shared" ref="K1698:L1703" si="480">D1698/F1698*100</f>
        <v>146.19191027018974</v>
      </c>
      <c r="L1698" s="8">
        <f t="shared" si="480"/>
        <v>126.60651986000819</v>
      </c>
    </row>
    <row r="1699" spans="1:12" s="1" customFormat="1" x14ac:dyDescent="0.2">
      <c r="A1699" s="9" t="s">
        <v>6</v>
      </c>
      <c r="B1699" s="7">
        <v>0</v>
      </c>
      <c r="C1699" s="7">
        <v>0</v>
      </c>
      <c r="D1699" s="7">
        <v>22</v>
      </c>
      <c r="E1699" s="7">
        <v>22</v>
      </c>
      <c r="F1699" s="7">
        <v>0</v>
      </c>
      <c r="G1699" s="7">
        <v>15</v>
      </c>
      <c r="H1699" s="81">
        <f>D1699/D1698*100</f>
        <v>1.60142089708687E-2</v>
      </c>
      <c r="I1699" s="81">
        <f>E1699/E1698*100</f>
        <v>3.1890297377023041E-3</v>
      </c>
      <c r="J1699" s="8">
        <v>0</v>
      </c>
      <c r="K1699" s="8">
        <v>0</v>
      </c>
      <c r="L1699" s="8">
        <f t="shared" si="480"/>
        <v>146.66666666666666</v>
      </c>
    </row>
    <row r="1700" spans="1:12" s="1" customFormat="1" x14ac:dyDescent="0.2">
      <c r="A1700" s="9" t="s">
        <v>7</v>
      </c>
      <c r="B1700" s="7">
        <v>184961</v>
      </c>
      <c r="C1700" s="7">
        <v>552487</v>
      </c>
      <c r="D1700" s="7">
        <v>137356</v>
      </c>
      <c r="E1700" s="7">
        <v>689843</v>
      </c>
      <c r="F1700" s="7">
        <v>93971</v>
      </c>
      <c r="G1700" s="7">
        <v>544874</v>
      </c>
      <c r="H1700" s="81">
        <f>D1700/D1698*100</f>
        <v>99.983985791029127</v>
      </c>
      <c r="I1700" s="81">
        <f>E1700/E1698*100</f>
        <v>99.996810970262288</v>
      </c>
      <c r="J1700" s="8">
        <f t="shared" si="479"/>
        <v>74.262141748801099</v>
      </c>
      <c r="K1700" s="8">
        <f t="shared" si="480"/>
        <v>146.16849879218057</v>
      </c>
      <c r="L1700" s="8">
        <f t="shared" si="480"/>
        <v>126.60596761820165</v>
      </c>
    </row>
    <row r="1701" spans="1:12" s="1" customFormat="1" x14ac:dyDescent="0.2">
      <c r="A1701" s="6" t="s">
        <v>8</v>
      </c>
      <c r="B1701" s="7">
        <v>184961</v>
      </c>
      <c r="C1701" s="7">
        <v>552487</v>
      </c>
      <c r="D1701" s="7">
        <v>137378</v>
      </c>
      <c r="E1701" s="7">
        <v>689865</v>
      </c>
      <c r="F1701" s="7">
        <v>93971</v>
      </c>
      <c r="G1701" s="7">
        <v>544889</v>
      </c>
      <c r="H1701" s="81">
        <f>H1702+H1703</f>
        <v>100</v>
      </c>
      <c r="I1701" s="81">
        <f>I1702+I1703</f>
        <v>100</v>
      </c>
      <c r="J1701" s="8">
        <f t="shared" si="479"/>
        <v>74.27403614816096</v>
      </c>
      <c r="K1701" s="8">
        <f t="shared" si="480"/>
        <v>146.19191027018974</v>
      </c>
      <c r="L1701" s="8">
        <f t="shared" si="480"/>
        <v>126.60651986000819</v>
      </c>
    </row>
    <row r="1702" spans="1:12" s="1" customFormat="1" x14ac:dyDescent="0.2">
      <c r="A1702" s="9" t="s">
        <v>9</v>
      </c>
      <c r="B1702" s="7">
        <v>333</v>
      </c>
      <c r="C1702" s="7">
        <v>1866</v>
      </c>
      <c r="D1702" s="7">
        <v>1041</v>
      </c>
      <c r="E1702" s="7">
        <v>2907</v>
      </c>
      <c r="F1702" s="7">
        <v>376</v>
      </c>
      <c r="G1702" s="7">
        <v>18064</v>
      </c>
      <c r="H1702" s="81">
        <f>D1702/D1701*100</f>
        <v>0.75776325175792336</v>
      </c>
      <c r="I1702" s="81">
        <f>E1702/E1701*100</f>
        <v>0.42138679306820903</v>
      </c>
      <c r="J1702" s="8">
        <f t="shared" si="479"/>
        <v>312.61261261261262</v>
      </c>
      <c r="K1702" s="8">
        <f t="shared" si="480"/>
        <v>276.86170212765961</v>
      </c>
      <c r="L1702" s="8">
        <f t="shared" si="480"/>
        <v>16.092781222320639</v>
      </c>
    </row>
    <row r="1703" spans="1:12" s="1" customFormat="1" x14ac:dyDescent="0.2">
      <c r="A1703" s="9" t="s">
        <v>10</v>
      </c>
      <c r="B1703" s="7">
        <v>184628</v>
      </c>
      <c r="C1703" s="7">
        <v>550621</v>
      </c>
      <c r="D1703" s="7">
        <v>136337</v>
      </c>
      <c r="E1703" s="7">
        <v>686958</v>
      </c>
      <c r="F1703" s="7">
        <v>93595</v>
      </c>
      <c r="G1703" s="7">
        <v>526825</v>
      </c>
      <c r="H1703" s="81">
        <f>D1703/D1701*100</f>
        <v>99.242236748242078</v>
      </c>
      <c r="I1703" s="81">
        <f>E1703/E1701*100</f>
        <v>99.578613206931792</v>
      </c>
      <c r="J1703" s="8">
        <f t="shared" si="479"/>
        <v>73.844162315575105</v>
      </c>
      <c r="K1703" s="8">
        <f t="shared" si="480"/>
        <v>145.66696938939046</v>
      </c>
      <c r="L1703" s="8">
        <f t="shared" si="480"/>
        <v>130.39586200351161</v>
      </c>
    </row>
    <row r="1704" spans="1:12" s="1" customFormat="1" ht="45" x14ac:dyDescent="0.2">
      <c r="A1704" s="3" t="s">
        <v>251</v>
      </c>
      <c r="B1704" s="7"/>
      <c r="C1704" s="7"/>
      <c r="D1704" s="7"/>
      <c r="E1704" s="7"/>
      <c r="F1704" s="7"/>
      <c r="G1704" s="7"/>
      <c r="H1704" s="85"/>
      <c r="I1704" s="85"/>
      <c r="J1704" s="85"/>
      <c r="K1704" s="85"/>
      <c r="L1704" s="85"/>
    </row>
    <row r="1705" spans="1:12" s="1" customFormat="1" x14ac:dyDescent="0.2">
      <c r="A1705" s="6" t="s">
        <v>5</v>
      </c>
      <c r="B1705" s="7">
        <v>29900.793000000001</v>
      </c>
      <c r="C1705" s="7">
        <v>189329.231</v>
      </c>
      <c r="D1705" s="7">
        <v>26856.444</v>
      </c>
      <c r="E1705" s="7">
        <v>216251.69</v>
      </c>
      <c r="F1705" s="7">
        <v>24943.787</v>
      </c>
      <c r="G1705" s="7">
        <v>202668.63399999999</v>
      </c>
      <c r="H1705" s="81">
        <f>H1706+H1707</f>
        <v>100</v>
      </c>
      <c r="I1705" s="81">
        <f>I1706+I1707</f>
        <v>100</v>
      </c>
      <c r="J1705" s="8">
        <f t="shared" ref="J1705:J1710" si="481">D1705/B1705*100</f>
        <v>89.818500800296491</v>
      </c>
      <c r="K1705" s="8">
        <f t="shared" ref="K1705:L1710" si="482">D1705/F1705*100</f>
        <v>107.66786935760797</v>
      </c>
      <c r="L1705" s="8">
        <f t="shared" si="482"/>
        <v>106.70210073059457</v>
      </c>
    </row>
    <row r="1706" spans="1:12" s="1" customFormat="1" x14ac:dyDescent="0.2">
      <c r="A1706" s="9" t="s">
        <v>6</v>
      </c>
      <c r="B1706" s="7">
        <v>1310.6010000000001</v>
      </c>
      <c r="C1706" s="7">
        <v>8127.5190000000002</v>
      </c>
      <c r="D1706" s="7">
        <v>908.60400000000004</v>
      </c>
      <c r="E1706" s="7">
        <v>9036.1229999999996</v>
      </c>
      <c r="F1706" s="7">
        <v>680.59299999999996</v>
      </c>
      <c r="G1706" s="7">
        <v>6885.66</v>
      </c>
      <c r="H1706" s="81">
        <f>D1706/D1705*100</f>
        <v>3.3831880348716306</v>
      </c>
      <c r="I1706" s="81">
        <f>E1706/E1705*100</f>
        <v>4.178521333174321</v>
      </c>
      <c r="J1706" s="8">
        <f t="shared" si="481"/>
        <v>69.327278096079581</v>
      </c>
      <c r="K1706" s="8">
        <f t="shared" si="482"/>
        <v>133.50181385938441</v>
      </c>
      <c r="L1706" s="8">
        <f t="shared" si="482"/>
        <v>131.23103667622274</v>
      </c>
    </row>
    <row r="1707" spans="1:12" s="1" customFormat="1" x14ac:dyDescent="0.2">
      <c r="A1707" s="9" t="s">
        <v>7</v>
      </c>
      <c r="B1707" s="7">
        <v>28590.191999999999</v>
      </c>
      <c r="C1707" s="7">
        <v>181201.712</v>
      </c>
      <c r="D1707" s="7">
        <v>25947.84</v>
      </c>
      <c r="E1707" s="7">
        <v>207215.56700000001</v>
      </c>
      <c r="F1707" s="7">
        <v>24263.194</v>
      </c>
      <c r="G1707" s="7">
        <v>195782.97399999999</v>
      </c>
      <c r="H1707" s="81">
        <f>D1707/D1705*100</f>
        <v>96.616811965128363</v>
      </c>
      <c r="I1707" s="81">
        <f>E1707/E1705*100</f>
        <v>95.821478666825683</v>
      </c>
      <c r="J1707" s="8">
        <f t="shared" si="481"/>
        <v>90.757837512948498</v>
      </c>
      <c r="K1707" s="8">
        <f t="shared" si="482"/>
        <v>106.94321613222068</v>
      </c>
      <c r="L1707" s="8">
        <f t="shared" si="482"/>
        <v>105.83942146062202</v>
      </c>
    </row>
    <row r="1708" spans="1:12" s="1" customFormat="1" x14ac:dyDescent="0.2">
      <c r="A1708" s="6" t="s">
        <v>8</v>
      </c>
      <c r="B1708" s="7">
        <v>29900.793000000001</v>
      </c>
      <c r="C1708" s="7">
        <v>189329.231</v>
      </c>
      <c r="D1708" s="7">
        <v>26856.444</v>
      </c>
      <c r="E1708" s="7">
        <v>216251.69</v>
      </c>
      <c r="F1708" s="7">
        <v>24943.787</v>
      </c>
      <c r="G1708" s="7">
        <v>202668.63399999999</v>
      </c>
      <c r="H1708" s="81">
        <f>H1709+H1710</f>
        <v>100.00000000000001</v>
      </c>
      <c r="I1708" s="81">
        <f>I1709+I1710</f>
        <v>99.99999953757586</v>
      </c>
      <c r="J1708" s="8">
        <f t="shared" si="481"/>
        <v>89.818500800296491</v>
      </c>
      <c r="K1708" s="8">
        <f t="shared" si="482"/>
        <v>107.66786935760797</v>
      </c>
      <c r="L1708" s="8">
        <f t="shared" si="482"/>
        <v>106.70210073059457</v>
      </c>
    </row>
    <row r="1709" spans="1:12" s="1" customFormat="1" x14ac:dyDescent="0.2">
      <c r="A1709" s="9" t="s">
        <v>9</v>
      </c>
      <c r="B1709" s="7">
        <v>1524.9480000000001</v>
      </c>
      <c r="C1709" s="7">
        <v>8579.9110000000001</v>
      </c>
      <c r="D1709" s="7">
        <v>1447.366</v>
      </c>
      <c r="E1709" s="7">
        <v>10020.174000000001</v>
      </c>
      <c r="F1709" s="7">
        <v>1482.921</v>
      </c>
      <c r="G1709" s="7">
        <v>10737.137000000001</v>
      </c>
      <c r="H1709" s="81">
        <f>D1709/D1708*100</f>
        <v>5.3892689590624885</v>
      </c>
      <c r="I1709" s="81">
        <f>E1709/E1708*100</f>
        <v>4.6335702625029205</v>
      </c>
      <c r="J1709" s="8">
        <f t="shared" si="481"/>
        <v>94.912482261690229</v>
      </c>
      <c r="K1709" s="8">
        <f t="shared" si="482"/>
        <v>97.602367219831663</v>
      </c>
      <c r="L1709" s="8">
        <f t="shared" si="482"/>
        <v>93.322586831107785</v>
      </c>
    </row>
    <row r="1710" spans="1:12" s="1" customFormat="1" x14ac:dyDescent="0.2">
      <c r="A1710" s="9" t="s">
        <v>10</v>
      </c>
      <c r="B1710" s="7">
        <v>28375.845000000001</v>
      </c>
      <c r="C1710" s="7">
        <v>180749.32</v>
      </c>
      <c r="D1710" s="7">
        <v>25409.078000000001</v>
      </c>
      <c r="E1710" s="7">
        <v>206231.51500000001</v>
      </c>
      <c r="F1710" s="7">
        <v>23460.866000000002</v>
      </c>
      <c r="G1710" s="7">
        <v>191931.497</v>
      </c>
      <c r="H1710" s="81">
        <f>D1710/D1708*100</f>
        <v>94.610731040937523</v>
      </c>
      <c r="I1710" s="81">
        <f>E1710/E1708*100</f>
        <v>95.366429275072946</v>
      </c>
      <c r="J1710" s="8">
        <f t="shared" si="481"/>
        <v>89.544744834911526</v>
      </c>
      <c r="K1710" s="8">
        <f t="shared" si="482"/>
        <v>108.30409244057742</v>
      </c>
      <c r="L1710" s="8">
        <f t="shared" si="482"/>
        <v>107.45058430925489</v>
      </c>
    </row>
    <row r="1711" spans="1:12" s="1" customFormat="1" ht="22.5" x14ac:dyDescent="0.2">
      <c r="A1711" s="3" t="s">
        <v>252</v>
      </c>
      <c r="B1711" s="7"/>
      <c r="C1711" s="7"/>
      <c r="D1711" s="7"/>
      <c r="E1711" s="7"/>
      <c r="F1711" s="7"/>
      <c r="G1711" s="7"/>
      <c r="H1711" s="85"/>
      <c r="I1711" s="85"/>
      <c r="J1711" s="85"/>
      <c r="K1711" s="85"/>
      <c r="L1711" s="85"/>
    </row>
    <row r="1712" spans="1:12" s="1" customFormat="1" x14ac:dyDescent="0.2">
      <c r="A1712" s="6" t="s">
        <v>5</v>
      </c>
      <c r="B1712" s="7">
        <v>30123.276999999998</v>
      </c>
      <c r="C1712" s="7">
        <v>230688.58199999999</v>
      </c>
      <c r="D1712" s="7">
        <v>29620.66</v>
      </c>
      <c r="E1712" s="7">
        <v>260309.242</v>
      </c>
      <c r="F1712" s="7">
        <v>18350.918000000001</v>
      </c>
      <c r="G1712" s="7">
        <v>232184.736</v>
      </c>
      <c r="H1712" s="81">
        <f>H1713+H1714</f>
        <v>99.999999999999986</v>
      </c>
      <c r="I1712" s="81">
        <f>I1713+I1714</f>
        <v>100</v>
      </c>
      <c r="J1712" s="8">
        <f t="shared" ref="J1712:J1717" si="483">D1712/B1712*100</f>
        <v>98.331466393911924</v>
      </c>
      <c r="K1712" s="8">
        <f t="shared" ref="K1712:L1717" si="484">D1712/F1712*100</f>
        <v>161.41241544428456</v>
      </c>
      <c r="L1712" s="8">
        <f t="shared" si="484"/>
        <v>112.1129866176905</v>
      </c>
    </row>
    <row r="1713" spans="1:12" s="1" customFormat="1" x14ac:dyDescent="0.2">
      <c r="A1713" s="9" t="s">
        <v>6</v>
      </c>
      <c r="B1713" s="7">
        <v>7475</v>
      </c>
      <c r="C1713" s="7">
        <v>36103.599999999999</v>
      </c>
      <c r="D1713" s="7">
        <v>4593.6670000000004</v>
      </c>
      <c r="E1713" s="7">
        <v>40697.267</v>
      </c>
      <c r="F1713" s="7">
        <v>3857.9</v>
      </c>
      <c r="G1713" s="7">
        <v>24194.7</v>
      </c>
      <c r="H1713" s="81">
        <f>D1713/D1712*100</f>
        <v>15.508320881438836</v>
      </c>
      <c r="I1713" s="81">
        <f>E1713/E1712*100</f>
        <v>15.634199803017367</v>
      </c>
      <c r="J1713" s="8">
        <f t="shared" si="483"/>
        <v>61.453739130434791</v>
      </c>
      <c r="K1713" s="8">
        <f t="shared" si="484"/>
        <v>119.07169703724824</v>
      </c>
      <c r="L1713" s="8">
        <f t="shared" si="484"/>
        <v>168.2073635961595</v>
      </c>
    </row>
    <row r="1714" spans="1:12" s="1" customFormat="1" x14ac:dyDescent="0.2">
      <c r="A1714" s="9" t="s">
        <v>7</v>
      </c>
      <c r="B1714" s="7">
        <v>22648.276999999998</v>
      </c>
      <c r="C1714" s="7">
        <v>194584.98199999999</v>
      </c>
      <c r="D1714" s="7">
        <v>25026.992999999999</v>
      </c>
      <c r="E1714" s="7">
        <v>219611.97500000001</v>
      </c>
      <c r="F1714" s="7">
        <v>14493.018</v>
      </c>
      <c r="G1714" s="7">
        <v>207990.03599999999</v>
      </c>
      <c r="H1714" s="81">
        <f>D1714/D1712*100</f>
        <v>84.491679118561152</v>
      </c>
      <c r="I1714" s="81">
        <f>E1714/E1712*100</f>
        <v>84.365800196982633</v>
      </c>
      <c r="J1714" s="8">
        <f t="shared" si="483"/>
        <v>110.50285635415003</v>
      </c>
      <c r="K1714" s="8">
        <f t="shared" si="484"/>
        <v>172.68310161486033</v>
      </c>
      <c r="L1714" s="8">
        <f t="shared" si="484"/>
        <v>105.58773834723507</v>
      </c>
    </row>
    <row r="1715" spans="1:12" s="1" customFormat="1" x14ac:dyDescent="0.2">
      <c r="A1715" s="6" t="s">
        <v>8</v>
      </c>
      <c r="B1715" s="7">
        <v>30123.276999999998</v>
      </c>
      <c r="C1715" s="7">
        <v>230688.58199999999</v>
      </c>
      <c r="D1715" s="7">
        <v>29620.66</v>
      </c>
      <c r="E1715" s="7">
        <v>260309.242</v>
      </c>
      <c r="F1715" s="7">
        <v>18350.918000000001</v>
      </c>
      <c r="G1715" s="7">
        <v>232184.736</v>
      </c>
      <c r="H1715" s="81">
        <f>H1716+H1717</f>
        <v>100</v>
      </c>
      <c r="I1715" s="81">
        <f>I1716+I1717</f>
        <v>99.999999999999986</v>
      </c>
      <c r="J1715" s="8">
        <f t="shared" si="483"/>
        <v>98.331466393911924</v>
      </c>
      <c r="K1715" s="8">
        <f t="shared" si="484"/>
        <v>161.41241544428456</v>
      </c>
      <c r="L1715" s="8">
        <f t="shared" si="484"/>
        <v>112.1129866176905</v>
      </c>
    </row>
    <row r="1716" spans="1:12" s="1" customFormat="1" x14ac:dyDescent="0.2">
      <c r="A1716" s="9" t="s">
        <v>9</v>
      </c>
      <c r="B1716" s="7">
        <v>0</v>
      </c>
      <c r="C1716" s="7">
        <v>3759.029</v>
      </c>
      <c r="D1716" s="7">
        <v>0</v>
      </c>
      <c r="E1716" s="7">
        <v>3759.029</v>
      </c>
      <c r="F1716" s="7">
        <v>4923.9030000000002</v>
      </c>
      <c r="G1716" s="7">
        <v>18851.687999999998</v>
      </c>
      <c r="H1716" s="81">
        <f>D1716/D1715*100</f>
        <v>0</v>
      </c>
      <c r="I1716" s="81">
        <f>E1716/E1715*100</f>
        <v>1.4440628273966547</v>
      </c>
      <c r="J1716" s="8">
        <v>0</v>
      </c>
      <c r="K1716" s="8">
        <f t="shared" si="484"/>
        <v>0</v>
      </c>
      <c r="L1716" s="8">
        <f t="shared" si="484"/>
        <v>19.940012798853875</v>
      </c>
    </row>
    <row r="1717" spans="1:12" s="1" customFormat="1" x14ac:dyDescent="0.2">
      <c r="A1717" s="9" t="s">
        <v>10</v>
      </c>
      <c r="B1717" s="7">
        <v>30123.276999999998</v>
      </c>
      <c r="C1717" s="7">
        <v>226929.55300000001</v>
      </c>
      <c r="D1717" s="7">
        <v>29620.66</v>
      </c>
      <c r="E1717" s="7">
        <v>256550.21299999999</v>
      </c>
      <c r="F1717" s="7">
        <v>13427.014999999999</v>
      </c>
      <c r="G1717" s="7">
        <v>213333.04800000001</v>
      </c>
      <c r="H1717" s="81">
        <f>D1717/D1715*100</f>
        <v>100</v>
      </c>
      <c r="I1717" s="81">
        <f>E1717/E1715*100</f>
        <v>98.555937172603336</v>
      </c>
      <c r="J1717" s="8">
        <f t="shared" si="483"/>
        <v>98.331466393911924</v>
      </c>
      <c r="K1717" s="8">
        <f t="shared" si="484"/>
        <v>220.60495203140832</v>
      </c>
      <c r="L1717" s="8">
        <f t="shared" si="484"/>
        <v>120.25807318892288</v>
      </c>
    </row>
    <row r="1718" spans="1:12" s="1" customFormat="1" ht="22.5" x14ac:dyDescent="0.2">
      <c r="A1718" s="3" t="s">
        <v>253</v>
      </c>
      <c r="B1718" s="7"/>
      <c r="C1718" s="7"/>
      <c r="D1718" s="7"/>
      <c r="E1718" s="7"/>
      <c r="F1718" s="7"/>
      <c r="G1718" s="7"/>
      <c r="H1718" s="85"/>
      <c r="I1718" s="85"/>
      <c r="J1718" s="85"/>
      <c r="K1718" s="85"/>
      <c r="L1718" s="85"/>
    </row>
    <row r="1719" spans="1:12" s="1" customFormat="1" x14ac:dyDescent="0.2">
      <c r="A1719" s="6" t="s">
        <v>5</v>
      </c>
      <c r="B1719" s="7">
        <v>8570</v>
      </c>
      <c r="C1719" s="7">
        <v>58227.3</v>
      </c>
      <c r="D1719" s="7">
        <v>9234</v>
      </c>
      <c r="E1719" s="7">
        <v>67461.3</v>
      </c>
      <c r="F1719" s="7">
        <v>7953</v>
      </c>
      <c r="G1719" s="7">
        <v>163303</v>
      </c>
      <c r="H1719" s="81">
        <f>H1720+H1721</f>
        <v>100</v>
      </c>
      <c r="I1719" s="81">
        <f>I1720+I1721</f>
        <v>100</v>
      </c>
      <c r="J1719" s="8">
        <f t="shared" ref="J1719:J1724" si="485">D1719/B1719*100</f>
        <v>107.74795799299883</v>
      </c>
      <c r="K1719" s="8">
        <f t="shared" ref="K1719:L1724" si="486">D1719/F1719*100</f>
        <v>116.10712938513768</v>
      </c>
      <c r="L1719" s="8">
        <f t="shared" si="486"/>
        <v>41.310508686307053</v>
      </c>
    </row>
    <row r="1720" spans="1:12" s="1" customFormat="1" x14ac:dyDescent="0.2">
      <c r="A1720" s="9" t="s">
        <v>6</v>
      </c>
      <c r="B1720" s="7">
        <v>447</v>
      </c>
      <c r="C1720" s="7">
        <v>3630</v>
      </c>
      <c r="D1720" s="7">
        <v>782</v>
      </c>
      <c r="E1720" s="7">
        <v>4412</v>
      </c>
      <c r="F1720" s="7">
        <v>634</v>
      </c>
      <c r="G1720" s="7">
        <v>3362</v>
      </c>
      <c r="H1720" s="81">
        <f>D1720/D1719*100</f>
        <v>8.4687026207494043</v>
      </c>
      <c r="I1720" s="81">
        <f>E1720/E1719*100</f>
        <v>6.5400459226252678</v>
      </c>
      <c r="J1720" s="8">
        <f t="shared" si="485"/>
        <v>174.94407158836688</v>
      </c>
      <c r="K1720" s="8">
        <f t="shared" si="486"/>
        <v>123.34384858044164</v>
      </c>
      <c r="L1720" s="8">
        <f t="shared" si="486"/>
        <v>131.23140987507435</v>
      </c>
    </row>
    <row r="1721" spans="1:12" s="1" customFormat="1" x14ac:dyDescent="0.2">
      <c r="A1721" s="9" t="s">
        <v>7</v>
      </c>
      <c r="B1721" s="7">
        <v>8123</v>
      </c>
      <c r="C1721" s="7">
        <v>54597.3</v>
      </c>
      <c r="D1721" s="7">
        <v>8452</v>
      </c>
      <c r="E1721" s="7">
        <v>63049.3</v>
      </c>
      <c r="F1721" s="7">
        <v>7319</v>
      </c>
      <c r="G1721" s="7">
        <v>159941</v>
      </c>
      <c r="H1721" s="81">
        <f>D1721/D1719*100</f>
        <v>91.531297379250603</v>
      </c>
      <c r="I1721" s="81">
        <f>E1721/E1719*100</f>
        <v>93.459954077374732</v>
      </c>
      <c r="J1721" s="8">
        <f t="shared" si="485"/>
        <v>104.05022774836883</v>
      </c>
      <c r="K1721" s="8">
        <f t="shared" si="486"/>
        <v>115.48025686569203</v>
      </c>
      <c r="L1721" s="8">
        <f t="shared" si="486"/>
        <v>39.420348753602887</v>
      </c>
    </row>
    <row r="1722" spans="1:12" s="1" customFormat="1" x14ac:dyDescent="0.2">
      <c r="A1722" s="6" t="s">
        <v>8</v>
      </c>
      <c r="B1722" s="7">
        <v>8570</v>
      </c>
      <c r="C1722" s="7">
        <v>58227.3</v>
      </c>
      <c r="D1722" s="7">
        <v>9234</v>
      </c>
      <c r="E1722" s="7">
        <v>67461.3</v>
      </c>
      <c r="F1722" s="7">
        <v>7953</v>
      </c>
      <c r="G1722" s="7">
        <v>163303</v>
      </c>
      <c r="H1722" s="81">
        <f>H1723+H1724</f>
        <v>100</v>
      </c>
      <c r="I1722" s="81">
        <f>I1723+I1724</f>
        <v>100</v>
      </c>
      <c r="J1722" s="8">
        <f t="shared" si="485"/>
        <v>107.74795799299883</v>
      </c>
      <c r="K1722" s="8">
        <f t="shared" si="486"/>
        <v>116.10712938513768</v>
      </c>
      <c r="L1722" s="8">
        <f t="shared" si="486"/>
        <v>41.310508686307053</v>
      </c>
    </row>
    <row r="1723" spans="1:12" s="1" customFormat="1" x14ac:dyDescent="0.2">
      <c r="A1723" s="9" t="s">
        <v>9</v>
      </c>
      <c r="B1723" s="7">
        <v>506</v>
      </c>
      <c r="C1723" s="7">
        <v>2914.5</v>
      </c>
      <c r="D1723" s="7">
        <v>1942</v>
      </c>
      <c r="E1723" s="7">
        <v>4856.5</v>
      </c>
      <c r="F1723" s="7">
        <v>314</v>
      </c>
      <c r="G1723" s="7">
        <v>4777</v>
      </c>
      <c r="H1723" s="81">
        <f>D1723/D1722*100</f>
        <v>21.0309724929608</v>
      </c>
      <c r="I1723" s="81">
        <f>E1723/E1722*100</f>
        <v>7.1989422083476002</v>
      </c>
      <c r="J1723" s="8">
        <f t="shared" si="485"/>
        <v>383.79446640316206</v>
      </c>
      <c r="K1723" s="8"/>
      <c r="L1723" s="8">
        <f t="shared" si="486"/>
        <v>101.66422440862466</v>
      </c>
    </row>
    <row r="1724" spans="1:12" s="1" customFormat="1" x14ac:dyDescent="0.2">
      <c r="A1724" s="9" t="s">
        <v>10</v>
      </c>
      <c r="B1724" s="7">
        <v>8064</v>
      </c>
      <c r="C1724" s="7">
        <v>55312.800000000003</v>
      </c>
      <c r="D1724" s="7">
        <v>7292</v>
      </c>
      <c r="E1724" s="7">
        <v>62604.800000000003</v>
      </c>
      <c r="F1724" s="7">
        <v>7639</v>
      </c>
      <c r="G1724" s="7">
        <v>158526</v>
      </c>
      <c r="H1724" s="81">
        <f>D1724/D1722*100</f>
        <v>78.9690275070392</v>
      </c>
      <c r="I1724" s="81">
        <f>E1724/E1722*100</f>
        <v>92.801057791652397</v>
      </c>
      <c r="J1724" s="8">
        <f t="shared" si="485"/>
        <v>90.426587301587304</v>
      </c>
      <c r="K1724" s="8">
        <f t="shared" si="486"/>
        <v>95.457520617881926</v>
      </c>
      <c r="L1724" s="8">
        <f t="shared" si="486"/>
        <v>39.491818376796239</v>
      </c>
    </row>
    <row r="1725" spans="1:12" s="1" customFormat="1" ht="22.5" x14ac:dyDescent="0.2">
      <c r="A1725" s="3" t="s">
        <v>254</v>
      </c>
      <c r="B1725" s="7"/>
      <c r="C1725" s="7"/>
      <c r="D1725" s="7"/>
      <c r="E1725" s="7"/>
      <c r="F1725" s="7"/>
      <c r="G1725" s="7"/>
      <c r="H1725" s="85"/>
      <c r="I1725" s="85"/>
      <c r="J1725" s="85"/>
      <c r="K1725" s="85"/>
      <c r="L1725" s="85"/>
    </row>
    <row r="1726" spans="1:12" s="1" customFormat="1" x14ac:dyDescent="0.2">
      <c r="A1726" s="6" t="s">
        <v>5</v>
      </c>
      <c r="B1726" s="7">
        <v>119547.7</v>
      </c>
      <c r="C1726" s="7">
        <v>899281.5</v>
      </c>
      <c r="D1726" s="7">
        <v>140109.9</v>
      </c>
      <c r="E1726" s="7">
        <v>1039391.4</v>
      </c>
      <c r="F1726" s="7">
        <v>145680</v>
      </c>
      <c r="G1726" s="7">
        <v>1163744.2</v>
      </c>
      <c r="H1726" s="81">
        <f>H1727+H1728</f>
        <v>100</v>
      </c>
      <c r="I1726" s="81">
        <f>I1727+I1728</f>
        <v>100</v>
      </c>
      <c r="J1726" s="8">
        <f t="shared" ref="J1726:J1731" si="487">D1726/B1726*100</f>
        <v>117.19999631946077</v>
      </c>
      <c r="K1726" s="8">
        <f t="shared" ref="K1726:L1731" si="488">D1726/F1726*100</f>
        <v>96.176482701812176</v>
      </c>
      <c r="L1726" s="8">
        <f t="shared" si="488"/>
        <v>89.314421502594826</v>
      </c>
    </row>
    <row r="1727" spans="1:12" s="1" customFormat="1" x14ac:dyDescent="0.2">
      <c r="A1727" s="9" t="s">
        <v>6</v>
      </c>
      <c r="B1727" s="7">
        <v>28998</v>
      </c>
      <c r="C1727" s="7">
        <v>235389</v>
      </c>
      <c r="D1727" s="7">
        <v>34348</v>
      </c>
      <c r="E1727" s="7">
        <v>269737</v>
      </c>
      <c r="F1727" s="7">
        <v>43759</v>
      </c>
      <c r="G1727" s="7">
        <v>263083</v>
      </c>
      <c r="H1727" s="81">
        <f>D1727/D1726*100</f>
        <v>24.515041406781393</v>
      </c>
      <c r="I1727" s="81">
        <f>E1727/E1726*100</f>
        <v>25.951436581060801</v>
      </c>
      <c r="J1727" s="8">
        <f t="shared" si="487"/>
        <v>118.44954824470652</v>
      </c>
      <c r="K1727" s="8">
        <f t="shared" si="488"/>
        <v>78.493567037637973</v>
      </c>
      <c r="L1727" s="8">
        <f t="shared" si="488"/>
        <v>102.52923982165325</v>
      </c>
    </row>
    <row r="1728" spans="1:12" s="1" customFormat="1" x14ac:dyDescent="0.2">
      <c r="A1728" s="9" t="s">
        <v>7</v>
      </c>
      <c r="B1728" s="7">
        <v>90549.7</v>
      </c>
      <c r="C1728" s="7">
        <v>663892.5</v>
      </c>
      <c r="D1728" s="7">
        <v>105761.9</v>
      </c>
      <c r="E1728" s="7">
        <v>769654.4</v>
      </c>
      <c r="F1728" s="7">
        <v>101921</v>
      </c>
      <c r="G1728" s="7">
        <v>900661.2</v>
      </c>
      <c r="H1728" s="81">
        <f>D1728/D1726*100</f>
        <v>75.484958593218607</v>
      </c>
      <c r="I1728" s="81">
        <f>E1728/E1726*100</f>
        <v>74.048563418939196</v>
      </c>
      <c r="J1728" s="8">
        <f t="shared" si="487"/>
        <v>116.79983478686292</v>
      </c>
      <c r="K1728" s="8">
        <f t="shared" si="488"/>
        <v>103.76850698089697</v>
      </c>
      <c r="L1728" s="8">
        <f t="shared" si="488"/>
        <v>85.454375074667382</v>
      </c>
    </row>
    <row r="1729" spans="1:12" s="1" customFormat="1" x14ac:dyDescent="0.2">
      <c r="A1729" s="6" t="s">
        <v>8</v>
      </c>
      <c r="B1729" s="7">
        <v>119547.7</v>
      </c>
      <c r="C1729" s="7">
        <v>899281.5</v>
      </c>
      <c r="D1729" s="7">
        <v>140109.9</v>
      </c>
      <c r="E1729" s="7">
        <v>1039391.4</v>
      </c>
      <c r="F1729" s="7">
        <v>145680</v>
      </c>
      <c r="G1729" s="7">
        <v>1163744.2</v>
      </c>
      <c r="H1729" s="81">
        <f>H1730+H1731</f>
        <v>100</v>
      </c>
      <c r="I1729" s="81">
        <f>I1730+I1731</f>
        <v>100</v>
      </c>
      <c r="J1729" s="8">
        <f t="shared" si="487"/>
        <v>117.19999631946077</v>
      </c>
      <c r="K1729" s="8">
        <f t="shared" si="488"/>
        <v>96.176482701812176</v>
      </c>
      <c r="L1729" s="8">
        <f t="shared" si="488"/>
        <v>89.314421502594826</v>
      </c>
    </row>
    <row r="1730" spans="1:12" s="1" customFormat="1" x14ac:dyDescent="0.2">
      <c r="A1730" s="9" t="s">
        <v>9</v>
      </c>
      <c r="B1730" s="7">
        <v>777</v>
      </c>
      <c r="C1730" s="7">
        <v>4124</v>
      </c>
      <c r="D1730" s="7">
        <v>132</v>
      </c>
      <c r="E1730" s="7">
        <v>4256</v>
      </c>
      <c r="F1730" s="7">
        <v>2309</v>
      </c>
      <c r="G1730" s="7">
        <v>30312</v>
      </c>
      <c r="H1730" s="81">
        <f>D1730/D1729*100</f>
        <v>9.421175805564061E-2</v>
      </c>
      <c r="I1730" s="81">
        <f>E1730/E1729*100</f>
        <v>0.40947038815214365</v>
      </c>
      <c r="J1730" s="8">
        <f t="shared" si="487"/>
        <v>16.988416988416986</v>
      </c>
      <c r="K1730" s="8">
        <f t="shared" si="488"/>
        <v>5.7167605023819839</v>
      </c>
      <c r="L1730" s="8">
        <f t="shared" si="488"/>
        <v>14.04064396938506</v>
      </c>
    </row>
    <row r="1731" spans="1:12" s="1" customFormat="1" x14ac:dyDescent="0.2">
      <c r="A1731" s="9" t="s">
        <v>10</v>
      </c>
      <c r="B1731" s="7">
        <v>118770.7</v>
      </c>
      <c r="C1731" s="7">
        <v>895157.5</v>
      </c>
      <c r="D1731" s="7">
        <v>139977.9</v>
      </c>
      <c r="E1731" s="7">
        <v>1035135.4</v>
      </c>
      <c r="F1731" s="7">
        <v>143371</v>
      </c>
      <c r="G1731" s="7">
        <v>1133432.2</v>
      </c>
      <c r="H1731" s="81">
        <f>D1731/D1729*100</f>
        <v>99.905788241944364</v>
      </c>
      <c r="I1731" s="81">
        <f>E1731/E1729*100</f>
        <v>99.590529611847856</v>
      </c>
      <c r="J1731" s="8">
        <f t="shared" si="487"/>
        <v>117.85558222692971</v>
      </c>
      <c r="K1731" s="8">
        <f t="shared" si="488"/>
        <v>97.633342865712024</v>
      </c>
      <c r="L1731" s="8">
        <f t="shared" si="488"/>
        <v>91.327509488436988</v>
      </c>
    </row>
    <row r="1732" spans="1:12" s="1" customFormat="1" x14ac:dyDescent="0.2">
      <c r="A1732" s="3" t="s">
        <v>255</v>
      </c>
      <c r="B1732" s="7"/>
      <c r="C1732" s="7"/>
      <c r="D1732" s="7"/>
      <c r="E1732" s="7"/>
      <c r="F1732" s="7"/>
      <c r="G1732" s="7"/>
      <c r="H1732" s="85"/>
      <c r="I1732" s="85"/>
      <c r="J1732" s="85"/>
      <c r="K1732" s="85"/>
      <c r="L1732" s="85"/>
    </row>
    <row r="1733" spans="1:12" s="1" customFormat="1" x14ac:dyDescent="0.2">
      <c r="A1733" s="6" t="s">
        <v>5</v>
      </c>
      <c r="B1733" s="7">
        <v>56357</v>
      </c>
      <c r="C1733" s="7">
        <v>420692</v>
      </c>
      <c r="D1733" s="7">
        <v>68992</v>
      </c>
      <c r="E1733" s="7">
        <v>489684</v>
      </c>
      <c r="F1733" s="7">
        <v>55665</v>
      </c>
      <c r="G1733" s="7">
        <v>557986</v>
      </c>
      <c r="H1733" s="81"/>
      <c r="I1733" s="81">
        <f>I1734+I1735</f>
        <v>100</v>
      </c>
      <c r="J1733" s="8">
        <f t="shared" ref="J1733:J1738" si="489">D1733/B1733*100</f>
        <v>122.4195752080487</v>
      </c>
      <c r="K1733" s="8">
        <f t="shared" ref="K1733:L1738" si="490">D1733/F1733*100</f>
        <v>123.94143537231655</v>
      </c>
      <c r="L1733" s="8">
        <f t="shared" si="490"/>
        <v>87.759191090815904</v>
      </c>
    </row>
    <row r="1734" spans="1:12" s="1" customFormat="1" x14ac:dyDescent="0.2">
      <c r="A1734" s="9" t="s">
        <v>6</v>
      </c>
      <c r="B1734" s="7" t="s">
        <v>619</v>
      </c>
      <c r="C1734" s="7">
        <v>2450</v>
      </c>
      <c r="D1734" s="7" t="s">
        <v>619</v>
      </c>
      <c r="E1734" s="7">
        <v>4250</v>
      </c>
      <c r="F1734" s="7">
        <v>0</v>
      </c>
      <c r="G1734" s="7">
        <v>0</v>
      </c>
      <c r="H1734" s="81"/>
      <c r="I1734" s="81">
        <f>E1734/E1733*100</f>
        <v>0.86790665000285905</v>
      </c>
      <c r="J1734" s="8"/>
      <c r="K1734" s="8"/>
      <c r="L1734" s="8">
        <v>0</v>
      </c>
    </row>
    <row r="1735" spans="1:12" s="1" customFormat="1" x14ac:dyDescent="0.2">
      <c r="A1735" s="9" t="s">
        <v>7</v>
      </c>
      <c r="B1735" s="7">
        <v>53957</v>
      </c>
      <c r="C1735" s="7">
        <v>418242</v>
      </c>
      <c r="D1735" s="7">
        <v>67192</v>
      </c>
      <c r="E1735" s="7">
        <v>485434</v>
      </c>
      <c r="F1735" s="7">
        <v>55665</v>
      </c>
      <c r="G1735" s="7">
        <v>557986</v>
      </c>
      <c r="H1735" s="81">
        <f>D1735/D1733*100</f>
        <v>97.39100185528757</v>
      </c>
      <c r="I1735" s="81">
        <f>E1735/E1733*100</f>
        <v>99.132093349997135</v>
      </c>
      <c r="J1735" s="8">
        <f t="shared" si="489"/>
        <v>124.52879144503956</v>
      </c>
      <c r="K1735" s="8">
        <f t="shared" si="490"/>
        <v>120.70780562292285</v>
      </c>
      <c r="L1735" s="8">
        <f t="shared" si="490"/>
        <v>86.997523235349988</v>
      </c>
    </row>
    <row r="1736" spans="1:12" s="1" customFormat="1" x14ac:dyDescent="0.2">
      <c r="A1736" s="6" t="s">
        <v>8</v>
      </c>
      <c r="B1736" s="7">
        <v>56357</v>
      </c>
      <c r="C1736" s="7">
        <v>420692</v>
      </c>
      <c r="D1736" s="7">
        <v>68992</v>
      </c>
      <c r="E1736" s="7">
        <v>489684</v>
      </c>
      <c r="F1736" s="7">
        <v>55665</v>
      </c>
      <c r="G1736" s="7">
        <v>557986</v>
      </c>
      <c r="H1736" s="81">
        <f>H1737+H1738</f>
        <v>100</v>
      </c>
      <c r="I1736" s="81">
        <f>I1737+I1738</f>
        <v>100</v>
      </c>
      <c r="J1736" s="8">
        <f t="shared" si="489"/>
        <v>122.4195752080487</v>
      </c>
      <c r="K1736" s="8">
        <f t="shared" si="490"/>
        <v>123.94143537231655</v>
      </c>
      <c r="L1736" s="8">
        <f t="shared" si="490"/>
        <v>87.759191090815904</v>
      </c>
    </row>
    <row r="1737" spans="1:12" s="1" customFormat="1" x14ac:dyDescent="0.2">
      <c r="A1737" s="9" t="s">
        <v>9</v>
      </c>
      <c r="B1737" s="7">
        <v>573</v>
      </c>
      <c r="C1737" s="7">
        <v>1558</v>
      </c>
      <c r="D1737" s="7">
        <v>60</v>
      </c>
      <c r="E1737" s="7">
        <v>1618</v>
      </c>
      <c r="F1737" s="7">
        <v>685</v>
      </c>
      <c r="G1737" s="7">
        <v>2056</v>
      </c>
      <c r="H1737" s="81">
        <f>D1737/D1736*100</f>
        <v>8.6966604823747684E-2</v>
      </c>
      <c r="I1737" s="81">
        <f>E1737/E1736*100</f>
        <v>0.33041716698932372</v>
      </c>
      <c r="J1737" s="8">
        <f t="shared" si="489"/>
        <v>10.471204188481675</v>
      </c>
      <c r="K1737" s="8">
        <f t="shared" si="490"/>
        <v>8.7591240875912408</v>
      </c>
      <c r="L1737" s="8">
        <f t="shared" si="490"/>
        <v>78.696498054474702</v>
      </c>
    </row>
    <row r="1738" spans="1:12" s="1" customFormat="1" x14ac:dyDescent="0.2">
      <c r="A1738" s="9" t="s">
        <v>10</v>
      </c>
      <c r="B1738" s="7">
        <v>55784</v>
      </c>
      <c r="C1738" s="7">
        <v>419134</v>
      </c>
      <c r="D1738" s="7">
        <v>68932</v>
      </c>
      <c r="E1738" s="7">
        <v>488066</v>
      </c>
      <c r="F1738" s="7">
        <v>54980</v>
      </c>
      <c r="G1738" s="7">
        <v>555930</v>
      </c>
      <c r="H1738" s="81">
        <f>D1738/D1736*100</f>
        <v>99.913033395176257</v>
      </c>
      <c r="I1738" s="81">
        <f>E1738/E1736*100</f>
        <v>99.669582833010679</v>
      </c>
      <c r="J1738" s="8">
        <f t="shared" si="489"/>
        <v>123.56948228882834</v>
      </c>
      <c r="K1738" s="8">
        <f t="shared" si="490"/>
        <v>125.37650054565297</v>
      </c>
      <c r="L1738" s="8">
        <f t="shared" si="490"/>
        <v>87.792707715000091</v>
      </c>
    </row>
    <row r="1739" spans="1:12" s="1" customFormat="1" ht="22.5" x14ac:dyDescent="0.2">
      <c r="A1739" s="3" t="s">
        <v>256</v>
      </c>
      <c r="B1739" s="7"/>
      <c r="C1739" s="7"/>
      <c r="D1739" s="7"/>
      <c r="E1739" s="7"/>
      <c r="F1739" s="7"/>
      <c r="G1739" s="7"/>
      <c r="H1739" s="85"/>
      <c r="I1739" s="85"/>
      <c r="J1739" s="85"/>
      <c r="K1739" s="85"/>
      <c r="L1739" s="85"/>
    </row>
    <row r="1740" spans="1:12" s="1" customFormat="1" x14ac:dyDescent="0.2">
      <c r="A1740" s="6" t="s">
        <v>5</v>
      </c>
      <c r="B1740" s="7">
        <v>53722.7</v>
      </c>
      <c r="C1740" s="7">
        <v>363901.5</v>
      </c>
      <c r="D1740" s="7">
        <v>55811.9</v>
      </c>
      <c r="E1740" s="7">
        <v>419713.4</v>
      </c>
      <c r="F1740" s="7">
        <v>50219</v>
      </c>
      <c r="G1740" s="7">
        <v>363122.2</v>
      </c>
      <c r="H1740" s="81">
        <f>H1741+H1742</f>
        <v>100</v>
      </c>
      <c r="I1740" s="81">
        <f>I1741+I1742</f>
        <v>100</v>
      </c>
      <c r="J1740" s="8">
        <f t="shared" ref="J1740:J1745" si="491">D1740/B1740*100</f>
        <v>103.88885889949687</v>
      </c>
      <c r="K1740" s="8">
        <f t="shared" ref="K1740:L1745" si="492">D1740/F1740*100</f>
        <v>111.13701985304367</v>
      </c>
      <c r="L1740" s="8">
        <f t="shared" si="492"/>
        <v>115.584615867606</v>
      </c>
    </row>
    <row r="1741" spans="1:12" s="1" customFormat="1" x14ac:dyDescent="0.2">
      <c r="A1741" s="9" t="s">
        <v>6</v>
      </c>
      <c r="B1741" s="7">
        <v>26233</v>
      </c>
      <c r="C1741" s="7">
        <v>224734</v>
      </c>
      <c r="D1741" s="7">
        <v>32429</v>
      </c>
      <c r="E1741" s="7">
        <v>257163</v>
      </c>
      <c r="F1741" s="7">
        <v>34773</v>
      </c>
      <c r="G1741" s="7">
        <v>235631</v>
      </c>
      <c r="H1741" s="81">
        <f>D1741/D1740*100</f>
        <v>58.10409607986827</v>
      </c>
      <c r="I1741" s="81">
        <f>E1741/E1740*100</f>
        <v>61.271095943088781</v>
      </c>
      <c r="J1741" s="8">
        <f t="shared" si="491"/>
        <v>123.61910570655282</v>
      </c>
      <c r="K1741" s="8">
        <f t="shared" si="492"/>
        <v>93.259137836827421</v>
      </c>
      <c r="L1741" s="8">
        <f t="shared" si="492"/>
        <v>109.13801664466899</v>
      </c>
    </row>
    <row r="1742" spans="1:12" s="1" customFormat="1" x14ac:dyDescent="0.2">
      <c r="A1742" s="9" t="s">
        <v>7</v>
      </c>
      <c r="B1742" s="7">
        <v>27489.7</v>
      </c>
      <c r="C1742" s="7">
        <v>139167.5</v>
      </c>
      <c r="D1742" s="7">
        <v>23382.9</v>
      </c>
      <c r="E1742" s="7">
        <v>162550.39999999999</v>
      </c>
      <c r="F1742" s="7">
        <v>15446</v>
      </c>
      <c r="G1742" s="7">
        <v>127491.2</v>
      </c>
      <c r="H1742" s="81">
        <f>D1742/D1740*100</f>
        <v>41.89590392013173</v>
      </c>
      <c r="I1742" s="81">
        <f>E1742/E1740*100</f>
        <v>38.728904056911212</v>
      </c>
      <c r="J1742" s="8">
        <f t="shared" si="491"/>
        <v>85.060586328697667</v>
      </c>
      <c r="K1742" s="8">
        <f t="shared" si="492"/>
        <v>151.38482455004535</v>
      </c>
      <c r="L1742" s="8">
        <f t="shared" si="492"/>
        <v>127.49930975628121</v>
      </c>
    </row>
    <row r="1743" spans="1:12" s="1" customFormat="1" x14ac:dyDescent="0.2">
      <c r="A1743" s="6" t="s">
        <v>8</v>
      </c>
      <c r="B1743" s="7">
        <v>53722.7</v>
      </c>
      <c r="C1743" s="7">
        <v>363901.5</v>
      </c>
      <c r="D1743" s="7">
        <v>55811.9</v>
      </c>
      <c r="E1743" s="7">
        <v>419713.4</v>
      </c>
      <c r="F1743" s="7">
        <v>50219</v>
      </c>
      <c r="G1743" s="7">
        <v>363122.2</v>
      </c>
      <c r="H1743" s="81">
        <f>H1744+H1745</f>
        <v>100</v>
      </c>
      <c r="I1743" s="81">
        <f>I1744+I1745</f>
        <v>100</v>
      </c>
      <c r="J1743" s="8">
        <f t="shared" si="491"/>
        <v>103.88885889949687</v>
      </c>
      <c r="K1743" s="8">
        <f t="shared" si="492"/>
        <v>111.13701985304367</v>
      </c>
      <c r="L1743" s="8">
        <f t="shared" si="492"/>
        <v>115.584615867606</v>
      </c>
    </row>
    <row r="1744" spans="1:12" s="1" customFormat="1" x14ac:dyDescent="0.2">
      <c r="A1744" s="9" t="s">
        <v>9</v>
      </c>
      <c r="B1744" s="7">
        <v>203</v>
      </c>
      <c r="C1744" s="7">
        <v>578</v>
      </c>
      <c r="D1744" s="7">
        <v>6</v>
      </c>
      <c r="E1744" s="7">
        <v>584</v>
      </c>
      <c r="F1744" s="7">
        <v>12</v>
      </c>
      <c r="G1744" s="7">
        <v>10168</v>
      </c>
      <c r="H1744" s="81">
        <f>D1744/D1743*100</f>
        <v>1.0750395524968689E-2</v>
      </c>
      <c r="I1744" s="81">
        <f>E1744/E1743*100</f>
        <v>0.13914256728519986</v>
      </c>
      <c r="J1744" s="8">
        <f t="shared" si="491"/>
        <v>2.9556650246305418</v>
      </c>
      <c r="K1744" s="8">
        <f t="shared" si="492"/>
        <v>50</v>
      </c>
      <c r="L1744" s="8">
        <f t="shared" si="492"/>
        <v>5.7435090479937054</v>
      </c>
    </row>
    <row r="1745" spans="1:12" s="1" customFormat="1" x14ac:dyDescent="0.2">
      <c r="A1745" s="9" t="s">
        <v>10</v>
      </c>
      <c r="B1745" s="7">
        <v>53519.7</v>
      </c>
      <c r="C1745" s="7">
        <v>363323.5</v>
      </c>
      <c r="D1745" s="7">
        <v>55805.9</v>
      </c>
      <c r="E1745" s="7">
        <v>419129.4</v>
      </c>
      <c r="F1745" s="7">
        <v>50207</v>
      </c>
      <c r="G1745" s="7">
        <v>352954.2</v>
      </c>
      <c r="H1745" s="81">
        <f>D1745/D1743*100</f>
        <v>99.989249604475035</v>
      </c>
      <c r="I1745" s="81">
        <f>E1745/E1743*100</f>
        <v>99.860857432714795</v>
      </c>
      <c r="J1745" s="8">
        <f t="shared" si="491"/>
        <v>104.27169808500423</v>
      </c>
      <c r="K1745" s="8">
        <f t="shared" si="492"/>
        <v>111.15163224251599</v>
      </c>
      <c r="L1745" s="8">
        <f t="shared" si="492"/>
        <v>118.74894816381276</v>
      </c>
    </row>
    <row r="1746" spans="1:12" s="1" customFormat="1" ht="22.5" x14ac:dyDescent="0.2">
      <c r="A1746" s="3" t="s">
        <v>257</v>
      </c>
      <c r="B1746" s="7"/>
      <c r="C1746" s="7"/>
      <c r="D1746" s="7"/>
      <c r="E1746" s="7"/>
      <c r="F1746" s="7"/>
      <c r="G1746" s="7"/>
      <c r="H1746" s="85"/>
      <c r="I1746" s="85"/>
      <c r="J1746" s="85"/>
      <c r="K1746" s="85"/>
      <c r="L1746" s="85"/>
    </row>
    <row r="1747" spans="1:12" s="1" customFormat="1" x14ac:dyDescent="0.2">
      <c r="A1747" s="6" t="s">
        <v>5</v>
      </c>
      <c r="B1747" s="7">
        <v>558857</v>
      </c>
      <c r="C1747" s="7">
        <v>5236104</v>
      </c>
      <c r="D1747" s="7">
        <v>1683452</v>
      </c>
      <c r="E1747" s="7">
        <v>6919556</v>
      </c>
      <c r="F1747" s="7">
        <v>1684860</v>
      </c>
      <c r="G1747" s="7">
        <v>8303446</v>
      </c>
      <c r="H1747" s="81">
        <f>H1748+H1749</f>
        <v>99.999999999999986</v>
      </c>
      <c r="I1747" s="81">
        <f>I1748+I1749</f>
        <v>100.00000000000001</v>
      </c>
      <c r="J1747" s="8">
        <f t="shared" ref="J1747:J1752" si="493">D1747/B1747*100</f>
        <v>301.23126309592612</v>
      </c>
      <c r="K1747" s="8">
        <f t="shared" ref="K1747:L1752" si="494">D1747/F1747*100</f>
        <v>99.916432225822916</v>
      </c>
      <c r="L1747" s="8">
        <f t="shared" si="494"/>
        <v>83.333546096403836</v>
      </c>
    </row>
    <row r="1748" spans="1:12" s="1" customFormat="1" x14ac:dyDescent="0.2">
      <c r="A1748" s="9" t="s">
        <v>6</v>
      </c>
      <c r="B1748" s="7">
        <v>125</v>
      </c>
      <c r="C1748" s="7">
        <v>947</v>
      </c>
      <c r="D1748" s="7">
        <v>32</v>
      </c>
      <c r="E1748" s="7">
        <v>979</v>
      </c>
      <c r="F1748" s="7">
        <v>199</v>
      </c>
      <c r="G1748" s="7">
        <v>1217</v>
      </c>
      <c r="H1748" s="81">
        <f>D1748/D1747*100</f>
        <v>1.900856098065166E-3</v>
      </c>
      <c r="I1748" s="81">
        <f>E1748/E1747*100</f>
        <v>1.4148306625454002E-2</v>
      </c>
      <c r="J1748" s="8">
        <f t="shared" si="493"/>
        <v>25.6</v>
      </c>
      <c r="K1748" s="8">
        <f t="shared" si="494"/>
        <v>16.08040201005025</v>
      </c>
      <c r="L1748" s="8">
        <f t="shared" si="494"/>
        <v>80.443714050944948</v>
      </c>
    </row>
    <row r="1749" spans="1:12" s="1" customFormat="1" x14ac:dyDescent="0.2">
      <c r="A1749" s="9" t="s">
        <v>7</v>
      </c>
      <c r="B1749" s="7">
        <v>558732</v>
      </c>
      <c r="C1749" s="7">
        <v>5235157</v>
      </c>
      <c r="D1749" s="7">
        <v>1683420</v>
      </c>
      <c r="E1749" s="7">
        <v>6918577</v>
      </c>
      <c r="F1749" s="7">
        <v>1684661</v>
      </c>
      <c r="G1749" s="7">
        <v>8302229</v>
      </c>
      <c r="H1749" s="81">
        <f>D1749/D1747*100</f>
        <v>99.998099143901925</v>
      </c>
      <c r="I1749" s="81">
        <f>E1749/E1747*100</f>
        <v>99.985851693374556</v>
      </c>
      <c r="J1749" s="8">
        <f t="shared" si="493"/>
        <v>301.29292755739783</v>
      </c>
      <c r="K1749" s="8">
        <f t="shared" si="494"/>
        <v>99.926335327997734</v>
      </c>
      <c r="L1749" s="8">
        <f t="shared" si="494"/>
        <v>83.333969708616806</v>
      </c>
    </row>
    <row r="1750" spans="1:12" s="1" customFormat="1" x14ac:dyDescent="0.2">
      <c r="A1750" s="6" t="s">
        <v>8</v>
      </c>
      <c r="B1750" s="7">
        <v>558857</v>
      </c>
      <c r="C1750" s="7">
        <v>5236104</v>
      </c>
      <c r="D1750" s="7">
        <v>1683452</v>
      </c>
      <c r="E1750" s="7">
        <v>6919556</v>
      </c>
      <c r="F1750" s="7">
        <v>1684860</v>
      </c>
      <c r="G1750" s="7">
        <v>8303446</v>
      </c>
      <c r="H1750" s="81">
        <f>H1751+H1752</f>
        <v>100</v>
      </c>
      <c r="I1750" s="81">
        <f>I1751+I1752</f>
        <v>100</v>
      </c>
      <c r="J1750" s="8">
        <f t="shared" si="493"/>
        <v>301.23126309592612</v>
      </c>
      <c r="K1750" s="8">
        <f t="shared" si="494"/>
        <v>99.916432225822916</v>
      </c>
      <c r="L1750" s="8">
        <f t="shared" si="494"/>
        <v>83.333546096403836</v>
      </c>
    </row>
    <row r="1751" spans="1:12" s="1" customFormat="1" x14ac:dyDescent="0.2">
      <c r="A1751" s="9" t="s">
        <v>9</v>
      </c>
      <c r="B1751" s="7">
        <v>737</v>
      </c>
      <c r="C1751" s="7">
        <v>8175</v>
      </c>
      <c r="D1751" s="7">
        <v>631</v>
      </c>
      <c r="E1751" s="7">
        <v>8806</v>
      </c>
      <c r="F1751" s="7">
        <v>1233</v>
      </c>
      <c r="G1751" s="7">
        <v>14609</v>
      </c>
      <c r="H1751" s="81">
        <f>D1751/D1750*100</f>
        <v>3.7482506183722494E-2</v>
      </c>
      <c r="I1751" s="81">
        <f>E1751/E1750*100</f>
        <v>0.12726250065755665</v>
      </c>
      <c r="J1751" s="8">
        <f t="shared" si="493"/>
        <v>85.61736770691995</v>
      </c>
      <c r="K1751" s="8">
        <f t="shared" si="494"/>
        <v>51.175993511759934</v>
      </c>
      <c r="L1751" s="8">
        <f t="shared" si="494"/>
        <v>60.27791087685673</v>
      </c>
    </row>
    <row r="1752" spans="1:12" s="1" customFormat="1" x14ac:dyDescent="0.2">
      <c r="A1752" s="9" t="s">
        <v>10</v>
      </c>
      <c r="B1752" s="7">
        <v>558120</v>
      </c>
      <c r="C1752" s="7">
        <v>5227929</v>
      </c>
      <c r="D1752" s="7">
        <v>1682821</v>
      </c>
      <c r="E1752" s="7">
        <v>6910750</v>
      </c>
      <c r="F1752" s="7">
        <v>1683627</v>
      </c>
      <c r="G1752" s="7">
        <v>8288837</v>
      </c>
      <c r="H1752" s="81">
        <f>D1752/D1750*100</f>
        <v>99.962517493816279</v>
      </c>
      <c r="I1752" s="81">
        <f>E1752/E1750*100</f>
        <v>99.872737499342449</v>
      </c>
      <c r="J1752" s="8">
        <f t="shared" si="493"/>
        <v>301.51598222604457</v>
      </c>
      <c r="K1752" s="8">
        <f t="shared" si="494"/>
        <v>99.952127163558202</v>
      </c>
      <c r="L1752" s="8">
        <f t="shared" si="494"/>
        <v>83.37418144427258</v>
      </c>
    </row>
    <row r="1753" spans="1:12" s="1" customFormat="1" x14ac:dyDescent="0.2">
      <c r="A1753" s="3" t="s">
        <v>258</v>
      </c>
      <c r="B1753" s="7"/>
      <c r="C1753" s="7"/>
      <c r="D1753" s="7"/>
      <c r="E1753" s="7"/>
      <c r="F1753" s="7"/>
      <c r="G1753" s="7"/>
      <c r="H1753" s="85"/>
      <c r="I1753" s="85"/>
      <c r="J1753" s="85"/>
      <c r="K1753" s="85"/>
      <c r="L1753" s="85"/>
    </row>
    <row r="1754" spans="1:12" s="1" customFormat="1" x14ac:dyDescent="0.2">
      <c r="A1754" s="6" t="s">
        <v>5</v>
      </c>
      <c r="B1754" s="7">
        <v>19696</v>
      </c>
      <c r="C1754" s="7">
        <v>147373</v>
      </c>
      <c r="D1754" s="7">
        <v>22069</v>
      </c>
      <c r="E1754" s="7">
        <v>169442</v>
      </c>
      <c r="F1754" s="7">
        <v>26546</v>
      </c>
      <c r="G1754" s="7">
        <v>189352</v>
      </c>
      <c r="H1754" s="81">
        <f>H1755+H1756</f>
        <v>100</v>
      </c>
      <c r="I1754" s="81">
        <f>I1755+I1756</f>
        <v>100</v>
      </c>
      <c r="J1754" s="8">
        <f t="shared" ref="J1754:J1759" si="495">D1754/B1754*100</f>
        <v>112.04813160032494</v>
      </c>
      <c r="K1754" s="8">
        <f t="shared" ref="K1754:L1759" si="496">D1754/F1754*100</f>
        <v>83.134935583515414</v>
      </c>
      <c r="L1754" s="8">
        <f t="shared" si="496"/>
        <v>89.485191600828088</v>
      </c>
    </row>
    <row r="1755" spans="1:12" s="1" customFormat="1" x14ac:dyDescent="0.2">
      <c r="A1755" s="9" t="s">
        <v>6</v>
      </c>
      <c r="B1755" s="7">
        <v>6315</v>
      </c>
      <c r="C1755" s="7">
        <v>63370</v>
      </c>
      <c r="D1755" s="7">
        <v>9380</v>
      </c>
      <c r="E1755" s="7">
        <v>72750</v>
      </c>
      <c r="F1755" s="7">
        <v>10032</v>
      </c>
      <c r="G1755" s="7">
        <v>88524</v>
      </c>
      <c r="H1755" s="81">
        <f>D1755/D1754*100</f>
        <v>42.503058588970951</v>
      </c>
      <c r="I1755" s="81">
        <f>E1755/E1754*100</f>
        <v>42.935045620330257</v>
      </c>
      <c r="J1755" s="8">
        <f t="shared" si="495"/>
        <v>148.53523357086303</v>
      </c>
      <c r="K1755" s="8">
        <f t="shared" si="496"/>
        <v>93.500797448165869</v>
      </c>
      <c r="L1755" s="8">
        <f t="shared" si="496"/>
        <v>82.181103429578414</v>
      </c>
    </row>
    <row r="1756" spans="1:12" s="1" customFormat="1" x14ac:dyDescent="0.2">
      <c r="A1756" s="9" t="s">
        <v>7</v>
      </c>
      <c r="B1756" s="7">
        <v>13381</v>
      </c>
      <c r="C1756" s="7">
        <v>84003</v>
      </c>
      <c r="D1756" s="7">
        <v>12689</v>
      </c>
      <c r="E1756" s="7">
        <v>96692</v>
      </c>
      <c r="F1756" s="7">
        <v>16514</v>
      </c>
      <c r="G1756" s="7">
        <v>100828</v>
      </c>
      <c r="H1756" s="81">
        <f>D1756/D1754*100</f>
        <v>57.496941411029049</v>
      </c>
      <c r="I1756" s="81">
        <f>E1756/E1754*100</f>
        <v>57.064954379669743</v>
      </c>
      <c r="J1756" s="8">
        <f t="shared" si="495"/>
        <v>94.828488154846426</v>
      </c>
      <c r="K1756" s="8">
        <f t="shared" si="496"/>
        <v>76.837834564611839</v>
      </c>
      <c r="L1756" s="8">
        <f t="shared" si="496"/>
        <v>95.89796485103345</v>
      </c>
    </row>
    <row r="1757" spans="1:12" s="1" customFormat="1" x14ac:dyDescent="0.2">
      <c r="A1757" s="6" t="s">
        <v>8</v>
      </c>
      <c r="B1757" s="7">
        <v>19696</v>
      </c>
      <c r="C1757" s="7">
        <v>147373</v>
      </c>
      <c r="D1757" s="7">
        <v>22069</v>
      </c>
      <c r="E1757" s="7">
        <v>169442</v>
      </c>
      <c r="F1757" s="7">
        <v>26546</v>
      </c>
      <c r="G1757" s="7">
        <v>189352</v>
      </c>
      <c r="H1757" s="81">
        <f>H1758+H1759</f>
        <v>100</v>
      </c>
      <c r="I1757" s="81">
        <f>I1758+I1759</f>
        <v>100</v>
      </c>
      <c r="J1757" s="8">
        <f t="shared" si="495"/>
        <v>112.04813160032494</v>
      </c>
      <c r="K1757" s="8">
        <f t="shared" si="496"/>
        <v>83.134935583515414</v>
      </c>
      <c r="L1757" s="8">
        <f t="shared" si="496"/>
        <v>89.485191600828088</v>
      </c>
    </row>
    <row r="1758" spans="1:12" s="1" customFormat="1" x14ac:dyDescent="0.2">
      <c r="A1758" s="9" t="s">
        <v>9</v>
      </c>
      <c r="B1758" s="7">
        <v>78</v>
      </c>
      <c r="C1758" s="7">
        <v>725</v>
      </c>
      <c r="D1758" s="7">
        <v>132</v>
      </c>
      <c r="E1758" s="7">
        <v>857</v>
      </c>
      <c r="F1758" s="7">
        <v>160</v>
      </c>
      <c r="G1758" s="7">
        <v>9639</v>
      </c>
      <c r="H1758" s="81">
        <f>D1758/D1757*100</f>
        <v>0.59812406543114782</v>
      </c>
      <c r="I1758" s="81">
        <f>E1758/E1757*100</f>
        <v>0.50577778826973241</v>
      </c>
      <c r="J1758" s="8">
        <f t="shared" si="495"/>
        <v>169.23076923076923</v>
      </c>
      <c r="K1758" s="8">
        <f t="shared" si="496"/>
        <v>82.5</v>
      </c>
      <c r="L1758" s="8">
        <f t="shared" si="496"/>
        <v>8.8909637929245768</v>
      </c>
    </row>
    <row r="1759" spans="1:12" s="1" customFormat="1" x14ac:dyDescent="0.2">
      <c r="A1759" s="9" t="s">
        <v>10</v>
      </c>
      <c r="B1759" s="7">
        <v>19618</v>
      </c>
      <c r="C1759" s="7">
        <v>146648</v>
      </c>
      <c r="D1759" s="7">
        <v>21937</v>
      </c>
      <c r="E1759" s="7">
        <v>168585</v>
      </c>
      <c r="F1759" s="7">
        <v>26386</v>
      </c>
      <c r="G1759" s="7">
        <v>179713</v>
      </c>
      <c r="H1759" s="81">
        <f>D1759/D1757*100</f>
        <v>99.401875934568849</v>
      </c>
      <c r="I1759" s="81">
        <f>E1759/E1757*100</f>
        <v>99.494222211730261</v>
      </c>
      <c r="J1759" s="8">
        <f t="shared" si="495"/>
        <v>111.82077683759812</v>
      </c>
      <c r="K1759" s="8">
        <f t="shared" si="496"/>
        <v>83.13878571969984</v>
      </c>
      <c r="L1759" s="8">
        <f t="shared" si="496"/>
        <v>93.807904826028164</v>
      </c>
    </row>
    <row r="1760" spans="1:12" s="1" customFormat="1" ht="22.5" x14ac:dyDescent="0.2">
      <c r="A1760" s="3" t="s">
        <v>259</v>
      </c>
      <c r="B1760" s="7"/>
      <c r="C1760" s="7"/>
      <c r="D1760" s="7"/>
      <c r="E1760" s="7"/>
      <c r="F1760" s="7"/>
      <c r="G1760" s="7"/>
      <c r="H1760" s="85"/>
      <c r="I1760" s="85"/>
      <c r="J1760" s="85"/>
      <c r="K1760" s="85"/>
      <c r="L1760" s="85"/>
    </row>
    <row r="1761" spans="1:12" s="1" customFormat="1" x14ac:dyDescent="0.2">
      <c r="A1761" s="6" t="s">
        <v>5</v>
      </c>
      <c r="B1761" s="7">
        <v>336</v>
      </c>
      <c r="C1761" s="7">
        <v>2312</v>
      </c>
      <c r="D1761" s="7">
        <v>369</v>
      </c>
      <c r="E1761" s="7">
        <v>2681</v>
      </c>
      <c r="F1761" s="7">
        <v>451</v>
      </c>
      <c r="G1761" s="7">
        <v>6615</v>
      </c>
      <c r="H1761" s="81">
        <f>H1762+H1763</f>
        <v>100</v>
      </c>
      <c r="I1761" s="81">
        <f>I1762+I1763</f>
        <v>100</v>
      </c>
      <c r="J1761" s="8">
        <f t="shared" ref="J1761:J1766" si="497">D1761/B1761*100</f>
        <v>109.82142857142858</v>
      </c>
      <c r="K1761" s="8">
        <f t="shared" ref="K1761:L1766" si="498">D1761/F1761*100</f>
        <v>81.818181818181827</v>
      </c>
      <c r="L1761" s="8">
        <f t="shared" si="498"/>
        <v>40.529100529100532</v>
      </c>
    </row>
    <row r="1762" spans="1:12" s="1" customFormat="1" x14ac:dyDescent="0.2">
      <c r="A1762" s="9" t="s">
        <v>6</v>
      </c>
      <c r="B1762" s="7">
        <v>220</v>
      </c>
      <c r="C1762" s="7">
        <v>1310</v>
      </c>
      <c r="D1762" s="7">
        <v>254</v>
      </c>
      <c r="E1762" s="7">
        <v>1564</v>
      </c>
      <c r="F1762" s="7">
        <v>268</v>
      </c>
      <c r="G1762" s="7">
        <v>1742</v>
      </c>
      <c r="H1762" s="81">
        <f>D1762/D1761*100</f>
        <v>68.834688346883468</v>
      </c>
      <c r="I1762" s="81">
        <f>E1762/E1761*100</f>
        <v>58.336441626258861</v>
      </c>
      <c r="J1762" s="8">
        <f t="shared" si="497"/>
        <v>115.45454545454545</v>
      </c>
      <c r="K1762" s="8">
        <f t="shared" si="498"/>
        <v>94.776119402985074</v>
      </c>
      <c r="L1762" s="8">
        <f t="shared" si="498"/>
        <v>89.781859931113658</v>
      </c>
    </row>
    <row r="1763" spans="1:12" s="1" customFormat="1" x14ac:dyDescent="0.2">
      <c r="A1763" s="9" t="s">
        <v>7</v>
      </c>
      <c r="B1763" s="7">
        <v>116</v>
      </c>
      <c r="C1763" s="7">
        <v>1002</v>
      </c>
      <c r="D1763" s="7">
        <v>115</v>
      </c>
      <c r="E1763" s="7">
        <v>1117</v>
      </c>
      <c r="F1763" s="7">
        <v>183</v>
      </c>
      <c r="G1763" s="7">
        <v>4873</v>
      </c>
      <c r="H1763" s="81">
        <f>D1763/D1761*100</f>
        <v>31.165311653116529</v>
      </c>
      <c r="I1763" s="81">
        <f>E1763/E1761*100</f>
        <v>41.663558373741147</v>
      </c>
      <c r="J1763" s="8">
        <f t="shared" si="497"/>
        <v>99.137931034482762</v>
      </c>
      <c r="K1763" s="8">
        <f t="shared" si="498"/>
        <v>62.841530054644814</v>
      </c>
      <c r="L1763" s="8">
        <f t="shared" si="498"/>
        <v>22.922224502359942</v>
      </c>
    </row>
    <row r="1764" spans="1:12" s="1" customFormat="1" x14ac:dyDescent="0.2">
      <c r="A1764" s="6" t="s">
        <v>8</v>
      </c>
      <c r="B1764" s="7">
        <v>336</v>
      </c>
      <c r="C1764" s="7">
        <v>2312</v>
      </c>
      <c r="D1764" s="7">
        <v>369</v>
      </c>
      <c r="E1764" s="7">
        <v>2681</v>
      </c>
      <c r="F1764" s="7">
        <v>451</v>
      </c>
      <c r="G1764" s="7">
        <v>6615</v>
      </c>
      <c r="H1764" s="81">
        <f>H1765+H1766</f>
        <v>100</v>
      </c>
      <c r="I1764" s="81">
        <f>I1765+I1766</f>
        <v>100</v>
      </c>
      <c r="J1764" s="8">
        <f t="shared" si="497"/>
        <v>109.82142857142858</v>
      </c>
      <c r="K1764" s="8">
        <f t="shared" si="498"/>
        <v>81.818181818181827</v>
      </c>
      <c r="L1764" s="8">
        <f t="shared" si="498"/>
        <v>40.529100529100532</v>
      </c>
    </row>
    <row r="1765" spans="1:12" s="1" customFormat="1" x14ac:dyDescent="0.2">
      <c r="A1765" s="9" t="s">
        <v>9</v>
      </c>
      <c r="B1765" s="7">
        <v>0</v>
      </c>
      <c r="C1765" s="7">
        <v>9</v>
      </c>
      <c r="D1765" s="7">
        <v>8</v>
      </c>
      <c r="E1765" s="7">
        <v>17</v>
      </c>
      <c r="F1765" s="7">
        <v>5</v>
      </c>
      <c r="G1765" s="7">
        <v>149</v>
      </c>
      <c r="H1765" s="81">
        <f>D1765/D1764*100</f>
        <v>2.168021680216802</v>
      </c>
      <c r="I1765" s="81">
        <f>E1765/E1764*100</f>
        <v>0.63409175680716146</v>
      </c>
      <c r="J1765" s="8">
        <v>0</v>
      </c>
      <c r="K1765" s="8">
        <f t="shared" si="498"/>
        <v>160</v>
      </c>
      <c r="L1765" s="8">
        <f t="shared" si="498"/>
        <v>11.409395973154362</v>
      </c>
    </row>
    <row r="1766" spans="1:12" s="1" customFormat="1" x14ac:dyDescent="0.2">
      <c r="A1766" s="9" t="s">
        <v>10</v>
      </c>
      <c r="B1766" s="7">
        <v>336</v>
      </c>
      <c r="C1766" s="7">
        <v>2303</v>
      </c>
      <c r="D1766" s="7">
        <v>361</v>
      </c>
      <c r="E1766" s="7">
        <v>2664</v>
      </c>
      <c r="F1766" s="7">
        <v>446</v>
      </c>
      <c r="G1766" s="7">
        <v>6466</v>
      </c>
      <c r="H1766" s="81">
        <f>D1766/D1764*100</f>
        <v>97.831978319783204</v>
      </c>
      <c r="I1766" s="81">
        <f>E1766/E1764*100</f>
        <v>99.365908243192834</v>
      </c>
      <c r="J1766" s="8">
        <f t="shared" si="497"/>
        <v>107.44047619047619</v>
      </c>
      <c r="K1766" s="8">
        <f t="shared" si="498"/>
        <v>80.941704035874437</v>
      </c>
      <c r="L1766" s="8">
        <f t="shared" si="498"/>
        <v>41.200123724095263</v>
      </c>
    </row>
    <row r="1767" spans="1:12" s="1" customFormat="1" x14ac:dyDescent="0.2">
      <c r="A1767" s="3" t="s">
        <v>260</v>
      </c>
      <c r="B1767" s="7"/>
      <c r="C1767" s="7"/>
      <c r="D1767" s="7"/>
      <c r="E1767" s="7"/>
      <c r="F1767" s="7"/>
      <c r="G1767" s="7"/>
      <c r="H1767" s="85"/>
      <c r="I1767" s="85"/>
      <c r="J1767" s="85"/>
      <c r="K1767" s="85"/>
      <c r="L1767" s="85"/>
    </row>
    <row r="1768" spans="1:12" s="1" customFormat="1" x14ac:dyDescent="0.2">
      <c r="A1768" s="6" t="s">
        <v>5</v>
      </c>
      <c r="B1768" s="7">
        <v>2686</v>
      </c>
      <c r="C1768" s="7">
        <v>16896</v>
      </c>
      <c r="D1768" s="7">
        <v>2499</v>
      </c>
      <c r="E1768" s="7">
        <v>19395</v>
      </c>
      <c r="F1768" s="7">
        <v>2922</v>
      </c>
      <c r="G1768" s="7">
        <v>25652</v>
      </c>
      <c r="H1768" s="81">
        <f>H1769+H1770</f>
        <v>100</v>
      </c>
      <c r="I1768" s="81">
        <f>I1769+I1770</f>
        <v>100</v>
      </c>
      <c r="J1768" s="8">
        <f t="shared" ref="J1768:J1773" si="499">D1768/B1768*100</f>
        <v>93.037974683544306</v>
      </c>
      <c r="K1768" s="8">
        <f t="shared" ref="K1768:L1773" si="500">D1768/F1768*100</f>
        <v>85.523613963039011</v>
      </c>
      <c r="L1768" s="8">
        <f t="shared" si="500"/>
        <v>75.608139716201464</v>
      </c>
    </row>
    <row r="1769" spans="1:12" s="1" customFormat="1" x14ac:dyDescent="0.2">
      <c r="A1769" s="9" t="s">
        <v>6</v>
      </c>
      <c r="B1769" s="7">
        <v>981</v>
      </c>
      <c r="C1769" s="7">
        <v>4571</v>
      </c>
      <c r="D1769" s="7">
        <v>779</v>
      </c>
      <c r="E1769" s="7">
        <v>5350</v>
      </c>
      <c r="F1769" s="7">
        <v>718</v>
      </c>
      <c r="G1769" s="7">
        <v>6097</v>
      </c>
      <c r="H1769" s="81">
        <f>D1769/D1768*100</f>
        <v>31.172468987595035</v>
      </c>
      <c r="I1769" s="81">
        <f>E1769/E1768*100</f>
        <v>27.584428976540345</v>
      </c>
      <c r="J1769" s="8">
        <f t="shared" si="499"/>
        <v>79.408766564729873</v>
      </c>
      <c r="K1769" s="8">
        <f t="shared" si="500"/>
        <v>108.4958217270195</v>
      </c>
      <c r="L1769" s="8">
        <f t="shared" si="500"/>
        <v>87.748072822699683</v>
      </c>
    </row>
    <row r="1770" spans="1:12" s="1" customFormat="1" x14ac:dyDescent="0.2">
      <c r="A1770" s="9" t="s">
        <v>7</v>
      </c>
      <c r="B1770" s="7">
        <v>1705</v>
      </c>
      <c r="C1770" s="7">
        <v>12325</v>
      </c>
      <c r="D1770" s="7">
        <v>1720</v>
      </c>
      <c r="E1770" s="7">
        <v>14045</v>
      </c>
      <c r="F1770" s="7">
        <v>2204</v>
      </c>
      <c r="G1770" s="7">
        <v>19555</v>
      </c>
      <c r="H1770" s="81">
        <f>D1770/D1768*100</f>
        <v>68.827531012404961</v>
      </c>
      <c r="I1770" s="81">
        <f>E1770/E1768*100</f>
        <v>72.415571023459663</v>
      </c>
      <c r="J1770" s="8">
        <f t="shared" si="499"/>
        <v>100.87976539589442</v>
      </c>
      <c r="K1770" s="8">
        <f t="shared" si="500"/>
        <v>78.039927404718696</v>
      </c>
      <c r="L1770" s="8">
        <f t="shared" si="500"/>
        <v>71.823063155203272</v>
      </c>
    </row>
    <row r="1771" spans="1:12" s="1" customFormat="1" x14ac:dyDescent="0.2">
      <c r="A1771" s="6" t="s">
        <v>8</v>
      </c>
      <c r="B1771" s="7">
        <v>2686</v>
      </c>
      <c r="C1771" s="7">
        <v>16896</v>
      </c>
      <c r="D1771" s="7">
        <v>2499</v>
      </c>
      <c r="E1771" s="7">
        <v>19395</v>
      </c>
      <c r="F1771" s="7">
        <v>2922</v>
      </c>
      <c r="G1771" s="7">
        <v>25652</v>
      </c>
      <c r="H1771" s="81">
        <f>H1772+H1773</f>
        <v>100</v>
      </c>
      <c r="I1771" s="81">
        <f>I1772+I1773</f>
        <v>100</v>
      </c>
      <c r="J1771" s="8">
        <f t="shared" si="499"/>
        <v>93.037974683544306</v>
      </c>
      <c r="K1771" s="8">
        <f t="shared" si="500"/>
        <v>85.523613963039011</v>
      </c>
      <c r="L1771" s="8">
        <f t="shared" si="500"/>
        <v>75.608139716201464</v>
      </c>
    </row>
    <row r="1772" spans="1:12" s="1" customFormat="1" x14ac:dyDescent="0.2">
      <c r="A1772" s="9" t="s">
        <v>9</v>
      </c>
      <c r="B1772" s="7">
        <v>81</v>
      </c>
      <c r="C1772" s="7">
        <v>533</v>
      </c>
      <c r="D1772" s="7">
        <v>67</v>
      </c>
      <c r="E1772" s="7">
        <v>600</v>
      </c>
      <c r="F1772" s="7">
        <v>153</v>
      </c>
      <c r="G1772" s="7">
        <v>1603</v>
      </c>
      <c r="H1772" s="81">
        <f>D1772/D1771*100</f>
        <v>2.6810724289715888</v>
      </c>
      <c r="I1772" s="81">
        <f>E1772/E1771*100</f>
        <v>3.0935808197989174</v>
      </c>
      <c r="J1772" s="8">
        <f t="shared" si="499"/>
        <v>82.716049382716051</v>
      </c>
      <c r="K1772" s="8">
        <f t="shared" si="500"/>
        <v>43.790849673202615</v>
      </c>
      <c r="L1772" s="8">
        <f t="shared" si="500"/>
        <v>37.429819089207733</v>
      </c>
    </row>
    <row r="1773" spans="1:12" s="1" customFormat="1" x14ac:dyDescent="0.2">
      <c r="A1773" s="9" t="s">
        <v>10</v>
      </c>
      <c r="B1773" s="7">
        <v>2605</v>
      </c>
      <c r="C1773" s="7">
        <v>16363</v>
      </c>
      <c r="D1773" s="7">
        <v>2432</v>
      </c>
      <c r="E1773" s="7">
        <v>18795</v>
      </c>
      <c r="F1773" s="7">
        <v>2769</v>
      </c>
      <c r="G1773" s="7">
        <v>24049</v>
      </c>
      <c r="H1773" s="81">
        <f>D1773/D1771*100</f>
        <v>97.318927571028411</v>
      </c>
      <c r="I1773" s="81">
        <f>E1773/E1771*100</f>
        <v>96.906419180201084</v>
      </c>
      <c r="J1773" s="8">
        <f t="shared" si="499"/>
        <v>93.358925143953925</v>
      </c>
      <c r="K1773" s="8">
        <f t="shared" si="500"/>
        <v>87.829541350668123</v>
      </c>
      <c r="L1773" s="8">
        <f t="shared" si="500"/>
        <v>78.152937752089485</v>
      </c>
    </row>
    <row r="1774" spans="1:12" s="1" customFormat="1" x14ac:dyDescent="0.2">
      <c r="A1774" s="3" t="s">
        <v>261</v>
      </c>
      <c r="B1774" s="7"/>
      <c r="C1774" s="7"/>
      <c r="D1774" s="7"/>
      <c r="E1774" s="7"/>
      <c r="F1774" s="7"/>
      <c r="G1774" s="7"/>
      <c r="H1774" s="85"/>
      <c r="I1774" s="85"/>
      <c r="J1774" s="85"/>
      <c r="K1774" s="85"/>
      <c r="L1774" s="85"/>
    </row>
    <row r="1775" spans="1:12" s="1" customFormat="1" x14ac:dyDescent="0.2">
      <c r="A1775" s="6" t="s">
        <v>5</v>
      </c>
      <c r="B1775" s="7">
        <v>302</v>
      </c>
      <c r="C1775" s="7">
        <v>1758</v>
      </c>
      <c r="D1775" s="7">
        <v>299</v>
      </c>
      <c r="E1775" s="7">
        <v>2057</v>
      </c>
      <c r="F1775" s="7">
        <v>339</v>
      </c>
      <c r="G1775" s="7">
        <v>1978</v>
      </c>
      <c r="H1775" s="81">
        <f>H1776+H1777</f>
        <v>100</v>
      </c>
      <c r="I1775" s="81">
        <f>I1776+I1777</f>
        <v>100</v>
      </c>
      <c r="J1775" s="8">
        <f t="shared" ref="J1775:J1780" si="501">D1775/B1775*100</f>
        <v>99.006622516556291</v>
      </c>
      <c r="K1775" s="8">
        <f t="shared" ref="K1775:L1780" si="502">D1775/F1775*100</f>
        <v>88.200589970501468</v>
      </c>
      <c r="L1775" s="8">
        <f t="shared" si="502"/>
        <v>103.99393326592519</v>
      </c>
    </row>
    <row r="1776" spans="1:12" s="1" customFormat="1" x14ac:dyDescent="0.2">
      <c r="A1776" s="9" t="s">
        <v>6</v>
      </c>
      <c r="B1776" s="7">
        <v>31</v>
      </c>
      <c r="C1776" s="7">
        <v>260</v>
      </c>
      <c r="D1776" s="7">
        <v>53</v>
      </c>
      <c r="E1776" s="7">
        <v>313</v>
      </c>
      <c r="F1776" s="7">
        <v>51</v>
      </c>
      <c r="G1776" s="7">
        <v>296</v>
      </c>
      <c r="H1776" s="81">
        <f>D1776/D1775*100</f>
        <v>17.725752508361204</v>
      </c>
      <c r="I1776" s="81">
        <f>E1776/E1775*100</f>
        <v>15.216334467671366</v>
      </c>
      <c r="J1776" s="8">
        <f t="shared" si="501"/>
        <v>170.96774193548387</v>
      </c>
      <c r="K1776" s="8">
        <f t="shared" si="502"/>
        <v>103.92156862745099</v>
      </c>
      <c r="L1776" s="8">
        <f t="shared" si="502"/>
        <v>105.74324324324324</v>
      </c>
    </row>
    <row r="1777" spans="1:12" s="1" customFormat="1" x14ac:dyDescent="0.2">
      <c r="A1777" s="9" t="s">
        <v>7</v>
      </c>
      <c r="B1777" s="7">
        <v>271</v>
      </c>
      <c r="C1777" s="7">
        <v>1498</v>
      </c>
      <c r="D1777" s="7">
        <v>246</v>
      </c>
      <c r="E1777" s="7">
        <v>1744</v>
      </c>
      <c r="F1777" s="7">
        <v>288</v>
      </c>
      <c r="G1777" s="7">
        <v>1682</v>
      </c>
      <c r="H1777" s="81">
        <f>D1777/D1775*100</f>
        <v>82.274247491638803</v>
      </c>
      <c r="I1777" s="81">
        <f>E1777/E1775*100</f>
        <v>84.783665532328627</v>
      </c>
      <c r="J1777" s="8">
        <f t="shared" si="501"/>
        <v>90.774907749077499</v>
      </c>
      <c r="K1777" s="8">
        <f t="shared" si="502"/>
        <v>85.416666666666657</v>
      </c>
      <c r="L1777" s="8">
        <f t="shared" si="502"/>
        <v>103.68608799048751</v>
      </c>
    </row>
    <row r="1778" spans="1:12" s="1" customFormat="1" x14ac:dyDescent="0.2">
      <c r="A1778" s="6" t="s">
        <v>8</v>
      </c>
      <c r="B1778" s="7">
        <v>302</v>
      </c>
      <c r="C1778" s="7">
        <v>1758</v>
      </c>
      <c r="D1778" s="7">
        <v>299</v>
      </c>
      <c r="E1778" s="7">
        <v>2057</v>
      </c>
      <c r="F1778" s="7">
        <v>339</v>
      </c>
      <c r="G1778" s="7">
        <v>1978</v>
      </c>
      <c r="H1778" s="81">
        <f>H1779+H1780</f>
        <v>100</v>
      </c>
      <c r="I1778" s="81">
        <f>I1779+I1780</f>
        <v>100</v>
      </c>
      <c r="J1778" s="8">
        <f t="shared" si="501"/>
        <v>99.006622516556291</v>
      </c>
      <c r="K1778" s="8">
        <f t="shared" si="502"/>
        <v>88.200589970501468</v>
      </c>
      <c r="L1778" s="8">
        <f t="shared" si="502"/>
        <v>103.99393326592519</v>
      </c>
    </row>
    <row r="1779" spans="1:12" s="1" customFormat="1" x14ac:dyDescent="0.2">
      <c r="A1779" s="9" t="s">
        <v>9</v>
      </c>
      <c r="B1779" s="7">
        <v>2</v>
      </c>
      <c r="C1779" s="7">
        <v>41</v>
      </c>
      <c r="D1779" s="7">
        <v>2</v>
      </c>
      <c r="E1779" s="7">
        <v>43</v>
      </c>
      <c r="F1779" s="7">
        <v>15</v>
      </c>
      <c r="G1779" s="7">
        <v>84</v>
      </c>
      <c r="H1779" s="81">
        <f>D1779/D1778*100</f>
        <v>0.66889632107023411</v>
      </c>
      <c r="I1779" s="81">
        <f>E1779/E1778*100</f>
        <v>2.0904229460379193</v>
      </c>
      <c r="J1779" s="8">
        <f t="shared" si="501"/>
        <v>100</v>
      </c>
      <c r="K1779" s="8">
        <f t="shared" si="502"/>
        <v>13.333333333333334</v>
      </c>
      <c r="L1779" s="8">
        <f t="shared" si="502"/>
        <v>51.19047619047619</v>
      </c>
    </row>
    <row r="1780" spans="1:12" s="1" customFormat="1" x14ac:dyDescent="0.2">
      <c r="A1780" s="9" t="s">
        <v>10</v>
      </c>
      <c r="B1780" s="7">
        <v>300</v>
      </c>
      <c r="C1780" s="7">
        <v>1717</v>
      </c>
      <c r="D1780" s="7">
        <v>297</v>
      </c>
      <c r="E1780" s="7">
        <v>2014</v>
      </c>
      <c r="F1780" s="7">
        <v>324</v>
      </c>
      <c r="G1780" s="7">
        <v>1894</v>
      </c>
      <c r="H1780" s="81">
        <f>D1780/D1778*100</f>
        <v>99.331103678929765</v>
      </c>
      <c r="I1780" s="81">
        <f>E1780/E1778*100</f>
        <v>97.909577053962082</v>
      </c>
      <c r="J1780" s="8">
        <f t="shared" si="501"/>
        <v>99</v>
      </c>
      <c r="K1780" s="8">
        <f t="shared" si="502"/>
        <v>91.666666666666657</v>
      </c>
      <c r="L1780" s="8">
        <f t="shared" si="502"/>
        <v>106.33579725448786</v>
      </c>
    </row>
    <row r="1781" spans="1:12" s="1" customFormat="1" ht="22.5" x14ac:dyDescent="0.2">
      <c r="A1781" s="3" t="s">
        <v>262</v>
      </c>
      <c r="B1781" s="7"/>
      <c r="C1781" s="7"/>
      <c r="D1781" s="7"/>
      <c r="E1781" s="7"/>
      <c r="F1781" s="7"/>
      <c r="G1781" s="7"/>
      <c r="H1781" s="85"/>
      <c r="I1781" s="85"/>
      <c r="J1781" s="85"/>
      <c r="K1781" s="85"/>
      <c r="L1781" s="85"/>
    </row>
    <row r="1782" spans="1:12" s="1" customFormat="1" x14ac:dyDescent="0.2">
      <c r="A1782" s="6" t="s">
        <v>5</v>
      </c>
      <c r="B1782" s="7">
        <v>35</v>
      </c>
      <c r="C1782" s="7">
        <v>221</v>
      </c>
      <c r="D1782" s="7">
        <v>20</v>
      </c>
      <c r="E1782" s="7">
        <v>241</v>
      </c>
      <c r="F1782" s="7">
        <v>66</v>
      </c>
      <c r="G1782" s="7">
        <v>402</v>
      </c>
      <c r="H1782" s="81">
        <f>H1783+H1784</f>
        <v>100</v>
      </c>
      <c r="I1782" s="81">
        <f>I1783+I1784</f>
        <v>100</v>
      </c>
      <c r="J1782" s="8">
        <f t="shared" ref="J1782:J1787" si="503">D1782/B1782*100</f>
        <v>57.142857142857139</v>
      </c>
      <c r="K1782" s="8">
        <f t="shared" ref="K1782:L1787" si="504">D1782/F1782*100</f>
        <v>30.303030303030305</v>
      </c>
      <c r="L1782" s="8">
        <f t="shared" si="504"/>
        <v>59.950248756218905</v>
      </c>
    </row>
    <row r="1783" spans="1:12" s="1" customFormat="1" x14ac:dyDescent="0.2">
      <c r="A1783" s="9" t="s">
        <v>6</v>
      </c>
      <c r="B1783" s="7">
        <v>0</v>
      </c>
      <c r="C1783" s="7">
        <v>0</v>
      </c>
      <c r="D1783" s="7">
        <v>0</v>
      </c>
      <c r="E1783" s="7">
        <v>0</v>
      </c>
      <c r="F1783" s="7">
        <v>0</v>
      </c>
      <c r="G1783" s="7">
        <v>0</v>
      </c>
      <c r="H1783" s="81">
        <f>D1783/D1782*100</f>
        <v>0</v>
      </c>
      <c r="I1783" s="81">
        <f>E1783/E1782*100</f>
        <v>0</v>
      </c>
      <c r="J1783" s="8">
        <v>0</v>
      </c>
      <c r="K1783" s="8">
        <v>0</v>
      </c>
      <c r="L1783" s="8">
        <v>0</v>
      </c>
    </row>
    <row r="1784" spans="1:12" s="1" customFormat="1" x14ac:dyDescent="0.2">
      <c r="A1784" s="9" t="s">
        <v>7</v>
      </c>
      <c r="B1784" s="7">
        <v>35</v>
      </c>
      <c r="C1784" s="7">
        <v>221</v>
      </c>
      <c r="D1784" s="7">
        <v>20</v>
      </c>
      <c r="E1784" s="7">
        <v>241</v>
      </c>
      <c r="F1784" s="7">
        <v>66</v>
      </c>
      <c r="G1784" s="7">
        <v>402</v>
      </c>
      <c r="H1784" s="81">
        <f>D1784/D1782*100</f>
        <v>100</v>
      </c>
      <c r="I1784" s="81">
        <f>E1784/E1782*100</f>
        <v>100</v>
      </c>
      <c r="J1784" s="8">
        <f t="shared" si="503"/>
        <v>57.142857142857139</v>
      </c>
      <c r="K1784" s="8">
        <f t="shared" si="504"/>
        <v>30.303030303030305</v>
      </c>
      <c r="L1784" s="8">
        <f t="shared" si="504"/>
        <v>59.950248756218905</v>
      </c>
    </row>
    <row r="1785" spans="1:12" s="1" customFormat="1" x14ac:dyDescent="0.2">
      <c r="A1785" s="6" t="s">
        <v>8</v>
      </c>
      <c r="B1785" s="7">
        <v>35</v>
      </c>
      <c r="C1785" s="7">
        <v>221</v>
      </c>
      <c r="D1785" s="7">
        <v>20</v>
      </c>
      <c r="E1785" s="7">
        <v>241</v>
      </c>
      <c r="F1785" s="7">
        <v>66</v>
      </c>
      <c r="G1785" s="7">
        <v>402</v>
      </c>
      <c r="H1785" s="81">
        <f>H1786+H1787</f>
        <v>100</v>
      </c>
      <c r="I1785" s="81">
        <f>I1786+I1787</f>
        <v>100</v>
      </c>
      <c r="J1785" s="8">
        <f t="shared" si="503"/>
        <v>57.142857142857139</v>
      </c>
      <c r="K1785" s="8">
        <f t="shared" si="504"/>
        <v>30.303030303030305</v>
      </c>
      <c r="L1785" s="8">
        <f t="shared" si="504"/>
        <v>59.950248756218905</v>
      </c>
    </row>
    <row r="1786" spans="1:12" s="1" customFormat="1" x14ac:dyDescent="0.2">
      <c r="A1786" s="9" t="s">
        <v>9</v>
      </c>
      <c r="B1786" s="7">
        <v>0</v>
      </c>
      <c r="C1786" s="7">
        <v>28</v>
      </c>
      <c r="D1786" s="7">
        <v>0</v>
      </c>
      <c r="E1786" s="7">
        <v>28</v>
      </c>
      <c r="F1786" s="7">
        <v>1</v>
      </c>
      <c r="G1786" s="7">
        <v>13</v>
      </c>
      <c r="H1786" s="81">
        <f>D1786/D1785*100</f>
        <v>0</v>
      </c>
      <c r="I1786" s="81">
        <f>E1786/E1785*100</f>
        <v>11.618257261410788</v>
      </c>
      <c r="J1786" s="8">
        <v>0</v>
      </c>
      <c r="K1786" s="8">
        <f t="shared" si="504"/>
        <v>0</v>
      </c>
      <c r="L1786" s="8">
        <f t="shared" si="504"/>
        <v>215.38461538461539</v>
      </c>
    </row>
    <row r="1787" spans="1:12" s="1" customFormat="1" x14ac:dyDescent="0.2">
      <c r="A1787" s="9" t="s">
        <v>10</v>
      </c>
      <c r="B1787" s="7">
        <v>35</v>
      </c>
      <c r="C1787" s="7">
        <v>193</v>
      </c>
      <c r="D1787" s="7">
        <v>20</v>
      </c>
      <c r="E1787" s="7">
        <v>213</v>
      </c>
      <c r="F1787" s="7">
        <v>65</v>
      </c>
      <c r="G1787" s="7">
        <v>389</v>
      </c>
      <c r="H1787" s="81">
        <f>D1787/D1785*100</f>
        <v>100</v>
      </c>
      <c r="I1787" s="81">
        <f>E1787/E1785*100</f>
        <v>88.38174273858921</v>
      </c>
      <c r="J1787" s="8">
        <f t="shared" si="503"/>
        <v>57.142857142857139</v>
      </c>
      <c r="K1787" s="8">
        <f t="shared" si="504"/>
        <v>30.76923076923077</v>
      </c>
      <c r="L1787" s="8">
        <f t="shared" si="504"/>
        <v>54.755784061696659</v>
      </c>
    </row>
    <row r="1788" spans="1:12" s="1" customFormat="1" x14ac:dyDescent="0.2">
      <c r="A1788" s="3" t="s">
        <v>263</v>
      </c>
      <c r="B1788" s="7"/>
      <c r="C1788" s="7"/>
      <c r="D1788" s="7"/>
      <c r="E1788" s="7"/>
      <c r="F1788" s="7"/>
      <c r="G1788" s="7"/>
      <c r="H1788" s="85"/>
      <c r="I1788" s="85"/>
      <c r="J1788" s="85"/>
      <c r="K1788" s="85"/>
      <c r="L1788" s="85"/>
    </row>
    <row r="1789" spans="1:12" s="1" customFormat="1" x14ac:dyDescent="0.2">
      <c r="A1789" s="6" t="s">
        <v>5</v>
      </c>
      <c r="B1789" s="7">
        <v>25161</v>
      </c>
      <c r="C1789" s="7">
        <v>536987</v>
      </c>
      <c r="D1789" s="7">
        <v>44222.2</v>
      </c>
      <c r="E1789" s="7">
        <v>581209.19999999995</v>
      </c>
      <c r="F1789" s="7">
        <v>22436.799999999999</v>
      </c>
      <c r="G1789" s="7">
        <v>139467.79999999999</v>
      </c>
      <c r="H1789" s="81">
        <f>H1790+H1791</f>
        <v>100</v>
      </c>
      <c r="I1789" s="81">
        <f>I1790+I1791</f>
        <v>100.00000000000001</v>
      </c>
      <c r="J1789" s="8">
        <f t="shared" ref="J1789:J1794" si="505">D1789/B1789*100</f>
        <v>175.75692540042127</v>
      </c>
      <c r="K1789" s="8">
        <f t="shared" ref="K1789:L1794" si="506">D1789/F1789*100</f>
        <v>197.09673393710332</v>
      </c>
      <c r="L1789" s="8">
        <f t="shared" si="506"/>
        <v>416.73361162935095</v>
      </c>
    </row>
    <row r="1790" spans="1:12" s="1" customFormat="1" x14ac:dyDescent="0.2">
      <c r="A1790" s="9" t="s">
        <v>6</v>
      </c>
      <c r="B1790" s="7">
        <v>232</v>
      </c>
      <c r="C1790" s="7">
        <v>704</v>
      </c>
      <c r="D1790" s="7">
        <v>282</v>
      </c>
      <c r="E1790" s="7">
        <v>986</v>
      </c>
      <c r="F1790" s="7">
        <v>227</v>
      </c>
      <c r="G1790" s="7">
        <v>1050</v>
      </c>
      <c r="H1790" s="81">
        <f>D1790/D1789*100</f>
        <v>0.63768876265766972</v>
      </c>
      <c r="I1790" s="81">
        <f>E1790/E1789*100</f>
        <v>0.16964631667908905</v>
      </c>
      <c r="J1790" s="8">
        <f t="shared" si="505"/>
        <v>121.55172413793103</v>
      </c>
      <c r="K1790" s="8">
        <f t="shared" si="506"/>
        <v>124.22907488986785</v>
      </c>
      <c r="L1790" s="8">
        <f t="shared" si="506"/>
        <v>93.904761904761898</v>
      </c>
    </row>
    <row r="1791" spans="1:12" s="1" customFormat="1" x14ac:dyDescent="0.2">
      <c r="A1791" s="9" t="s">
        <v>7</v>
      </c>
      <c r="B1791" s="7">
        <v>24929</v>
      </c>
      <c r="C1791" s="7">
        <v>536283</v>
      </c>
      <c r="D1791" s="7">
        <v>43940.2</v>
      </c>
      <c r="E1791" s="7">
        <v>580223.19999999995</v>
      </c>
      <c r="F1791" s="7">
        <v>22209.8</v>
      </c>
      <c r="G1791" s="7">
        <v>138417.79999999999</v>
      </c>
      <c r="H1791" s="81">
        <f>D1791/D1789*100</f>
        <v>99.362311237342325</v>
      </c>
      <c r="I1791" s="81">
        <f>E1791/E1789*100</f>
        <v>99.830353683320922</v>
      </c>
      <c r="J1791" s="8">
        <f t="shared" si="505"/>
        <v>176.26138232580527</v>
      </c>
      <c r="K1791" s="8">
        <f t="shared" si="506"/>
        <v>197.84149339480769</v>
      </c>
      <c r="L1791" s="8">
        <f t="shared" si="506"/>
        <v>419.18250398431417</v>
      </c>
    </row>
    <row r="1792" spans="1:12" s="1" customFormat="1" x14ac:dyDescent="0.2">
      <c r="A1792" s="6" t="s">
        <v>8</v>
      </c>
      <c r="B1792" s="7">
        <v>25161</v>
      </c>
      <c r="C1792" s="7">
        <v>536987</v>
      </c>
      <c r="D1792" s="7">
        <v>44222.2</v>
      </c>
      <c r="E1792" s="7">
        <v>581209.19999999995</v>
      </c>
      <c r="F1792" s="7">
        <v>22436.799999999999</v>
      </c>
      <c r="G1792" s="7">
        <v>139467.79999999999</v>
      </c>
      <c r="H1792" s="81">
        <f>H1793+H1794</f>
        <v>100</v>
      </c>
      <c r="I1792" s="81">
        <f>I1793+I1794</f>
        <v>100</v>
      </c>
      <c r="J1792" s="8">
        <f t="shared" si="505"/>
        <v>175.75692540042127</v>
      </c>
      <c r="K1792" s="8">
        <f t="shared" si="506"/>
        <v>197.09673393710332</v>
      </c>
      <c r="L1792" s="8">
        <f t="shared" si="506"/>
        <v>416.73361162935095</v>
      </c>
    </row>
    <row r="1793" spans="1:12" s="1" customFormat="1" x14ac:dyDescent="0.2">
      <c r="A1793" s="9" t="s">
        <v>9</v>
      </c>
      <c r="B1793" s="7">
        <v>1114</v>
      </c>
      <c r="C1793" s="7">
        <v>5247</v>
      </c>
      <c r="D1793" s="7">
        <v>3336</v>
      </c>
      <c r="E1793" s="7">
        <v>8583</v>
      </c>
      <c r="F1793" s="7">
        <v>1537</v>
      </c>
      <c r="G1793" s="7">
        <v>10659</v>
      </c>
      <c r="H1793" s="81">
        <f>D1793/D1792*100</f>
        <v>7.543722383780092</v>
      </c>
      <c r="I1793" s="81">
        <f>E1793/E1792*100</f>
        <v>1.476748819530042</v>
      </c>
      <c r="J1793" s="8">
        <f t="shared" si="505"/>
        <v>299.46140035906643</v>
      </c>
      <c r="K1793" s="8">
        <f t="shared" si="506"/>
        <v>217.04619388418996</v>
      </c>
      <c r="L1793" s="8">
        <f t="shared" si="506"/>
        <v>80.52350126653532</v>
      </c>
    </row>
    <row r="1794" spans="1:12" s="1" customFormat="1" x14ac:dyDescent="0.2">
      <c r="A1794" s="9" t="s">
        <v>10</v>
      </c>
      <c r="B1794" s="7">
        <v>24047</v>
      </c>
      <c r="C1794" s="7">
        <v>531740</v>
      </c>
      <c r="D1794" s="7">
        <v>40886.199999999997</v>
      </c>
      <c r="E1794" s="7">
        <v>572626.19999999995</v>
      </c>
      <c r="F1794" s="7">
        <v>20899.8</v>
      </c>
      <c r="G1794" s="7">
        <v>128808.79999999999</v>
      </c>
      <c r="H1794" s="81">
        <f>D1794/D1792*100</f>
        <v>92.456277616219907</v>
      </c>
      <c r="I1794" s="81">
        <f>E1794/E1792*100</f>
        <v>98.523251180469956</v>
      </c>
      <c r="J1794" s="8">
        <f t="shared" si="505"/>
        <v>170.02619869422381</v>
      </c>
      <c r="K1794" s="8">
        <f t="shared" si="506"/>
        <v>195.62962324998324</v>
      </c>
      <c r="L1794" s="8">
        <f t="shared" si="506"/>
        <v>444.55518567054423</v>
      </c>
    </row>
    <row r="1795" spans="1:12" s="1" customFormat="1" ht="22.5" x14ac:dyDescent="0.2">
      <c r="A1795" s="3" t="s">
        <v>264</v>
      </c>
      <c r="B1795" s="7"/>
      <c r="C1795" s="7"/>
      <c r="D1795" s="7"/>
      <c r="E1795" s="7"/>
      <c r="F1795" s="7"/>
      <c r="G1795" s="7"/>
      <c r="H1795" s="85"/>
      <c r="I1795" s="85"/>
      <c r="J1795" s="85"/>
      <c r="K1795" s="85"/>
      <c r="L1795" s="85"/>
    </row>
    <row r="1796" spans="1:12" s="1" customFormat="1" x14ac:dyDescent="0.2">
      <c r="A1796" s="6" t="s">
        <v>5</v>
      </c>
      <c r="B1796" s="7">
        <f>B1797+B1798</f>
        <v>9</v>
      </c>
      <c r="C1796" s="7">
        <f t="shared" ref="C1796:G1796" si="507">C1797+C1798</f>
        <v>176</v>
      </c>
      <c r="D1796" s="7">
        <f t="shared" si="507"/>
        <v>17</v>
      </c>
      <c r="E1796" s="7">
        <f t="shared" si="507"/>
        <v>193</v>
      </c>
      <c r="F1796" s="7">
        <f t="shared" si="507"/>
        <v>15</v>
      </c>
      <c r="G1796" s="7">
        <f t="shared" si="507"/>
        <v>69</v>
      </c>
      <c r="H1796" s="81">
        <f>H1797+H1798</f>
        <v>99.999999999999986</v>
      </c>
      <c r="I1796" s="81">
        <f>I1797+I1798</f>
        <v>100.00000000000001</v>
      </c>
      <c r="J1796" s="8">
        <f t="shared" ref="J1796:J1801" si="508">D1796/B1796*100</f>
        <v>188.88888888888889</v>
      </c>
      <c r="K1796" s="8">
        <f t="shared" ref="K1796:L1801" si="509">D1796/F1796*100</f>
        <v>113.33333333333333</v>
      </c>
      <c r="L1796" s="8">
        <f t="shared" si="509"/>
        <v>279.71014492753625</v>
      </c>
    </row>
    <row r="1797" spans="1:12" s="1" customFormat="1" x14ac:dyDescent="0.2">
      <c r="A1797" s="9" t="s">
        <v>6</v>
      </c>
      <c r="B1797" s="7">
        <v>1</v>
      </c>
      <c r="C1797" s="7">
        <v>10</v>
      </c>
      <c r="D1797" s="7">
        <v>1</v>
      </c>
      <c r="E1797" s="7">
        <v>11</v>
      </c>
      <c r="F1797" s="7">
        <v>10</v>
      </c>
      <c r="G1797" s="7">
        <v>34</v>
      </c>
      <c r="H1797" s="81">
        <f>D1797/D1796*100</f>
        <v>5.8823529411764701</v>
      </c>
      <c r="I1797" s="81">
        <f>E1797/E1796*100</f>
        <v>5.6994818652849739</v>
      </c>
      <c r="J1797" s="8">
        <f t="shared" si="508"/>
        <v>100</v>
      </c>
      <c r="K1797" s="8">
        <f t="shared" si="509"/>
        <v>10</v>
      </c>
      <c r="L1797" s="8">
        <f t="shared" si="509"/>
        <v>32.352941176470587</v>
      </c>
    </row>
    <row r="1798" spans="1:12" s="1" customFormat="1" x14ac:dyDescent="0.2">
      <c r="A1798" s="9" t="s">
        <v>7</v>
      </c>
      <c r="B1798" s="7">
        <v>8</v>
      </c>
      <c r="C1798" s="7">
        <v>166</v>
      </c>
      <c r="D1798" s="7">
        <v>16</v>
      </c>
      <c r="E1798" s="7">
        <v>182</v>
      </c>
      <c r="F1798" s="7">
        <v>5</v>
      </c>
      <c r="G1798" s="7">
        <v>35</v>
      </c>
      <c r="H1798" s="81">
        <f>D1798/D1796*100</f>
        <v>94.117647058823522</v>
      </c>
      <c r="I1798" s="81">
        <f>E1798/E1796*100</f>
        <v>94.300518134715034</v>
      </c>
      <c r="J1798" s="8">
        <f t="shared" si="508"/>
        <v>200</v>
      </c>
      <c r="K1798" s="8">
        <f t="shared" si="509"/>
        <v>320</v>
      </c>
      <c r="L1798" s="8"/>
    </row>
    <row r="1799" spans="1:12" s="1" customFormat="1" x14ac:dyDescent="0.2">
      <c r="A1799" s="6" t="s">
        <v>8</v>
      </c>
      <c r="B1799" s="7">
        <f>B1796</f>
        <v>9</v>
      </c>
      <c r="C1799" s="7">
        <f t="shared" ref="C1799:G1799" si="510">C1796</f>
        <v>176</v>
      </c>
      <c r="D1799" s="7">
        <f t="shared" si="510"/>
        <v>17</v>
      </c>
      <c r="E1799" s="7">
        <f t="shared" si="510"/>
        <v>193</v>
      </c>
      <c r="F1799" s="7">
        <f t="shared" si="510"/>
        <v>15</v>
      </c>
      <c r="G1799" s="7">
        <f t="shared" si="510"/>
        <v>69</v>
      </c>
      <c r="H1799" s="81">
        <f>H1800+H1801</f>
        <v>100</v>
      </c>
      <c r="I1799" s="81">
        <f>I1800+I1801</f>
        <v>100</v>
      </c>
      <c r="J1799" s="8">
        <f t="shared" si="508"/>
        <v>188.88888888888889</v>
      </c>
      <c r="K1799" s="8">
        <f t="shared" si="509"/>
        <v>113.33333333333333</v>
      </c>
      <c r="L1799" s="8">
        <f t="shared" si="509"/>
        <v>279.71014492753625</v>
      </c>
    </row>
    <row r="1800" spans="1:12" s="1" customFormat="1" x14ac:dyDescent="0.2">
      <c r="A1800" s="9" t="s">
        <v>9</v>
      </c>
      <c r="B1800" s="7">
        <v>0</v>
      </c>
      <c r="C1800" s="7">
        <v>0</v>
      </c>
      <c r="D1800" s="7">
        <v>0</v>
      </c>
      <c r="E1800" s="7">
        <v>0</v>
      </c>
      <c r="F1800" s="7">
        <v>0</v>
      </c>
      <c r="G1800" s="7">
        <v>0</v>
      </c>
      <c r="H1800" s="81">
        <f>D1800/D1799*100</f>
        <v>0</v>
      </c>
      <c r="I1800" s="81">
        <f>E1800/E1799*100</f>
        <v>0</v>
      </c>
      <c r="J1800" s="8">
        <v>0</v>
      </c>
      <c r="K1800" s="8">
        <v>0</v>
      </c>
      <c r="L1800" s="8">
        <v>0</v>
      </c>
    </row>
    <row r="1801" spans="1:12" s="1" customFormat="1" x14ac:dyDescent="0.2">
      <c r="A1801" s="9" t="s">
        <v>10</v>
      </c>
      <c r="B1801" s="7">
        <f>B1799-B1800</f>
        <v>9</v>
      </c>
      <c r="C1801" s="7">
        <f t="shared" ref="C1801:G1801" si="511">C1799-C1800</f>
        <v>176</v>
      </c>
      <c r="D1801" s="7">
        <f t="shared" si="511"/>
        <v>17</v>
      </c>
      <c r="E1801" s="7">
        <f t="shared" si="511"/>
        <v>193</v>
      </c>
      <c r="F1801" s="7">
        <f t="shared" si="511"/>
        <v>15</v>
      </c>
      <c r="G1801" s="7">
        <f t="shared" si="511"/>
        <v>69</v>
      </c>
      <c r="H1801" s="81">
        <f>D1801/D1799*100</f>
        <v>100</v>
      </c>
      <c r="I1801" s="81">
        <f>E1801/E1799*100</f>
        <v>100</v>
      </c>
      <c r="J1801" s="8">
        <f t="shared" si="508"/>
        <v>188.88888888888889</v>
      </c>
      <c r="K1801" s="8">
        <f t="shared" si="509"/>
        <v>113.33333333333333</v>
      </c>
      <c r="L1801" s="8">
        <f t="shared" si="509"/>
        <v>279.71014492753625</v>
      </c>
    </row>
    <row r="1802" spans="1:12" s="1" customFormat="1" x14ac:dyDescent="0.2">
      <c r="A1802" s="3" t="s">
        <v>265</v>
      </c>
      <c r="B1802" s="7"/>
      <c r="C1802" s="7"/>
      <c r="D1802" s="7"/>
      <c r="E1802" s="7"/>
      <c r="F1802" s="7"/>
      <c r="G1802" s="7"/>
      <c r="H1802" s="85"/>
      <c r="I1802" s="85"/>
      <c r="J1802" s="85"/>
      <c r="K1802" s="85"/>
      <c r="L1802" s="85"/>
    </row>
    <row r="1803" spans="1:12" s="1" customFormat="1" x14ac:dyDescent="0.2">
      <c r="A1803" s="6" t="s">
        <v>5</v>
      </c>
      <c r="B1803" s="7">
        <v>1791</v>
      </c>
      <c r="C1803" s="7">
        <v>15956</v>
      </c>
      <c r="D1803" s="7">
        <v>1846</v>
      </c>
      <c r="E1803" s="7">
        <v>17802</v>
      </c>
      <c r="F1803" s="7">
        <v>1595</v>
      </c>
      <c r="G1803" s="7">
        <v>10556</v>
      </c>
      <c r="H1803" s="81">
        <f>H1804+H1805</f>
        <v>99.999999999999986</v>
      </c>
      <c r="I1803" s="81">
        <f>I1804+I1805</f>
        <v>100</v>
      </c>
      <c r="J1803" s="8">
        <f t="shared" ref="J1803:J1808" si="512">D1803/B1803*100</f>
        <v>103.07091010608598</v>
      </c>
      <c r="K1803" s="8">
        <f t="shared" ref="K1803:L1808" si="513">D1803/F1803*100</f>
        <v>115.73667711598745</v>
      </c>
      <c r="L1803" s="8">
        <f t="shared" si="513"/>
        <v>168.64342553997727</v>
      </c>
    </row>
    <row r="1804" spans="1:12" s="1" customFormat="1" x14ac:dyDescent="0.2">
      <c r="A1804" s="9" t="s">
        <v>6</v>
      </c>
      <c r="B1804" s="7">
        <v>83</v>
      </c>
      <c r="C1804" s="7">
        <v>408</v>
      </c>
      <c r="D1804" s="7">
        <v>125</v>
      </c>
      <c r="E1804" s="7">
        <v>533</v>
      </c>
      <c r="F1804" s="7">
        <v>72</v>
      </c>
      <c r="G1804" s="7">
        <v>588</v>
      </c>
      <c r="H1804" s="81">
        <f>D1804/D1803*100</f>
        <v>6.7713976164680387</v>
      </c>
      <c r="I1804" s="81">
        <f>E1804/E1803*100</f>
        <v>2.9940456128524886</v>
      </c>
      <c r="J1804" s="8">
        <f t="shared" si="512"/>
        <v>150.60240963855424</v>
      </c>
      <c r="K1804" s="8">
        <f t="shared" si="513"/>
        <v>173.61111111111111</v>
      </c>
      <c r="L1804" s="8">
        <f t="shared" si="513"/>
        <v>90.646258503401356</v>
      </c>
    </row>
    <row r="1805" spans="1:12" s="1" customFormat="1" x14ac:dyDescent="0.2">
      <c r="A1805" s="9" t="s">
        <v>7</v>
      </c>
      <c r="B1805" s="7">
        <v>1708</v>
      </c>
      <c r="C1805" s="7">
        <v>15548</v>
      </c>
      <c r="D1805" s="7">
        <v>1721</v>
      </c>
      <c r="E1805" s="7">
        <v>17269</v>
      </c>
      <c r="F1805" s="7">
        <v>1523</v>
      </c>
      <c r="G1805" s="7">
        <v>9968</v>
      </c>
      <c r="H1805" s="81">
        <f>D1805/D1803*100</f>
        <v>93.22860238353195</v>
      </c>
      <c r="I1805" s="81">
        <f>E1805/E1803*100</f>
        <v>97.005954387147511</v>
      </c>
      <c r="J1805" s="8">
        <f t="shared" si="512"/>
        <v>100.76112412177987</v>
      </c>
      <c r="K1805" s="8">
        <f t="shared" si="513"/>
        <v>113.00065659881813</v>
      </c>
      <c r="L1805" s="8">
        <f t="shared" si="513"/>
        <v>173.24438202247191</v>
      </c>
    </row>
    <row r="1806" spans="1:12" s="1" customFormat="1" x14ac:dyDescent="0.2">
      <c r="A1806" s="6" t="s">
        <v>8</v>
      </c>
      <c r="B1806" s="7">
        <v>1791</v>
      </c>
      <c r="C1806" s="7">
        <v>15956</v>
      </c>
      <c r="D1806" s="7">
        <v>1846</v>
      </c>
      <c r="E1806" s="7">
        <v>17802</v>
      </c>
      <c r="F1806" s="7">
        <v>1595</v>
      </c>
      <c r="G1806" s="7">
        <v>10556</v>
      </c>
      <c r="H1806" s="81">
        <f>H1807+H1808</f>
        <v>100</v>
      </c>
      <c r="I1806" s="81">
        <f>I1807+I1808</f>
        <v>100</v>
      </c>
      <c r="J1806" s="8">
        <f t="shared" si="512"/>
        <v>103.07091010608598</v>
      </c>
      <c r="K1806" s="8">
        <f t="shared" si="513"/>
        <v>115.73667711598745</v>
      </c>
      <c r="L1806" s="8">
        <f t="shared" si="513"/>
        <v>168.64342553997727</v>
      </c>
    </row>
    <row r="1807" spans="1:12" s="1" customFormat="1" x14ac:dyDescent="0.2">
      <c r="A1807" s="9" t="s">
        <v>9</v>
      </c>
      <c r="B1807" s="7">
        <v>51</v>
      </c>
      <c r="C1807" s="7">
        <v>401</v>
      </c>
      <c r="D1807" s="7">
        <v>77</v>
      </c>
      <c r="E1807" s="7">
        <v>478</v>
      </c>
      <c r="F1807" s="7">
        <v>33</v>
      </c>
      <c r="G1807" s="7">
        <v>334</v>
      </c>
      <c r="H1807" s="81">
        <f>D1807/D1806*100</f>
        <v>4.1711809317443125</v>
      </c>
      <c r="I1807" s="81">
        <f>E1807/E1806*100</f>
        <v>2.6850915627457588</v>
      </c>
      <c r="J1807" s="8">
        <f t="shared" si="512"/>
        <v>150.98039215686273</v>
      </c>
      <c r="K1807" s="8">
        <f t="shared" si="513"/>
        <v>233.33333333333334</v>
      </c>
      <c r="L1807" s="8">
        <f t="shared" si="513"/>
        <v>143.11377245508982</v>
      </c>
    </row>
    <row r="1808" spans="1:12" s="1" customFormat="1" x14ac:dyDescent="0.2">
      <c r="A1808" s="9" t="s">
        <v>10</v>
      </c>
      <c r="B1808" s="7">
        <v>1740</v>
      </c>
      <c r="C1808" s="7">
        <v>15555</v>
      </c>
      <c r="D1808" s="7">
        <v>1769</v>
      </c>
      <c r="E1808" s="7">
        <v>17324</v>
      </c>
      <c r="F1808" s="7">
        <v>1562</v>
      </c>
      <c r="G1808" s="7">
        <v>10222</v>
      </c>
      <c r="H1808" s="81">
        <f>D1808/D1806*100</f>
        <v>95.828819068255683</v>
      </c>
      <c r="I1808" s="81">
        <f>E1808/E1806*100</f>
        <v>97.314908437254246</v>
      </c>
      <c r="J1808" s="8">
        <f t="shared" si="512"/>
        <v>101.66666666666666</v>
      </c>
      <c r="K1808" s="8">
        <f t="shared" si="513"/>
        <v>113.25224071702944</v>
      </c>
      <c r="L1808" s="8">
        <f t="shared" si="513"/>
        <v>169.47759733907259</v>
      </c>
    </row>
    <row r="1809" spans="1:12" s="1" customFormat="1" x14ac:dyDescent="0.2">
      <c r="A1809" s="3" t="s">
        <v>266</v>
      </c>
      <c r="B1809" s="7"/>
      <c r="C1809" s="7"/>
      <c r="D1809" s="7"/>
      <c r="E1809" s="7"/>
      <c r="F1809" s="7"/>
      <c r="G1809" s="7"/>
      <c r="H1809" s="85"/>
      <c r="I1809" s="85"/>
      <c r="J1809" s="85"/>
      <c r="K1809" s="85"/>
      <c r="L1809" s="85"/>
    </row>
    <row r="1810" spans="1:12" s="1" customFormat="1" x14ac:dyDescent="0.2">
      <c r="A1810" s="6" t="s">
        <v>5</v>
      </c>
      <c r="B1810" s="7">
        <v>398</v>
      </c>
      <c r="C1810" s="7">
        <v>3632</v>
      </c>
      <c r="D1810" s="7">
        <v>299</v>
      </c>
      <c r="E1810" s="7">
        <v>3931</v>
      </c>
      <c r="F1810" s="7">
        <v>422</v>
      </c>
      <c r="G1810" s="7">
        <v>2905</v>
      </c>
      <c r="H1810" s="81">
        <f>H1811+H1812</f>
        <v>100</v>
      </c>
      <c r="I1810" s="81">
        <f>I1811+I1812</f>
        <v>100</v>
      </c>
      <c r="J1810" s="8">
        <f t="shared" ref="J1810:J1815" si="514">D1810/B1810*100</f>
        <v>75.125628140703512</v>
      </c>
      <c r="K1810" s="8">
        <f t="shared" ref="K1810:L1815" si="515">D1810/F1810*100</f>
        <v>70.853080568720387</v>
      </c>
      <c r="L1810" s="8">
        <f t="shared" si="515"/>
        <v>135.31841652323578</v>
      </c>
    </row>
    <row r="1811" spans="1:12" s="1" customFormat="1" x14ac:dyDescent="0.2">
      <c r="A1811" s="9" t="s">
        <v>6</v>
      </c>
      <c r="B1811" s="7">
        <v>74</v>
      </c>
      <c r="C1811" s="7">
        <v>536</v>
      </c>
      <c r="D1811" s="7">
        <v>54</v>
      </c>
      <c r="E1811" s="7">
        <v>590</v>
      </c>
      <c r="F1811" s="7">
        <v>89</v>
      </c>
      <c r="G1811" s="7">
        <v>129</v>
      </c>
      <c r="H1811" s="81">
        <f>D1811/D1810*100</f>
        <v>18.060200668896321</v>
      </c>
      <c r="I1811" s="81">
        <f>E1811/E1810*100</f>
        <v>15.00890358687357</v>
      </c>
      <c r="J1811" s="8">
        <f t="shared" si="514"/>
        <v>72.972972972972968</v>
      </c>
      <c r="K1811" s="8">
        <f t="shared" si="515"/>
        <v>60.674157303370791</v>
      </c>
      <c r="L1811" s="8">
        <f t="shared" si="515"/>
        <v>457.36434108527135</v>
      </c>
    </row>
    <row r="1812" spans="1:12" s="1" customFormat="1" x14ac:dyDescent="0.2">
      <c r="A1812" s="9" t="s">
        <v>7</v>
      </c>
      <c r="B1812" s="7">
        <v>324</v>
      </c>
      <c r="C1812" s="7">
        <v>3096</v>
      </c>
      <c r="D1812" s="7">
        <v>245</v>
      </c>
      <c r="E1812" s="7">
        <v>3341</v>
      </c>
      <c r="F1812" s="7">
        <v>333</v>
      </c>
      <c r="G1812" s="7">
        <v>2776</v>
      </c>
      <c r="H1812" s="81">
        <f>D1812/D1810*100</f>
        <v>81.939799331103686</v>
      </c>
      <c r="I1812" s="81">
        <f>E1812/E1810*100</f>
        <v>84.991096413126428</v>
      </c>
      <c r="J1812" s="8">
        <f t="shared" si="514"/>
        <v>75.617283950617292</v>
      </c>
      <c r="K1812" s="8">
        <f t="shared" si="515"/>
        <v>73.573573573573569</v>
      </c>
      <c r="L1812" s="8">
        <f t="shared" si="515"/>
        <v>120.35302593659942</v>
      </c>
    </row>
    <row r="1813" spans="1:12" s="1" customFormat="1" x14ac:dyDescent="0.2">
      <c r="A1813" s="6" t="s">
        <v>8</v>
      </c>
      <c r="B1813" s="7">
        <v>398</v>
      </c>
      <c r="C1813" s="7">
        <v>3632</v>
      </c>
      <c r="D1813" s="7">
        <v>299</v>
      </c>
      <c r="E1813" s="7">
        <v>3931</v>
      </c>
      <c r="F1813" s="7">
        <v>422</v>
      </c>
      <c r="G1813" s="7">
        <v>2905</v>
      </c>
      <c r="H1813" s="81">
        <f>H1814+H1815</f>
        <v>100</v>
      </c>
      <c r="I1813" s="81">
        <f>I1814+I1815</f>
        <v>100</v>
      </c>
      <c r="J1813" s="8">
        <f t="shared" si="514"/>
        <v>75.125628140703512</v>
      </c>
      <c r="K1813" s="8">
        <f t="shared" si="515"/>
        <v>70.853080568720387</v>
      </c>
      <c r="L1813" s="8">
        <f t="shared" si="515"/>
        <v>135.31841652323578</v>
      </c>
    </row>
    <row r="1814" spans="1:12" s="1" customFormat="1" x14ac:dyDescent="0.2">
      <c r="A1814" s="9" t="s">
        <v>9</v>
      </c>
      <c r="B1814" s="7">
        <v>105</v>
      </c>
      <c r="C1814" s="7">
        <v>281</v>
      </c>
      <c r="D1814" s="7">
        <v>1</v>
      </c>
      <c r="E1814" s="7">
        <v>282</v>
      </c>
      <c r="F1814" s="7">
        <v>26</v>
      </c>
      <c r="G1814" s="7">
        <v>584</v>
      </c>
      <c r="H1814" s="81">
        <f>D1814/D1813*100</f>
        <v>0.33444816053511706</v>
      </c>
      <c r="I1814" s="81">
        <f>E1814/E1813*100</f>
        <v>7.1737471381327911</v>
      </c>
      <c r="J1814" s="8">
        <f t="shared" si="514"/>
        <v>0.95238095238095244</v>
      </c>
      <c r="K1814" s="8">
        <f t="shared" si="515"/>
        <v>3.8461538461538463</v>
      </c>
      <c r="L1814" s="8">
        <f t="shared" si="515"/>
        <v>48.287671232876711</v>
      </c>
    </row>
    <row r="1815" spans="1:12" s="1" customFormat="1" x14ac:dyDescent="0.2">
      <c r="A1815" s="9" t="s">
        <v>10</v>
      </c>
      <c r="B1815" s="7">
        <v>293</v>
      </c>
      <c r="C1815" s="7">
        <v>3351</v>
      </c>
      <c r="D1815" s="7">
        <v>298</v>
      </c>
      <c r="E1815" s="7">
        <v>3649</v>
      </c>
      <c r="F1815" s="7">
        <v>396</v>
      </c>
      <c r="G1815" s="7">
        <v>2321</v>
      </c>
      <c r="H1815" s="81">
        <f>D1815/D1813*100</f>
        <v>99.665551839464882</v>
      </c>
      <c r="I1815" s="81">
        <f>E1815/E1813*100</f>
        <v>92.826252861867204</v>
      </c>
      <c r="J1815" s="8">
        <f t="shared" si="514"/>
        <v>101.70648464163823</v>
      </c>
      <c r="K1815" s="8">
        <f t="shared" si="515"/>
        <v>75.252525252525245</v>
      </c>
      <c r="L1815" s="8">
        <f t="shared" si="515"/>
        <v>157.21671693235675</v>
      </c>
    </row>
    <row r="1816" spans="1:12" s="1" customFormat="1" ht="45" x14ac:dyDescent="0.2">
      <c r="A1816" s="3" t="s">
        <v>267</v>
      </c>
      <c r="B1816" s="7"/>
      <c r="C1816" s="7"/>
      <c r="D1816" s="7"/>
      <c r="E1816" s="7"/>
      <c r="F1816" s="7"/>
      <c r="G1816" s="7"/>
      <c r="H1816" s="85"/>
      <c r="I1816" s="85"/>
      <c r="J1816" s="85"/>
      <c r="K1816" s="85"/>
      <c r="L1816" s="85"/>
    </row>
    <row r="1817" spans="1:12" s="1" customFormat="1" x14ac:dyDescent="0.2">
      <c r="A1817" s="6" t="s">
        <v>5</v>
      </c>
      <c r="B1817" s="7">
        <v>25224.934000000001</v>
      </c>
      <c r="C1817" s="7">
        <v>163244.04699999999</v>
      </c>
      <c r="D1817" s="7">
        <v>22502.767</v>
      </c>
      <c r="E1817" s="7">
        <v>185576.72399999999</v>
      </c>
      <c r="F1817" s="7">
        <v>20477.111000000001</v>
      </c>
      <c r="G1817" s="7">
        <v>149453.38399999999</v>
      </c>
      <c r="H1817" s="81">
        <f>H1818+H1819</f>
        <v>100</v>
      </c>
      <c r="I1817" s="81">
        <f>I1818+I1819</f>
        <v>100</v>
      </c>
      <c r="J1817" s="8">
        <f t="shared" ref="J1817:J1822" si="516">D1817/B1817*100</f>
        <v>89.208427661297335</v>
      </c>
      <c r="K1817" s="8">
        <f t="shared" ref="K1817:L1822" si="517">D1817/F1817*100</f>
        <v>109.89229388852752</v>
      </c>
      <c r="L1817" s="8">
        <f t="shared" si="517"/>
        <v>124.17030583931108</v>
      </c>
    </row>
    <row r="1818" spans="1:12" s="1" customFormat="1" x14ac:dyDescent="0.2">
      <c r="A1818" s="9" t="s">
        <v>6</v>
      </c>
      <c r="B1818" s="7">
        <v>9995.4920000000002</v>
      </c>
      <c r="C1818" s="7">
        <v>74975.798999999999</v>
      </c>
      <c r="D1818" s="7">
        <v>5537.5060000000003</v>
      </c>
      <c r="E1818" s="7">
        <v>80513.304999999993</v>
      </c>
      <c r="F1818" s="7">
        <v>8562.1990000000005</v>
      </c>
      <c r="G1818" s="7">
        <v>56550.552000000003</v>
      </c>
      <c r="H1818" s="81">
        <f>D1818/D1817*100</f>
        <v>24.608111526906892</v>
      </c>
      <c r="I1818" s="81">
        <f>E1818/E1817*100</f>
        <v>43.385454417225297</v>
      </c>
      <c r="J1818" s="8">
        <f t="shared" si="516"/>
        <v>55.400034335478431</v>
      </c>
      <c r="K1818" s="8">
        <f t="shared" si="517"/>
        <v>64.673876418896597</v>
      </c>
      <c r="L1818" s="8">
        <f t="shared" si="517"/>
        <v>142.37403907215617</v>
      </c>
    </row>
    <row r="1819" spans="1:12" s="1" customFormat="1" x14ac:dyDescent="0.2">
      <c r="A1819" s="9" t="s">
        <v>7</v>
      </c>
      <c r="B1819" s="7">
        <v>15229.441999999999</v>
      </c>
      <c r="C1819" s="7">
        <v>88268.248000000007</v>
      </c>
      <c r="D1819" s="7">
        <v>16965.260999999999</v>
      </c>
      <c r="E1819" s="7">
        <v>105063.41899999999</v>
      </c>
      <c r="F1819" s="7">
        <v>11914.912</v>
      </c>
      <c r="G1819" s="7">
        <v>92902.831999999995</v>
      </c>
      <c r="H1819" s="81">
        <f>D1819/D1817*100</f>
        <v>75.391888473093104</v>
      </c>
      <c r="I1819" s="81">
        <f>E1819/E1817*100</f>
        <v>56.614545582774703</v>
      </c>
      <c r="J1819" s="8">
        <f t="shared" si="516"/>
        <v>111.39778463321244</v>
      </c>
      <c r="K1819" s="8">
        <f t="shared" si="517"/>
        <v>142.38679228180618</v>
      </c>
      <c r="L1819" s="8">
        <f t="shared" si="517"/>
        <v>113.08957621442583</v>
      </c>
    </row>
    <row r="1820" spans="1:12" s="1" customFormat="1" x14ac:dyDescent="0.2">
      <c r="A1820" s="6" t="s">
        <v>8</v>
      </c>
      <c r="B1820" s="7">
        <v>25224.934000000001</v>
      </c>
      <c r="C1820" s="7">
        <v>163244.04699999999</v>
      </c>
      <c r="D1820" s="7">
        <v>22502.767</v>
      </c>
      <c r="E1820" s="7">
        <v>185576.72399999999</v>
      </c>
      <c r="F1820" s="7">
        <v>20477.111000000001</v>
      </c>
      <c r="G1820" s="7">
        <v>149453.38399999999</v>
      </c>
      <c r="H1820" s="81">
        <f>H1821+H1822</f>
        <v>100</v>
      </c>
      <c r="I1820" s="81">
        <f>I1821+I1822</f>
        <v>100.00000000000001</v>
      </c>
      <c r="J1820" s="8">
        <f t="shared" si="516"/>
        <v>89.208427661297335</v>
      </c>
      <c r="K1820" s="8">
        <f t="shared" si="517"/>
        <v>109.89229388852752</v>
      </c>
      <c r="L1820" s="8">
        <f t="shared" si="517"/>
        <v>124.17030583931108</v>
      </c>
    </row>
    <row r="1821" spans="1:12" s="1" customFormat="1" x14ac:dyDescent="0.2">
      <c r="A1821" s="9" t="s">
        <v>9</v>
      </c>
      <c r="B1821" s="7">
        <v>5362.0919999999996</v>
      </c>
      <c r="C1821" s="7">
        <v>37885.127</v>
      </c>
      <c r="D1821" s="7">
        <v>3114.81</v>
      </c>
      <c r="E1821" s="7">
        <v>41121.766000000003</v>
      </c>
      <c r="F1821" s="7">
        <v>3679.7840000000001</v>
      </c>
      <c r="G1821" s="7">
        <v>31671.912</v>
      </c>
      <c r="H1821" s="81">
        <f>D1821/D1820*100</f>
        <v>13.841897754173965</v>
      </c>
      <c r="I1821" s="81">
        <f>E1821/E1820*100</f>
        <v>22.158902858959838</v>
      </c>
      <c r="J1821" s="8">
        <f t="shared" si="516"/>
        <v>58.089454638227025</v>
      </c>
      <c r="K1821" s="8">
        <f t="shared" si="517"/>
        <v>84.646544471088518</v>
      </c>
      <c r="L1821" s="8">
        <f t="shared" si="517"/>
        <v>129.83670199639351</v>
      </c>
    </row>
    <row r="1822" spans="1:12" s="1" customFormat="1" x14ac:dyDescent="0.2">
      <c r="A1822" s="9" t="s">
        <v>10</v>
      </c>
      <c r="B1822" s="7">
        <v>19862.843000000001</v>
      </c>
      <c r="C1822" s="7">
        <v>125358.92</v>
      </c>
      <c r="D1822" s="7">
        <v>19387.956999999999</v>
      </c>
      <c r="E1822" s="7">
        <v>144454.95800000001</v>
      </c>
      <c r="F1822" s="7">
        <v>16797.326000000001</v>
      </c>
      <c r="G1822" s="7">
        <v>117781.47199999999</v>
      </c>
      <c r="H1822" s="81">
        <f>D1822/D1820*100</f>
        <v>86.158102245826029</v>
      </c>
      <c r="I1822" s="81">
        <f>E1822/E1820*100</f>
        <v>77.84109714104018</v>
      </c>
      <c r="J1822" s="8">
        <f t="shared" si="516"/>
        <v>97.609174074426292</v>
      </c>
      <c r="K1822" s="8">
        <f t="shared" si="517"/>
        <v>115.42287742703807</v>
      </c>
      <c r="L1822" s="8">
        <f t="shared" si="517"/>
        <v>122.64658910019396</v>
      </c>
    </row>
    <row r="1823" spans="1:12" s="1" customFormat="1" ht="22.5" x14ac:dyDescent="0.2">
      <c r="A1823" s="3" t="s">
        <v>268</v>
      </c>
      <c r="B1823" s="7"/>
      <c r="C1823" s="7"/>
      <c r="D1823" s="7"/>
      <c r="E1823" s="7"/>
      <c r="F1823" s="7"/>
      <c r="G1823" s="7"/>
      <c r="H1823" s="85"/>
      <c r="I1823" s="85"/>
      <c r="J1823" s="85"/>
      <c r="K1823" s="85"/>
      <c r="L1823" s="85"/>
    </row>
    <row r="1824" spans="1:12" s="1" customFormat="1" x14ac:dyDescent="0.2">
      <c r="A1824" s="6" t="s">
        <v>5</v>
      </c>
      <c r="B1824" s="7">
        <v>276223</v>
      </c>
      <c r="C1824" s="7">
        <v>1595491.4</v>
      </c>
      <c r="D1824" s="7">
        <v>280214</v>
      </c>
      <c r="E1824" s="7">
        <v>1875705.4</v>
      </c>
      <c r="F1824" s="7">
        <v>265583.59999999998</v>
      </c>
      <c r="G1824" s="7">
        <v>2010117.8</v>
      </c>
      <c r="H1824" s="81">
        <f>H1825+H1826</f>
        <v>99.99964312989357</v>
      </c>
      <c r="I1824" s="81">
        <f>I1825+I1826</f>
        <v>100</v>
      </c>
      <c r="J1824" s="8">
        <f t="shared" ref="J1824:J1829" si="518">D1824/B1824*100</f>
        <v>101.44484709817792</v>
      </c>
      <c r="K1824" s="8">
        <f t="shared" ref="K1824:L1829" si="519">D1824/F1824*100</f>
        <v>105.50877388513449</v>
      </c>
      <c r="L1824" s="8">
        <f t="shared" si="519"/>
        <v>93.313207812994833</v>
      </c>
    </row>
    <row r="1825" spans="1:12" s="1" customFormat="1" x14ac:dyDescent="0.2">
      <c r="A1825" s="9" t="s">
        <v>6</v>
      </c>
      <c r="B1825" s="7">
        <v>112003</v>
      </c>
      <c r="C1825" s="7">
        <v>611446</v>
      </c>
      <c r="D1825" s="7">
        <v>108776</v>
      </c>
      <c r="E1825" s="7">
        <v>720223</v>
      </c>
      <c r="F1825" s="7">
        <v>110025</v>
      </c>
      <c r="G1825" s="7">
        <v>722267</v>
      </c>
      <c r="H1825" s="81">
        <f>D1825/D1824*100</f>
        <v>38.818902695796787</v>
      </c>
      <c r="I1825" s="81">
        <f>E1825/E1824*100</f>
        <v>38.397447701542049</v>
      </c>
      <c r="J1825" s="8">
        <f t="shared" si="518"/>
        <v>97.118827174272113</v>
      </c>
      <c r="K1825" s="8">
        <f t="shared" si="519"/>
        <v>98.864803453760501</v>
      </c>
      <c r="L1825" s="8">
        <f t="shared" si="519"/>
        <v>99.717002161250619</v>
      </c>
    </row>
    <row r="1826" spans="1:12" s="1" customFormat="1" x14ac:dyDescent="0.2">
      <c r="A1826" s="9" t="s">
        <v>7</v>
      </c>
      <c r="B1826" s="7">
        <v>164220</v>
      </c>
      <c r="C1826" s="7">
        <v>984045.4</v>
      </c>
      <c r="D1826" s="7">
        <v>171437</v>
      </c>
      <c r="E1826" s="7">
        <v>1155482.3999999999</v>
      </c>
      <c r="F1826" s="7">
        <v>155558.6</v>
      </c>
      <c r="G1826" s="7">
        <v>1287850.8</v>
      </c>
      <c r="H1826" s="81">
        <f>D1826/D1824*100</f>
        <v>61.180740434096791</v>
      </c>
      <c r="I1826" s="81">
        <f>E1826/E1824*100</f>
        <v>61.602552298457958</v>
      </c>
      <c r="J1826" s="8">
        <f t="shared" si="518"/>
        <v>104.39471440750212</v>
      </c>
      <c r="K1826" s="8">
        <f t="shared" si="519"/>
        <v>110.20734308485676</v>
      </c>
      <c r="L1826" s="8">
        <f t="shared" si="519"/>
        <v>89.721759694523612</v>
      </c>
    </row>
    <row r="1827" spans="1:12" s="1" customFormat="1" x14ac:dyDescent="0.2">
      <c r="A1827" s="6" t="s">
        <v>8</v>
      </c>
      <c r="B1827" s="7">
        <v>276223</v>
      </c>
      <c r="C1827" s="7">
        <v>1595491.4</v>
      </c>
      <c r="D1827" s="7">
        <v>280214</v>
      </c>
      <c r="E1827" s="7">
        <v>1875705.4</v>
      </c>
      <c r="F1827" s="7">
        <v>265583.59999999998</v>
      </c>
      <c r="G1827" s="7">
        <v>2010117.8</v>
      </c>
      <c r="H1827" s="81">
        <f>H1828+H1829</f>
        <v>99.999999999999986</v>
      </c>
      <c r="I1827" s="81">
        <f>I1828+I1829</f>
        <v>100</v>
      </c>
      <c r="J1827" s="8">
        <f t="shared" si="518"/>
        <v>101.44484709817792</v>
      </c>
      <c r="K1827" s="8">
        <f t="shared" si="519"/>
        <v>105.50877388513449</v>
      </c>
      <c r="L1827" s="8">
        <f t="shared" si="519"/>
        <v>93.313207812994833</v>
      </c>
    </row>
    <row r="1828" spans="1:12" s="1" customFormat="1" x14ac:dyDescent="0.2">
      <c r="A1828" s="9" t="s">
        <v>9</v>
      </c>
      <c r="B1828" s="7">
        <v>1415</v>
      </c>
      <c r="C1828" s="7">
        <v>15263</v>
      </c>
      <c r="D1828" s="7">
        <v>2961</v>
      </c>
      <c r="E1828" s="7">
        <v>18224</v>
      </c>
      <c r="F1828" s="7">
        <v>500</v>
      </c>
      <c r="G1828" s="7">
        <v>6511</v>
      </c>
      <c r="H1828" s="81">
        <f>D1828/D1827*100</f>
        <v>1.0566923851056693</v>
      </c>
      <c r="I1828" s="81">
        <f>E1828/E1827*100</f>
        <v>0.97158114488554559</v>
      </c>
      <c r="J1828" s="8">
        <f t="shared" si="518"/>
        <v>209.25795053003532</v>
      </c>
      <c r="K1828" s="8"/>
      <c r="L1828" s="8">
        <f t="shared" si="519"/>
        <v>279.89556135770238</v>
      </c>
    </row>
    <row r="1829" spans="1:12" s="1" customFormat="1" x14ac:dyDescent="0.2">
      <c r="A1829" s="9" t="s">
        <v>10</v>
      </c>
      <c r="B1829" s="7">
        <v>274808</v>
      </c>
      <c r="C1829" s="7">
        <v>1580228.4</v>
      </c>
      <c r="D1829" s="7">
        <v>277253</v>
      </c>
      <c r="E1829" s="7">
        <v>1857481.4</v>
      </c>
      <c r="F1829" s="7">
        <v>265083.59999999998</v>
      </c>
      <c r="G1829" s="7">
        <v>2003606.8</v>
      </c>
      <c r="H1829" s="81">
        <f>D1829/D1827*100</f>
        <v>98.943307614894323</v>
      </c>
      <c r="I1829" s="81">
        <f>E1829/E1827*100</f>
        <v>99.028418855114452</v>
      </c>
      <c r="J1829" s="8">
        <f t="shared" si="518"/>
        <v>100.8897120898955</v>
      </c>
      <c r="K1829" s="8">
        <f t="shared" si="519"/>
        <v>104.59077815451427</v>
      </c>
      <c r="L1829" s="8">
        <f t="shared" si="519"/>
        <v>92.706882408264917</v>
      </c>
    </row>
    <row r="1830" spans="1:12" s="1" customFormat="1" ht="22.5" x14ac:dyDescent="0.2">
      <c r="A1830" s="3" t="s">
        <v>269</v>
      </c>
      <c r="B1830" s="7"/>
      <c r="C1830" s="7"/>
      <c r="D1830" s="7"/>
      <c r="E1830" s="7"/>
      <c r="F1830" s="7"/>
      <c r="G1830" s="7"/>
      <c r="H1830" s="85"/>
      <c r="I1830" s="85"/>
      <c r="J1830" s="85"/>
      <c r="K1830" s="85"/>
      <c r="L1830" s="85"/>
    </row>
    <row r="1831" spans="1:12" s="1" customFormat="1" x14ac:dyDescent="0.2">
      <c r="A1831" s="6" t="s">
        <v>5</v>
      </c>
      <c r="B1831" s="7">
        <v>124747</v>
      </c>
      <c r="C1831" s="7">
        <v>599742</v>
      </c>
      <c r="D1831" s="7">
        <v>115622</v>
      </c>
      <c r="E1831" s="7">
        <v>715364</v>
      </c>
      <c r="F1831" s="7">
        <v>70827</v>
      </c>
      <c r="G1831" s="7">
        <v>504233</v>
      </c>
      <c r="H1831" s="81">
        <f>H1832+H1833</f>
        <v>100.00000000000001</v>
      </c>
      <c r="I1831" s="81">
        <f>I1832+I1833</f>
        <v>100</v>
      </c>
      <c r="J1831" s="8">
        <f t="shared" ref="J1831:J1836" si="520">D1831/B1831*100</f>
        <v>92.685194834344713</v>
      </c>
      <c r="K1831" s="8">
        <f t="shared" ref="K1831:L1836" si="521">D1831/F1831*100</f>
        <v>163.24565490561508</v>
      </c>
      <c r="L1831" s="8">
        <f t="shared" si="521"/>
        <v>141.87171406869444</v>
      </c>
    </row>
    <row r="1832" spans="1:12" s="1" customFormat="1" x14ac:dyDescent="0.2">
      <c r="A1832" s="9" t="s">
        <v>6</v>
      </c>
      <c r="B1832" s="7">
        <v>13078</v>
      </c>
      <c r="C1832" s="7">
        <v>73548</v>
      </c>
      <c r="D1832" s="7">
        <v>8687</v>
      </c>
      <c r="E1832" s="7">
        <v>82235</v>
      </c>
      <c r="F1832" s="7">
        <v>7204</v>
      </c>
      <c r="G1832" s="7">
        <v>58652</v>
      </c>
      <c r="H1832" s="81">
        <f>D1832/D1831*100</f>
        <v>7.513276020134577</v>
      </c>
      <c r="I1832" s="81">
        <f>E1832/E1831*100</f>
        <v>11.495546323270391</v>
      </c>
      <c r="J1832" s="8">
        <f t="shared" si="520"/>
        <v>66.424529744609259</v>
      </c>
      <c r="K1832" s="8">
        <f t="shared" si="521"/>
        <v>120.58578567462521</v>
      </c>
      <c r="L1832" s="8">
        <f t="shared" si="521"/>
        <v>140.20834754143081</v>
      </c>
    </row>
    <row r="1833" spans="1:12" s="1" customFormat="1" x14ac:dyDescent="0.2">
      <c r="A1833" s="9" t="s">
        <v>7</v>
      </c>
      <c r="B1833" s="7">
        <v>111669</v>
      </c>
      <c r="C1833" s="7">
        <v>526194</v>
      </c>
      <c r="D1833" s="7">
        <v>106935</v>
      </c>
      <c r="E1833" s="7">
        <v>633129</v>
      </c>
      <c r="F1833" s="7">
        <v>63623</v>
      </c>
      <c r="G1833" s="7">
        <v>445581</v>
      </c>
      <c r="H1833" s="81">
        <f>D1833/D1831*100</f>
        <v>92.486723979865431</v>
      </c>
      <c r="I1833" s="81">
        <f>E1833/E1831*100</f>
        <v>88.504453676729611</v>
      </c>
      <c r="J1833" s="8">
        <f t="shared" si="520"/>
        <v>95.760685597614383</v>
      </c>
      <c r="K1833" s="8">
        <f t="shared" si="521"/>
        <v>168.07601024786635</v>
      </c>
      <c r="L1833" s="8">
        <f t="shared" si="521"/>
        <v>142.09066365038007</v>
      </c>
    </row>
    <row r="1834" spans="1:12" s="1" customFormat="1" x14ac:dyDescent="0.2">
      <c r="A1834" s="6" t="s">
        <v>8</v>
      </c>
      <c r="B1834" s="7">
        <v>124747</v>
      </c>
      <c r="C1834" s="7">
        <v>599742</v>
      </c>
      <c r="D1834" s="7">
        <v>115622</v>
      </c>
      <c r="E1834" s="7">
        <v>715364</v>
      </c>
      <c r="F1834" s="7">
        <v>70827</v>
      </c>
      <c r="G1834" s="7">
        <v>504233</v>
      </c>
      <c r="H1834" s="81">
        <f>H1835+H1836</f>
        <v>100</v>
      </c>
      <c r="I1834" s="81">
        <f>I1835+I1836</f>
        <v>100.00000000000001</v>
      </c>
      <c r="J1834" s="8">
        <f t="shared" si="520"/>
        <v>92.685194834344713</v>
      </c>
      <c r="K1834" s="8">
        <f t="shared" si="521"/>
        <v>163.24565490561508</v>
      </c>
      <c r="L1834" s="8">
        <f t="shared" si="521"/>
        <v>141.87171406869444</v>
      </c>
    </row>
    <row r="1835" spans="1:12" s="1" customFormat="1" x14ac:dyDescent="0.2">
      <c r="A1835" s="9" t="s">
        <v>9</v>
      </c>
      <c r="B1835" s="7">
        <v>4634</v>
      </c>
      <c r="C1835" s="7">
        <v>15784</v>
      </c>
      <c r="D1835" s="7">
        <v>5790</v>
      </c>
      <c r="E1835" s="7">
        <v>21574</v>
      </c>
      <c r="F1835" s="7">
        <v>5170</v>
      </c>
      <c r="G1835" s="7">
        <v>32540</v>
      </c>
      <c r="H1835" s="81">
        <f>D1835/D1834*100</f>
        <v>5.0076974970161388</v>
      </c>
      <c r="I1835" s="81">
        <f>E1835/E1834*100</f>
        <v>3.0158073372436971</v>
      </c>
      <c r="J1835" s="8">
        <f t="shared" si="520"/>
        <v>124.94605092792403</v>
      </c>
      <c r="K1835" s="8">
        <f t="shared" si="521"/>
        <v>111.99226305609284</v>
      </c>
      <c r="L1835" s="8">
        <f t="shared" si="521"/>
        <v>66.299938537185</v>
      </c>
    </row>
    <row r="1836" spans="1:12" s="1" customFormat="1" x14ac:dyDescent="0.2">
      <c r="A1836" s="9" t="s">
        <v>10</v>
      </c>
      <c r="B1836" s="7">
        <v>120113</v>
      </c>
      <c r="C1836" s="7">
        <v>583958</v>
      </c>
      <c r="D1836" s="7">
        <v>109832</v>
      </c>
      <c r="E1836" s="7">
        <v>693790</v>
      </c>
      <c r="F1836" s="7">
        <v>65657</v>
      </c>
      <c r="G1836" s="7">
        <v>471693</v>
      </c>
      <c r="H1836" s="81">
        <f>D1836/D1834*100</f>
        <v>94.992302502983861</v>
      </c>
      <c r="I1836" s="81">
        <f>E1836/E1834*100</f>
        <v>96.984192662756314</v>
      </c>
      <c r="J1836" s="8">
        <f t="shared" si="520"/>
        <v>91.440560139202248</v>
      </c>
      <c r="K1836" s="8">
        <f t="shared" si="521"/>
        <v>167.28147798406872</v>
      </c>
      <c r="L1836" s="8">
        <f t="shared" si="521"/>
        <v>147.08507440220652</v>
      </c>
    </row>
    <row r="1837" spans="1:12" s="1" customFormat="1" ht="22.5" x14ac:dyDescent="0.2">
      <c r="A1837" s="3" t="s">
        <v>270</v>
      </c>
      <c r="B1837" s="7"/>
      <c r="C1837" s="7"/>
      <c r="D1837" s="7"/>
      <c r="E1837" s="7"/>
      <c r="F1837" s="7"/>
      <c r="G1837" s="7"/>
      <c r="H1837" s="85"/>
      <c r="I1837" s="85"/>
      <c r="J1837" s="85"/>
      <c r="K1837" s="85"/>
      <c r="L1837" s="85"/>
    </row>
    <row r="1838" spans="1:12" s="1" customFormat="1" x14ac:dyDescent="0.2">
      <c r="A1838" s="6" t="s">
        <v>5</v>
      </c>
      <c r="B1838" s="7">
        <v>42576.2</v>
      </c>
      <c r="C1838" s="7">
        <v>330382.2</v>
      </c>
      <c r="D1838" s="7">
        <v>91853</v>
      </c>
      <c r="E1838" s="7">
        <v>422235.2</v>
      </c>
      <c r="F1838" s="7">
        <v>42229</v>
      </c>
      <c r="G1838" s="7">
        <v>380507.5</v>
      </c>
      <c r="H1838" s="81">
        <f>H1839+H1840</f>
        <v>99.999999999999986</v>
      </c>
      <c r="I1838" s="81">
        <f>I1839+I1840</f>
        <v>100</v>
      </c>
      <c r="J1838" s="8">
        <f t="shared" ref="J1838:J1843" si="522">D1838/B1838*100</f>
        <v>215.73790051719035</v>
      </c>
      <c r="K1838" s="8">
        <f t="shared" ref="K1838:L1843" si="523">D1838/F1838*100</f>
        <v>217.51166260152974</v>
      </c>
      <c r="L1838" s="8">
        <f t="shared" si="523"/>
        <v>110.96632786475958</v>
      </c>
    </row>
    <row r="1839" spans="1:12" s="1" customFormat="1" x14ac:dyDescent="0.2">
      <c r="A1839" s="9" t="s">
        <v>6</v>
      </c>
      <c r="B1839" s="7">
        <v>865</v>
      </c>
      <c r="C1839" s="7">
        <v>2629</v>
      </c>
      <c r="D1839" s="7">
        <v>516</v>
      </c>
      <c r="E1839" s="7">
        <v>3145</v>
      </c>
      <c r="F1839" s="7">
        <v>2236</v>
      </c>
      <c r="G1839" s="7">
        <v>4922</v>
      </c>
      <c r="H1839" s="81">
        <f>D1839/D1838*100</f>
        <v>0.56176717145874389</v>
      </c>
      <c r="I1839" s="81">
        <f>E1839/E1838*100</f>
        <v>0.74484552685327987</v>
      </c>
      <c r="J1839" s="8">
        <f t="shared" si="522"/>
        <v>59.653179190751452</v>
      </c>
      <c r="K1839" s="8">
        <f t="shared" si="523"/>
        <v>23.076923076923077</v>
      </c>
      <c r="L1839" s="8">
        <f t="shared" si="523"/>
        <v>63.89678992279562</v>
      </c>
    </row>
    <row r="1840" spans="1:12" s="1" customFormat="1" x14ac:dyDescent="0.2">
      <c r="A1840" s="9" t="s">
        <v>7</v>
      </c>
      <c r="B1840" s="7">
        <v>41711.199999999997</v>
      </c>
      <c r="C1840" s="7">
        <v>327753.2</v>
      </c>
      <c r="D1840" s="7">
        <v>91337</v>
      </c>
      <c r="E1840" s="7">
        <v>419090.2</v>
      </c>
      <c r="F1840" s="7">
        <v>39993</v>
      </c>
      <c r="G1840" s="7">
        <v>375585.5</v>
      </c>
      <c r="H1840" s="81">
        <f>D1840/D1838*100</f>
        <v>99.438232828541246</v>
      </c>
      <c r="I1840" s="81">
        <f>E1840/E1838*100</f>
        <v>99.255154473146717</v>
      </c>
      <c r="J1840" s="8">
        <f t="shared" si="522"/>
        <v>218.97475977675063</v>
      </c>
      <c r="K1840" s="8">
        <f t="shared" si="523"/>
        <v>228.38246693171305</v>
      </c>
      <c r="L1840" s="8">
        <f t="shared" si="523"/>
        <v>111.58316814680013</v>
      </c>
    </row>
    <row r="1841" spans="1:12" s="1" customFormat="1" x14ac:dyDescent="0.2">
      <c r="A1841" s="6" t="s">
        <v>8</v>
      </c>
      <c r="B1841" s="7">
        <v>42576.2</v>
      </c>
      <c r="C1841" s="7">
        <v>330382.2</v>
      </c>
      <c r="D1841" s="7">
        <v>91853</v>
      </c>
      <c r="E1841" s="7">
        <v>422235.2</v>
      </c>
      <c r="F1841" s="7">
        <v>42229</v>
      </c>
      <c r="G1841" s="7">
        <v>380507.5</v>
      </c>
      <c r="H1841" s="81">
        <f>H1842+H1843</f>
        <v>100.00000000000001</v>
      </c>
      <c r="I1841" s="81">
        <f>I1842+I1843</f>
        <v>100</v>
      </c>
      <c r="J1841" s="8">
        <f t="shared" si="522"/>
        <v>215.73790051719035</v>
      </c>
      <c r="K1841" s="8">
        <f t="shared" si="523"/>
        <v>217.51166260152974</v>
      </c>
      <c r="L1841" s="8">
        <f t="shared" si="523"/>
        <v>110.96632786475958</v>
      </c>
    </row>
    <row r="1842" spans="1:12" s="1" customFormat="1" x14ac:dyDescent="0.2">
      <c r="A1842" s="9" t="s">
        <v>9</v>
      </c>
      <c r="B1842" s="7">
        <v>7738</v>
      </c>
      <c r="C1842" s="7">
        <v>35764</v>
      </c>
      <c r="D1842" s="7">
        <v>789</v>
      </c>
      <c r="E1842" s="7">
        <v>36553</v>
      </c>
      <c r="F1842" s="7">
        <v>2839</v>
      </c>
      <c r="G1842" s="7">
        <v>12329</v>
      </c>
      <c r="H1842" s="81">
        <f>D1842/D1841*100</f>
        <v>0.85898119821889318</v>
      </c>
      <c r="I1842" s="81">
        <f>E1842/E1841*100</f>
        <v>8.6570233841233506</v>
      </c>
      <c r="J1842" s="8">
        <f t="shared" si="522"/>
        <v>10.196433186869992</v>
      </c>
      <c r="K1842" s="8">
        <f t="shared" si="523"/>
        <v>27.791475871785842</v>
      </c>
      <c r="L1842" s="8">
        <f t="shared" si="523"/>
        <v>296.47984426960824</v>
      </c>
    </row>
    <row r="1843" spans="1:12" s="1" customFormat="1" x14ac:dyDescent="0.2">
      <c r="A1843" s="9" t="s">
        <v>10</v>
      </c>
      <c r="B1843" s="7">
        <v>34838.199999999997</v>
      </c>
      <c r="C1843" s="7">
        <v>294618.2</v>
      </c>
      <c r="D1843" s="7">
        <v>91064</v>
      </c>
      <c r="E1843" s="7">
        <v>385682.2</v>
      </c>
      <c r="F1843" s="7">
        <v>39390</v>
      </c>
      <c r="G1843" s="7">
        <v>368178.5</v>
      </c>
      <c r="H1843" s="81">
        <f>D1843/D1841*100</f>
        <v>99.141018801781115</v>
      </c>
      <c r="I1843" s="81">
        <f>E1843/E1841*100</f>
        <v>91.342976615876651</v>
      </c>
      <c r="J1843" s="8">
        <f t="shared" si="522"/>
        <v>261.39123146431217</v>
      </c>
      <c r="K1843" s="8">
        <f t="shared" si="523"/>
        <v>231.1855800964712</v>
      </c>
      <c r="L1843" s="8">
        <f t="shared" si="523"/>
        <v>104.75413420392555</v>
      </c>
    </row>
    <row r="1844" spans="1:12" s="1" customFormat="1" x14ac:dyDescent="0.2">
      <c r="A1844" s="3" t="s">
        <v>271</v>
      </c>
      <c r="B1844" s="7"/>
      <c r="C1844" s="7"/>
      <c r="D1844" s="7"/>
      <c r="E1844" s="7"/>
      <c r="F1844" s="7"/>
      <c r="G1844" s="7"/>
      <c r="H1844" s="85"/>
      <c r="I1844" s="85"/>
      <c r="J1844" s="85"/>
      <c r="K1844" s="85"/>
      <c r="L1844" s="85"/>
    </row>
    <row r="1845" spans="1:12" s="1" customFormat="1" x14ac:dyDescent="0.2">
      <c r="A1845" s="6" t="s">
        <v>5</v>
      </c>
      <c r="B1845" s="7">
        <v>30604</v>
      </c>
      <c r="C1845" s="7">
        <v>228017</v>
      </c>
      <c r="D1845" s="7">
        <v>41545</v>
      </c>
      <c r="E1845" s="7">
        <v>269562</v>
      </c>
      <c r="F1845" s="7">
        <v>38681</v>
      </c>
      <c r="G1845" s="7">
        <v>202602</v>
      </c>
      <c r="H1845" s="81">
        <f>H1846+H1847</f>
        <v>100</v>
      </c>
      <c r="I1845" s="81">
        <f>I1846+I1847</f>
        <v>100.00000000000001</v>
      </c>
      <c r="J1845" s="8">
        <f t="shared" ref="J1845:J1850" si="524">D1845/B1845*100</f>
        <v>135.7502287282708</v>
      </c>
      <c r="K1845" s="8">
        <f t="shared" ref="K1845:L1850" si="525">D1845/F1845*100</f>
        <v>107.40415190920606</v>
      </c>
      <c r="L1845" s="8">
        <f t="shared" si="525"/>
        <v>133.05001924956318</v>
      </c>
    </row>
    <row r="1846" spans="1:12" s="1" customFormat="1" x14ac:dyDescent="0.2">
      <c r="A1846" s="9" t="s">
        <v>6</v>
      </c>
      <c r="B1846" s="7">
        <v>21252</v>
      </c>
      <c r="C1846" s="7">
        <v>162078</v>
      </c>
      <c r="D1846" s="7">
        <v>29752</v>
      </c>
      <c r="E1846" s="7">
        <v>191830</v>
      </c>
      <c r="F1846" s="7">
        <v>30436</v>
      </c>
      <c r="G1846" s="7">
        <v>156635</v>
      </c>
      <c r="H1846" s="81">
        <f>D1846/D1845*100</f>
        <v>71.613912624864611</v>
      </c>
      <c r="I1846" s="81">
        <f>E1846/E1845*100</f>
        <v>71.163591307380131</v>
      </c>
      <c r="J1846" s="8">
        <f t="shared" si="524"/>
        <v>139.99623564840954</v>
      </c>
      <c r="K1846" s="8">
        <f t="shared" si="525"/>
        <v>97.752661322118541</v>
      </c>
      <c r="L1846" s="8">
        <f t="shared" si="525"/>
        <v>122.46943531139274</v>
      </c>
    </row>
    <row r="1847" spans="1:12" s="1" customFormat="1" x14ac:dyDescent="0.2">
      <c r="A1847" s="9" t="s">
        <v>7</v>
      </c>
      <c r="B1847" s="7">
        <v>9352</v>
      </c>
      <c r="C1847" s="7">
        <v>65939</v>
      </c>
      <c r="D1847" s="7">
        <v>11793</v>
      </c>
      <c r="E1847" s="7">
        <v>77732</v>
      </c>
      <c r="F1847" s="7">
        <v>8245</v>
      </c>
      <c r="G1847" s="7">
        <v>45967</v>
      </c>
      <c r="H1847" s="81">
        <f>D1847/D1845*100</f>
        <v>28.386087375135393</v>
      </c>
      <c r="I1847" s="81">
        <f>E1847/E1845*100</f>
        <v>28.83640869261988</v>
      </c>
      <c r="J1847" s="8">
        <f t="shared" si="524"/>
        <v>126.10136869118904</v>
      </c>
      <c r="K1847" s="8">
        <f t="shared" si="525"/>
        <v>143.03214069132807</v>
      </c>
      <c r="L1847" s="8">
        <f t="shared" si="525"/>
        <v>169.10392237909807</v>
      </c>
    </row>
    <row r="1848" spans="1:12" s="1" customFormat="1" x14ac:dyDescent="0.2">
      <c r="A1848" s="6" t="s">
        <v>8</v>
      </c>
      <c r="B1848" s="7">
        <v>30604</v>
      </c>
      <c r="C1848" s="7">
        <v>228017</v>
      </c>
      <c r="D1848" s="7">
        <v>41545</v>
      </c>
      <c r="E1848" s="7">
        <v>269562</v>
      </c>
      <c r="F1848" s="7">
        <v>38681</v>
      </c>
      <c r="G1848" s="7">
        <v>202602</v>
      </c>
      <c r="H1848" s="81">
        <f>H1849+H1850</f>
        <v>100</v>
      </c>
      <c r="I1848" s="81">
        <f>I1849+I1850</f>
        <v>100</v>
      </c>
      <c r="J1848" s="8">
        <f t="shared" si="524"/>
        <v>135.7502287282708</v>
      </c>
      <c r="K1848" s="8">
        <f t="shared" si="525"/>
        <v>107.40415190920606</v>
      </c>
      <c r="L1848" s="8">
        <f t="shared" si="525"/>
        <v>133.05001924956318</v>
      </c>
    </row>
    <row r="1849" spans="1:12" s="1" customFormat="1" x14ac:dyDescent="0.2">
      <c r="A1849" s="9" t="s">
        <v>9</v>
      </c>
      <c r="B1849" s="7">
        <v>21</v>
      </c>
      <c r="C1849" s="7">
        <v>341</v>
      </c>
      <c r="D1849" s="7">
        <v>21</v>
      </c>
      <c r="E1849" s="7">
        <v>362</v>
      </c>
      <c r="F1849" s="7">
        <v>5</v>
      </c>
      <c r="G1849" s="7">
        <v>729</v>
      </c>
      <c r="H1849" s="81">
        <f>D1849/D1848*100</f>
        <v>5.0547598989048016E-2</v>
      </c>
      <c r="I1849" s="81">
        <f>E1849/E1848*100</f>
        <v>0.13429192541975501</v>
      </c>
      <c r="J1849" s="8">
        <f t="shared" si="524"/>
        <v>100</v>
      </c>
      <c r="K1849" s="8">
        <f t="shared" si="525"/>
        <v>420</v>
      </c>
      <c r="L1849" s="8">
        <f t="shared" si="525"/>
        <v>49.657064471879288</v>
      </c>
    </row>
    <row r="1850" spans="1:12" s="1" customFormat="1" x14ac:dyDescent="0.2">
      <c r="A1850" s="9" t="s">
        <v>10</v>
      </c>
      <c r="B1850" s="7">
        <v>30583</v>
      </c>
      <c r="C1850" s="7">
        <v>227676</v>
      </c>
      <c r="D1850" s="7">
        <v>41524</v>
      </c>
      <c r="E1850" s="7">
        <v>269200</v>
      </c>
      <c r="F1850" s="7">
        <v>38676</v>
      </c>
      <c r="G1850" s="7">
        <v>201873</v>
      </c>
      <c r="H1850" s="81">
        <f>D1850/D1848*100</f>
        <v>99.949452401010959</v>
      </c>
      <c r="I1850" s="81">
        <f>E1850/E1848*100</f>
        <v>99.86570807458024</v>
      </c>
      <c r="J1850" s="8">
        <f t="shared" si="524"/>
        <v>135.77477683680476</v>
      </c>
      <c r="K1850" s="8">
        <f t="shared" si="525"/>
        <v>107.36373978694797</v>
      </c>
      <c r="L1850" s="8">
        <f t="shared" si="525"/>
        <v>133.35116632734443</v>
      </c>
    </row>
    <row r="1851" spans="1:12" s="1" customFormat="1" ht="22.5" x14ac:dyDescent="0.2">
      <c r="A1851" s="3" t="s">
        <v>272</v>
      </c>
      <c r="B1851" s="7"/>
      <c r="C1851" s="7"/>
      <c r="D1851" s="7"/>
      <c r="E1851" s="7"/>
      <c r="F1851" s="7"/>
      <c r="G1851" s="7"/>
      <c r="H1851" s="85"/>
      <c r="I1851" s="85"/>
      <c r="J1851" s="85"/>
      <c r="K1851" s="85"/>
      <c r="L1851" s="85"/>
    </row>
    <row r="1852" spans="1:12" s="1" customFormat="1" x14ac:dyDescent="0.2">
      <c r="A1852" s="6" t="s">
        <v>5</v>
      </c>
      <c r="B1852" s="7">
        <v>4385.6000000000004</v>
      </c>
      <c r="C1852" s="7">
        <v>31936.3</v>
      </c>
      <c r="D1852" s="7">
        <v>6440.6</v>
      </c>
      <c r="E1852" s="7">
        <v>38376.9</v>
      </c>
      <c r="F1852" s="7">
        <v>8705</v>
      </c>
      <c r="G1852" s="7">
        <v>52458.3</v>
      </c>
      <c r="H1852" s="81">
        <f>H1853+H1854</f>
        <v>100</v>
      </c>
      <c r="I1852" s="81">
        <f>I1853+I1854</f>
        <v>100</v>
      </c>
      <c r="J1852" s="8">
        <f t="shared" ref="J1852:J1857" si="526">D1852/B1852*100</f>
        <v>146.85789857716159</v>
      </c>
      <c r="K1852" s="8">
        <f t="shared" ref="K1852:L1857" si="527">D1852/F1852*100</f>
        <v>73.987363584147047</v>
      </c>
      <c r="L1852" s="8">
        <f t="shared" si="527"/>
        <v>73.156964674798843</v>
      </c>
    </row>
    <row r="1853" spans="1:12" s="1" customFormat="1" x14ac:dyDescent="0.2">
      <c r="A1853" s="9" t="s">
        <v>6</v>
      </c>
      <c r="B1853" s="7">
        <v>2626</v>
      </c>
      <c r="C1853" s="7">
        <v>20737</v>
      </c>
      <c r="D1853" s="7">
        <v>5257</v>
      </c>
      <c r="E1853" s="7">
        <v>25994</v>
      </c>
      <c r="F1853" s="7">
        <v>7399</v>
      </c>
      <c r="G1853" s="7">
        <v>38539</v>
      </c>
      <c r="H1853" s="81">
        <f>D1853/D1852*100</f>
        <v>81.622830171102066</v>
      </c>
      <c r="I1853" s="81">
        <f>E1853/E1852*100</f>
        <v>67.733454239399222</v>
      </c>
      <c r="J1853" s="8">
        <f t="shared" si="526"/>
        <v>200.1904036557502</v>
      </c>
      <c r="K1853" s="8">
        <f t="shared" si="527"/>
        <v>71.050141911069062</v>
      </c>
      <c r="L1853" s="8">
        <f t="shared" si="527"/>
        <v>67.448558602973606</v>
      </c>
    </row>
    <row r="1854" spans="1:12" s="1" customFormat="1" x14ac:dyDescent="0.2">
      <c r="A1854" s="9" t="s">
        <v>7</v>
      </c>
      <c r="B1854" s="7">
        <v>1759.6</v>
      </c>
      <c r="C1854" s="7">
        <v>11199.3</v>
      </c>
      <c r="D1854" s="7">
        <v>1183.5999999999999</v>
      </c>
      <c r="E1854" s="7">
        <v>12382.9</v>
      </c>
      <c r="F1854" s="7">
        <v>1306</v>
      </c>
      <c r="G1854" s="7">
        <v>13919.3</v>
      </c>
      <c r="H1854" s="81">
        <f>D1854/D1852*100</f>
        <v>18.377169828897927</v>
      </c>
      <c r="I1854" s="81">
        <f>E1854/E1852*100</f>
        <v>32.266545760600771</v>
      </c>
      <c r="J1854" s="8">
        <f t="shared" si="526"/>
        <v>67.265287565355763</v>
      </c>
      <c r="K1854" s="8">
        <f t="shared" si="527"/>
        <v>90.627871362940269</v>
      </c>
      <c r="L1854" s="8">
        <f t="shared" si="527"/>
        <v>88.96208861077784</v>
      </c>
    </row>
    <row r="1855" spans="1:12" s="1" customFormat="1" x14ac:dyDescent="0.2">
      <c r="A1855" s="6" t="s">
        <v>8</v>
      </c>
      <c r="B1855" s="7">
        <v>4385.6000000000004</v>
      </c>
      <c r="C1855" s="7">
        <v>31936.3</v>
      </c>
      <c r="D1855" s="7">
        <v>6440.6</v>
      </c>
      <c r="E1855" s="7">
        <v>38376.9</v>
      </c>
      <c r="F1855" s="7">
        <v>8705</v>
      </c>
      <c r="G1855" s="7">
        <v>52458.3</v>
      </c>
      <c r="H1855" s="81">
        <f>H1856+H1857</f>
        <v>100</v>
      </c>
      <c r="I1855" s="81">
        <f>I1856+I1857</f>
        <v>100</v>
      </c>
      <c r="J1855" s="8">
        <f t="shared" si="526"/>
        <v>146.85789857716159</v>
      </c>
      <c r="K1855" s="8">
        <f t="shared" si="527"/>
        <v>73.987363584147047</v>
      </c>
      <c r="L1855" s="8">
        <f t="shared" si="527"/>
        <v>73.156964674798843</v>
      </c>
    </row>
    <row r="1856" spans="1:12" s="1" customFormat="1" x14ac:dyDescent="0.2">
      <c r="A1856" s="9" t="s">
        <v>9</v>
      </c>
      <c r="B1856" s="7">
        <v>0</v>
      </c>
      <c r="C1856" s="7">
        <v>155</v>
      </c>
      <c r="D1856" s="7">
        <v>0</v>
      </c>
      <c r="E1856" s="7">
        <v>155</v>
      </c>
      <c r="F1856" s="7">
        <v>7</v>
      </c>
      <c r="G1856" s="7">
        <v>75</v>
      </c>
      <c r="H1856" s="81">
        <f>D1856/D1855*100</f>
        <v>0</v>
      </c>
      <c r="I1856" s="81">
        <f>E1856/E1855*100</f>
        <v>0.40388879768819264</v>
      </c>
      <c r="J1856" s="8">
        <v>0</v>
      </c>
      <c r="K1856" s="8">
        <f t="shared" si="527"/>
        <v>0</v>
      </c>
      <c r="L1856" s="8">
        <f t="shared" si="527"/>
        <v>206.66666666666669</v>
      </c>
    </row>
    <row r="1857" spans="1:12" s="1" customFormat="1" x14ac:dyDescent="0.2">
      <c r="A1857" s="9" t="s">
        <v>10</v>
      </c>
      <c r="B1857" s="7">
        <v>4385.6000000000004</v>
      </c>
      <c r="C1857" s="7">
        <v>31781.3</v>
      </c>
      <c r="D1857" s="7">
        <v>6440.6</v>
      </c>
      <c r="E1857" s="7">
        <v>38221.9</v>
      </c>
      <c r="F1857" s="7">
        <v>8698</v>
      </c>
      <c r="G1857" s="7">
        <v>52383.3</v>
      </c>
      <c r="H1857" s="81">
        <f>D1857/D1855*100</f>
        <v>100</v>
      </c>
      <c r="I1857" s="81">
        <f>E1857/E1855*100</f>
        <v>99.596111202311803</v>
      </c>
      <c r="J1857" s="8">
        <f t="shared" si="526"/>
        <v>146.85789857716159</v>
      </c>
      <c r="K1857" s="8">
        <f t="shared" si="527"/>
        <v>74.046907335019554</v>
      </c>
      <c r="L1857" s="8">
        <f t="shared" si="527"/>
        <v>72.965811623169969</v>
      </c>
    </row>
    <row r="1858" spans="1:12" s="1" customFormat="1" x14ac:dyDescent="0.2">
      <c r="A1858" s="3" t="s">
        <v>273</v>
      </c>
      <c r="B1858" s="7"/>
      <c r="C1858" s="7"/>
      <c r="D1858" s="7"/>
      <c r="E1858" s="7"/>
      <c r="F1858" s="7"/>
      <c r="G1858" s="7"/>
      <c r="H1858" s="85"/>
      <c r="I1858" s="85"/>
      <c r="J1858" s="85"/>
      <c r="K1858" s="85"/>
      <c r="L1858" s="85"/>
    </row>
    <row r="1859" spans="1:12" s="1" customFormat="1" x14ac:dyDescent="0.2">
      <c r="A1859" s="6" t="s">
        <v>5</v>
      </c>
      <c r="B1859" s="7">
        <v>21740</v>
      </c>
      <c r="C1859" s="7">
        <v>129196</v>
      </c>
      <c r="D1859" s="7">
        <v>16408</v>
      </c>
      <c r="E1859" s="7">
        <v>145604</v>
      </c>
      <c r="F1859" s="7">
        <v>28686</v>
      </c>
      <c r="G1859" s="7">
        <v>146194</v>
      </c>
      <c r="H1859" s="81">
        <f>H1860+H1861</f>
        <v>100</v>
      </c>
      <c r="I1859" s="81">
        <f>I1860+I1861</f>
        <v>100</v>
      </c>
      <c r="J1859" s="8">
        <f t="shared" ref="J1859:J1864" si="528">D1859/B1859*100</f>
        <v>75.473781048758042</v>
      </c>
      <c r="K1859" s="8">
        <f t="shared" ref="K1859:L1864" si="529">D1859/F1859*100</f>
        <v>57.198633479746221</v>
      </c>
      <c r="L1859" s="8">
        <f t="shared" si="529"/>
        <v>99.596426665937045</v>
      </c>
    </row>
    <row r="1860" spans="1:12" s="1" customFormat="1" x14ac:dyDescent="0.2">
      <c r="A1860" s="9" t="s">
        <v>6</v>
      </c>
      <c r="B1860" s="7">
        <v>16784</v>
      </c>
      <c r="C1860" s="7">
        <v>90465</v>
      </c>
      <c r="D1860" s="7">
        <v>8969</v>
      </c>
      <c r="E1860" s="7">
        <v>99434</v>
      </c>
      <c r="F1860" s="7">
        <v>18616</v>
      </c>
      <c r="G1860" s="7">
        <v>96627</v>
      </c>
      <c r="H1860" s="81">
        <f>D1860/D1859*100</f>
        <v>54.662359824475871</v>
      </c>
      <c r="I1860" s="81">
        <f>E1860/E1859*100</f>
        <v>68.290706299277488</v>
      </c>
      <c r="J1860" s="8">
        <f t="shared" si="528"/>
        <v>53.437797902764537</v>
      </c>
      <c r="K1860" s="8">
        <f t="shared" si="529"/>
        <v>48.178985818650624</v>
      </c>
      <c r="L1860" s="8">
        <f t="shared" si="529"/>
        <v>102.90498514907841</v>
      </c>
    </row>
    <row r="1861" spans="1:12" s="1" customFormat="1" x14ac:dyDescent="0.2">
      <c r="A1861" s="9" t="s">
        <v>7</v>
      </c>
      <c r="B1861" s="7">
        <v>4956</v>
      </c>
      <c r="C1861" s="7">
        <v>38731</v>
      </c>
      <c r="D1861" s="7">
        <v>7439</v>
      </c>
      <c r="E1861" s="7">
        <v>46170</v>
      </c>
      <c r="F1861" s="7">
        <v>10070</v>
      </c>
      <c r="G1861" s="7">
        <v>49567</v>
      </c>
      <c r="H1861" s="81">
        <f>D1861/D1859*100</f>
        <v>45.337640175524136</v>
      </c>
      <c r="I1861" s="81">
        <f>E1861/E1859*100</f>
        <v>31.709293700722508</v>
      </c>
      <c r="J1861" s="8">
        <f t="shared" si="528"/>
        <v>150.10088781275221</v>
      </c>
      <c r="K1861" s="8">
        <f t="shared" si="529"/>
        <v>73.872889771598807</v>
      </c>
      <c r="L1861" s="8">
        <f t="shared" si="529"/>
        <v>93.146649988903903</v>
      </c>
    </row>
    <row r="1862" spans="1:12" s="1" customFormat="1" x14ac:dyDescent="0.2">
      <c r="A1862" s="6" t="s">
        <v>8</v>
      </c>
      <c r="B1862" s="7">
        <v>21740</v>
      </c>
      <c r="C1862" s="7">
        <v>129196</v>
      </c>
      <c r="D1862" s="7">
        <v>16408</v>
      </c>
      <c r="E1862" s="7">
        <v>145604</v>
      </c>
      <c r="F1862" s="7">
        <v>28686</v>
      </c>
      <c r="G1862" s="7">
        <v>146194</v>
      </c>
      <c r="H1862" s="81">
        <f>H1863+H1864</f>
        <v>100</v>
      </c>
      <c r="I1862" s="81">
        <f>I1863+I1864</f>
        <v>100</v>
      </c>
      <c r="J1862" s="8">
        <f t="shared" si="528"/>
        <v>75.473781048758042</v>
      </c>
      <c r="K1862" s="8">
        <f t="shared" si="529"/>
        <v>57.198633479746221</v>
      </c>
      <c r="L1862" s="8">
        <f t="shared" si="529"/>
        <v>99.596426665937045</v>
      </c>
    </row>
    <row r="1863" spans="1:12" s="1" customFormat="1" x14ac:dyDescent="0.2">
      <c r="A1863" s="9" t="s">
        <v>9</v>
      </c>
      <c r="B1863" s="7">
        <v>7</v>
      </c>
      <c r="C1863" s="7">
        <v>66</v>
      </c>
      <c r="D1863" s="7">
        <v>1027</v>
      </c>
      <c r="E1863" s="7">
        <v>1093</v>
      </c>
      <c r="F1863" s="7">
        <v>0</v>
      </c>
      <c r="G1863" s="7">
        <v>41</v>
      </c>
      <c r="H1863" s="81">
        <f>D1863/D1862*100</f>
        <v>6.2591418820087759</v>
      </c>
      <c r="I1863" s="81">
        <f>E1863/E1862*100</f>
        <v>0.7506661904892723</v>
      </c>
      <c r="J1863" s="8"/>
      <c r="K1863" s="8">
        <v>0</v>
      </c>
      <c r="L1863" s="8"/>
    </row>
    <row r="1864" spans="1:12" s="1" customFormat="1" x14ac:dyDescent="0.2">
      <c r="A1864" s="9" t="s">
        <v>10</v>
      </c>
      <c r="B1864" s="7">
        <v>21733</v>
      </c>
      <c r="C1864" s="7">
        <v>129130</v>
      </c>
      <c r="D1864" s="7">
        <v>15381</v>
      </c>
      <c r="E1864" s="7">
        <v>144511</v>
      </c>
      <c r="F1864" s="7">
        <v>28686</v>
      </c>
      <c r="G1864" s="7">
        <v>146153</v>
      </c>
      <c r="H1864" s="81">
        <f>D1864/D1862*100</f>
        <v>93.740858117991223</v>
      </c>
      <c r="I1864" s="81">
        <f>E1864/E1862*100</f>
        <v>99.24933380951073</v>
      </c>
      <c r="J1864" s="8">
        <f t="shared" si="528"/>
        <v>70.772557861316884</v>
      </c>
      <c r="K1864" s="8">
        <f t="shared" si="529"/>
        <v>53.618489855678732</v>
      </c>
      <c r="L1864" s="8">
        <f t="shared" si="529"/>
        <v>98.876519811430484</v>
      </c>
    </row>
    <row r="1865" spans="1:12" s="1" customFormat="1" ht="22.5" x14ac:dyDescent="0.2">
      <c r="A1865" s="3" t="s">
        <v>274</v>
      </c>
      <c r="B1865" s="7"/>
      <c r="C1865" s="7"/>
      <c r="D1865" s="7"/>
      <c r="E1865" s="7"/>
      <c r="F1865" s="7"/>
      <c r="G1865" s="7"/>
      <c r="H1865" s="85"/>
      <c r="I1865" s="85"/>
      <c r="J1865" s="85"/>
      <c r="K1865" s="85"/>
      <c r="L1865" s="85"/>
    </row>
    <row r="1866" spans="1:12" s="1" customFormat="1" x14ac:dyDescent="0.2">
      <c r="A1866" s="6" t="s">
        <v>5</v>
      </c>
      <c r="B1866" s="7">
        <v>66459</v>
      </c>
      <c r="C1866" s="7">
        <v>357349</v>
      </c>
      <c r="D1866" s="7">
        <v>76637</v>
      </c>
      <c r="E1866" s="7">
        <v>433986</v>
      </c>
      <c r="F1866" s="7">
        <v>76332</v>
      </c>
      <c r="G1866" s="7">
        <v>411425</v>
      </c>
      <c r="H1866" s="81">
        <f>H1867+H1868</f>
        <v>100.00000000000001</v>
      </c>
      <c r="I1866" s="81">
        <f>I1867+I1868</f>
        <v>100</v>
      </c>
      <c r="J1866" s="8">
        <f t="shared" ref="J1866:J1871" si="530">D1866/B1866*100</f>
        <v>115.3147053070314</v>
      </c>
      <c r="K1866" s="8">
        <f t="shared" ref="K1866:L1871" si="531">D1866/F1866*100</f>
        <v>100.39957029817114</v>
      </c>
      <c r="L1866" s="8">
        <f t="shared" si="531"/>
        <v>105.48362398979158</v>
      </c>
    </row>
    <row r="1867" spans="1:12" s="1" customFormat="1" x14ac:dyDescent="0.2">
      <c r="A1867" s="9" t="s">
        <v>6</v>
      </c>
      <c r="B1867" s="7">
        <v>9821</v>
      </c>
      <c r="C1867" s="7">
        <v>47655</v>
      </c>
      <c r="D1867" s="7">
        <v>8756</v>
      </c>
      <c r="E1867" s="7">
        <v>56411</v>
      </c>
      <c r="F1867" s="7">
        <v>11008</v>
      </c>
      <c r="G1867" s="7">
        <v>53067</v>
      </c>
      <c r="H1867" s="81">
        <f>D1867/D1866*100</f>
        <v>11.425290655949476</v>
      </c>
      <c r="I1867" s="81">
        <f>E1867/E1866*100</f>
        <v>12.998345568751066</v>
      </c>
      <c r="J1867" s="8">
        <f t="shared" si="530"/>
        <v>89.155890438855508</v>
      </c>
      <c r="K1867" s="8">
        <f t="shared" si="531"/>
        <v>79.542151162790702</v>
      </c>
      <c r="L1867" s="8">
        <f t="shared" si="531"/>
        <v>106.30146795560329</v>
      </c>
    </row>
    <row r="1868" spans="1:12" s="1" customFormat="1" x14ac:dyDescent="0.2">
      <c r="A1868" s="9" t="s">
        <v>7</v>
      </c>
      <c r="B1868" s="7">
        <v>56638</v>
      </c>
      <c r="C1868" s="7">
        <v>309694</v>
      </c>
      <c r="D1868" s="7">
        <v>67881</v>
      </c>
      <c r="E1868" s="7">
        <v>377575</v>
      </c>
      <c r="F1868" s="7">
        <v>65324</v>
      </c>
      <c r="G1868" s="7">
        <v>358358</v>
      </c>
      <c r="H1868" s="81">
        <f>D1868/D1866*100</f>
        <v>88.574709344050532</v>
      </c>
      <c r="I1868" s="81">
        <f>E1868/E1866*100</f>
        <v>87.001654431248937</v>
      </c>
      <c r="J1868" s="8">
        <f t="shared" si="530"/>
        <v>119.8506303188672</v>
      </c>
      <c r="K1868" s="8">
        <f t="shared" si="531"/>
        <v>103.91433470087563</v>
      </c>
      <c r="L1868" s="8">
        <f t="shared" si="531"/>
        <v>105.36251458039168</v>
      </c>
    </row>
    <row r="1869" spans="1:12" s="1" customFormat="1" x14ac:dyDescent="0.2">
      <c r="A1869" s="6" t="s">
        <v>8</v>
      </c>
      <c r="B1869" s="7">
        <v>66459</v>
      </c>
      <c r="C1869" s="7">
        <v>357349</v>
      </c>
      <c r="D1869" s="7">
        <v>76637</v>
      </c>
      <c r="E1869" s="7">
        <v>433986</v>
      </c>
      <c r="F1869" s="7">
        <v>76332</v>
      </c>
      <c r="G1869" s="7">
        <v>411425</v>
      </c>
      <c r="H1869" s="81">
        <f>H1870+H1871</f>
        <v>100</v>
      </c>
      <c r="I1869" s="81">
        <f>I1870+I1871</f>
        <v>100</v>
      </c>
      <c r="J1869" s="8">
        <f t="shared" si="530"/>
        <v>115.3147053070314</v>
      </c>
      <c r="K1869" s="8">
        <f t="shared" si="531"/>
        <v>100.39957029817114</v>
      </c>
      <c r="L1869" s="8">
        <f t="shared" si="531"/>
        <v>105.48362398979158</v>
      </c>
    </row>
    <row r="1870" spans="1:12" s="1" customFormat="1" x14ac:dyDescent="0.2">
      <c r="A1870" s="9" t="s">
        <v>9</v>
      </c>
      <c r="B1870" s="7">
        <v>111</v>
      </c>
      <c r="C1870" s="7">
        <v>431</v>
      </c>
      <c r="D1870" s="7">
        <v>6</v>
      </c>
      <c r="E1870" s="7">
        <v>437</v>
      </c>
      <c r="F1870" s="7">
        <v>663</v>
      </c>
      <c r="G1870" s="7">
        <v>2550</v>
      </c>
      <c r="H1870" s="81">
        <f>D1870/D1869*100</f>
        <v>7.8291164842047584E-3</v>
      </c>
      <c r="I1870" s="81">
        <f>E1870/E1869*100</f>
        <v>0.10069449244906518</v>
      </c>
      <c r="J1870" s="8">
        <f t="shared" si="530"/>
        <v>5.4054054054054053</v>
      </c>
      <c r="K1870" s="8">
        <f t="shared" si="531"/>
        <v>0.90497737556561098</v>
      </c>
      <c r="L1870" s="8">
        <f t="shared" si="531"/>
        <v>17.137254901960787</v>
      </c>
    </row>
    <row r="1871" spans="1:12" s="1" customFormat="1" x14ac:dyDescent="0.2">
      <c r="A1871" s="9" t="s">
        <v>10</v>
      </c>
      <c r="B1871" s="7">
        <v>66348</v>
      </c>
      <c r="C1871" s="7">
        <v>356918</v>
      </c>
      <c r="D1871" s="7">
        <v>76631</v>
      </c>
      <c r="E1871" s="7">
        <v>433549</v>
      </c>
      <c r="F1871" s="7">
        <v>75669</v>
      </c>
      <c r="G1871" s="7">
        <v>408875</v>
      </c>
      <c r="H1871" s="81">
        <f>D1871/D1869*100</f>
        <v>99.992170883515797</v>
      </c>
      <c r="I1871" s="81">
        <f>E1871/E1869*100</f>
        <v>99.899305507550935</v>
      </c>
      <c r="J1871" s="8">
        <f t="shared" si="530"/>
        <v>115.49858322782902</v>
      </c>
      <c r="K1871" s="8">
        <f t="shared" si="531"/>
        <v>101.27132643486765</v>
      </c>
      <c r="L1871" s="8">
        <f t="shared" si="531"/>
        <v>106.0346071537756</v>
      </c>
    </row>
    <row r="1872" spans="1:12" s="1" customFormat="1" x14ac:dyDescent="0.2">
      <c r="A1872" s="3" t="s">
        <v>275</v>
      </c>
      <c r="B1872" s="7"/>
      <c r="C1872" s="7"/>
      <c r="D1872" s="7"/>
      <c r="E1872" s="7"/>
      <c r="F1872" s="7"/>
      <c r="G1872" s="7"/>
      <c r="H1872" s="85"/>
      <c r="I1872" s="85"/>
      <c r="J1872" s="85"/>
      <c r="K1872" s="85"/>
      <c r="L1872" s="85"/>
    </row>
    <row r="1873" spans="1:12" s="1" customFormat="1" x14ac:dyDescent="0.2">
      <c r="A1873" s="6" t="s">
        <v>5</v>
      </c>
      <c r="B1873" s="7">
        <v>45659</v>
      </c>
      <c r="C1873" s="7">
        <v>222390</v>
      </c>
      <c r="D1873" s="7">
        <v>43444</v>
      </c>
      <c r="E1873" s="7">
        <v>265834</v>
      </c>
      <c r="F1873" s="7">
        <v>40095</v>
      </c>
      <c r="G1873" s="7">
        <v>215084</v>
      </c>
      <c r="H1873" s="81">
        <f>H1874+H1875</f>
        <v>100</v>
      </c>
      <c r="I1873" s="81">
        <f>I1874+I1875</f>
        <v>100</v>
      </c>
      <c r="J1873" s="8">
        <f t="shared" ref="J1873:J1878" si="532">D1873/B1873*100</f>
        <v>95.148820604919067</v>
      </c>
      <c r="K1873" s="8">
        <f t="shared" ref="K1873:L1878" si="533">D1873/F1873*100</f>
        <v>108.35266242673649</v>
      </c>
      <c r="L1873" s="8">
        <f t="shared" si="533"/>
        <v>123.595432482193</v>
      </c>
    </row>
    <row r="1874" spans="1:12" s="1" customFormat="1" x14ac:dyDescent="0.2">
      <c r="A1874" s="9" t="s">
        <v>6</v>
      </c>
      <c r="B1874" s="7">
        <v>21369</v>
      </c>
      <c r="C1874" s="7">
        <v>103953</v>
      </c>
      <c r="D1874" s="7">
        <v>22116</v>
      </c>
      <c r="E1874" s="7">
        <v>126069</v>
      </c>
      <c r="F1874" s="7">
        <v>23313</v>
      </c>
      <c r="G1874" s="7">
        <v>118385</v>
      </c>
      <c r="H1874" s="81">
        <f>D1874/D1873*100</f>
        <v>50.906914648743204</v>
      </c>
      <c r="I1874" s="81">
        <f>E1874/E1873*100</f>
        <v>47.423956303557858</v>
      </c>
      <c r="J1874" s="8">
        <f t="shared" si="532"/>
        <v>103.49571809630773</v>
      </c>
      <c r="K1874" s="8">
        <f t="shared" si="533"/>
        <v>94.865525672371646</v>
      </c>
      <c r="L1874" s="8">
        <f t="shared" si="533"/>
        <v>106.49068716475905</v>
      </c>
    </row>
    <row r="1875" spans="1:12" s="1" customFormat="1" x14ac:dyDescent="0.2">
      <c r="A1875" s="9" t="s">
        <v>7</v>
      </c>
      <c r="B1875" s="7">
        <v>24290</v>
      </c>
      <c r="C1875" s="7">
        <v>118437</v>
      </c>
      <c r="D1875" s="7">
        <v>21328</v>
      </c>
      <c r="E1875" s="7">
        <v>139765</v>
      </c>
      <c r="F1875" s="7">
        <v>16782</v>
      </c>
      <c r="G1875" s="7">
        <v>96699</v>
      </c>
      <c r="H1875" s="81">
        <f>D1875/D1873*100</f>
        <v>49.093085351256789</v>
      </c>
      <c r="I1875" s="81">
        <f>E1875/E1873*100</f>
        <v>52.576043696442142</v>
      </c>
      <c r="J1875" s="8">
        <f t="shared" si="532"/>
        <v>87.805681350349943</v>
      </c>
      <c r="K1875" s="8">
        <f t="shared" si="533"/>
        <v>127.08854725300918</v>
      </c>
      <c r="L1875" s="8">
        <f t="shared" si="533"/>
        <v>144.53613791249134</v>
      </c>
    </row>
    <row r="1876" spans="1:12" s="1" customFormat="1" x14ac:dyDescent="0.2">
      <c r="A1876" s="6" t="s">
        <v>8</v>
      </c>
      <c r="B1876" s="7">
        <v>45659</v>
      </c>
      <c r="C1876" s="7">
        <v>222390</v>
      </c>
      <c r="D1876" s="7">
        <v>43444</v>
      </c>
      <c r="E1876" s="7">
        <v>265834</v>
      </c>
      <c r="F1876" s="7">
        <v>40095</v>
      </c>
      <c r="G1876" s="7">
        <v>215084</v>
      </c>
      <c r="H1876" s="81">
        <f>H1877+H1878</f>
        <v>100</v>
      </c>
      <c r="I1876" s="81">
        <f>I1877+I1878</f>
        <v>100</v>
      </c>
      <c r="J1876" s="8">
        <f t="shared" si="532"/>
        <v>95.148820604919067</v>
      </c>
      <c r="K1876" s="8">
        <f t="shared" si="533"/>
        <v>108.35266242673649</v>
      </c>
      <c r="L1876" s="8">
        <f t="shared" si="533"/>
        <v>123.595432482193</v>
      </c>
    </row>
    <row r="1877" spans="1:12" s="1" customFormat="1" x14ac:dyDescent="0.2">
      <c r="A1877" s="9" t="s">
        <v>9</v>
      </c>
      <c r="B1877" s="7">
        <v>41</v>
      </c>
      <c r="C1877" s="7">
        <v>1809</v>
      </c>
      <c r="D1877" s="7">
        <v>32</v>
      </c>
      <c r="E1877" s="7">
        <v>1841</v>
      </c>
      <c r="F1877" s="7">
        <v>2405</v>
      </c>
      <c r="G1877" s="7">
        <v>17892</v>
      </c>
      <c r="H1877" s="81">
        <f>D1877/D1876*100</f>
        <v>7.3658042537519564E-2</v>
      </c>
      <c r="I1877" s="81">
        <f>E1877/E1876*100</f>
        <v>0.69253744818194818</v>
      </c>
      <c r="J1877" s="8">
        <f t="shared" si="532"/>
        <v>78.048780487804876</v>
      </c>
      <c r="K1877" s="8">
        <f t="shared" si="533"/>
        <v>1.3305613305613306</v>
      </c>
      <c r="L1877" s="8">
        <f t="shared" si="533"/>
        <v>10.289514866979657</v>
      </c>
    </row>
    <row r="1878" spans="1:12" s="1" customFormat="1" x14ac:dyDescent="0.2">
      <c r="A1878" s="9" t="s">
        <v>10</v>
      </c>
      <c r="B1878" s="7">
        <v>45618</v>
      </c>
      <c r="C1878" s="7">
        <v>220581</v>
      </c>
      <c r="D1878" s="7">
        <v>43412</v>
      </c>
      <c r="E1878" s="7">
        <v>263993</v>
      </c>
      <c r="F1878" s="7">
        <v>37690</v>
      </c>
      <c r="G1878" s="7">
        <v>197192</v>
      </c>
      <c r="H1878" s="81">
        <f>D1878/D1876*100</f>
        <v>99.926341957462483</v>
      </c>
      <c r="I1878" s="81">
        <f>E1878/E1876*100</f>
        <v>99.307462551818048</v>
      </c>
      <c r="J1878" s="8">
        <f t="shared" si="532"/>
        <v>95.164189574290845</v>
      </c>
      <c r="K1878" s="8">
        <f t="shared" si="533"/>
        <v>115.18174582117273</v>
      </c>
      <c r="L1878" s="8">
        <f t="shared" si="533"/>
        <v>133.87612073512111</v>
      </c>
    </row>
    <row r="1879" spans="1:12" s="1" customFormat="1" ht="22.5" x14ac:dyDescent="0.2">
      <c r="A1879" s="3" t="s">
        <v>276</v>
      </c>
      <c r="B1879" s="7"/>
      <c r="C1879" s="7"/>
      <c r="D1879" s="7"/>
      <c r="E1879" s="7"/>
      <c r="F1879" s="7"/>
      <c r="G1879" s="7"/>
      <c r="H1879" s="85"/>
      <c r="I1879" s="85"/>
      <c r="J1879" s="85"/>
      <c r="K1879" s="85"/>
      <c r="L1879" s="85"/>
    </row>
    <row r="1880" spans="1:12" s="1" customFormat="1" x14ac:dyDescent="0.2">
      <c r="A1880" s="3" t="s">
        <v>277</v>
      </c>
    </row>
    <row r="1881" spans="1:12" s="1" customFormat="1" x14ac:dyDescent="0.2">
      <c r="A1881" s="6" t="s">
        <v>5</v>
      </c>
      <c r="B1881" s="7">
        <v>9639.2909999999993</v>
      </c>
      <c r="C1881" s="7">
        <v>71259.576000000001</v>
      </c>
      <c r="D1881" s="7">
        <v>9569.4529999999995</v>
      </c>
      <c r="E1881" s="7">
        <v>80829.028999999995</v>
      </c>
      <c r="F1881" s="7">
        <v>9205.9760000000006</v>
      </c>
      <c r="G1881" s="7">
        <v>78202.592000000004</v>
      </c>
      <c r="H1881" s="81">
        <f>H1882+H1883</f>
        <v>100.00000000000001</v>
      </c>
      <c r="I1881" s="81">
        <f>I1882+I1883</f>
        <v>100</v>
      </c>
      <c r="J1881" s="8">
        <f t="shared" ref="J1881:J1886" si="534">D1881/B1881*100</f>
        <v>99.275486132745655</v>
      </c>
      <c r="K1881" s="8">
        <f t="shared" ref="K1881:L1886" si="535">D1881/F1881*100</f>
        <v>103.94827229616934</v>
      </c>
      <c r="L1881" s="8">
        <f t="shared" si="535"/>
        <v>103.35850376928681</v>
      </c>
    </row>
    <row r="1882" spans="1:12" s="1" customFormat="1" x14ac:dyDescent="0.2">
      <c r="A1882" s="9" t="s">
        <v>6</v>
      </c>
      <c r="B1882" s="7">
        <v>9146.9779999999992</v>
      </c>
      <c r="C1882" s="7">
        <v>69121.008000000002</v>
      </c>
      <c r="D1882" s="7">
        <v>9038.8770000000004</v>
      </c>
      <c r="E1882" s="7">
        <v>78159.884999999995</v>
      </c>
      <c r="F1882" s="7">
        <v>8408.1129999999994</v>
      </c>
      <c r="G1882" s="7">
        <v>75012.111000000004</v>
      </c>
      <c r="H1882" s="81">
        <f>D1882/D1881*100</f>
        <v>94.455524260373096</v>
      </c>
      <c r="I1882" s="81">
        <f>E1882/E1881*100</f>
        <v>96.697790344605025</v>
      </c>
      <c r="J1882" s="8">
        <f t="shared" si="534"/>
        <v>98.818177981842751</v>
      </c>
      <c r="K1882" s="8">
        <f t="shared" si="535"/>
        <v>107.50184970159179</v>
      </c>
      <c r="L1882" s="8">
        <f t="shared" si="535"/>
        <v>104.19635437269588</v>
      </c>
    </row>
    <row r="1883" spans="1:12" s="1" customFormat="1" x14ac:dyDescent="0.2">
      <c r="A1883" s="9" t="s">
        <v>7</v>
      </c>
      <c r="B1883" s="7">
        <v>492.31299999999999</v>
      </c>
      <c r="C1883" s="7">
        <v>2138.569</v>
      </c>
      <c r="D1883" s="7">
        <v>530.57600000000002</v>
      </c>
      <c r="E1883" s="7">
        <v>2669.1439999999998</v>
      </c>
      <c r="F1883" s="7">
        <v>797.86300000000006</v>
      </c>
      <c r="G1883" s="7">
        <v>3190.4810000000002</v>
      </c>
      <c r="H1883" s="81">
        <f>D1883/D1881*100</f>
        <v>5.5444757396269155</v>
      </c>
      <c r="I1883" s="81">
        <f>E1883/E1881*100</f>
        <v>3.3022096553949694</v>
      </c>
      <c r="J1883" s="8">
        <f t="shared" si="534"/>
        <v>107.77208808217537</v>
      </c>
      <c r="K1883" s="8">
        <f t="shared" si="535"/>
        <v>66.499637155752296</v>
      </c>
      <c r="L1883" s="8">
        <f t="shared" si="535"/>
        <v>83.659611199690559</v>
      </c>
    </row>
    <row r="1884" spans="1:12" s="1" customFormat="1" x14ac:dyDescent="0.2">
      <c r="A1884" s="6" t="s">
        <v>8</v>
      </c>
      <c r="B1884" s="7">
        <v>9639.2909999999993</v>
      </c>
      <c r="C1884" s="7">
        <v>71259.576000000001</v>
      </c>
      <c r="D1884" s="7">
        <v>9569.4529999999995</v>
      </c>
      <c r="E1884" s="7">
        <v>80829.028999999995</v>
      </c>
      <c r="F1884" s="7">
        <v>9205.9760000000006</v>
      </c>
      <c r="G1884" s="7">
        <v>78202.592000000004</v>
      </c>
      <c r="H1884" s="81">
        <f>H1885+H1886</f>
        <v>100</v>
      </c>
      <c r="I1884" s="81">
        <f>I1885+I1886</f>
        <v>100</v>
      </c>
      <c r="J1884" s="8">
        <f t="shared" si="534"/>
        <v>99.275486132745655</v>
      </c>
      <c r="K1884" s="8">
        <f t="shared" si="535"/>
        <v>103.94827229616934</v>
      </c>
      <c r="L1884" s="8">
        <f t="shared" si="535"/>
        <v>103.35850376928681</v>
      </c>
    </row>
    <row r="1885" spans="1:12" s="1" customFormat="1" x14ac:dyDescent="0.2">
      <c r="A1885" s="9" t="s">
        <v>9</v>
      </c>
      <c r="B1885" s="7">
        <v>150.708</v>
      </c>
      <c r="C1885" s="7">
        <v>1750.3389999999999</v>
      </c>
      <c r="D1885" s="7">
        <v>140.703</v>
      </c>
      <c r="E1885" s="7">
        <v>1891.0409999999999</v>
      </c>
      <c r="F1885" s="7">
        <v>142.82300000000001</v>
      </c>
      <c r="G1885" s="7">
        <v>1769.3389999999999</v>
      </c>
      <c r="H1885" s="81">
        <f>D1885/D1884*100</f>
        <v>1.4703348247804762</v>
      </c>
      <c r="I1885" s="81">
        <f>E1885/E1884*100</f>
        <v>2.3395567451391752</v>
      </c>
      <c r="J1885" s="8">
        <f t="shared" si="534"/>
        <v>93.361334501154559</v>
      </c>
      <c r="K1885" s="8">
        <f t="shared" si="535"/>
        <v>98.515645239212162</v>
      </c>
      <c r="L1885" s="8">
        <f t="shared" si="535"/>
        <v>106.87838791774782</v>
      </c>
    </row>
    <row r="1886" spans="1:12" s="1" customFormat="1" x14ac:dyDescent="0.2">
      <c r="A1886" s="11" t="s">
        <v>10</v>
      </c>
      <c r="B1886" s="70">
        <v>9488.5830000000005</v>
      </c>
      <c r="C1886" s="70">
        <v>69509.237999999998</v>
      </c>
      <c r="D1886" s="70">
        <v>9428.75</v>
      </c>
      <c r="E1886" s="70">
        <v>78937.987999999998</v>
      </c>
      <c r="F1886" s="70">
        <v>9063.1540000000005</v>
      </c>
      <c r="G1886" s="70">
        <v>76433.252999999997</v>
      </c>
      <c r="H1886" s="82">
        <f>D1886/D1884*100</f>
        <v>98.52966517521952</v>
      </c>
      <c r="I1886" s="82">
        <f>E1886/E1884*100</f>
        <v>97.660443254860823</v>
      </c>
      <c r="J1886" s="71">
        <f t="shared" si="534"/>
        <v>99.369421124313277</v>
      </c>
      <c r="K1886" s="71">
        <f t="shared" si="535"/>
        <v>104.03387165218643</v>
      </c>
      <c r="L1886" s="71">
        <f t="shared" si="535"/>
        <v>103.27702263306784</v>
      </c>
    </row>
    <row r="1887" spans="1:12" s="1" customFormat="1" x14ac:dyDescent="0.2">
      <c r="A1887" s="6"/>
      <c r="B1887" s="14"/>
      <c r="C1887" s="14"/>
      <c r="D1887" s="14"/>
      <c r="E1887" s="14"/>
      <c r="F1887" s="14"/>
      <c r="G1887" s="14"/>
      <c r="H1887" s="15"/>
      <c r="I1887" s="15"/>
      <c r="J1887" s="15"/>
      <c r="K1887" s="15"/>
      <c r="L1887" s="15"/>
    </row>
    <row r="1888" spans="1:12" s="1" customFormat="1" x14ac:dyDescent="0.2">
      <c r="A1888" s="13" t="s">
        <v>609</v>
      </c>
      <c r="B1888" s="14"/>
      <c r="C1888" s="14"/>
      <c r="D1888" s="14"/>
      <c r="E1888" s="14"/>
      <c r="F1888" s="14"/>
      <c r="G1888" s="14"/>
      <c r="H1888" s="15"/>
      <c r="I1888" s="15"/>
      <c r="J1888" s="15"/>
      <c r="K1888" s="15"/>
      <c r="L1888" s="15"/>
    </row>
    <row r="1889" spans="1:12" s="1" customFormat="1" x14ac:dyDescent="0.2">
      <c r="A1889" s="6"/>
      <c r="B1889" s="15"/>
      <c r="C1889" s="15"/>
      <c r="D1889" s="15"/>
      <c r="E1889" s="15"/>
      <c r="F1889" s="15"/>
      <c r="G1889" s="15"/>
      <c r="H1889" s="15"/>
      <c r="I1889" s="15"/>
      <c r="J1889" s="15"/>
      <c r="K1889" s="15"/>
      <c r="L1889" s="15"/>
    </row>
    <row r="1890" spans="1:12" s="1" customFormat="1" x14ac:dyDescent="0.2">
      <c r="A1890" s="6"/>
      <c r="B1890" s="15"/>
      <c r="C1890" s="15"/>
      <c r="D1890" s="15"/>
      <c r="E1890" s="15"/>
      <c r="F1890" s="15"/>
      <c r="G1890" s="15"/>
      <c r="H1890" s="15"/>
      <c r="I1890" s="15"/>
      <c r="J1890" s="15"/>
      <c r="K1890" s="15"/>
      <c r="L1890" s="15"/>
    </row>
    <row r="1891" spans="1:12" s="1" customFormat="1" x14ac:dyDescent="0.2">
      <c r="A1891" s="6"/>
      <c r="B1891" s="15"/>
      <c r="C1891" s="15"/>
      <c r="D1891" s="15"/>
      <c r="E1891" s="15"/>
      <c r="F1891" s="15"/>
      <c r="G1891" s="15"/>
      <c r="H1891" s="15"/>
      <c r="I1891" s="15"/>
      <c r="J1891" s="15"/>
      <c r="K1891" s="15"/>
      <c r="L1891" s="15"/>
    </row>
    <row r="1892" spans="1:12" s="1" customFormat="1" x14ac:dyDescent="0.2">
      <c r="A1892" s="6"/>
      <c r="B1892" s="15"/>
      <c r="C1892" s="15"/>
      <c r="D1892" s="15"/>
      <c r="E1892" s="15"/>
      <c r="F1892" s="15"/>
      <c r="G1892" s="15"/>
      <c r="H1892" s="15"/>
      <c r="I1892" s="15"/>
      <c r="J1892" s="15"/>
      <c r="K1892" s="15"/>
      <c r="L1892" s="15"/>
    </row>
    <row r="1893" spans="1:12" s="1" customFormat="1" x14ac:dyDescent="0.2">
      <c r="A1893" s="6"/>
      <c r="B1893" s="15"/>
      <c r="C1893" s="15"/>
      <c r="D1893" s="15"/>
      <c r="E1893" s="15"/>
      <c r="F1893" s="15"/>
      <c r="G1893" s="15"/>
      <c r="H1893" s="15"/>
      <c r="I1893" s="15"/>
      <c r="J1893" s="15"/>
      <c r="K1893" s="15"/>
      <c r="L1893" s="15"/>
    </row>
    <row r="1894" spans="1:12" s="1" customFormat="1" x14ac:dyDescent="0.2">
      <c r="A1894" s="6"/>
      <c r="B1894" s="15"/>
      <c r="C1894" s="15"/>
      <c r="D1894" s="15"/>
      <c r="E1894" s="15"/>
      <c r="F1894" s="15"/>
      <c r="G1894" s="15"/>
      <c r="H1894" s="15"/>
      <c r="I1894" s="15"/>
      <c r="J1894" s="15"/>
      <c r="K1894" s="15"/>
      <c r="L1894" s="15"/>
    </row>
    <row r="1895" spans="1:12" s="1" customFormat="1" x14ac:dyDescent="0.2">
      <c r="A1895" s="6"/>
      <c r="B1895" s="15"/>
      <c r="C1895" s="15"/>
      <c r="D1895" s="15"/>
      <c r="E1895" s="15"/>
      <c r="F1895" s="15"/>
      <c r="G1895" s="15"/>
      <c r="H1895" s="15"/>
      <c r="I1895" s="15"/>
      <c r="J1895" s="15"/>
      <c r="K1895" s="15"/>
      <c r="L1895" s="15"/>
    </row>
    <row r="1896" spans="1:12" s="1" customFormat="1" x14ac:dyDescent="0.2">
      <c r="A1896" s="6"/>
      <c r="B1896" s="15"/>
      <c r="C1896" s="15"/>
      <c r="D1896" s="15"/>
      <c r="E1896" s="15"/>
      <c r="F1896" s="15"/>
      <c r="G1896" s="15"/>
      <c r="H1896" s="15"/>
      <c r="I1896" s="15"/>
      <c r="J1896" s="15"/>
      <c r="K1896" s="15"/>
      <c r="L1896" s="15"/>
    </row>
    <row r="1897" spans="1:12" s="1" customFormat="1" x14ac:dyDescent="0.2">
      <c r="A1897" s="6"/>
      <c r="B1897" s="15"/>
      <c r="C1897" s="15"/>
      <c r="D1897" s="15"/>
      <c r="E1897" s="15"/>
      <c r="F1897" s="15"/>
      <c r="G1897" s="15"/>
      <c r="H1897" s="15"/>
      <c r="I1897" s="15"/>
      <c r="J1897" s="15"/>
      <c r="K1897" s="15"/>
      <c r="L1897" s="15"/>
    </row>
    <row r="1898" spans="1:12" s="1" customFormat="1" x14ac:dyDescent="0.2">
      <c r="A1898" s="6"/>
      <c r="B1898" s="14"/>
      <c r="C1898" s="14"/>
      <c r="D1898" s="14"/>
      <c r="E1898" s="14"/>
      <c r="F1898" s="14"/>
      <c r="G1898" s="14"/>
      <c r="H1898" s="15"/>
      <c r="I1898" s="15"/>
      <c r="J1898" s="15"/>
      <c r="K1898" s="15"/>
      <c r="L1898" s="15"/>
    </row>
    <row r="1899" spans="1:12" s="1" customFormat="1" x14ac:dyDescent="0.2">
      <c r="A1899" s="6"/>
      <c r="B1899" s="14"/>
      <c r="C1899" s="14"/>
      <c r="D1899" s="14"/>
      <c r="E1899" s="14"/>
      <c r="F1899" s="14"/>
      <c r="G1899" s="14"/>
      <c r="H1899" s="15"/>
      <c r="I1899" s="15"/>
      <c r="J1899" s="15"/>
      <c r="K1899" s="15"/>
      <c r="L1899" s="15"/>
    </row>
    <row r="1900" spans="1:12" s="1" customFormat="1" x14ac:dyDescent="0.2">
      <c r="A1900" s="6"/>
      <c r="B1900" s="14"/>
      <c r="C1900" s="14"/>
      <c r="D1900" s="14"/>
      <c r="E1900" s="14"/>
      <c r="F1900" s="14"/>
      <c r="G1900" s="14"/>
      <c r="H1900" s="15"/>
      <c r="I1900" s="15"/>
      <c r="J1900" s="15"/>
      <c r="K1900" s="15"/>
      <c r="L1900" s="15"/>
    </row>
    <row r="1901" spans="1:12" s="1" customFormat="1" x14ac:dyDescent="0.2">
      <c r="A1901" s="6"/>
      <c r="B1901" s="14"/>
      <c r="C1901" s="14"/>
      <c r="D1901" s="14"/>
      <c r="E1901" s="14"/>
      <c r="F1901" s="14"/>
      <c r="G1901" s="14"/>
      <c r="H1901" s="15"/>
      <c r="I1901" s="15"/>
      <c r="J1901" s="15"/>
      <c r="K1901" s="15"/>
      <c r="L1901" s="15"/>
    </row>
    <row r="1902" spans="1:12" s="1" customFormat="1" x14ac:dyDescent="0.2">
      <c r="A1902" s="6"/>
      <c r="B1902" s="14"/>
      <c r="C1902" s="14"/>
      <c r="D1902" s="14"/>
      <c r="E1902" s="14"/>
      <c r="F1902" s="14"/>
      <c r="G1902" s="14"/>
      <c r="H1902" s="15"/>
      <c r="I1902" s="15"/>
      <c r="J1902" s="15"/>
      <c r="K1902" s="15"/>
      <c r="L1902" s="15"/>
    </row>
    <row r="1903" spans="1:12" s="1" customFormat="1" x14ac:dyDescent="0.2">
      <c r="A1903" s="6"/>
      <c r="B1903" s="14"/>
      <c r="C1903" s="14"/>
      <c r="D1903" s="14"/>
      <c r="E1903" s="14"/>
      <c r="F1903" s="14"/>
      <c r="G1903" s="14"/>
      <c r="H1903" s="15"/>
      <c r="I1903" s="15"/>
      <c r="J1903" s="15"/>
      <c r="K1903" s="15"/>
      <c r="L1903" s="15"/>
    </row>
    <row r="1904" spans="1:12" s="1" customFormat="1" x14ac:dyDescent="0.2">
      <c r="A1904" s="6"/>
      <c r="B1904" s="14"/>
      <c r="C1904" s="14"/>
      <c r="D1904" s="14"/>
      <c r="E1904" s="14"/>
      <c r="F1904" s="14"/>
      <c r="G1904" s="14"/>
      <c r="H1904" s="15"/>
      <c r="I1904" s="15"/>
      <c r="J1904" s="15"/>
      <c r="K1904" s="15"/>
      <c r="L1904" s="15"/>
    </row>
    <row r="1905" spans="1:12" s="1" customFormat="1" x14ac:dyDescent="0.2">
      <c r="A1905" s="6"/>
      <c r="B1905" s="14"/>
      <c r="C1905" s="14"/>
      <c r="D1905" s="14"/>
      <c r="E1905" s="14"/>
      <c r="F1905" s="14"/>
      <c r="G1905" s="14"/>
      <c r="H1905" s="15"/>
      <c r="I1905" s="15"/>
      <c r="J1905" s="15"/>
      <c r="K1905" s="15"/>
      <c r="L1905" s="15"/>
    </row>
    <row r="1906" spans="1:12" s="1" customFormat="1" x14ac:dyDescent="0.2">
      <c r="A1906" s="6"/>
      <c r="B1906" s="14"/>
      <c r="C1906" s="14"/>
      <c r="D1906" s="14"/>
      <c r="E1906" s="14"/>
      <c r="F1906" s="14"/>
      <c r="G1906" s="14"/>
      <c r="H1906" s="15"/>
      <c r="I1906" s="15"/>
      <c r="J1906" s="15"/>
      <c r="K1906" s="15"/>
      <c r="L1906" s="15"/>
    </row>
    <row r="1907" spans="1:12" s="1" customFormat="1" x14ac:dyDescent="0.2">
      <c r="A1907" s="6"/>
      <c r="B1907" s="14"/>
      <c r="C1907" s="14"/>
      <c r="D1907" s="14"/>
      <c r="E1907" s="14"/>
      <c r="F1907" s="14"/>
      <c r="G1907" s="14"/>
      <c r="H1907" s="15"/>
      <c r="I1907" s="15"/>
      <c r="J1907" s="15"/>
      <c r="K1907" s="15"/>
      <c r="L1907" s="15"/>
    </row>
    <row r="1908" spans="1:12" s="1" customFormat="1" x14ac:dyDescent="0.2">
      <c r="A1908" s="6"/>
      <c r="B1908" s="14"/>
      <c r="C1908" s="14"/>
      <c r="D1908" s="14"/>
      <c r="E1908" s="14"/>
      <c r="F1908" s="14"/>
      <c r="G1908" s="14"/>
      <c r="H1908" s="15"/>
      <c r="I1908" s="15"/>
      <c r="J1908" s="15"/>
      <c r="K1908" s="15"/>
      <c r="L1908" s="15"/>
    </row>
    <row r="1909" spans="1:12" s="1" customFormat="1" x14ac:dyDescent="0.2">
      <c r="A1909" s="6"/>
      <c r="B1909" s="14"/>
      <c r="C1909" s="14"/>
      <c r="D1909" s="14"/>
      <c r="E1909" s="14"/>
      <c r="F1909" s="14"/>
      <c r="G1909" s="14"/>
      <c r="H1909" s="15"/>
      <c r="I1909" s="15"/>
      <c r="J1909" s="15"/>
      <c r="K1909" s="15"/>
      <c r="L1909" s="15"/>
    </row>
    <row r="1910" spans="1:12" s="1" customFormat="1" x14ac:dyDescent="0.2">
      <c r="A1910" s="6"/>
      <c r="B1910" s="14"/>
      <c r="C1910" s="14"/>
      <c r="D1910" s="14"/>
      <c r="E1910" s="14"/>
      <c r="F1910" s="14"/>
      <c r="G1910" s="14"/>
      <c r="H1910" s="15"/>
      <c r="I1910" s="15"/>
      <c r="J1910" s="15"/>
      <c r="K1910" s="15"/>
      <c r="L1910" s="15"/>
    </row>
    <row r="1911" spans="1:12" s="1" customFormat="1" x14ac:dyDescent="0.2">
      <c r="A1911" s="6"/>
      <c r="B1911" s="14"/>
      <c r="C1911" s="14"/>
      <c r="D1911" s="14"/>
      <c r="E1911" s="14"/>
      <c r="F1911" s="14"/>
      <c r="G1911" s="14"/>
      <c r="H1911" s="15"/>
      <c r="I1911" s="15"/>
      <c r="J1911" s="15"/>
      <c r="K1911" s="15"/>
      <c r="L1911" s="15"/>
    </row>
    <row r="1912" spans="1:12" s="1" customFormat="1" x14ac:dyDescent="0.2">
      <c r="A1912" s="6"/>
      <c r="B1912" s="14"/>
      <c r="C1912" s="14"/>
      <c r="D1912" s="14"/>
      <c r="E1912" s="14"/>
      <c r="F1912" s="14"/>
      <c r="G1912" s="14"/>
      <c r="H1912" s="15"/>
      <c r="I1912" s="15"/>
      <c r="J1912" s="15"/>
      <c r="K1912" s="15"/>
      <c r="L1912" s="15"/>
    </row>
    <row r="1913" spans="1:12" s="1" customFormat="1" x14ac:dyDescent="0.2">
      <c r="A1913" s="6"/>
      <c r="B1913" s="14"/>
      <c r="C1913" s="14"/>
      <c r="D1913" s="14"/>
      <c r="E1913" s="14"/>
      <c r="F1913" s="14"/>
      <c r="G1913" s="14"/>
      <c r="H1913" s="15"/>
      <c r="I1913" s="15"/>
      <c r="J1913" s="15"/>
      <c r="K1913" s="15"/>
      <c r="L1913" s="15"/>
    </row>
    <row r="1914" spans="1:12" s="1" customFormat="1" x14ac:dyDescent="0.2">
      <c r="A1914" s="6"/>
      <c r="B1914" s="14"/>
      <c r="C1914" s="14"/>
      <c r="D1914" s="14"/>
      <c r="E1914" s="14"/>
      <c r="F1914" s="14"/>
      <c r="G1914" s="14"/>
      <c r="H1914" s="15"/>
      <c r="I1914" s="15"/>
      <c r="J1914" s="15"/>
      <c r="K1914" s="15"/>
      <c r="L1914" s="15"/>
    </row>
    <row r="1915" spans="1:12" s="1" customFormat="1" x14ac:dyDescent="0.2">
      <c r="A1915" s="6"/>
      <c r="B1915" s="14"/>
      <c r="C1915" s="14"/>
      <c r="D1915" s="14"/>
      <c r="E1915" s="14"/>
      <c r="F1915" s="14"/>
      <c r="G1915" s="14"/>
      <c r="H1915" s="15"/>
      <c r="I1915" s="15"/>
      <c r="J1915" s="15"/>
      <c r="K1915" s="15"/>
      <c r="L1915" s="15"/>
    </row>
    <row r="1916" spans="1:12" s="1" customFormat="1" x14ac:dyDescent="0.2">
      <c r="A1916" s="6"/>
      <c r="B1916" s="14"/>
      <c r="C1916" s="14"/>
      <c r="D1916" s="14"/>
      <c r="E1916" s="14"/>
      <c r="F1916" s="14"/>
      <c r="G1916" s="14"/>
      <c r="H1916" s="15"/>
      <c r="I1916" s="15"/>
      <c r="J1916" s="15"/>
      <c r="K1916" s="15"/>
      <c r="L1916" s="15"/>
    </row>
    <row r="1917" spans="1:12" s="1" customFormat="1" x14ac:dyDescent="0.2">
      <c r="A1917" s="6"/>
      <c r="B1917" s="14"/>
      <c r="C1917" s="14"/>
      <c r="D1917" s="14"/>
      <c r="E1917" s="14"/>
      <c r="F1917" s="14"/>
      <c r="G1917" s="14"/>
      <c r="H1917" s="15"/>
      <c r="I1917" s="15"/>
      <c r="J1917" s="15"/>
      <c r="K1917" s="15"/>
      <c r="L1917" s="15"/>
    </row>
    <row r="1918" spans="1:12" s="1" customFormat="1" x14ac:dyDescent="0.2">
      <c r="A1918" s="6"/>
      <c r="B1918" s="14"/>
      <c r="C1918" s="14"/>
      <c r="D1918" s="14"/>
      <c r="E1918" s="14"/>
      <c r="F1918" s="14"/>
      <c r="G1918" s="14"/>
      <c r="H1918" s="15"/>
      <c r="I1918" s="15"/>
      <c r="J1918" s="15"/>
      <c r="K1918" s="15"/>
      <c r="L1918" s="15"/>
    </row>
    <row r="1919" spans="1:12" s="1" customFormat="1" x14ac:dyDescent="0.2">
      <c r="A1919" s="6"/>
      <c r="B1919" s="14"/>
      <c r="C1919" s="14"/>
      <c r="D1919" s="14"/>
      <c r="E1919" s="14"/>
      <c r="F1919" s="14"/>
      <c r="G1919" s="14"/>
      <c r="H1919" s="15"/>
      <c r="I1919" s="15"/>
      <c r="J1919" s="15"/>
      <c r="K1919" s="15"/>
      <c r="L1919" s="15"/>
    </row>
    <row r="1920" spans="1:12" s="1" customFormat="1" x14ac:dyDescent="0.2">
      <c r="A1920" s="6"/>
      <c r="B1920" s="14"/>
      <c r="C1920" s="14"/>
      <c r="D1920" s="14"/>
      <c r="E1920" s="14"/>
      <c r="F1920" s="14"/>
      <c r="G1920" s="14"/>
      <c r="H1920" s="15"/>
      <c r="I1920" s="15"/>
      <c r="J1920" s="15"/>
      <c r="K1920" s="15"/>
      <c r="L1920" s="15"/>
    </row>
    <row r="1921" spans="1:12" s="1" customFormat="1" x14ac:dyDescent="0.2">
      <c r="A1921" s="6"/>
      <c r="B1921" s="14"/>
      <c r="C1921" s="14"/>
      <c r="D1921" s="14"/>
      <c r="E1921" s="14"/>
      <c r="F1921" s="14"/>
      <c r="G1921" s="14"/>
      <c r="H1921" s="15"/>
      <c r="I1921" s="15"/>
      <c r="J1921" s="15"/>
      <c r="K1921" s="15"/>
      <c r="L1921" s="15"/>
    </row>
    <row r="1922" spans="1:12" s="1" customFormat="1" x14ac:dyDescent="0.2">
      <c r="A1922" s="6"/>
      <c r="B1922" s="14"/>
      <c r="C1922" s="14"/>
      <c r="D1922" s="14"/>
      <c r="E1922" s="14"/>
      <c r="F1922" s="14"/>
      <c r="G1922" s="14"/>
      <c r="H1922" s="15"/>
      <c r="I1922" s="15"/>
      <c r="J1922" s="15"/>
      <c r="K1922" s="15"/>
      <c r="L1922" s="15"/>
    </row>
    <row r="1923" spans="1:12" s="1" customFormat="1" x14ac:dyDescent="0.2">
      <c r="A1923" s="6"/>
      <c r="B1923" s="14"/>
      <c r="C1923" s="14"/>
      <c r="D1923" s="14"/>
      <c r="E1923" s="14"/>
      <c r="F1923" s="14"/>
      <c r="G1923" s="14"/>
      <c r="H1923" s="15"/>
      <c r="I1923" s="15"/>
      <c r="J1923" s="15"/>
      <c r="K1923" s="15"/>
      <c r="L1923" s="15"/>
    </row>
    <row r="1924" spans="1:12" s="1" customFormat="1" x14ac:dyDescent="0.2">
      <c r="A1924" s="6"/>
      <c r="B1924" s="14"/>
      <c r="C1924" s="14"/>
      <c r="D1924" s="14"/>
      <c r="E1924" s="14"/>
      <c r="F1924" s="14"/>
      <c r="G1924" s="14"/>
      <c r="H1924" s="15"/>
      <c r="I1924" s="15"/>
      <c r="J1924" s="15"/>
      <c r="K1924" s="15"/>
      <c r="L1924" s="15"/>
    </row>
    <row r="1925" spans="1:12" s="1" customFormat="1" x14ac:dyDescent="0.2">
      <c r="A1925" s="6"/>
      <c r="B1925" s="14"/>
      <c r="C1925" s="14"/>
      <c r="D1925" s="14"/>
      <c r="E1925" s="14"/>
      <c r="F1925" s="14"/>
      <c r="G1925" s="14"/>
      <c r="H1925" s="15"/>
      <c r="I1925" s="15"/>
      <c r="J1925" s="15"/>
      <c r="K1925" s="15"/>
      <c r="L1925" s="15"/>
    </row>
    <row r="1926" spans="1:12" s="1" customFormat="1" x14ac:dyDescent="0.2">
      <c r="A1926" s="6"/>
      <c r="B1926" s="14"/>
      <c r="C1926" s="14"/>
      <c r="D1926" s="14"/>
      <c r="E1926" s="14"/>
      <c r="F1926" s="14"/>
      <c r="G1926" s="14"/>
      <c r="H1926" s="15"/>
      <c r="I1926" s="15"/>
      <c r="J1926" s="15"/>
      <c r="K1926" s="15"/>
      <c r="L1926" s="15"/>
    </row>
    <row r="1927" spans="1:12" s="1" customFormat="1" x14ac:dyDescent="0.2">
      <c r="A1927" s="6"/>
      <c r="B1927" s="14"/>
      <c r="C1927" s="14"/>
      <c r="D1927" s="14"/>
      <c r="E1927" s="14"/>
      <c r="F1927" s="14"/>
      <c r="G1927" s="14"/>
      <c r="H1927" s="15"/>
      <c r="I1927" s="15"/>
      <c r="J1927" s="15"/>
      <c r="K1927" s="15"/>
      <c r="L1927" s="15"/>
    </row>
    <row r="1928" spans="1:12" s="1" customFormat="1" x14ac:dyDescent="0.2">
      <c r="A1928" s="6"/>
      <c r="B1928" s="14"/>
      <c r="C1928" s="14"/>
      <c r="D1928" s="14"/>
      <c r="E1928" s="14"/>
      <c r="F1928" s="14"/>
      <c r="G1928" s="14"/>
      <c r="H1928" s="15"/>
      <c r="I1928" s="15"/>
      <c r="J1928" s="15"/>
      <c r="K1928" s="15"/>
      <c r="L1928" s="15"/>
    </row>
    <row r="1929" spans="1:12" s="1" customFormat="1" x14ac:dyDescent="0.2">
      <c r="A1929" s="6"/>
      <c r="B1929" s="14"/>
      <c r="C1929" s="14"/>
      <c r="D1929" s="14"/>
      <c r="E1929" s="14"/>
      <c r="F1929" s="14"/>
      <c r="G1929" s="14"/>
      <c r="H1929" s="15"/>
      <c r="I1929" s="15"/>
      <c r="J1929" s="15"/>
      <c r="K1929" s="15"/>
      <c r="L1929" s="15"/>
    </row>
    <row r="1930" spans="1:12" s="1" customFormat="1" x14ac:dyDescent="0.2">
      <c r="A1930" s="6"/>
      <c r="B1930" s="14"/>
      <c r="C1930" s="14"/>
      <c r="D1930" s="14"/>
      <c r="E1930" s="14"/>
      <c r="F1930" s="14"/>
      <c r="G1930" s="14"/>
      <c r="H1930" s="15"/>
      <c r="I1930" s="15"/>
      <c r="J1930" s="15"/>
      <c r="K1930" s="15"/>
      <c r="L1930" s="15"/>
    </row>
    <row r="1931" spans="1:12" s="1" customFormat="1" x14ac:dyDescent="0.2">
      <c r="A1931" s="6"/>
      <c r="B1931" s="14"/>
      <c r="C1931" s="14"/>
      <c r="D1931" s="14"/>
      <c r="E1931" s="14"/>
      <c r="F1931" s="14"/>
      <c r="G1931" s="14"/>
      <c r="H1931" s="15"/>
      <c r="I1931" s="15"/>
      <c r="J1931" s="15"/>
      <c r="K1931" s="15"/>
      <c r="L1931" s="15"/>
    </row>
    <row r="1932" spans="1:12" s="1" customFormat="1" x14ac:dyDescent="0.2">
      <c r="A1932" s="6"/>
      <c r="B1932" s="14"/>
      <c r="C1932" s="14"/>
      <c r="D1932" s="14"/>
      <c r="E1932" s="14"/>
      <c r="F1932" s="14"/>
      <c r="G1932" s="14"/>
      <c r="H1932" s="15"/>
      <c r="I1932" s="15"/>
      <c r="J1932" s="15"/>
      <c r="K1932" s="15"/>
      <c r="L1932" s="15"/>
    </row>
    <row r="1933" spans="1:12" s="1" customFormat="1" x14ac:dyDescent="0.2">
      <c r="A1933" s="6"/>
      <c r="B1933" s="14"/>
      <c r="C1933" s="14"/>
      <c r="D1933" s="14"/>
      <c r="E1933" s="14"/>
      <c r="F1933" s="14"/>
      <c r="G1933" s="14"/>
      <c r="H1933" s="15"/>
      <c r="I1933" s="15"/>
      <c r="J1933" s="15"/>
      <c r="K1933" s="15"/>
      <c r="L1933" s="15"/>
    </row>
    <row r="1934" spans="1:12" s="1" customFormat="1" x14ac:dyDescent="0.2">
      <c r="A1934" s="6"/>
      <c r="B1934" s="14"/>
      <c r="C1934" s="14"/>
      <c r="D1934" s="14"/>
      <c r="E1934" s="14"/>
      <c r="F1934" s="14"/>
      <c r="G1934" s="14"/>
      <c r="H1934" s="15"/>
      <c r="I1934" s="15"/>
      <c r="J1934" s="15"/>
      <c r="K1934" s="15"/>
      <c r="L1934" s="15"/>
    </row>
    <row r="1935" spans="1:12" s="1" customFormat="1" x14ac:dyDescent="0.2">
      <c r="A1935" s="6"/>
      <c r="B1935" s="14"/>
      <c r="C1935" s="14"/>
      <c r="D1935" s="14"/>
      <c r="E1935" s="14"/>
      <c r="F1935" s="14"/>
      <c r="G1935" s="14"/>
      <c r="H1935" s="15"/>
      <c r="I1935" s="15"/>
      <c r="J1935" s="15"/>
      <c r="K1935" s="15"/>
      <c r="L1935" s="15"/>
    </row>
    <row r="1936" spans="1:12" s="1" customFormat="1" x14ac:dyDescent="0.2">
      <c r="A1936" s="6"/>
      <c r="B1936" s="14"/>
      <c r="C1936" s="14"/>
      <c r="D1936" s="14"/>
      <c r="E1936" s="14"/>
      <c r="F1936" s="14"/>
      <c r="G1936" s="14"/>
      <c r="H1936" s="15"/>
      <c r="I1936" s="15"/>
      <c r="J1936" s="15"/>
      <c r="K1936" s="15"/>
      <c r="L1936" s="15"/>
    </row>
    <row r="1937" spans="1:12" s="1" customFormat="1" x14ac:dyDescent="0.2">
      <c r="A1937" s="6"/>
      <c r="B1937" s="14"/>
      <c r="C1937" s="14"/>
      <c r="D1937" s="14"/>
      <c r="E1937" s="14"/>
      <c r="F1937" s="14"/>
      <c r="G1937" s="14"/>
      <c r="H1937" s="15"/>
      <c r="I1937" s="15"/>
      <c r="J1937" s="15"/>
      <c r="K1937" s="15"/>
      <c r="L1937" s="15"/>
    </row>
    <row r="1938" spans="1:12" s="1" customFormat="1" x14ac:dyDescent="0.2">
      <c r="A1938" s="6"/>
      <c r="B1938" s="14"/>
      <c r="C1938" s="14"/>
      <c r="D1938" s="14"/>
      <c r="E1938" s="14"/>
      <c r="F1938" s="14"/>
      <c r="G1938" s="14"/>
      <c r="H1938" s="15"/>
      <c r="I1938" s="15"/>
      <c r="J1938" s="15"/>
      <c r="K1938" s="15"/>
      <c r="L1938" s="15"/>
    </row>
    <row r="1939" spans="1:12" s="1" customFormat="1" x14ac:dyDescent="0.2">
      <c r="A1939" s="6"/>
      <c r="B1939" s="14"/>
      <c r="C1939" s="14"/>
      <c r="D1939" s="14"/>
      <c r="E1939" s="14"/>
      <c r="F1939" s="14"/>
      <c r="G1939" s="14"/>
      <c r="H1939" s="15"/>
      <c r="I1939" s="15"/>
      <c r="J1939" s="15"/>
      <c r="K1939" s="15"/>
      <c r="L1939" s="15"/>
    </row>
    <row r="1940" spans="1:12" s="1" customFormat="1" x14ac:dyDescent="0.2">
      <c r="A1940" s="6"/>
      <c r="B1940" s="14"/>
      <c r="C1940" s="14"/>
      <c r="D1940" s="14"/>
      <c r="E1940" s="14"/>
      <c r="F1940" s="14"/>
      <c r="G1940" s="14"/>
      <c r="H1940" s="15"/>
      <c r="I1940" s="15"/>
      <c r="J1940" s="15"/>
      <c r="K1940" s="15"/>
      <c r="L1940" s="15"/>
    </row>
    <row r="1941" spans="1:12" s="1" customFormat="1" x14ac:dyDescent="0.2">
      <c r="A1941" s="6"/>
      <c r="B1941" s="14"/>
      <c r="C1941" s="14"/>
      <c r="D1941" s="14"/>
      <c r="E1941" s="14"/>
      <c r="F1941" s="14"/>
      <c r="G1941" s="14"/>
      <c r="H1941" s="15"/>
      <c r="I1941" s="15"/>
      <c r="J1941" s="15"/>
      <c r="K1941" s="15"/>
      <c r="L1941" s="15"/>
    </row>
    <row r="1942" spans="1:12" s="1" customFormat="1" x14ac:dyDescent="0.2">
      <c r="A1942" s="6"/>
      <c r="B1942" s="14"/>
      <c r="C1942" s="14"/>
      <c r="D1942" s="14"/>
      <c r="E1942" s="14"/>
      <c r="F1942" s="14"/>
      <c r="G1942" s="14"/>
      <c r="H1942" s="15"/>
      <c r="I1942" s="15"/>
      <c r="J1942" s="15"/>
      <c r="K1942" s="15"/>
      <c r="L1942" s="15"/>
    </row>
    <row r="1943" spans="1:12" s="1" customFormat="1" x14ac:dyDescent="0.2">
      <c r="A1943" s="6"/>
      <c r="B1943" s="14"/>
      <c r="C1943" s="14"/>
      <c r="D1943" s="14"/>
      <c r="E1943" s="14"/>
      <c r="F1943" s="14"/>
      <c r="G1943" s="14"/>
      <c r="H1943" s="15"/>
      <c r="I1943" s="15"/>
      <c r="J1943" s="15"/>
      <c r="K1943" s="15"/>
      <c r="L1943" s="15"/>
    </row>
  </sheetData>
  <mergeCells count="17">
    <mergeCell ref="G4:G5"/>
    <mergeCell ref="H4:H5"/>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s>
  <pageMargins left="0.7" right="0.7" top="0.75" bottom="0.75" header="0.3" footer="0.3"/>
  <pageSetup paperSize="9" scale="61" orientation="landscape" horizontalDpi="180" verticalDpi="180" r:id="rId1"/>
  <rowBreaks count="53" manualBreakCount="53">
    <brk id="43" max="16383" man="1"/>
    <brk id="84" max="16383" man="1"/>
    <brk id="126" max="16383" man="1"/>
    <brk id="172" max="16383" man="1"/>
    <brk id="203" max="16383" man="1"/>
    <brk id="238" max="16383" man="1"/>
    <brk id="280" max="16383" man="1"/>
    <brk id="315" max="16383" man="1"/>
    <brk id="350" max="16383" man="1"/>
    <brk id="385" max="16383" man="1"/>
    <brk id="427" max="16383" man="1"/>
    <brk id="469" max="16383" man="1"/>
    <brk id="504" max="16383" man="1"/>
    <brk id="540" max="16383" man="1"/>
    <brk id="575" max="16383" man="1"/>
    <brk id="610" max="16383" man="1"/>
    <brk id="646" max="16383" man="1"/>
    <brk id="676" max="16383" man="1"/>
    <brk id="704" max="16383" man="1"/>
    <brk id="742" max="16383" man="1"/>
    <brk id="781" max="16383" man="1"/>
    <brk id="811" max="16383" man="1"/>
    <brk id="863" max="16383" man="1"/>
    <brk id="903" max="16383" man="1"/>
    <brk id="933" max="16383" man="1"/>
    <brk id="969" max="16383" man="1"/>
    <brk id="1004" max="16383" man="1"/>
    <brk id="1039" max="16383" man="1"/>
    <brk id="1074" max="16383" man="1"/>
    <brk id="1102" max="16383" man="1"/>
    <brk id="1137" max="16383" man="1"/>
    <brk id="1172" max="16383" man="1"/>
    <brk id="1207" max="16383" man="1"/>
    <brk id="1242" max="16383" man="1"/>
    <brk id="1278" max="16383" man="1"/>
    <brk id="1310" max="16383" man="1"/>
    <brk id="1357" max="16383" man="1"/>
    <brk id="1386" max="16383" man="1"/>
    <brk id="1418" max="16383" man="1"/>
    <brk id="1458" max="16383" man="1"/>
    <brk id="1496" max="16383" man="1"/>
    <brk id="1532" max="16383" man="1"/>
    <brk id="1562" max="16383" man="1"/>
    <brk id="1590" max="16383" man="1"/>
    <brk id="1626" max="16383" man="1"/>
    <brk id="1655" max="16383" man="1"/>
    <brk id="1691" max="16383" man="1"/>
    <brk id="1726" max="16383" man="1"/>
    <brk id="1754" max="16383" man="1"/>
    <brk id="1789" max="16383" man="1"/>
    <brk id="1824" max="16383" man="1"/>
    <brk id="1859" max="16383" man="1"/>
    <brk id="1930"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0"/>
  <sheetViews>
    <sheetView view="pageBreakPreview" zoomScaleNormal="90" zoomScaleSheetLayoutView="100" workbookViewId="0">
      <pane ySplit="5" topLeftCell="A12" activePane="bottomLeft" state="frozen"/>
      <selection pane="bottomLeft" activeCell="B33" sqref="B33:J34"/>
    </sheetView>
  </sheetViews>
  <sheetFormatPr defaultColWidth="9.140625" defaultRowHeight="11.25" x14ac:dyDescent="0.2"/>
  <cols>
    <col min="1" max="1" width="34.7109375" style="26" customWidth="1"/>
    <col min="2" max="9" width="9.7109375" style="26" customWidth="1"/>
    <col min="10" max="10" width="10.7109375" style="26" customWidth="1"/>
    <col min="11" max="16384" width="9.140625" style="26"/>
  </cols>
  <sheetData>
    <row r="1" spans="1:10" ht="12.75" customHeight="1" x14ac:dyDescent="0.2">
      <c r="A1" s="111" t="s">
        <v>603</v>
      </c>
      <c r="B1" s="111"/>
      <c r="C1" s="111"/>
      <c r="D1" s="111"/>
      <c r="E1" s="111"/>
      <c r="F1" s="111"/>
      <c r="G1" s="111"/>
      <c r="H1" s="111"/>
      <c r="I1" s="111"/>
      <c r="J1" s="111"/>
    </row>
    <row r="2" spans="1:10" ht="12.75" x14ac:dyDescent="0.2">
      <c r="A2" s="75"/>
      <c r="B2" s="75"/>
      <c r="C2" s="75"/>
      <c r="D2" s="75"/>
      <c r="E2" s="75"/>
      <c r="F2" s="75"/>
      <c r="G2" s="75"/>
      <c r="H2" s="75"/>
      <c r="I2" s="75"/>
      <c r="J2" s="75"/>
    </row>
    <row r="3" spans="1:10" ht="11.25" customHeight="1" x14ac:dyDescent="0.2">
      <c r="A3" s="112" t="s">
        <v>2</v>
      </c>
      <c r="B3" s="113" t="s">
        <v>0</v>
      </c>
      <c r="C3" s="114"/>
      <c r="D3" s="113" t="s">
        <v>0</v>
      </c>
      <c r="E3" s="114"/>
      <c r="F3" s="113" t="s">
        <v>0</v>
      </c>
      <c r="G3" s="114"/>
      <c r="H3" s="106" t="s">
        <v>1</v>
      </c>
      <c r="I3" s="107"/>
      <c r="J3" s="115"/>
    </row>
    <row r="4" spans="1:10" ht="15" customHeight="1" x14ac:dyDescent="0.2">
      <c r="A4" s="112"/>
      <c r="B4" s="98" t="s">
        <v>621</v>
      </c>
      <c r="C4" s="98" t="s">
        <v>620</v>
      </c>
      <c r="D4" s="98" t="s">
        <v>626</v>
      </c>
      <c r="E4" s="98" t="s">
        <v>623</v>
      </c>
      <c r="F4" s="98" t="s">
        <v>635</v>
      </c>
      <c r="G4" s="98" t="s">
        <v>627</v>
      </c>
      <c r="H4" s="108" t="s">
        <v>626</v>
      </c>
      <c r="I4" s="108"/>
      <c r="J4" s="109" t="s">
        <v>630</v>
      </c>
    </row>
    <row r="5" spans="1:10" ht="55.5" customHeight="1" x14ac:dyDescent="0.2">
      <c r="A5" s="112"/>
      <c r="B5" s="98"/>
      <c r="C5" s="98"/>
      <c r="D5" s="98"/>
      <c r="E5" s="98"/>
      <c r="F5" s="98"/>
      <c r="G5" s="98"/>
      <c r="H5" s="2" t="s">
        <v>628</v>
      </c>
      <c r="I5" s="2" t="s">
        <v>629</v>
      </c>
      <c r="J5" s="108"/>
    </row>
    <row r="6" spans="1:10" x14ac:dyDescent="0.2">
      <c r="A6" s="16" t="s">
        <v>604</v>
      </c>
      <c r="B6" s="7"/>
      <c r="C6" s="7"/>
      <c r="D6" s="7"/>
      <c r="E6" s="7"/>
      <c r="F6" s="7"/>
      <c r="G6" s="7"/>
      <c r="H6" s="5"/>
      <c r="I6" s="5"/>
      <c r="J6" s="5"/>
    </row>
    <row r="7" spans="1:10" ht="22.5" customHeight="1" x14ac:dyDescent="0.2">
      <c r="A7" s="16" t="s">
        <v>278</v>
      </c>
      <c r="B7" s="7"/>
      <c r="C7" s="7"/>
      <c r="D7" s="7"/>
      <c r="E7" s="7"/>
      <c r="F7" s="7"/>
      <c r="G7" s="7"/>
      <c r="H7" s="5"/>
      <c r="I7" s="5"/>
      <c r="J7" s="5"/>
    </row>
    <row r="8" spans="1:10" x14ac:dyDescent="0.2">
      <c r="A8" s="9" t="s">
        <v>7</v>
      </c>
      <c r="B8" s="7">
        <v>159250.872</v>
      </c>
      <c r="C8" s="7">
        <v>1556952.2860000001</v>
      </c>
      <c r="D8" s="7">
        <v>67329.368000000002</v>
      </c>
      <c r="E8" s="7">
        <v>1624281.6540000001</v>
      </c>
      <c r="F8" s="7">
        <v>96768.536999999997</v>
      </c>
      <c r="G8" s="7">
        <v>1476402.9480000001</v>
      </c>
      <c r="H8" s="8">
        <v>42.278806485907346</v>
      </c>
      <c r="I8" s="8">
        <v>69.57774715556566</v>
      </c>
      <c r="J8" s="8">
        <v>110.01614811189067</v>
      </c>
    </row>
    <row r="9" spans="1:10" ht="11.25" customHeight="1" x14ac:dyDescent="0.2">
      <c r="A9" s="9" t="s">
        <v>9</v>
      </c>
      <c r="B9" s="7">
        <v>386654.85700000002</v>
      </c>
      <c r="C9" s="7">
        <v>2762316.6209999998</v>
      </c>
      <c r="D9" s="7">
        <v>370650.891</v>
      </c>
      <c r="E9" s="7">
        <v>3132967.5120000001</v>
      </c>
      <c r="F9" s="7">
        <v>686477.15399999998</v>
      </c>
      <c r="G9" s="7">
        <v>5153128.8619999997</v>
      </c>
      <c r="H9" s="8">
        <v>95.860916858985675</v>
      </c>
      <c r="I9" s="8">
        <v>53.993186639973743</v>
      </c>
      <c r="J9" s="8">
        <v>60.797383413075615</v>
      </c>
    </row>
    <row r="10" spans="1:10" x14ac:dyDescent="0.2">
      <c r="A10" s="16" t="s">
        <v>279</v>
      </c>
      <c r="B10" s="7"/>
      <c r="C10" s="7"/>
      <c r="D10" s="7"/>
      <c r="E10" s="7"/>
      <c r="F10" s="7"/>
      <c r="G10" s="7"/>
      <c r="H10" s="84"/>
      <c r="I10" s="84"/>
      <c r="J10" s="84"/>
    </row>
    <row r="11" spans="1:10" ht="11.25" customHeight="1" x14ac:dyDescent="0.2">
      <c r="A11" s="9" t="s">
        <v>7</v>
      </c>
      <c r="B11" s="7">
        <v>197.011</v>
      </c>
      <c r="C11" s="7">
        <v>17535.295999999998</v>
      </c>
      <c r="D11" s="7">
        <v>52.356000000000002</v>
      </c>
      <c r="E11" s="7">
        <v>17587.651999999998</v>
      </c>
      <c r="F11" s="7">
        <v>257.19099999999997</v>
      </c>
      <c r="G11" s="7">
        <v>13094.548000000001</v>
      </c>
      <c r="H11" s="8">
        <v>26.575165853683298</v>
      </c>
      <c r="I11" s="8">
        <v>20.356855410959174</v>
      </c>
      <c r="J11" s="8">
        <v>134.31278422134156</v>
      </c>
    </row>
    <row r="12" spans="1:10" x14ac:dyDescent="0.2">
      <c r="A12" s="9" t="s">
        <v>9</v>
      </c>
      <c r="B12" s="7">
        <v>13035.897999999999</v>
      </c>
      <c r="C12" s="7">
        <v>112114.97900000001</v>
      </c>
      <c r="D12" s="7">
        <v>18421.998</v>
      </c>
      <c r="E12" s="7">
        <v>130536.977</v>
      </c>
      <c r="F12" s="7">
        <v>8695.2649999999994</v>
      </c>
      <c r="G12" s="7">
        <v>45859.654999999999</v>
      </c>
      <c r="H12" s="8">
        <v>141.31744510428049</v>
      </c>
      <c r="I12" s="8">
        <v>211.862410173813</v>
      </c>
      <c r="J12" s="8">
        <v>284.64448108037448</v>
      </c>
    </row>
    <row r="13" spans="1:10" ht="11.25" customHeight="1" x14ac:dyDescent="0.2">
      <c r="A13" s="16" t="s">
        <v>280</v>
      </c>
      <c r="B13" s="7"/>
      <c r="C13" s="7"/>
      <c r="D13" s="7"/>
      <c r="E13" s="7"/>
      <c r="F13" s="7"/>
      <c r="G13" s="7"/>
      <c r="H13" s="84"/>
      <c r="I13" s="84"/>
      <c r="J13" s="84"/>
    </row>
    <row r="14" spans="1:10" x14ac:dyDescent="0.2">
      <c r="A14" s="9" t="s">
        <v>7</v>
      </c>
      <c r="B14" s="7">
        <v>9212.67</v>
      </c>
      <c r="C14" s="7">
        <v>178740.658</v>
      </c>
      <c r="D14" s="7">
        <v>3827.8380000000002</v>
      </c>
      <c r="E14" s="7">
        <v>182568.49600000001</v>
      </c>
      <c r="F14" s="7">
        <v>43528.086000000003</v>
      </c>
      <c r="G14" s="7">
        <v>383398.21600000001</v>
      </c>
      <c r="H14" s="8">
        <v>41.549713600943051</v>
      </c>
      <c r="I14" s="8">
        <v>8.7939497270796601</v>
      </c>
      <c r="J14" s="8">
        <v>47.618504307281391</v>
      </c>
    </row>
    <row r="15" spans="1:10" ht="11.25" customHeight="1" x14ac:dyDescent="0.2">
      <c r="A15" s="9" t="s">
        <v>9</v>
      </c>
      <c r="B15" s="7">
        <v>74516.960999999996</v>
      </c>
      <c r="C15" s="7">
        <v>513688.90100000001</v>
      </c>
      <c r="D15" s="7">
        <v>166727.25700000001</v>
      </c>
      <c r="E15" s="7">
        <v>680416.15800000005</v>
      </c>
      <c r="F15" s="7">
        <v>140392.53700000001</v>
      </c>
      <c r="G15" s="7">
        <v>768599.37899999996</v>
      </c>
      <c r="H15" s="8">
        <v>223.74403728031797</v>
      </c>
      <c r="I15" s="8">
        <v>118.75792015924607</v>
      </c>
      <c r="J15" s="8">
        <v>88.526763954098911</v>
      </c>
    </row>
    <row r="16" spans="1:10" x14ac:dyDescent="0.2">
      <c r="A16" s="16" t="s">
        <v>281</v>
      </c>
      <c r="B16" s="7"/>
      <c r="C16" s="7"/>
      <c r="D16" s="7"/>
      <c r="E16" s="7"/>
      <c r="F16" s="7"/>
      <c r="G16" s="7"/>
      <c r="H16" s="84"/>
      <c r="I16" s="84"/>
      <c r="J16" s="84"/>
    </row>
    <row r="17" spans="1:10" ht="11.25" customHeight="1" x14ac:dyDescent="0.2">
      <c r="A17" s="9" t="s">
        <v>7</v>
      </c>
      <c r="B17" s="7">
        <v>2168.87</v>
      </c>
      <c r="C17" s="7">
        <v>6047.174</v>
      </c>
      <c r="D17" s="7">
        <v>5815.5379999999996</v>
      </c>
      <c r="E17" s="7">
        <v>11862.712</v>
      </c>
      <c r="F17" s="7">
        <v>209.7</v>
      </c>
      <c r="G17" s="7">
        <v>6131.4040000000005</v>
      </c>
      <c r="H17" s="8">
        <v>268.1367716829501</v>
      </c>
      <c r="I17" s="8"/>
      <c r="J17" s="8">
        <v>193.47464300183123</v>
      </c>
    </row>
    <row r="18" spans="1:10" x14ac:dyDescent="0.2">
      <c r="A18" s="9" t="s">
        <v>9</v>
      </c>
      <c r="B18" s="7">
        <v>0</v>
      </c>
      <c r="C18" s="7">
        <v>290.7</v>
      </c>
      <c r="D18" s="7">
        <v>0</v>
      </c>
      <c r="E18" s="7">
        <v>290.7</v>
      </c>
      <c r="F18" s="7">
        <v>52</v>
      </c>
      <c r="G18" s="7">
        <v>188</v>
      </c>
      <c r="H18" s="8">
        <v>0</v>
      </c>
      <c r="I18" s="8">
        <v>0</v>
      </c>
      <c r="J18" s="8">
        <v>154.62765957446805</v>
      </c>
    </row>
    <row r="19" spans="1:10" ht="11.25" customHeight="1" x14ac:dyDescent="0.2">
      <c r="A19" s="16" t="s">
        <v>282</v>
      </c>
      <c r="B19" s="7"/>
      <c r="C19" s="7"/>
      <c r="D19" s="7"/>
      <c r="E19" s="7"/>
      <c r="F19" s="7"/>
      <c r="G19" s="7"/>
      <c r="H19" s="84"/>
      <c r="I19" s="84"/>
      <c r="J19" s="84"/>
    </row>
    <row r="20" spans="1:10" x14ac:dyDescent="0.2">
      <c r="A20" s="9" t="s">
        <v>7</v>
      </c>
      <c r="B20" s="7">
        <v>79.391000000000005</v>
      </c>
      <c r="C20" s="7">
        <v>3487.404</v>
      </c>
      <c r="D20" s="7">
        <v>632.52</v>
      </c>
      <c r="E20" s="7">
        <v>4119.924</v>
      </c>
      <c r="F20" s="7">
        <v>590.79200000000003</v>
      </c>
      <c r="G20" s="7">
        <v>6579.9790000000003</v>
      </c>
      <c r="H20" s="8"/>
      <c r="I20" s="8">
        <v>107.06306111118633</v>
      </c>
      <c r="J20" s="8">
        <v>62.613026576528583</v>
      </c>
    </row>
    <row r="21" spans="1:10" ht="11.25" customHeight="1" x14ac:dyDescent="0.2">
      <c r="A21" s="9" t="s">
        <v>9</v>
      </c>
      <c r="B21" s="7">
        <v>2187.5</v>
      </c>
      <c r="C21" s="7">
        <v>8417.8289999999997</v>
      </c>
      <c r="D21" s="7">
        <v>1721.5</v>
      </c>
      <c r="E21" s="7">
        <v>10139.329</v>
      </c>
      <c r="F21" s="7">
        <v>482</v>
      </c>
      <c r="G21" s="7">
        <v>10188.129999999999</v>
      </c>
      <c r="H21" s="8">
        <v>78.69714285714285</v>
      </c>
      <c r="I21" s="8">
        <v>357.15767634854774</v>
      </c>
      <c r="J21" s="8">
        <v>99.521001400649595</v>
      </c>
    </row>
    <row r="22" spans="1:10" x14ac:dyDescent="0.2">
      <c r="A22" s="16" t="s">
        <v>283</v>
      </c>
      <c r="B22" s="7"/>
      <c r="C22" s="7"/>
      <c r="D22" s="7"/>
      <c r="E22" s="7"/>
      <c r="F22" s="7"/>
      <c r="G22" s="7"/>
      <c r="H22" s="84"/>
      <c r="I22" s="84"/>
      <c r="J22" s="84"/>
    </row>
    <row r="23" spans="1:10" ht="11.25" customHeight="1" x14ac:dyDescent="0.2">
      <c r="A23" s="9" t="s">
        <v>7</v>
      </c>
      <c r="B23" s="7">
        <v>232.13</v>
      </c>
      <c r="C23" s="7">
        <v>565.81600000000003</v>
      </c>
      <c r="D23" s="7">
        <v>1.2E-2</v>
      </c>
      <c r="E23" s="7">
        <v>565.827</v>
      </c>
      <c r="F23" s="7">
        <v>200.137</v>
      </c>
      <c r="G23" s="7">
        <v>3450.3229999999999</v>
      </c>
      <c r="H23" s="8">
        <v>5.1695170809460218E-3</v>
      </c>
      <c r="I23" s="8">
        <v>5.9958928134228057E-3</v>
      </c>
      <c r="J23" s="8">
        <v>16.399247258879821</v>
      </c>
    </row>
    <row r="24" spans="1:10" x14ac:dyDescent="0.2">
      <c r="A24" s="9" t="s">
        <v>9</v>
      </c>
      <c r="B24" s="7">
        <v>439.3</v>
      </c>
      <c r="C24" s="7">
        <v>5761.0870000000004</v>
      </c>
      <c r="D24" s="7">
        <v>1480</v>
      </c>
      <c r="E24" s="7">
        <v>7241.0870000000004</v>
      </c>
      <c r="F24" s="7">
        <v>395.75</v>
      </c>
      <c r="G24" s="7">
        <v>3485.08</v>
      </c>
      <c r="H24" s="8">
        <v>336.89961302071481</v>
      </c>
      <c r="I24" s="8">
        <v>373.97346809854707</v>
      </c>
      <c r="J24" s="8">
        <v>207.77391049846776</v>
      </c>
    </row>
    <row r="25" spans="1:10" ht="11.25" customHeight="1" x14ac:dyDescent="0.2">
      <c r="A25" s="16" t="s">
        <v>284</v>
      </c>
      <c r="B25" s="7"/>
      <c r="C25" s="7"/>
      <c r="D25" s="7"/>
      <c r="E25" s="7"/>
      <c r="F25" s="7"/>
      <c r="G25" s="7"/>
      <c r="H25" s="84"/>
      <c r="I25" s="84"/>
      <c r="J25" s="84"/>
    </row>
    <row r="26" spans="1:10" x14ac:dyDescent="0.2">
      <c r="A26" s="9" t="s">
        <v>7</v>
      </c>
      <c r="B26" s="7">
        <v>1035.8920000000001</v>
      </c>
      <c r="C26" s="7">
        <v>11929.03</v>
      </c>
      <c r="D26" s="7">
        <v>981.32100000000003</v>
      </c>
      <c r="E26" s="7">
        <v>12910.351000000001</v>
      </c>
      <c r="F26" s="7">
        <v>2135.4749999999999</v>
      </c>
      <c r="G26" s="7">
        <v>21249.405999999999</v>
      </c>
      <c r="H26" s="8">
        <v>94.731979781676074</v>
      </c>
      <c r="I26" s="8">
        <v>45.95328908088365</v>
      </c>
      <c r="J26" s="8">
        <v>60.756291258212116</v>
      </c>
    </row>
    <row r="27" spans="1:10" ht="11.25" customHeight="1" x14ac:dyDescent="0.2">
      <c r="A27" s="9" t="s">
        <v>9</v>
      </c>
      <c r="B27" s="7">
        <v>9980.7559999999994</v>
      </c>
      <c r="C27" s="7">
        <v>62359.811999999998</v>
      </c>
      <c r="D27" s="7">
        <v>6882.268</v>
      </c>
      <c r="E27" s="7">
        <v>69242.080000000002</v>
      </c>
      <c r="F27" s="7">
        <v>5745.0810000000001</v>
      </c>
      <c r="G27" s="7">
        <v>78756.97</v>
      </c>
      <c r="H27" s="8">
        <v>68.955377728901496</v>
      </c>
      <c r="I27" s="8">
        <v>119.79409863847002</v>
      </c>
      <c r="J27" s="8">
        <v>87.918669293651092</v>
      </c>
    </row>
    <row r="28" spans="1:10" x14ac:dyDescent="0.2">
      <c r="A28" s="16" t="s">
        <v>285</v>
      </c>
      <c r="B28" s="7"/>
      <c r="C28" s="7"/>
      <c r="D28" s="7"/>
      <c r="E28" s="7"/>
      <c r="F28" s="7"/>
      <c r="G28" s="7"/>
      <c r="H28" s="84"/>
      <c r="I28" s="84"/>
      <c r="J28" s="84"/>
    </row>
    <row r="29" spans="1:10" ht="11.25" customHeight="1" x14ac:dyDescent="0.2">
      <c r="A29" s="16" t="s">
        <v>286</v>
      </c>
      <c r="B29" s="7"/>
      <c r="C29" s="7"/>
      <c r="D29" s="7"/>
      <c r="E29" s="7"/>
      <c r="F29" s="7"/>
      <c r="G29" s="7"/>
      <c r="H29" s="84"/>
      <c r="I29" s="84"/>
      <c r="J29" s="84"/>
    </row>
    <row r="30" spans="1:10" x14ac:dyDescent="0.2">
      <c r="A30" s="9" t="s">
        <v>7</v>
      </c>
      <c r="B30" s="7">
        <v>337.435</v>
      </c>
      <c r="C30" s="7">
        <v>68481.301000000007</v>
      </c>
      <c r="D30" s="7">
        <v>432.02600000000001</v>
      </c>
      <c r="E30" s="7">
        <v>68913.327000000005</v>
      </c>
      <c r="F30" s="7">
        <v>670.57</v>
      </c>
      <c r="G30" s="7">
        <v>44759.697999999997</v>
      </c>
      <c r="H30" s="8">
        <v>128.03236178819625</v>
      </c>
      <c r="I30" s="8">
        <v>64.426681778188694</v>
      </c>
      <c r="J30" s="8">
        <v>153.96289537074179</v>
      </c>
    </row>
    <row r="31" spans="1:10" ht="11.25" customHeight="1" x14ac:dyDescent="0.2">
      <c r="A31" s="9" t="s">
        <v>9</v>
      </c>
      <c r="B31" s="7">
        <v>311.22500000000002</v>
      </c>
      <c r="C31" s="7">
        <v>34078.839</v>
      </c>
      <c r="D31" s="7">
        <v>247.482</v>
      </c>
      <c r="E31" s="7">
        <v>34326.32</v>
      </c>
      <c r="F31" s="7">
        <v>13.984</v>
      </c>
      <c r="G31" s="7">
        <v>11558.107</v>
      </c>
      <c r="H31" s="8">
        <v>79.51867619889147</v>
      </c>
      <c r="I31" s="8"/>
      <c r="J31" s="8">
        <v>296.98911768164112</v>
      </c>
    </row>
    <row r="32" spans="1:10" ht="11.25" customHeight="1" x14ac:dyDescent="0.2">
      <c r="A32" s="89" t="s">
        <v>636</v>
      </c>
      <c r="B32" s="7"/>
      <c r="C32" s="7"/>
      <c r="D32" s="7"/>
      <c r="E32" s="7"/>
      <c r="F32" s="7"/>
      <c r="G32" s="7"/>
      <c r="H32" s="8"/>
      <c r="I32" s="8"/>
      <c r="J32" s="8"/>
    </row>
    <row r="33" spans="1:10" ht="11.25" customHeight="1" x14ac:dyDescent="0.2">
      <c r="A33" s="88" t="s">
        <v>7</v>
      </c>
      <c r="B33" s="86">
        <v>156.999</v>
      </c>
      <c r="C33" s="86">
        <v>60109.597000000002</v>
      </c>
      <c r="D33" s="86">
        <v>251.178</v>
      </c>
      <c r="E33" s="86">
        <v>60360.775000000001</v>
      </c>
      <c r="F33" s="86">
        <v>574.17200000000003</v>
      </c>
      <c r="G33" s="86">
        <v>38514.031999999999</v>
      </c>
      <c r="H33" s="87">
        <v>159.98700628666424</v>
      </c>
      <c r="I33" s="87">
        <v>43.746124854573196</v>
      </c>
      <c r="J33" s="87">
        <v>156.72411291552129</v>
      </c>
    </row>
    <row r="34" spans="1:10" ht="11.25" customHeight="1" x14ac:dyDescent="0.2">
      <c r="A34" s="88" t="s">
        <v>9</v>
      </c>
      <c r="B34" s="86">
        <v>306.81299999999999</v>
      </c>
      <c r="C34" s="86">
        <v>31658.26</v>
      </c>
      <c r="D34" s="86">
        <v>247.482</v>
      </c>
      <c r="E34" s="86">
        <v>31905.741999999998</v>
      </c>
      <c r="F34" s="86">
        <v>11.09</v>
      </c>
      <c r="G34" s="86">
        <v>9856.52</v>
      </c>
      <c r="H34" s="87">
        <v>80.662162294296522</v>
      </c>
      <c r="I34" s="87"/>
      <c r="J34" s="87">
        <v>323.70189478639514</v>
      </c>
    </row>
    <row r="35" spans="1:10" x14ac:dyDescent="0.2">
      <c r="A35" s="16" t="s">
        <v>287</v>
      </c>
      <c r="B35" s="84"/>
      <c r="C35" s="84"/>
      <c r="D35" s="84"/>
      <c r="E35" s="84"/>
      <c r="F35" s="84"/>
      <c r="G35" s="84"/>
      <c r="H35" s="84"/>
      <c r="I35" s="84"/>
      <c r="J35" s="84"/>
    </row>
    <row r="36" spans="1:10" ht="11.25" customHeight="1" x14ac:dyDescent="0.2">
      <c r="A36" s="9" t="s">
        <v>7</v>
      </c>
      <c r="B36" s="7">
        <v>6958.2969999999996</v>
      </c>
      <c r="C36" s="7">
        <v>47255.873</v>
      </c>
      <c r="D36" s="7">
        <v>2452.279</v>
      </c>
      <c r="E36" s="7">
        <v>49708.152000000002</v>
      </c>
      <c r="F36" s="7">
        <v>1045.242</v>
      </c>
      <c r="G36" s="7">
        <v>44560.303999999996</v>
      </c>
      <c r="H36" s="8">
        <v>35.242516954938836</v>
      </c>
      <c r="I36" s="8">
        <v>234.61351533903155</v>
      </c>
      <c r="J36" s="8">
        <v>111.55254237044703</v>
      </c>
    </row>
    <row r="37" spans="1:10" x14ac:dyDescent="0.2">
      <c r="A37" s="9" t="s">
        <v>9</v>
      </c>
      <c r="B37" s="7">
        <v>9054.8369999999995</v>
      </c>
      <c r="C37" s="7">
        <v>13410.665999999999</v>
      </c>
      <c r="D37" s="7">
        <v>8028.9080000000004</v>
      </c>
      <c r="E37" s="7">
        <v>21439.574000000001</v>
      </c>
      <c r="F37" s="7">
        <v>13320.822</v>
      </c>
      <c r="G37" s="7">
        <v>30217.811000000002</v>
      </c>
      <c r="H37" s="8">
        <v>88.669823653368923</v>
      </c>
      <c r="I37" s="8">
        <v>60.273367514407148</v>
      </c>
      <c r="J37" s="8">
        <v>70.950122760381291</v>
      </c>
    </row>
    <row r="38" spans="1:10" ht="11.25" customHeight="1" x14ac:dyDescent="0.2">
      <c r="A38" s="16" t="s">
        <v>288</v>
      </c>
      <c r="B38" s="7"/>
      <c r="C38" s="7"/>
      <c r="D38" s="7"/>
      <c r="E38" s="7"/>
      <c r="F38" s="7"/>
      <c r="G38" s="7"/>
      <c r="H38" s="84"/>
      <c r="I38" s="84"/>
      <c r="J38" s="84"/>
    </row>
    <row r="39" spans="1:10" x14ac:dyDescent="0.2">
      <c r="A39" s="9" t="s">
        <v>7</v>
      </c>
      <c r="B39" s="7">
        <v>1321.27</v>
      </c>
      <c r="C39" s="7">
        <v>13215.916999999999</v>
      </c>
      <c r="D39" s="7">
        <v>655.39400000000001</v>
      </c>
      <c r="E39" s="7">
        <v>13871.311</v>
      </c>
      <c r="F39" s="7">
        <v>519.89599999999996</v>
      </c>
      <c r="G39" s="7">
        <v>17539.222000000002</v>
      </c>
      <c r="H39" s="8">
        <v>49.60333618412588</v>
      </c>
      <c r="I39" s="8">
        <v>126.06252019634698</v>
      </c>
      <c r="J39" s="8">
        <v>79.087379132324116</v>
      </c>
    </row>
    <row r="40" spans="1:10" ht="11.25" customHeight="1" x14ac:dyDescent="0.2">
      <c r="A40" s="9" t="s">
        <v>9</v>
      </c>
      <c r="B40" s="7">
        <v>98.385000000000005</v>
      </c>
      <c r="C40" s="7">
        <v>585.18100000000004</v>
      </c>
      <c r="D40" s="7">
        <v>100.96299999999999</v>
      </c>
      <c r="E40" s="7">
        <v>686.14400000000001</v>
      </c>
      <c r="F40" s="7">
        <v>38.231999999999999</v>
      </c>
      <c r="G40" s="7">
        <v>1274.5250000000001</v>
      </c>
      <c r="H40" s="8">
        <v>102.62031813792751</v>
      </c>
      <c r="I40" s="8">
        <v>264.07982841598658</v>
      </c>
      <c r="J40" s="8">
        <v>53.835271964065043</v>
      </c>
    </row>
    <row r="41" spans="1:10" x14ac:dyDescent="0.2">
      <c r="A41" s="16" t="s">
        <v>289</v>
      </c>
      <c r="B41" s="7"/>
      <c r="C41" s="7"/>
      <c r="D41" s="7"/>
      <c r="E41" s="7"/>
      <c r="F41" s="7"/>
      <c r="G41" s="7"/>
      <c r="H41" s="84"/>
      <c r="I41" s="84"/>
      <c r="J41" s="84"/>
    </row>
    <row r="42" spans="1:10" ht="11.25" customHeight="1" x14ac:dyDescent="0.2">
      <c r="A42" s="9" t="s">
        <v>7</v>
      </c>
      <c r="B42" s="7">
        <v>266.14999999999998</v>
      </c>
      <c r="C42" s="7">
        <v>8899.4279999999999</v>
      </c>
      <c r="D42" s="7">
        <v>264.45</v>
      </c>
      <c r="E42" s="7">
        <v>9163.8780000000006</v>
      </c>
      <c r="F42" s="7">
        <v>158.43100000000001</v>
      </c>
      <c r="G42" s="7">
        <v>8887.4179999999997</v>
      </c>
      <c r="H42" s="8">
        <v>99.361262445989112</v>
      </c>
      <c r="I42" s="8">
        <v>166.91809052521285</v>
      </c>
      <c r="J42" s="8">
        <v>103.11068974138497</v>
      </c>
    </row>
    <row r="43" spans="1:10" x14ac:dyDescent="0.2">
      <c r="A43" s="9" t="s">
        <v>9</v>
      </c>
      <c r="B43" s="7">
        <v>143</v>
      </c>
      <c r="C43" s="7">
        <v>2430.1799999999998</v>
      </c>
      <c r="D43" s="7">
        <v>53</v>
      </c>
      <c r="E43" s="7">
        <v>2483.1799999999998</v>
      </c>
      <c r="F43" s="7">
        <v>889.07</v>
      </c>
      <c r="G43" s="7">
        <v>5009.4009999999998</v>
      </c>
      <c r="H43" s="8">
        <v>37.06293706293706</v>
      </c>
      <c r="I43" s="8">
        <v>5.9612853881021737</v>
      </c>
      <c r="J43" s="8">
        <v>49.57039773817268</v>
      </c>
    </row>
    <row r="44" spans="1:10" ht="11.25" customHeight="1" x14ac:dyDescent="0.2">
      <c r="A44" s="16" t="s">
        <v>290</v>
      </c>
      <c r="B44" s="7"/>
      <c r="C44" s="7"/>
      <c r="D44" s="7"/>
      <c r="E44" s="7"/>
      <c r="F44" s="7"/>
      <c r="G44" s="7"/>
      <c r="H44" s="84"/>
      <c r="I44" s="84"/>
      <c r="J44" s="84"/>
    </row>
    <row r="45" spans="1:10" x14ac:dyDescent="0.2">
      <c r="A45" s="9" t="s">
        <v>7</v>
      </c>
      <c r="B45" s="7">
        <v>64.227000000000004</v>
      </c>
      <c r="C45" s="7">
        <v>3222.1170000000002</v>
      </c>
      <c r="D45" s="7">
        <v>17.248999999999999</v>
      </c>
      <c r="E45" s="7">
        <v>3239.366</v>
      </c>
      <c r="F45" s="7">
        <v>14.872</v>
      </c>
      <c r="G45" s="7">
        <v>2601.4270000000001</v>
      </c>
      <c r="H45" s="8">
        <v>26.856306537748921</v>
      </c>
      <c r="I45" s="8">
        <v>115.98305540613232</v>
      </c>
      <c r="J45" s="8">
        <v>124.52265621906744</v>
      </c>
    </row>
    <row r="46" spans="1:10" ht="11.25" customHeight="1" x14ac:dyDescent="0.2">
      <c r="A46" s="9" t="s">
        <v>9</v>
      </c>
      <c r="B46" s="7">
        <v>10.574999999999999</v>
      </c>
      <c r="C46" s="7">
        <v>431.15</v>
      </c>
      <c r="D46" s="7">
        <v>13.223000000000001</v>
      </c>
      <c r="E46" s="7">
        <v>444.37299999999999</v>
      </c>
      <c r="F46" s="7">
        <v>65.718999999999994</v>
      </c>
      <c r="G46" s="7">
        <v>172.41399999999999</v>
      </c>
      <c r="H46" s="8">
        <v>125.04018912529553</v>
      </c>
      <c r="I46" s="8">
        <v>20.120513093625895</v>
      </c>
      <c r="J46" s="8">
        <v>257.73603071676314</v>
      </c>
    </row>
    <row r="47" spans="1:10" x14ac:dyDescent="0.2">
      <c r="A47" s="16" t="s">
        <v>291</v>
      </c>
      <c r="B47" s="7"/>
      <c r="C47" s="7"/>
      <c r="D47" s="7"/>
      <c r="E47" s="7"/>
      <c r="F47" s="7"/>
      <c r="G47" s="7"/>
      <c r="H47" s="84"/>
      <c r="I47" s="84"/>
      <c r="J47" s="84"/>
    </row>
    <row r="48" spans="1:10" ht="11.25" customHeight="1" x14ac:dyDescent="0.2">
      <c r="A48" s="9" t="s">
        <v>7</v>
      </c>
      <c r="B48" s="7">
        <v>1364.15</v>
      </c>
      <c r="C48" s="7">
        <v>49004.713000000003</v>
      </c>
      <c r="D48" s="7">
        <v>276.589</v>
      </c>
      <c r="E48" s="7">
        <v>49281.300999999999</v>
      </c>
      <c r="F48" s="7">
        <v>591.63400000000001</v>
      </c>
      <c r="G48" s="7">
        <v>43834.851000000002</v>
      </c>
      <c r="H48" s="8">
        <v>20.275556207161969</v>
      </c>
      <c r="I48" s="8">
        <v>46.750017747458735</v>
      </c>
      <c r="J48" s="8">
        <v>112.42493102120959</v>
      </c>
    </row>
    <row r="49" spans="1:10" x14ac:dyDescent="0.2">
      <c r="A49" s="9" t="s">
        <v>9</v>
      </c>
      <c r="B49" s="7">
        <v>2091.9349999999999</v>
      </c>
      <c r="C49" s="7">
        <v>14402.431</v>
      </c>
      <c r="D49" s="7">
        <v>1226.528</v>
      </c>
      <c r="E49" s="7">
        <v>15628.959000000001</v>
      </c>
      <c r="F49" s="7">
        <v>552.89</v>
      </c>
      <c r="G49" s="7">
        <v>13440.491</v>
      </c>
      <c r="H49" s="8">
        <v>58.63126722388602</v>
      </c>
      <c r="I49" s="8">
        <v>221.8394255638554</v>
      </c>
      <c r="J49" s="8">
        <v>116.28264919786042</v>
      </c>
    </row>
    <row r="50" spans="1:10" ht="11.25" customHeight="1" x14ac:dyDescent="0.2">
      <c r="A50" s="16" t="s">
        <v>292</v>
      </c>
      <c r="B50" s="7"/>
      <c r="C50" s="7"/>
      <c r="D50" s="7"/>
      <c r="E50" s="7"/>
      <c r="F50" s="7"/>
      <c r="G50" s="7"/>
      <c r="H50" s="84"/>
      <c r="I50" s="84"/>
      <c r="J50" s="84"/>
    </row>
    <row r="51" spans="1:10" x14ac:dyDescent="0.2">
      <c r="A51" s="9" t="s">
        <v>7</v>
      </c>
      <c r="B51" s="7">
        <v>1948.3879999999999</v>
      </c>
      <c r="C51" s="7">
        <v>25619.223000000002</v>
      </c>
      <c r="D51" s="7">
        <v>1933.059</v>
      </c>
      <c r="E51" s="7">
        <v>27552.280999999999</v>
      </c>
      <c r="F51" s="7">
        <v>2145.2930000000001</v>
      </c>
      <c r="G51" s="7">
        <v>21976.681</v>
      </c>
      <c r="H51" s="8">
        <v>99.213247053461629</v>
      </c>
      <c r="I51" s="8">
        <v>90.106992378197276</v>
      </c>
      <c r="J51" s="8">
        <v>125.37052797007881</v>
      </c>
    </row>
    <row r="52" spans="1:10" ht="11.25" customHeight="1" x14ac:dyDescent="0.2">
      <c r="A52" s="9" t="s">
        <v>9</v>
      </c>
      <c r="B52" s="7">
        <v>875.17499999999995</v>
      </c>
      <c r="C52" s="7">
        <v>14039.616</v>
      </c>
      <c r="D52" s="7">
        <v>3266.2350000000001</v>
      </c>
      <c r="E52" s="7">
        <v>17305.850999999999</v>
      </c>
      <c r="F52" s="7">
        <v>3475.2109999999998</v>
      </c>
      <c r="G52" s="7">
        <v>11092.112999999999</v>
      </c>
      <c r="H52" s="8">
        <v>373.20935812837439</v>
      </c>
      <c r="I52" s="8">
        <v>93.986667284374974</v>
      </c>
      <c r="J52" s="8">
        <v>156.01942569463546</v>
      </c>
    </row>
    <row r="53" spans="1:10" x14ac:dyDescent="0.2">
      <c r="A53" s="16" t="s">
        <v>293</v>
      </c>
      <c r="B53" s="7"/>
      <c r="C53" s="7"/>
      <c r="D53" s="7"/>
      <c r="E53" s="7"/>
      <c r="F53" s="7"/>
      <c r="G53" s="7"/>
      <c r="H53" s="84"/>
      <c r="I53" s="84"/>
      <c r="J53" s="84"/>
    </row>
    <row r="54" spans="1:10" ht="11.25" customHeight="1" x14ac:dyDescent="0.2">
      <c r="A54" s="9" t="s">
        <v>7</v>
      </c>
      <c r="B54" s="7">
        <v>201.03299999999999</v>
      </c>
      <c r="C54" s="7">
        <v>4092.279</v>
      </c>
      <c r="D54" s="7">
        <v>144.12299999999999</v>
      </c>
      <c r="E54" s="7">
        <v>4236.402</v>
      </c>
      <c r="F54" s="7">
        <v>51.152000000000001</v>
      </c>
      <c r="G54" s="7">
        <v>2541.924</v>
      </c>
      <c r="H54" s="8">
        <v>71.691214875169749</v>
      </c>
      <c r="I54" s="8">
        <v>281.75437910541132</v>
      </c>
      <c r="J54" s="8">
        <v>166.66123770812976</v>
      </c>
    </row>
    <row r="55" spans="1:10" x14ac:dyDescent="0.2">
      <c r="A55" s="9" t="s">
        <v>9</v>
      </c>
      <c r="B55" s="7">
        <v>572.154</v>
      </c>
      <c r="C55" s="7">
        <v>1133.6479999999999</v>
      </c>
      <c r="D55" s="7">
        <v>1020.94</v>
      </c>
      <c r="E55" s="7">
        <v>2154.5880000000002</v>
      </c>
      <c r="F55" s="7">
        <v>3257.53</v>
      </c>
      <c r="G55" s="7">
        <v>3784.53</v>
      </c>
      <c r="H55" s="8">
        <v>178.43797299328503</v>
      </c>
      <c r="I55" s="8">
        <v>31.340923951582951</v>
      </c>
      <c r="J55" s="8">
        <v>56.931455160878627</v>
      </c>
    </row>
    <row r="56" spans="1:10" ht="11.25" customHeight="1" x14ac:dyDescent="0.2">
      <c r="A56" s="16" t="s">
        <v>294</v>
      </c>
      <c r="B56" s="7"/>
      <c r="C56" s="7"/>
      <c r="D56" s="7"/>
      <c r="E56" s="7"/>
      <c r="F56" s="7"/>
      <c r="G56" s="7"/>
      <c r="H56" s="84"/>
      <c r="I56" s="84"/>
      <c r="J56" s="84"/>
    </row>
    <row r="57" spans="1:10" x14ac:dyDescent="0.2">
      <c r="A57" s="9" t="s">
        <v>7</v>
      </c>
      <c r="B57" s="7">
        <v>19937.966</v>
      </c>
      <c r="C57" s="7">
        <v>132572.89000000001</v>
      </c>
      <c r="D57" s="7">
        <v>2585.067</v>
      </c>
      <c r="E57" s="7">
        <v>135157.95699999999</v>
      </c>
      <c r="F57" s="7">
        <v>309.20100000000002</v>
      </c>
      <c r="G57" s="7">
        <v>198812.97099999999</v>
      </c>
      <c r="H57" s="8">
        <v>12.965550247201746</v>
      </c>
      <c r="I57" s="8"/>
      <c r="J57" s="8">
        <v>67.982464282976778</v>
      </c>
    </row>
    <row r="58" spans="1:10" ht="11.25" customHeight="1" x14ac:dyDescent="0.2">
      <c r="A58" s="9" t="s">
        <v>9</v>
      </c>
      <c r="B58" s="7">
        <v>4686.4780000000001</v>
      </c>
      <c r="C58" s="7">
        <v>216891.95499999999</v>
      </c>
      <c r="D58" s="7">
        <v>1837.825</v>
      </c>
      <c r="E58" s="7">
        <v>218729.78</v>
      </c>
      <c r="F58" s="7">
        <v>1914.01</v>
      </c>
      <c r="G58" s="7">
        <v>64221.35</v>
      </c>
      <c r="H58" s="8">
        <v>39.215483354450825</v>
      </c>
      <c r="I58" s="8">
        <v>96.019613272657935</v>
      </c>
      <c r="J58" s="8">
        <v>340.58732804589124</v>
      </c>
    </row>
    <row r="59" spans="1:10" x14ac:dyDescent="0.2">
      <c r="A59" s="16" t="s">
        <v>295</v>
      </c>
      <c r="B59" s="7"/>
      <c r="C59" s="7"/>
      <c r="D59" s="7"/>
      <c r="E59" s="7"/>
      <c r="F59" s="7"/>
      <c r="G59" s="7"/>
      <c r="H59" s="84"/>
      <c r="I59" s="84"/>
      <c r="J59" s="84"/>
    </row>
    <row r="60" spans="1:10" ht="11.25" customHeight="1" x14ac:dyDescent="0.2">
      <c r="A60" s="9" t="s">
        <v>7</v>
      </c>
      <c r="B60" s="7">
        <v>611.23900000000003</v>
      </c>
      <c r="C60" s="7">
        <v>6998.6480000000001</v>
      </c>
      <c r="D60" s="7">
        <v>246.73599999999999</v>
      </c>
      <c r="E60" s="7">
        <v>7245.384</v>
      </c>
      <c r="F60" s="7">
        <v>9.0579999999999998</v>
      </c>
      <c r="G60" s="7">
        <v>8556.0949999999993</v>
      </c>
      <c r="H60" s="8">
        <v>40.366534203478501</v>
      </c>
      <c r="I60" s="8"/>
      <c r="J60" s="8">
        <v>84.680967193562012</v>
      </c>
    </row>
    <row r="61" spans="1:10" x14ac:dyDescent="0.2">
      <c r="A61" s="9" t="s">
        <v>9</v>
      </c>
      <c r="B61" s="7">
        <v>339.76</v>
      </c>
      <c r="C61" s="7">
        <v>3861.0329999999999</v>
      </c>
      <c r="D61" s="7">
        <v>0</v>
      </c>
      <c r="E61" s="7">
        <v>3861.0329999999999</v>
      </c>
      <c r="F61" s="7">
        <v>0</v>
      </c>
      <c r="G61" s="7">
        <v>516.93299999999999</v>
      </c>
      <c r="H61" s="8">
        <v>0</v>
      </c>
      <c r="I61" s="8">
        <v>0</v>
      </c>
      <c r="J61" s="8"/>
    </row>
    <row r="62" spans="1:10" ht="11.25" customHeight="1" x14ac:dyDescent="0.2">
      <c r="A62" s="16" t="s">
        <v>296</v>
      </c>
      <c r="B62" s="7"/>
      <c r="C62" s="7"/>
      <c r="D62" s="7"/>
      <c r="E62" s="7"/>
      <c r="F62" s="7"/>
      <c r="G62" s="7"/>
      <c r="H62" s="84"/>
      <c r="I62" s="84"/>
      <c r="J62" s="84"/>
    </row>
    <row r="63" spans="1:10" x14ac:dyDescent="0.2">
      <c r="A63" s="9" t="s">
        <v>7</v>
      </c>
      <c r="B63" s="7">
        <v>2318.6729999999998</v>
      </c>
      <c r="C63" s="7">
        <v>22903.476999999999</v>
      </c>
      <c r="D63" s="7">
        <v>3131.3220000000001</v>
      </c>
      <c r="E63" s="7">
        <v>26034.798999999999</v>
      </c>
      <c r="F63" s="7">
        <v>2494.261</v>
      </c>
      <c r="G63" s="7">
        <v>51154.082000000002</v>
      </c>
      <c r="H63" s="8">
        <v>135.04802100166776</v>
      </c>
      <c r="I63" s="8">
        <v>125.54107208507853</v>
      </c>
      <c r="J63" s="8">
        <v>50.89486113737707</v>
      </c>
    </row>
    <row r="64" spans="1:10" ht="11.25" customHeight="1" x14ac:dyDescent="0.2">
      <c r="A64" s="9" t="s">
        <v>9</v>
      </c>
      <c r="B64" s="7">
        <v>173.358</v>
      </c>
      <c r="C64" s="7">
        <v>296048.087</v>
      </c>
      <c r="D64" s="7">
        <v>9348.8240000000005</v>
      </c>
      <c r="E64" s="7">
        <v>305396.91100000002</v>
      </c>
      <c r="F64" s="7">
        <v>8247.9809999999998</v>
      </c>
      <c r="G64" s="7">
        <v>117728.352</v>
      </c>
      <c r="H64" s="8"/>
      <c r="I64" s="8">
        <v>113.34681784548243</v>
      </c>
      <c r="J64" s="8">
        <v>259.40812541060632</v>
      </c>
    </row>
    <row r="65" spans="1:10" x14ac:dyDescent="0.2">
      <c r="A65" s="16" t="s">
        <v>297</v>
      </c>
      <c r="B65" s="7"/>
      <c r="C65" s="7"/>
      <c r="D65" s="7"/>
      <c r="E65" s="7"/>
      <c r="F65" s="7"/>
      <c r="G65" s="7"/>
      <c r="H65" s="84"/>
      <c r="I65" s="84"/>
      <c r="J65" s="84"/>
    </row>
    <row r="66" spans="1:10" ht="11.25" customHeight="1" x14ac:dyDescent="0.2">
      <c r="A66" s="9" t="s">
        <v>7</v>
      </c>
      <c r="B66" s="7">
        <v>197.767</v>
      </c>
      <c r="C66" s="7">
        <v>2448.2750000000001</v>
      </c>
      <c r="D66" s="7">
        <v>360.51499999999999</v>
      </c>
      <c r="E66" s="7">
        <v>2808.7890000000002</v>
      </c>
      <c r="F66" s="7">
        <v>2056.4209999999998</v>
      </c>
      <c r="G66" s="7">
        <v>3606.509</v>
      </c>
      <c r="H66" s="8">
        <v>182.29279910197354</v>
      </c>
      <c r="I66" s="8">
        <v>17.531186464250268</v>
      </c>
      <c r="J66" s="8">
        <v>77.881103305162981</v>
      </c>
    </row>
    <row r="67" spans="1:10" x14ac:dyDescent="0.2">
      <c r="A67" s="9" t="s">
        <v>9</v>
      </c>
      <c r="B67" s="7">
        <v>0</v>
      </c>
      <c r="C67" s="7">
        <v>1.2010000000000001</v>
      </c>
      <c r="D67" s="7">
        <v>1E-3</v>
      </c>
      <c r="E67" s="7">
        <v>1.202</v>
      </c>
      <c r="F67" s="7">
        <v>0</v>
      </c>
      <c r="G67" s="7">
        <v>7.01</v>
      </c>
      <c r="H67" s="8">
        <v>0</v>
      </c>
      <c r="I67" s="8">
        <v>0</v>
      </c>
      <c r="J67" s="8">
        <v>17.146932952924391</v>
      </c>
    </row>
    <row r="68" spans="1:10" ht="11.25" customHeight="1" x14ac:dyDescent="0.2">
      <c r="A68" s="16" t="s">
        <v>298</v>
      </c>
      <c r="B68" s="7"/>
      <c r="C68" s="7"/>
      <c r="D68" s="7"/>
      <c r="E68" s="7"/>
      <c r="F68" s="7"/>
      <c r="G68" s="7"/>
      <c r="H68" s="84"/>
      <c r="I68" s="84"/>
      <c r="J68" s="84"/>
    </row>
    <row r="69" spans="1:10" x14ac:dyDescent="0.2">
      <c r="A69" s="9" t="s">
        <v>7</v>
      </c>
      <c r="B69" s="7">
        <v>1930.787</v>
      </c>
      <c r="C69" s="7">
        <v>14808.581</v>
      </c>
      <c r="D69" s="7">
        <v>2867.2080000000001</v>
      </c>
      <c r="E69" s="7">
        <v>17675.789000000001</v>
      </c>
      <c r="F69" s="7">
        <v>5686.5540000000001</v>
      </c>
      <c r="G69" s="7">
        <v>17676.866999999998</v>
      </c>
      <c r="H69" s="8">
        <v>148.49944608079505</v>
      </c>
      <c r="I69" s="8">
        <v>50.420834832483784</v>
      </c>
      <c r="J69" s="8">
        <v>99.993901634265853</v>
      </c>
    </row>
    <row r="70" spans="1:10" ht="11.25" customHeight="1" x14ac:dyDescent="0.2">
      <c r="A70" s="9" t="s">
        <v>9</v>
      </c>
      <c r="B70" s="7">
        <v>18.919</v>
      </c>
      <c r="C70" s="7">
        <v>910.68499999999995</v>
      </c>
      <c r="D70" s="7">
        <v>225.18</v>
      </c>
      <c r="E70" s="7">
        <v>1135.865</v>
      </c>
      <c r="F70" s="7">
        <v>2217.2669999999998</v>
      </c>
      <c r="G70" s="7">
        <v>2533.41</v>
      </c>
      <c r="H70" s="8"/>
      <c r="I70" s="8">
        <v>10.155745789749274</v>
      </c>
      <c r="J70" s="8">
        <v>44.835419454411252</v>
      </c>
    </row>
    <row r="71" spans="1:10" x14ac:dyDescent="0.2">
      <c r="A71" s="16" t="s">
        <v>299</v>
      </c>
      <c r="B71" s="7"/>
      <c r="C71" s="7"/>
      <c r="D71" s="7"/>
      <c r="E71" s="7"/>
      <c r="F71" s="7"/>
      <c r="G71" s="7"/>
      <c r="H71" s="84"/>
      <c r="I71" s="84"/>
      <c r="J71" s="84"/>
    </row>
    <row r="72" spans="1:10" ht="11.25" customHeight="1" x14ac:dyDescent="0.2">
      <c r="A72" s="9" t="s">
        <v>7</v>
      </c>
      <c r="B72" s="12">
        <v>13379.829</v>
      </c>
      <c r="C72" s="12">
        <v>108548.417</v>
      </c>
      <c r="D72" s="12">
        <v>10772.014999999999</v>
      </c>
      <c r="E72" s="12">
        <v>119320.431</v>
      </c>
      <c r="F72" s="12">
        <v>7173.34</v>
      </c>
      <c r="G72" s="12">
        <v>75258.634999999995</v>
      </c>
      <c r="H72" s="8">
        <v>80.509362264644778</v>
      </c>
      <c r="I72" s="8">
        <v>150.16735579242027</v>
      </c>
      <c r="J72" s="8">
        <v>158.54716339194832</v>
      </c>
    </row>
    <row r="73" spans="1:10" x14ac:dyDescent="0.2">
      <c r="A73" s="11" t="s">
        <v>9</v>
      </c>
      <c r="B73" s="70">
        <v>118.19799999999999</v>
      </c>
      <c r="C73" s="70">
        <v>3653.03</v>
      </c>
      <c r="D73" s="70">
        <v>83.998000000000005</v>
      </c>
      <c r="E73" s="70">
        <v>3737.0279999999998</v>
      </c>
      <c r="F73" s="70">
        <v>2355.1</v>
      </c>
      <c r="G73" s="70">
        <v>11052.992</v>
      </c>
      <c r="H73" s="71">
        <v>71.065500262271783</v>
      </c>
      <c r="I73" s="71">
        <v>3.5666426054095366</v>
      </c>
      <c r="J73" s="71">
        <v>33.810103182920962</v>
      </c>
    </row>
    <row r="74" spans="1:10" ht="11.25" customHeight="1" x14ac:dyDescent="0.2">
      <c r="A74" s="17"/>
    </row>
    <row r="75" spans="1:10" x14ac:dyDescent="0.2">
      <c r="A75" s="19" t="s">
        <v>609</v>
      </c>
      <c r="B75" s="12"/>
      <c r="C75" s="12"/>
      <c r="D75" s="12"/>
      <c r="E75" s="12"/>
      <c r="F75" s="12"/>
      <c r="G75" s="12"/>
      <c r="H75" s="8"/>
      <c r="I75" s="8"/>
      <c r="J75" s="18"/>
    </row>
    <row r="76" spans="1:10" ht="11.25" customHeight="1" x14ac:dyDescent="0.2">
      <c r="A76" s="110" t="s">
        <v>610</v>
      </c>
      <c r="B76" s="110"/>
      <c r="C76" s="110"/>
      <c r="D76" s="110"/>
      <c r="E76" s="110"/>
      <c r="F76" s="20"/>
      <c r="G76" s="20"/>
      <c r="H76" s="20"/>
      <c r="I76" s="20"/>
      <c r="J76" s="20"/>
    </row>
    <row r="77" spans="1:10" x14ac:dyDescent="0.2">
      <c r="A77" s="21"/>
      <c r="B77" s="22"/>
      <c r="C77" s="22"/>
      <c r="D77" s="22"/>
      <c r="E77" s="22"/>
      <c r="F77" s="22"/>
      <c r="G77" s="22"/>
      <c r="H77" s="23"/>
      <c r="I77" s="23"/>
      <c r="J77" s="23"/>
    </row>
    <row r="78" spans="1:10" ht="11.25" customHeight="1" x14ac:dyDescent="0.2">
      <c r="A78" s="21"/>
      <c r="B78" s="24"/>
      <c r="C78" s="24"/>
      <c r="D78" s="24"/>
      <c r="E78" s="24"/>
      <c r="F78" s="24"/>
      <c r="G78" s="24"/>
      <c r="H78" s="25"/>
      <c r="I78" s="25"/>
      <c r="J78" s="25"/>
    </row>
    <row r="79" spans="1:10" ht="15" customHeight="1" x14ac:dyDescent="0.2"/>
    <row r="80" spans="1:10" ht="11.25" customHeight="1" x14ac:dyDescent="0.2"/>
  </sheetData>
  <mergeCells count="15">
    <mergeCell ref="A76:E76"/>
    <mergeCell ref="A1:J1"/>
    <mergeCell ref="A3:A5"/>
    <mergeCell ref="B3:C3"/>
    <mergeCell ref="D3:E3"/>
    <mergeCell ref="F3:G3"/>
    <mergeCell ref="H3:J3"/>
    <mergeCell ref="B4:B5"/>
    <mergeCell ref="C4:C5"/>
    <mergeCell ref="D4:D5"/>
    <mergeCell ref="E4:E5"/>
    <mergeCell ref="F4:F5"/>
    <mergeCell ref="G4:G5"/>
    <mergeCell ref="H4:I4"/>
    <mergeCell ref="J4:J5"/>
  </mergeCells>
  <pageMargins left="0.7" right="0.7" top="0.75" bottom="0.75" header="0.3" footer="0.3"/>
  <pageSetup paperSize="9" scale="71" orientation="portrait" horizontalDpi="180" verticalDpi="18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40"/>
  <sheetViews>
    <sheetView view="pageBreakPreview" zoomScaleSheetLayoutView="100" workbookViewId="0">
      <pane ySplit="5" topLeftCell="A6" activePane="bottomLeft" state="frozen"/>
      <selection pane="bottomLeft" activeCell="A7" sqref="A7"/>
    </sheetView>
  </sheetViews>
  <sheetFormatPr defaultColWidth="9.140625" defaultRowHeight="11.25" x14ac:dyDescent="0.2"/>
  <cols>
    <col min="1" max="1" width="34.7109375" style="26" customWidth="1"/>
    <col min="2" max="11" width="9.7109375" style="26" customWidth="1"/>
    <col min="12" max="12" width="10.7109375" style="26" customWidth="1"/>
    <col min="13" max="16384" width="9.140625" style="26"/>
  </cols>
  <sheetData>
    <row r="1" spans="1:12" ht="12.75" x14ac:dyDescent="0.2">
      <c r="A1" s="116" t="s">
        <v>605</v>
      </c>
      <c r="B1" s="116"/>
      <c r="C1" s="116"/>
      <c r="D1" s="116"/>
      <c r="E1" s="116"/>
      <c r="F1" s="116"/>
      <c r="G1" s="116"/>
      <c r="H1" s="116"/>
      <c r="I1" s="116"/>
      <c r="J1" s="116"/>
      <c r="K1" s="116"/>
      <c r="L1" s="116"/>
    </row>
    <row r="2" spans="1:12" ht="12.75" x14ac:dyDescent="0.2">
      <c r="A2" s="76"/>
      <c r="B2" s="76"/>
      <c r="C2" s="76"/>
      <c r="D2" s="76"/>
      <c r="E2" s="76"/>
      <c r="F2" s="76"/>
      <c r="G2" s="76"/>
      <c r="H2" s="76"/>
      <c r="I2" s="76"/>
      <c r="J2" s="76"/>
      <c r="K2" s="76"/>
      <c r="L2" s="76"/>
    </row>
    <row r="3" spans="1:12" ht="23.25" customHeight="1" x14ac:dyDescent="0.2">
      <c r="A3" s="112" t="s">
        <v>2</v>
      </c>
      <c r="B3" s="117" t="s">
        <v>0</v>
      </c>
      <c r="C3" s="114"/>
      <c r="D3" s="113" t="s">
        <v>0</v>
      </c>
      <c r="E3" s="114"/>
      <c r="F3" s="113" t="s">
        <v>0</v>
      </c>
      <c r="G3" s="114"/>
      <c r="H3" s="113" t="s">
        <v>618</v>
      </c>
      <c r="I3" s="114"/>
      <c r="J3" s="106" t="s">
        <v>1</v>
      </c>
      <c r="K3" s="107"/>
      <c r="L3" s="107"/>
    </row>
    <row r="4" spans="1:12" ht="15" customHeight="1" x14ac:dyDescent="0.2">
      <c r="A4" s="112"/>
      <c r="B4" s="98" t="s">
        <v>621</v>
      </c>
      <c r="C4" s="98" t="s">
        <v>620</v>
      </c>
      <c r="D4" s="98" t="s">
        <v>626</v>
      </c>
      <c r="E4" s="98" t="s">
        <v>623</v>
      </c>
      <c r="F4" s="98" t="s">
        <v>635</v>
      </c>
      <c r="G4" s="98" t="s">
        <v>627</v>
      </c>
      <c r="H4" s="98" t="s">
        <v>626</v>
      </c>
      <c r="I4" s="98" t="s">
        <v>623</v>
      </c>
      <c r="J4" s="108" t="s">
        <v>626</v>
      </c>
      <c r="K4" s="108"/>
      <c r="L4" s="109" t="s">
        <v>630</v>
      </c>
    </row>
    <row r="5" spans="1:12" ht="52.5" customHeight="1" x14ac:dyDescent="0.2">
      <c r="A5" s="112"/>
      <c r="B5" s="98"/>
      <c r="C5" s="98"/>
      <c r="D5" s="98"/>
      <c r="E5" s="98"/>
      <c r="F5" s="98"/>
      <c r="G5" s="98"/>
      <c r="H5" s="98"/>
      <c r="I5" s="98"/>
      <c r="J5" s="2" t="s">
        <v>628</v>
      </c>
      <c r="K5" s="2" t="s">
        <v>629</v>
      </c>
      <c r="L5" s="108"/>
    </row>
    <row r="6" spans="1:12" x14ac:dyDescent="0.2">
      <c r="A6" s="16" t="s">
        <v>300</v>
      </c>
      <c r="B6" s="7"/>
      <c r="C6" s="7"/>
      <c r="D6" s="7"/>
      <c r="E6" s="7"/>
      <c r="F6" s="7"/>
      <c r="G6" s="7"/>
      <c r="H6" s="5"/>
      <c r="I6" s="5"/>
      <c r="J6" s="5"/>
      <c r="K6" s="5"/>
      <c r="L6" s="5"/>
    </row>
    <row r="7" spans="1:12" x14ac:dyDescent="0.2">
      <c r="A7" s="6" t="s">
        <v>5</v>
      </c>
      <c r="B7" s="7">
        <v>208928.35800000001</v>
      </c>
      <c r="C7" s="7">
        <v>1719847.4310000001</v>
      </c>
      <c r="D7" s="7">
        <v>258080.83499999999</v>
      </c>
      <c r="E7" s="7">
        <v>1977928.2660000001</v>
      </c>
      <c r="F7" s="7">
        <v>261799.52600000001</v>
      </c>
      <c r="G7" s="7">
        <v>2010728.716</v>
      </c>
      <c r="H7" s="91">
        <v>100</v>
      </c>
      <c r="I7" s="91">
        <v>100</v>
      </c>
      <c r="J7" s="87">
        <v>123.52599593014557</v>
      </c>
      <c r="K7" s="87">
        <v>98.579565419075649</v>
      </c>
      <c r="L7" s="87">
        <v>98.36872822579214</v>
      </c>
    </row>
    <row r="8" spans="1:12" x14ac:dyDescent="0.2">
      <c r="A8" s="9" t="s">
        <v>6</v>
      </c>
      <c r="B8" s="7">
        <v>205016.75099999999</v>
      </c>
      <c r="C8" s="7">
        <v>1672729.2509999999</v>
      </c>
      <c r="D8" s="7">
        <v>253338.75099999999</v>
      </c>
      <c r="E8" s="7">
        <v>1926068.003</v>
      </c>
      <c r="F8" s="7">
        <v>258400.41800000001</v>
      </c>
      <c r="G8" s="7">
        <v>1985538.3359999999</v>
      </c>
      <c r="H8" s="91">
        <v>98.2</v>
      </c>
      <c r="I8" s="91">
        <v>97.4</v>
      </c>
      <c r="J8" s="87">
        <v>123.56978137849819</v>
      </c>
      <c r="K8" s="87">
        <v>98.041153710517605</v>
      </c>
      <c r="L8" s="87">
        <v>97.004825748174326</v>
      </c>
    </row>
    <row r="9" spans="1:12" x14ac:dyDescent="0.2">
      <c r="A9" s="9" t="s">
        <v>7</v>
      </c>
      <c r="B9" s="7">
        <v>3911.607</v>
      </c>
      <c r="C9" s="7">
        <v>47118.18</v>
      </c>
      <c r="D9" s="7">
        <v>4742.0839999999998</v>
      </c>
      <c r="E9" s="7">
        <v>51860.264000000003</v>
      </c>
      <c r="F9" s="7">
        <v>3399.1080000000002</v>
      </c>
      <c r="G9" s="7">
        <v>25190.38</v>
      </c>
      <c r="H9" s="91">
        <v>1.8</v>
      </c>
      <c r="I9" s="91">
        <v>2.6</v>
      </c>
      <c r="J9" s="87">
        <v>121.23109504610252</v>
      </c>
      <c r="K9" s="87">
        <v>139.50965959304617</v>
      </c>
      <c r="L9" s="87">
        <v>205.8732897240931</v>
      </c>
    </row>
    <row r="10" spans="1:12" x14ac:dyDescent="0.2">
      <c r="A10" s="6" t="s">
        <v>8</v>
      </c>
      <c r="B10" s="7">
        <v>208928.35800000001</v>
      </c>
      <c r="C10" s="7">
        <v>1719847.4310000001</v>
      </c>
      <c r="D10" s="7">
        <v>258080.83499999999</v>
      </c>
      <c r="E10" s="7">
        <v>1977928.2660000001</v>
      </c>
      <c r="F10" s="7">
        <v>261799.52600000001</v>
      </c>
      <c r="G10" s="7">
        <v>2010728.716</v>
      </c>
      <c r="H10" s="91">
        <v>100</v>
      </c>
      <c r="I10" s="91">
        <v>100</v>
      </c>
      <c r="J10" s="87">
        <v>123.52599593014557</v>
      </c>
      <c r="K10" s="87">
        <v>98.579565419075649</v>
      </c>
      <c r="L10" s="87">
        <v>98.36872822579214</v>
      </c>
    </row>
    <row r="11" spans="1:12" x14ac:dyDescent="0.2">
      <c r="A11" s="9" t="s">
        <v>9</v>
      </c>
      <c r="B11" s="7">
        <v>127805.18399999999</v>
      </c>
      <c r="C11" s="7">
        <v>983148.24899999995</v>
      </c>
      <c r="D11" s="7">
        <v>152168.63200000001</v>
      </c>
      <c r="E11" s="7">
        <v>1135316.882</v>
      </c>
      <c r="F11" s="7">
        <v>178416</v>
      </c>
      <c r="G11" s="7">
        <v>1210969.6310000001</v>
      </c>
      <c r="H11" s="91">
        <v>59</v>
      </c>
      <c r="I11" s="91">
        <v>57.4</v>
      </c>
      <c r="J11" s="87">
        <v>119.06295757142374</v>
      </c>
      <c r="K11" s="87">
        <v>85.288669177652238</v>
      </c>
      <c r="L11" s="87">
        <v>93.752712944788939</v>
      </c>
    </row>
    <row r="12" spans="1:12" x14ac:dyDescent="0.2">
      <c r="A12" s="9" t="s">
        <v>10</v>
      </c>
      <c r="B12" s="7">
        <v>81123.173999999999</v>
      </c>
      <c r="C12" s="7">
        <v>736699.18200000003</v>
      </c>
      <c r="D12" s="7">
        <v>105912.20299999999</v>
      </c>
      <c r="E12" s="7">
        <v>842611.38500000001</v>
      </c>
      <c r="F12" s="7">
        <v>83383.525999999998</v>
      </c>
      <c r="G12" s="7">
        <v>799759.08499999996</v>
      </c>
      <c r="H12" s="91">
        <v>41</v>
      </c>
      <c r="I12" s="91">
        <v>42.6</v>
      </c>
      <c r="J12" s="87">
        <v>130.55727208109485</v>
      </c>
      <c r="K12" s="87">
        <v>127.01813905063213</v>
      </c>
      <c r="L12" s="87">
        <v>105.3581510737074</v>
      </c>
    </row>
    <row r="13" spans="1:12" x14ac:dyDescent="0.2">
      <c r="A13" s="16" t="s">
        <v>301</v>
      </c>
      <c r="B13" s="7"/>
      <c r="C13" s="7"/>
      <c r="D13" s="7"/>
      <c r="E13" s="7"/>
      <c r="F13" s="7"/>
      <c r="G13" s="7"/>
      <c r="H13" s="84"/>
      <c r="I13" s="84"/>
      <c r="J13" s="84"/>
      <c r="K13" s="84"/>
      <c r="L13" s="84"/>
    </row>
    <row r="14" spans="1:12" x14ac:dyDescent="0.2">
      <c r="A14" s="6" t="s">
        <v>5</v>
      </c>
      <c r="B14" s="7">
        <v>24809.534</v>
      </c>
      <c r="C14" s="7">
        <v>207156.524</v>
      </c>
      <c r="D14" s="7">
        <v>24845.766</v>
      </c>
      <c r="E14" s="7">
        <v>232002.28899999999</v>
      </c>
      <c r="F14" s="7">
        <v>25821.875</v>
      </c>
      <c r="G14" s="7">
        <v>241936.39300000001</v>
      </c>
      <c r="H14" s="91">
        <v>100</v>
      </c>
      <c r="I14" s="91">
        <v>100</v>
      </c>
      <c r="J14" s="87">
        <v>100.1460406309929</v>
      </c>
      <c r="K14" s="87">
        <v>96.219836863124769</v>
      </c>
      <c r="L14" s="87">
        <v>95.893919109557018</v>
      </c>
    </row>
    <row r="15" spans="1:12" x14ac:dyDescent="0.2">
      <c r="A15" s="9" t="s">
        <v>6</v>
      </c>
      <c r="B15" s="7">
        <v>24569.218000000001</v>
      </c>
      <c r="C15" s="7">
        <v>206299.32399999999</v>
      </c>
      <c r="D15" s="7">
        <v>24696.552</v>
      </c>
      <c r="E15" s="7">
        <v>230995.87599999999</v>
      </c>
      <c r="F15" s="7">
        <v>25729.884999999998</v>
      </c>
      <c r="G15" s="7">
        <v>241323.87599999999</v>
      </c>
      <c r="H15" s="91">
        <v>99.4</v>
      </c>
      <c r="I15" s="91">
        <v>99.6</v>
      </c>
      <c r="J15" s="87">
        <v>100.51826639333821</v>
      </c>
      <c r="K15" s="87">
        <v>95.983919088639539</v>
      </c>
      <c r="L15" s="87">
        <v>95.720274275720655</v>
      </c>
    </row>
    <row r="16" spans="1:12" x14ac:dyDescent="0.2">
      <c r="A16" s="9" t="s">
        <v>7</v>
      </c>
      <c r="B16" s="7">
        <v>240.316</v>
      </c>
      <c r="C16" s="7">
        <v>857.19899999999996</v>
      </c>
      <c r="D16" s="7">
        <v>149.214</v>
      </c>
      <c r="E16" s="7">
        <v>1006.413</v>
      </c>
      <c r="F16" s="7">
        <v>91.99</v>
      </c>
      <c r="G16" s="7">
        <v>612.51700000000005</v>
      </c>
      <c r="H16" s="91">
        <v>0.6</v>
      </c>
      <c r="I16" s="91">
        <v>0.4</v>
      </c>
      <c r="J16" s="87">
        <v>62.09074718287588</v>
      </c>
      <c r="K16" s="87">
        <v>162.20676160452223</v>
      </c>
      <c r="L16" s="87">
        <v>164.30776615179659</v>
      </c>
    </row>
    <row r="17" spans="1:12" x14ac:dyDescent="0.2">
      <c r="A17" s="6" t="s">
        <v>8</v>
      </c>
      <c r="B17" s="7">
        <v>24809.534</v>
      </c>
      <c r="C17" s="7">
        <v>207156.524</v>
      </c>
      <c r="D17" s="7">
        <v>24845.766</v>
      </c>
      <c r="E17" s="7">
        <v>232002.28899999999</v>
      </c>
      <c r="F17" s="7">
        <v>25821.875</v>
      </c>
      <c r="G17" s="7">
        <v>241936.39300000001</v>
      </c>
      <c r="H17" s="91">
        <v>100</v>
      </c>
      <c r="I17" s="91">
        <v>100</v>
      </c>
      <c r="J17" s="87">
        <v>100.1460406309929</v>
      </c>
      <c r="K17" s="87">
        <v>96.219836863124769</v>
      </c>
      <c r="L17" s="87">
        <v>95.893919109557018</v>
      </c>
    </row>
    <row r="18" spans="1:12" x14ac:dyDescent="0.2">
      <c r="A18" s="9" t="s">
        <v>9</v>
      </c>
      <c r="B18" s="7">
        <v>4.7119999999999997</v>
      </c>
      <c r="C18" s="7">
        <v>29.041</v>
      </c>
      <c r="D18" s="7">
        <v>4.5780000000000003</v>
      </c>
      <c r="E18" s="7">
        <v>33.619</v>
      </c>
      <c r="F18" s="7">
        <v>4.734</v>
      </c>
      <c r="G18" s="7">
        <v>43.112000000000002</v>
      </c>
      <c r="H18" s="91">
        <v>0</v>
      </c>
      <c r="I18" s="91">
        <v>0</v>
      </c>
      <c r="J18" s="87">
        <v>97.156196943972844</v>
      </c>
      <c r="K18" s="87">
        <v>96.704689480354887</v>
      </c>
      <c r="L18" s="87">
        <v>77.980608647244381</v>
      </c>
    </row>
    <row r="19" spans="1:12" x14ac:dyDescent="0.2">
      <c r="A19" s="9" t="s">
        <v>10</v>
      </c>
      <c r="B19" s="7">
        <v>24804.823</v>
      </c>
      <c r="C19" s="7">
        <v>207127.48199999999</v>
      </c>
      <c r="D19" s="7">
        <v>24841.187999999998</v>
      </c>
      <c r="E19" s="7">
        <v>231968.67</v>
      </c>
      <c r="F19" s="7">
        <v>25817.141</v>
      </c>
      <c r="G19" s="7">
        <v>241893.28099999999</v>
      </c>
      <c r="H19" s="91">
        <v>100</v>
      </c>
      <c r="I19" s="91">
        <v>100</v>
      </c>
      <c r="J19" s="87">
        <v>100.14660455347735</v>
      </c>
      <c r="K19" s="87">
        <v>96.219747957374508</v>
      </c>
      <c r="L19" s="87">
        <v>95.897111751524847</v>
      </c>
    </row>
    <row r="20" spans="1:12" ht="22.5" x14ac:dyDescent="0.2">
      <c r="A20" s="16" t="s">
        <v>61</v>
      </c>
      <c r="B20" s="7"/>
      <c r="C20" s="7"/>
      <c r="D20" s="7"/>
      <c r="E20" s="7"/>
      <c r="F20" s="7"/>
      <c r="G20" s="7"/>
      <c r="H20" s="84"/>
      <c r="I20" s="84"/>
      <c r="J20" s="84"/>
      <c r="K20" s="84"/>
      <c r="L20" s="84"/>
    </row>
    <row r="21" spans="1:12" x14ac:dyDescent="0.2">
      <c r="A21" s="6" t="s">
        <v>5</v>
      </c>
      <c r="B21" s="7">
        <v>15578.534</v>
      </c>
      <c r="C21" s="7">
        <v>105713.60799999999</v>
      </c>
      <c r="D21" s="7">
        <v>17008.373</v>
      </c>
      <c r="E21" s="7">
        <v>122721.981</v>
      </c>
      <c r="F21" s="7">
        <v>19147.061000000002</v>
      </c>
      <c r="G21" s="7">
        <v>127596.288</v>
      </c>
      <c r="H21" s="91">
        <v>100</v>
      </c>
      <c r="I21" s="91">
        <v>100</v>
      </c>
      <c r="J21" s="87">
        <v>109.17826414218436</v>
      </c>
      <c r="K21" s="87">
        <v>88.830202191344128</v>
      </c>
      <c r="L21" s="87">
        <v>96.179899057878544</v>
      </c>
    </row>
    <row r="22" spans="1:12" x14ac:dyDescent="0.2">
      <c r="A22" s="9" t="s">
        <v>6</v>
      </c>
      <c r="B22" s="7">
        <v>12331.499</v>
      </c>
      <c r="C22" s="7">
        <v>82514.497000000003</v>
      </c>
      <c r="D22" s="7">
        <v>13374.499</v>
      </c>
      <c r="E22" s="7">
        <v>95888.995999999999</v>
      </c>
      <c r="F22" s="7">
        <v>15893.499</v>
      </c>
      <c r="G22" s="7">
        <v>104319.996</v>
      </c>
      <c r="H22" s="91">
        <v>78.599999999999994</v>
      </c>
      <c r="I22" s="91">
        <v>78.099999999999994</v>
      </c>
      <c r="J22" s="87">
        <v>108.45801471499936</v>
      </c>
      <c r="K22" s="87">
        <v>84.150752455453642</v>
      </c>
      <c r="L22" s="87">
        <v>91.918136193180061</v>
      </c>
    </row>
    <row r="23" spans="1:12" x14ac:dyDescent="0.2">
      <c r="A23" s="9" t="s">
        <v>7</v>
      </c>
      <c r="B23" s="7">
        <v>3247.0349999999999</v>
      </c>
      <c r="C23" s="7">
        <v>23199.111000000001</v>
      </c>
      <c r="D23" s="7">
        <v>3633.8739999999998</v>
      </c>
      <c r="E23" s="7">
        <v>26832.985000000001</v>
      </c>
      <c r="F23" s="7">
        <v>3253.5619999999999</v>
      </c>
      <c r="G23" s="7">
        <v>23276.292000000001</v>
      </c>
      <c r="H23" s="91">
        <v>21.4</v>
      </c>
      <c r="I23" s="91">
        <v>21.9</v>
      </c>
      <c r="J23" s="87">
        <v>111.91360733715527</v>
      </c>
      <c r="K23" s="87">
        <v>111.68909644260658</v>
      </c>
      <c r="L23" s="87">
        <v>115.28032471838728</v>
      </c>
    </row>
    <row r="24" spans="1:12" x14ac:dyDescent="0.2">
      <c r="A24" s="6" t="s">
        <v>8</v>
      </c>
      <c r="B24" s="7">
        <v>15578.534</v>
      </c>
      <c r="C24" s="7">
        <v>105713.60799999999</v>
      </c>
      <c r="D24" s="7">
        <v>17008.373</v>
      </c>
      <c r="E24" s="7">
        <v>122721.981</v>
      </c>
      <c r="F24" s="7">
        <v>19147.061000000002</v>
      </c>
      <c r="G24" s="7">
        <v>127596.288</v>
      </c>
      <c r="H24" s="91">
        <v>100</v>
      </c>
      <c r="I24" s="91">
        <v>100</v>
      </c>
      <c r="J24" s="87">
        <v>109.17826414218436</v>
      </c>
      <c r="K24" s="87">
        <v>88.830202191344128</v>
      </c>
      <c r="L24" s="87">
        <v>96.179899057878544</v>
      </c>
    </row>
    <row r="25" spans="1:12" x14ac:dyDescent="0.2">
      <c r="A25" s="9" t="s">
        <v>9</v>
      </c>
      <c r="B25" s="7">
        <v>4600.6189999999997</v>
      </c>
      <c r="C25" s="7">
        <v>25877.751</v>
      </c>
      <c r="D25" s="7">
        <v>3857.2260000000001</v>
      </c>
      <c r="E25" s="7">
        <v>29734.976999999999</v>
      </c>
      <c r="F25" s="7">
        <v>4547.7219999999998</v>
      </c>
      <c r="G25" s="7">
        <v>33531.332000000002</v>
      </c>
      <c r="H25" s="91">
        <v>22.7</v>
      </c>
      <c r="I25" s="91">
        <v>24.2</v>
      </c>
      <c r="J25" s="87">
        <v>83.841456986548991</v>
      </c>
      <c r="K25" s="87">
        <v>84.816662056299847</v>
      </c>
      <c r="L25" s="87">
        <v>88.678186121565332</v>
      </c>
    </row>
    <row r="26" spans="1:12" x14ac:dyDescent="0.2">
      <c r="A26" s="9" t="s">
        <v>10</v>
      </c>
      <c r="B26" s="7">
        <v>10977.915000000001</v>
      </c>
      <c r="C26" s="7">
        <v>79835.857000000004</v>
      </c>
      <c r="D26" s="7">
        <v>13151.147000000001</v>
      </c>
      <c r="E26" s="7">
        <v>92987.004000000001</v>
      </c>
      <c r="F26" s="7">
        <v>14599.338</v>
      </c>
      <c r="G26" s="7">
        <v>94064.956000000006</v>
      </c>
      <c r="H26" s="91">
        <v>77.3</v>
      </c>
      <c r="I26" s="91">
        <v>75.8</v>
      </c>
      <c r="J26" s="87">
        <v>119.79640031827536</v>
      </c>
      <c r="K26" s="87">
        <v>90.080433784052403</v>
      </c>
      <c r="L26" s="87">
        <v>98.854034439775845</v>
      </c>
    </row>
    <row r="27" spans="1:12" x14ac:dyDescent="0.2">
      <c r="A27" s="16" t="s">
        <v>302</v>
      </c>
      <c r="B27" s="7"/>
      <c r="C27" s="7"/>
      <c r="D27" s="7"/>
      <c r="E27" s="7"/>
      <c r="F27" s="7"/>
      <c r="G27" s="7"/>
      <c r="H27" s="84"/>
      <c r="I27" s="84"/>
      <c r="J27" s="84"/>
      <c r="K27" s="84"/>
      <c r="L27" s="84"/>
    </row>
    <row r="28" spans="1:12" x14ac:dyDescent="0.2">
      <c r="A28" s="6" t="s">
        <v>5</v>
      </c>
      <c r="B28" s="7">
        <v>2856.4639999999999</v>
      </c>
      <c r="C28" s="7">
        <v>16502.584999999999</v>
      </c>
      <c r="D28" s="7">
        <v>2130.0120000000002</v>
      </c>
      <c r="E28" s="7">
        <v>18632.597000000002</v>
      </c>
      <c r="F28" s="7">
        <v>1423.8040000000001</v>
      </c>
      <c r="G28" s="7">
        <v>15681.045</v>
      </c>
      <c r="H28" s="91">
        <v>100</v>
      </c>
      <c r="I28" s="91">
        <v>100</v>
      </c>
      <c r="J28" s="87">
        <v>74.568137389443734</v>
      </c>
      <c r="K28" s="87">
        <v>149.60008540501363</v>
      </c>
      <c r="L28" s="87">
        <v>118.82241904158812</v>
      </c>
    </row>
    <row r="29" spans="1:12" x14ac:dyDescent="0.2">
      <c r="A29" s="9" t="s">
        <v>6</v>
      </c>
      <c r="B29" s="7">
        <v>2624.3339999999998</v>
      </c>
      <c r="C29" s="7">
        <v>15979</v>
      </c>
      <c r="D29" s="7">
        <v>2130</v>
      </c>
      <c r="E29" s="7">
        <v>18109.001</v>
      </c>
      <c r="F29" s="7">
        <v>1223.6669999999999</v>
      </c>
      <c r="G29" s="7">
        <v>12393.334000000001</v>
      </c>
      <c r="H29" s="91">
        <v>100</v>
      </c>
      <c r="I29" s="91">
        <v>97.2</v>
      </c>
      <c r="J29" s="87">
        <v>81.163449469465405</v>
      </c>
      <c r="K29" s="87">
        <v>174.06696429665917</v>
      </c>
      <c r="L29" s="87">
        <v>146.11888132765566</v>
      </c>
    </row>
    <row r="30" spans="1:12" x14ac:dyDescent="0.2">
      <c r="A30" s="9" t="s">
        <v>7</v>
      </c>
      <c r="B30" s="7">
        <v>232.13</v>
      </c>
      <c r="C30" s="7">
        <v>523.58500000000004</v>
      </c>
      <c r="D30" s="7">
        <v>1.2E-2</v>
      </c>
      <c r="E30" s="7">
        <v>523.59699999999998</v>
      </c>
      <c r="F30" s="7">
        <v>200.137</v>
      </c>
      <c r="G30" s="7">
        <v>3287.7109999999998</v>
      </c>
      <c r="H30" s="91">
        <v>0</v>
      </c>
      <c r="I30" s="91">
        <v>2.8</v>
      </c>
      <c r="J30" s="87">
        <v>5.1695170809460218E-3</v>
      </c>
      <c r="K30" s="87">
        <v>5.9958928134228057E-3</v>
      </c>
      <c r="L30" s="87">
        <v>15.925882779842876</v>
      </c>
    </row>
    <row r="31" spans="1:12" x14ac:dyDescent="0.2">
      <c r="A31" s="6" t="s">
        <v>8</v>
      </c>
      <c r="B31" s="7">
        <v>2856.4639999999999</v>
      </c>
      <c r="C31" s="7">
        <v>16502.584999999999</v>
      </c>
      <c r="D31" s="7">
        <v>2130.0120000000002</v>
      </c>
      <c r="E31" s="7">
        <v>18632.597000000002</v>
      </c>
      <c r="F31" s="7">
        <v>1423.8040000000001</v>
      </c>
      <c r="G31" s="7">
        <v>15681.045</v>
      </c>
      <c r="H31" s="91">
        <v>100</v>
      </c>
      <c r="I31" s="91">
        <v>100</v>
      </c>
      <c r="J31" s="87">
        <v>74.568137389443734</v>
      </c>
      <c r="K31" s="87">
        <v>149.60008540501363</v>
      </c>
      <c r="L31" s="87">
        <v>118.82241904158812</v>
      </c>
    </row>
    <row r="32" spans="1:12" x14ac:dyDescent="0.2">
      <c r="A32" s="9" t="s">
        <v>9</v>
      </c>
      <c r="B32" s="7">
        <v>439.3</v>
      </c>
      <c r="C32" s="7">
        <v>5761.0870000000004</v>
      </c>
      <c r="D32" s="7">
        <v>1480</v>
      </c>
      <c r="E32" s="7">
        <v>7241.0870000000004</v>
      </c>
      <c r="F32" s="7">
        <v>395.75</v>
      </c>
      <c r="G32" s="7">
        <v>3485.08</v>
      </c>
      <c r="H32" s="91">
        <v>69.5</v>
      </c>
      <c r="I32" s="91">
        <v>38.9</v>
      </c>
      <c r="J32" s="87">
        <v>336.89961302071481</v>
      </c>
      <c r="K32" s="87">
        <v>373.97346809854707</v>
      </c>
      <c r="L32" s="87">
        <v>207.77391049846776</v>
      </c>
    </row>
    <row r="33" spans="1:12" x14ac:dyDescent="0.2">
      <c r="A33" s="9" t="s">
        <v>10</v>
      </c>
      <c r="B33" s="7">
        <v>2417.1640000000002</v>
      </c>
      <c r="C33" s="7">
        <v>10741.499</v>
      </c>
      <c r="D33" s="7">
        <v>650.01199999999994</v>
      </c>
      <c r="E33" s="7">
        <v>11391.511</v>
      </c>
      <c r="F33" s="7">
        <v>1028.0540000000001</v>
      </c>
      <c r="G33" s="7">
        <v>12195.965</v>
      </c>
      <c r="H33" s="91">
        <v>30.5</v>
      </c>
      <c r="I33" s="91">
        <v>61.1</v>
      </c>
      <c r="J33" s="87">
        <v>26.891514187700956</v>
      </c>
      <c r="K33" s="87">
        <v>63.22741801500699</v>
      </c>
      <c r="L33" s="87">
        <v>93.40393318609884</v>
      </c>
    </row>
    <row r="34" spans="1:12" ht="22.5" x14ac:dyDescent="0.2">
      <c r="A34" s="16" t="s">
        <v>303</v>
      </c>
      <c r="B34" s="7"/>
      <c r="C34" s="7"/>
      <c r="D34" s="7"/>
      <c r="E34" s="7"/>
      <c r="F34" s="7"/>
      <c r="G34" s="7"/>
      <c r="H34" s="84"/>
      <c r="I34" s="84"/>
      <c r="J34" s="84"/>
      <c r="K34" s="84"/>
      <c r="L34" s="84"/>
    </row>
    <row r="35" spans="1:12" x14ac:dyDescent="0.2">
      <c r="A35" s="6" t="s">
        <v>5</v>
      </c>
      <c r="B35" s="7">
        <v>14856.069</v>
      </c>
      <c r="C35" s="7">
        <v>117978.34600000001</v>
      </c>
      <c r="D35" s="7">
        <v>19415.197</v>
      </c>
      <c r="E35" s="7">
        <v>137393.54399999999</v>
      </c>
      <c r="F35" s="7">
        <v>28753.884999999998</v>
      </c>
      <c r="G35" s="7">
        <v>136703.285</v>
      </c>
      <c r="H35" s="91">
        <v>100</v>
      </c>
      <c r="I35" s="91">
        <v>100</v>
      </c>
      <c r="J35" s="87">
        <v>130.6886566022277</v>
      </c>
      <c r="K35" s="87">
        <v>67.521995723360519</v>
      </c>
      <c r="L35" s="87">
        <v>100.50493226991581</v>
      </c>
    </row>
    <row r="36" spans="1:12" x14ac:dyDescent="0.2">
      <c r="A36" s="9" t="s">
        <v>6</v>
      </c>
      <c r="B36" s="7">
        <v>13823.916999999999</v>
      </c>
      <c r="C36" s="7">
        <v>107177.24800000001</v>
      </c>
      <c r="D36" s="7">
        <v>18439.25</v>
      </c>
      <c r="E36" s="7">
        <v>125616.49800000001</v>
      </c>
      <c r="F36" s="7">
        <v>26645.25</v>
      </c>
      <c r="G36" s="7">
        <v>116971.49800000001</v>
      </c>
      <c r="H36" s="91">
        <v>95</v>
      </c>
      <c r="I36" s="91">
        <v>91.4</v>
      </c>
      <c r="J36" s="87">
        <v>133.38657921629593</v>
      </c>
      <c r="K36" s="87">
        <v>69.202765971420803</v>
      </c>
      <c r="L36" s="87">
        <v>107.39068931133974</v>
      </c>
    </row>
    <row r="37" spans="1:12" x14ac:dyDescent="0.2">
      <c r="A37" s="9" t="s">
        <v>7</v>
      </c>
      <c r="B37" s="7">
        <v>1032.153</v>
      </c>
      <c r="C37" s="7">
        <v>10801.098</v>
      </c>
      <c r="D37" s="7">
        <v>975.947</v>
      </c>
      <c r="E37" s="7">
        <v>11777.046</v>
      </c>
      <c r="F37" s="7">
        <v>2108.6350000000002</v>
      </c>
      <c r="G37" s="7">
        <v>19731.787</v>
      </c>
      <c r="H37" s="91">
        <v>5</v>
      </c>
      <c r="I37" s="91">
        <v>8.6</v>
      </c>
      <c r="J37" s="87">
        <v>94.554489499134334</v>
      </c>
      <c r="K37" s="87">
        <v>46.283353923272635</v>
      </c>
      <c r="L37" s="87">
        <v>59.685653407874305</v>
      </c>
    </row>
    <row r="38" spans="1:12" x14ac:dyDescent="0.2">
      <c r="A38" s="6" t="s">
        <v>8</v>
      </c>
      <c r="B38" s="7">
        <v>14856.069</v>
      </c>
      <c r="C38" s="7">
        <v>117978.34600000001</v>
      </c>
      <c r="D38" s="7">
        <v>19415.197</v>
      </c>
      <c r="E38" s="7">
        <v>137393.54399999999</v>
      </c>
      <c r="F38" s="7">
        <v>28753.884999999998</v>
      </c>
      <c r="G38" s="7">
        <v>136703.285</v>
      </c>
      <c r="H38" s="91">
        <v>100</v>
      </c>
      <c r="I38" s="91">
        <v>100</v>
      </c>
      <c r="J38" s="87">
        <v>130.6886566022277</v>
      </c>
      <c r="K38" s="87">
        <v>67.521995723360519</v>
      </c>
      <c r="L38" s="87">
        <v>100.50493226991581</v>
      </c>
    </row>
    <row r="39" spans="1:12" x14ac:dyDescent="0.2">
      <c r="A39" s="9" t="s">
        <v>9</v>
      </c>
      <c r="B39" s="7">
        <v>5489.15</v>
      </c>
      <c r="C39" s="7">
        <v>29735.809000000001</v>
      </c>
      <c r="D39" s="7">
        <v>3709.482</v>
      </c>
      <c r="E39" s="7">
        <v>33445.290999999997</v>
      </c>
      <c r="F39" s="7">
        <v>2485.2310000000002</v>
      </c>
      <c r="G39" s="7">
        <v>49661.203999999998</v>
      </c>
      <c r="H39" s="91">
        <v>19.100000000000001</v>
      </c>
      <c r="I39" s="91">
        <v>24.3</v>
      </c>
      <c r="J39" s="87">
        <v>67.578441106546549</v>
      </c>
      <c r="K39" s="87">
        <v>149.26105460619152</v>
      </c>
      <c r="L39" s="87">
        <v>67.346919337678557</v>
      </c>
    </row>
    <row r="40" spans="1:12" x14ac:dyDescent="0.2">
      <c r="A40" s="9" t="s">
        <v>10</v>
      </c>
      <c r="B40" s="7">
        <v>9366.9189999999999</v>
      </c>
      <c r="C40" s="7">
        <v>88242.536999999997</v>
      </c>
      <c r="D40" s="7">
        <v>15705.715</v>
      </c>
      <c r="E40" s="7">
        <v>103948.253</v>
      </c>
      <c r="F40" s="7">
        <v>26268.653999999999</v>
      </c>
      <c r="G40" s="7">
        <v>87042.081000000006</v>
      </c>
      <c r="H40" s="91">
        <v>80.900000000000006</v>
      </c>
      <c r="I40" s="91">
        <v>75.7</v>
      </c>
      <c r="J40" s="87">
        <v>167.67215559353082</v>
      </c>
      <c r="K40" s="87">
        <v>59.788807603160791</v>
      </c>
      <c r="L40" s="87">
        <v>119.42298691135382</v>
      </c>
    </row>
    <row r="41" spans="1:12" ht="33.75" x14ac:dyDescent="0.2">
      <c r="A41" s="16" t="s">
        <v>304</v>
      </c>
      <c r="B41" s="7"/>
      <c r="C41" s="7"/>
      <c r="D41" s="7"/>
      <c r="E41" s="7"/>
      <c r="F41" s="7"/>
      <c r="G41" s="7"/>
      <c r="H41" s="84"/>
      <c r="I41" s="84"/>
      <c r="J41" s="84"/>
      <c r="K41" s="84"/>
      <c r="L41" s="84"/>
    </row>
    <row r="42" spans="1:12" x14ac:dyDescent="0.2">
      <c r="A42" s="6" t="s">
        <v>5</v>
      </c>
      <c r="B42" s="7">
        <v>48514.569000000003</v>
      </c>
      <c r="C42" s="7">
        <v>326723.96600000001</v>
      </c>
      <c r="D42" s="7">
        <v>38632.747000000003</v>
      </c>
      <c r="E42" s="7">
        <v>365356.71299999999</v>
      </c>
      <c r="F42" s="7">
        <v>22889.62</v>
      </c>
      <c r="G42" s="7">
        <v>344435.47200000001</v>
      </c>
      <c r="H42" s="91">
        <v>100</v>
      </c>
      <c r="I42" s="91">
        <v>100</v>
      </c>
      <c r="J42" s="87">
        <v>79.631227889502625</v>
      </c>
      <c r="K42" s="87">
        <v>168.77845503769834</v>
      </c>
      <c r="L42" s="87">
        <v>106.07406690098399</v>
      </c>
    </row>
    <row r="43" spans="1:12" x14ac:dyDescent="0.2">
      <c r="A43" s="9" t="s">
        <v>6</v>
      </c>
      <c r="B43" s="7">
        <v>27063.082999999999</v>
      </c>
      <c r="C43" s="7">
        <v>93364.415999999997</v>
      </c>
      <c r="D43" s="7">
        <v>7331.0829999999996</v>
      </c>
      <c r="E43" s="7">
        <v>100695.499</v>
      </c>
      <c r="F43" s="7">
        <v>6904.0829999999996</v>
      </c>
      <c r="G43" s="7">
        <v>133813.166</v>
      </c>
      <c r="H43" s="91">
        <v>19</v>
      </c>
      <c r="I43" s="91">
        <v>27.6</v>
      </c>
      <c r="J43" s="87">
        <v>27.08886862594332</v>
      </c>
      <c r="K43" s="87">
        <v>106.18474604085728</v>
      </c>
      <c r="L43" s="87">
        <v>75.250815753062739</v>
      </c>
    </row>
    <row r="44" spans="1:12" x14ac:dyDescent="0.2">
      <c r="A44" s="9" t="s">
        <v>7</v>
      </c>
      <c r="B44" s="7">
        <v>21451.486000000001</v>
      </c>
      <c r="C44" s="7">
        <v>233359.55</v>
      </c>
      <c r="D44" s="7">
        <v>31301.664000000001</v>
      </c>
      <c r="E44" s="7">
        <v>264661.21399999998</v>
      </c>
      <c r="F44" s="7">
        <v>15985.537</v>
      </c>
      <c r="G44" s="7">
        <v>210622.30600000001</v>
      </c>
      <c r="H44" s="91">
        <v>81</v>
      </c>
      <c r="I44" s="91">
        <v>72.400000000000006</v>
      </c>
      <c r="J44" s="87">
        <v>145.91839465107452</v>
      </c>
      <c r="K44" s="87">
        <v>195.81240217328951</v>
      </c>
      <c r="L44" s="87">
        <v>125.65678299999239</v>
      </c>
    </row>
    <row r="45" spans="1:12" x14ac:dyDescent="0.2">
      <c r="A45" s="6" t="s">
        <v>8</v>
      </c>
      <c r="B45" s="7">
        <v>48514.569000000003</v>
      </c>
      <c r="C45" s="7">
        <v>326723.96600000001</v>
      </c>
      <c r="D45" s="7">
        <v>38632.747000000003</v>
      </c>
      <c r="E45" s="7">
        <v>365356.71299999999</v>
      </c>
      <c r="F45" s="7">
        <v>22889.62</v>
      </c>
      <c r="G45" s="7">
        <v>344435.47200000001</v>
      </c>
      <c r="H45" s="91">
        <v>100</v>
      </c>
      <c r="I45" s="91">
        <v>100</v>
      </c>
      <c r="J45" s="87">
        <v>79.631227889502625</v>
      </c>
      <c r="K45" s="87">
        <v>168.77845503769834</v>
      </c>
      <c r="L45" s="87">
        <v>106.07406690098399</v>
      </c>
    </row>
    <row r="46" spans="1:12" x14ac:dyDescent="0.2">
      <c r="A46" s="9" t="s">
        <v>9</v>
      </c>
      <c r="B46" s="7">
        <v>6.1159999999999997</v>
      </c>
      <c r="C46" s="7">
        <v>72520.933999999994</v>
      </c>
      <c r="D46" s="7">
        <v>9.5920000000000005</v>
      </c>
      <c r="E46" s="7">
        <v>72530.525999999998</v>
      </c>
      <c r="F46" s="7">
        <v>558.09799999999996</v>
      </c>
      <c r="G46" s="7">
        <v>737.05200000000002</v>
      </c>
      <c r="H46" s="91">
        <v>0</v>
      </c>
      <c r="I46" s="91">
        <v>19.899999999999999</v>
      </c>
      <c r="J46" s="87">
        <v>156.83453237410075</v>
      </c>
      <c r="K46" s="87">
        <v>1.7186945661873005</v>
      </c>
      <c r="L46" s="87"/>
    </row>
    <row r="47" spans="1:12" x14ac:dyDescent="0.2">
      <c r="A47" s="9" t="s">
        <v>10</v>
      </c>
      <c r="B47" s="7">
        <v>48508.453000000001</v>
      </c>
      <c r="C47" s="7">
        <v>254203.033</v>
      </c>
      <c r="D47" s="7">
        <v>38623.154999999999</v>
      </c>
      <c r="E47" s="7">
        <v>292826.18699999998</v>
      </c>
      <c r="F47" s="7">
        <v>22331.522000000001</v>
      </c>
      <c r="G47" s="7">
        <v>343698.42099999997</v>
      </c>
      <c r="H47" s="91">
        <v>100</v>
      </c>
      <c r="I47" s="91">
        <v>80.099999999999994</v>
      </c>
      <c r="J47" s="87">
        <v>79.62149401053874</v>
      </c>
      <c r="K47" s="87">
        <v>172.95352730548325</v>
      </c>
      <c r="L47" s="87">
        <v>85.198583731637228</v>
      </c>
    </row>
    <row r="48" spans="1:12" x14ac:dyDescent="0.2">
      <c r="A48" s="16" t="s">
        <v>305</v>
      </c>
      <c r="B48" s="7"/>
      <c r="C48" s="7"/>
      <c r="D48" s="7"/>
      <c r="E48" s="7"/>
      <c r="F48" s="7"/>
      <c r="G48" s="7"/>
      <c r="H48" s="84"/>
      <c r="I48" s="84"/>
      <c r="J48" s="84"/>
      <c r="K48" s="84"/>
      <c r="L48" s="84"/>
    </row>
    <row r="49" spans="1:12" x14ac:dyDescent="0.2">
      <c r="A49" s="6" t="s">
        <v>5</v>
      </c>
      <c r="B49" s="7">
        <v>55008.978999999999</v>
      </c>
      <c r="C49" s="7">
        <v>423678.84600000002</v>
      </c>
      <c r="D49" s="7">
        <v>54166.338000000003</v>
      </c>
      <c r="E49" s="7">
        <v>477845.18400000001</v>
      </c>
      <c r="F49" s="7">
        <v>47709.642</v>
      </c>
      <c r="G49" s="7">
        <v>397584.609</v>
      </c>
      <c r="H49" s="91">
        <v>100</v>
      </c>
      <c r="I49" s="91">
        <v>100</v>
      </c>
      <c r="J49" s="87">
        <v>98.468175531852737</v>
      </c>
      <c r="K49" s="87">
        <v>113.53331471235941</v>
      </c>
      <c r="L49" s="87">
        <v>120.1870427534583</v>
      </c>
    </row>
    <row r="50" spans="1:12" x14ac:dyDescent="0.2">
      <c r="A50" s="9" t="s">
        <v>6</v>
      </c>
      <c r="B50" s="7">
        <v>48924.752</v>
      </c>
      <c r="C50" s="7">
        <v>368952.41700000002</v>
      </c>
      <c r="D50" s="7">
        <v>46858.752</v>
      </c>
      <c r="E50" s="7">
        <v>415811.16899999999</v>
      </c>
      <c r="F50" s="7">
        <v>39605.752</v>
      </c>
      <c r="G50" s="7">
        <v>333305.50199999998</v>
      </c>
      <c r="H50" s="91">
        <v>86.5</v>
      </c>
      <c r="I50" s="91">
        <v>87</v>
      </c>
      <c r="J50" s="87">
        <v>95.777188609969855</v>
      </c>
      <c r="K50" s="87">
        <v>118.31299655666176</v>
      </c>
      <c r="L50" s="87">
        <v>124.7537668910128</v>
      </c>
    </row>
    <row r="51" spans="1:12" x14ac:dyDescent="0.2">
      <c r="A51" s="9" t="s">
        <v>7</v>
      </c>
      <c r="B51" s="7">
        <v>6084.2269999999999</v>
      </c>
      <c r="C51" s="7">
        <v>54726.428999999996</v>
      </c>
      <c r="D51" s="7">
        <v>7307.5860000000002</v>
      </c>
      <c r="E51" s="7">
        <v>62034.016000000003</v>
      </c>
      <c r="F51" s="7">
        <v>8103.89</v>
      </c>
      <c r="G51" s="7">
        <v>64279.107000000004</v>
      </c>
      <c r="H51" s="91">
        <v>13.5</v>
      </c>
      <c r="I51" s="91">
        <v>13</v>
      </c>
      <c r="J51" s="87">
        <v>120.1070571495771</v>
      </c>
      <c r="K51" s="87">
        <v>90.17380541937267</v>
      </c>
      <c r="L51" s="87">
        <v>96.507277240176975</v>
      </c>
    </row>
    <row r="52" spans="1:12" x14ac:dyDescent="0.2">
      <c r="A52" s="6" t="s">
        <v>8</v>
      </c>
      <c r="B52" s="7">
        <v>55008.978999999999</v>
      </c>
      <c r="C52" s="7">
        <v>423678.84600000002</v>
      </c>
      <c r="D52" s="7">
        <v>54166.338000000003</v>
      </c>
      <c r="E52" s="7">
        <v>477845.18400000001</v>
      </c>
      <c r="F52" s="7">
        <v>47709.642</v>
      </c>
      <c r="G52" s="7">
        <v>397584.609</v>
      </c>
      <c r="H52" s="91">
        <v>100</v>
      </c>
      <c r="I52" s="91">
        <v>100</v>
      </c>
      <c r="J52" s="87">
        <v>98.468175531852737</v>
      </c>
      <c r="K52" s="87">
        <v>113.53331471235941</v>
      </c>
      <c r="L52" s="87">
        <v>120.1870427534583</v>
      </c>
    </row>
    <row r="53" spans="1:12" x14ac:dyDescent="0.2">
      <c r="A53" s="9" t="s">
        <v>9</v>
      </c>
      <c r="B53" s="7">
        <v>38290.612000000001</v>
      </c>
      <c r="C53" s="7">
        <v>271294.10700000002</v>
      </c>
      <c r="D53" s="7">
        <v>31113.309000000001</v>
      </c>
      <c r="E53" s="7">
        <v>302407.41600000003</v>
      </c>
      <c r="F53" s="7">
        <v>36372.845000000001</v>
      </c>
      <c r="G53" s="7">
        <v>225753.44399999999</v>
      </c>
      <c r="H53" s="91">
        <v>57.4</v>
      </c>
      <c r="I53" s="91">
        <v>63.3</v>
      </c>
      <c r="J53" s="87">
        <v>81.255710929874922</v>
      </c>
      <c r="K53" s="87">
        <v>85.539937829993775</v>
      </c>
      <c r="L53" s="87">
        <v>133.9547298334904</v>
      </c>
    </row>
    <row r="54" spans="1:12" x14ac:dyDescent="0.2">
      <c r="A54" s="9" t="s">
        <v>10</v>
      </c>
      <c r="B54" s="7">
        <v>16718.366999999998</v>
      </c>
      <c r="C54" s="7">
        <v>152384.739</v>
      </c>
      <c r="D54" s="7">
        <v>23053.028999999999</v>
      </c>
      <c r="E54" s="7">
        <v>175437.76800000001</v>
      </c>
      <c r="F54" s="7">
        <v>11336.798000000001</v>
      </c>
      <c r="G54" s="7">
        <v>171831.16500000001</v>
      </c>
      <c r="H54" s="91">
        <v>42.6</v>
      </c>
      <c r="I54" s="91">
        <v>36.700000000000003</v>
      </c>
      <c r="J54" s="87">
        <v>137.8904351124724</v>
      </c>
      <c r="K54" s="87">
        <v>203.34691506367139</v>
      </c>
      <c r="L54" s="87">
        <v>102.09892250919674</v>
      </c>
    </row>
    <row r="55" spans="1:12" x14ac:dyDescent="0.2">
      <c r="A55" s="16" t="s">
        <v>306</v>
      </c>
      <c r="B55" s="7"/>
      <c r="C55" s="7"/>
      <c r="D55" s="7"/>
      <c r="E55" s="7"/>
      <c r="F55" s="7"/>
      <c r="G55" s="7"/>
      <c r="H55" s="84"/>
      <c r="I55" s="84"/>
      <c r="J55" s="84"/>
      <c r="K55" s="84"/>
      <c r="L55" s="84"/>
    </row>
    <row r="56" spans="1:12" x14ac:dyDescent="0.2">
      <c r="A56" s="6" t="s">
        <v>5</v>
      </c>
      <c r="B56" s="7">
        <v>24086.505000000023</v>
      </c>
      <c r="C56" s="7">
        <v>215203.56600000005</v>
      </c>
      <c r="D56" s="7">
        <v>30142.424999999999</v>
      </c>
      <c r="E56" s="7">
        <v>245345.99100000004</v>
      </c>
      <c r="F56" s="7">
        <v>39189.215000000018</v>
      </c>
      <c r="G56" s="7">
        <v>313866.33199999999</v>
      </c>
      <c r="H56" s="91">
        <v>100</v>
      </c>
      <c r="I56" s="91">
        <v>100</v>
      </c>
      <c r="J56" s="87">
        <v>125.14237744330268</v>
      </c>
      <c r="K56" s="87">
        <v>76.915102790397782</v>
      </c>
      <c r="L56" s="87">
        <v>78.168941994071545</v>
      </c>
    </row>
    <row r="57" spans="1:12" x14ac:dyDescent="0.2">
      <c r="A57" s="9" t="s">
        <v>6</v>
      </c>
      <c r="B57" s="7">
        <v>22967.930000000022</v>
      </c>
      <c r="C57" s="83">
        <v>207256.51000000004</v>
      </c>
      <c r="D57" s="7">
        <v>28942</v>
      </c>
      <c r="E57" s="7">
        <v>236198.51000000004</v>
      </c>
      <c r="F57" s="7">
        <v>38053.830000000016</v>
      </c>
      <c r="G57" s="7">
        <v>306589.43</v>
      </c>
      <c r="H57" s="91">
        <v>96</v>
      </c>
      <c r="I57" s="91">
        <v>96.3</v>
      </c>
      <c r="J57" s="87">
        <v>126.01048505459558</v>
      </c>
      <c r="K57" s="87">
        <v>76.055419388797361</v>
      </c>
      <c r="L57" s="87">
        <v>77.040656620158117</v>
      </c>
    </row>
    <row r="58" spans="1:12" x14ac:dyDescent="0.2">
      <c r="A58" s="9" t="s">
        <v>7</v>
      </c>
      <c r="B58" s="7">
        <v>1118.575</v>
      </c>
      <c r="C58" s="7">
        <v>7947.0559999999996</v>
      </c>
      <c r="D58" s="7">
        <v>1200.425</v>
      </c>
      <c r="E58" s="7">
        <v>9147.4809999999998</v>
      </c>
      <c r="F58" s="7">
        <v>1135.385</v>
      </c>
      <c r="G58" s="7">
        <v>7276.902</v>
      </c>
      <c r="H58" s="91">
        <v>4</v>
      </c>
      <c r="I58" s="91">
        <v>3.7</v>
      </c>
      <c r="J58" s="87">
        <v>107.31734573005834</v>
      </c>
      <c r="K58" s="87">
        <v>105.72845334401985</v>
      </c>
      <c r="L58" s="87">
        <v>125.70570553238176</v>
      </c>
    </row>
    <row r="59" spans="1:12" x14ac:dyDescent="0.2">
      <c r="A59" s="6" t="s">
        <v>8</v>
      </c>
      <c r="B59" s="7">
        <v>24086.505000000023</v>
      </c>
      <c r="C59" s="7">
        <v>215203.56600000005</v>
      </c>
      <c r="D59" s="7">
        <v>30142.424999999999</v>
      </c>
      <c r="E59" s="7">
        <v>245345.99100000004</v>
      </c>
      <c r="F59" s="7">
        <v>39189.215000000018</v>
      </c>
      <c r="G59" s="7">
        <v>313866.33199999999</v>
      </c>
      <c r="H59" s="91">
        <v>100</v>
      </c>
      <c r="I59" s="91">
        <v>100</v>
      </c>
      <c r="J59" s="87">
        <v>125.14237744330268</v>
      </c>
      <c r="K59" s="87">
        <v>76.915102790397782</v>
      </c>
      <c r="L59" s="87">
        <v>78.168941994071545</v>
      </c>
    </row>
    <row r="60" spans="1:12" x14ac:dyDescent="0.2">
      <c r="A60" s="9" t="s">
        <v>9</v>
      </c>
      <c r="B60" s="7">
        <v>1961.9549999999999</v>
      </c>
      <c r="C60" s="7">
        <v>8459.1380000000008</v>
      </c>
      <c r="D60" s="7">
        <v>3310.319</v>
      </c>
      <c r="E60" s="7">
        <v>11769.457</v>
      </c>
      <c r="F60" s="7">
        <v>1542.778</v>
      </c>
      <c r="G60" s="7">
        <v>10861.94</v>
      </c>
      <c r="H60" s="91">
        <v>11</v>
      </c>
      <c r="I60" s="91">
        <v>4.8</v>
      </c>
      <c r="J60" s="87">
        <v>168.72553142146484</v>
      </c>
      <c r="K60" s="87">
        <v>214.56871954357661</v>
      </c>
      <c r="L60" s="87">
        <v>108.35501761195513</v>
      </c>
    </row>
    <row r="61" spans="1:12" x14ac:dyDescent="0.2">
      <c r="A61" s="9" t="s">
        <v>10</v>
      </c>
      <c r="B61" s="7">
        <v>22124.550000000025</v>
      </c>
      <c r="C61" s="7">
        <v>206744.42800000004</v>
      </c>
      <c r="D61" s="7">
        <v>26832.106</v>
      </c>
      <c r="E61" s="7">
        <v>233576.53400000004</v>
      </c>
      <c r="F61" s="7">
        <v>37646.43700000002</v>
      </c>
      <c r="G61" s="7">
        <v>303004.39199999999</v>
      </c>
      <c r="H61" s="91">
        <v>89</v>
      </c>
      <c r="I61" s="91">
        <v>95.2</v>
      </c>
      <c r="J61" s="87">
        <v>121.27752202869648</v>
      </c>
      <c r="K61" s="87">
        <v>71.273958807841453</v>
      </c>
      <c r="L61" s="87">
        <v>77.086847638828957</v>
      </c>
    </row>
    <row r="62" spans="1:12" x14ac:dyDescent="0.2">
      <c r="A62" s="16" t="s">
        <v>307</v>
      </c>
      <c r="B62" s="7"/>
      <c r="C62" s="7"/>
      <c r="D62" s="7"/>
      <c r="E62" s="7"/>
      <c r="F62" s="7"/>
      <c r="G62" s="7"/>
      <c r="H62" s="84"/>
      <c r="I62" s="84"/>
      <c r="J62" s="84"/>
      <c r="K62" s="84"/>
      <c r="L62" s="84"/>
    </row>
    <row r="63" spans="1:12" x14ac:dyDescent="0.2">
      <c r="A63" s="6" t="s">
        <v>5</v>
      </c>
      <c r="B63" s="7">
        <v>8179.0180000000046</v>
      </c>
      <c r="C63" s="7">
        <v>71376.149999999994</v>
      </c>
      <c r="D63" s="7">
        <v>10701.426999999978</v>
      </c>
      <c r="E63" s="7">
        <v>82077.576999999976</v>
      </c>
      <c r="F63" s="7">
        <v>13180.162000000004</v>
      </c>
      <c r="G63" s="7">
        <v>100065.45799999998</v>
      </c>
      <c r="H63" s="91">
        <v>100</v>
      </c>
      <c r="I63" s="91">
        <v>100</v>
      </c>
      <c r="J63" s="87">
        <v>130.83999815136698</v>
      </c>
      <c r="K63" s="87">
        <v>81.193440566208324</v>
      </c>
      <c r="L63" s="87">
        <v>82.02388580482986</v>
      </c>
    </row>
    <row r="64" spans="1:12" x14ac:dyDescent="0.2">
      <c r="A64" s="9" t="s">
        <v>6</v>
      </c>
      <c r="B64" s="7">
        <v>8178.0030000000042</v>
      </c>
      <c r="C64" s="7">
        <v>71350.273000000001</v>
      </c>
      <c r="D64" s="7">
        <v>10701.126999999979</v>
      </c>
      <c r="E64" s="7">
        <v>82051.39999999998</v>
      </c>
      <c r="F64" s="7">
        <v>13164.270000000004</v>
      </c>
      <c r="G64" s="7">
        <v>100034.40999999999</v>
      </c>
      <c r="H64" s="91">
        <v>100</v>
      </c>
      <c r="I64" s="91">
        <v>100</v>
      </c>
      <c r="J64" s="87">
        <v>130.8525687750417</v>
      </c>
      <c r="K64" s="87">
        <v>81.28917896700672</v>
      </c>
      <c r="L64" s="87">
        <v>82.023175825198535</v>
      </c>
    </row>
    <row r="65" spans="1:12" x14ac:dyDescent="0.2">
      <c r="A65" s="9" t="s">
        <v>7</v>
      </c>
      <c r="B65" s="7">
        <v>1.0149999999999999</v>
      </c>
      <c r="C65" s="7">
        <v>25.876999999999999</v>
      </c>
      <c r="D65" s="7">
        <v>0.3</v>
      </c>
      <c r="E65" s="7">
        <v>26.177</v>
      </c>
      <c r="F65" s="7">
        <v>15.891999999999999</v>
      </c>
      <c r="G65" s="7">
        <v>31.047999999999998</v>
      </c>
      <c r="H65" s="91">
        <v>0</v>
      </c>
      <c r="I65" s="91">
        <v>0</v>
      </c>
      <c r="J65" s="87">
        <v>29.55665024630542</v>
      </c>
      <c r="K65" s="87">
        <v>1.8877422602567331</v>
      </c>
      <c r="L65" s="87">
        <v>84.31138881731512</v>
      </c>
    </row>
    <row r="66" spans="1:12" x14ac:dyDescent="0.2">
      <c r="A66" s="6" t="s">
        <v>8</v>
      </c>
      <c r="B66" s="7">
        <v>8179.0180000000046</v>
      </c>
      <c r="C66" s="7">
        <v>71376.149999999994</v>
      </c>
      <c r="D66" s="7">
        <v>10701.426999999978</v>
      </c>
      <c r="E66" s="7">
        <v>82077.576999999976</v>
      </c>
      <c r="F66" s="7">
        <v>13180.162000000004</v>
      </c>
      <c r="G66" s="7">
        <v>100065.45799999998</v>
      </c>
      <c r="H66" s="91">
        <v>100</v>
      </c>
      <c r="I66" s="91">
        <v>100</v>
      </c>
      <c r="J66" s="87">
        <v>130.83999815136698</v>
      </c>
      <c r="K66" s="87">
        <v>81.193440566208324</v>
      </c>
      <c r="L66" s="87">
        <v>82.02388580482986</v>
      </c>
    </row>
    <row r="67" spans="1:12" x14ac:dyDescent="0.2">
      <c r="A67" s="9" t="s">
        <v>9</v>
      </c>
      <c r="B67" s="7">
        <v>1579.5050000000001</v>
      </c>
      <c r="C67" s="7">
        <v>5874.0559999999996</v>
      </c>
      <c r="D67" s="7">
        <v>2647.1109999999999</v>
      </c>
      <c r="E67" s="7">
        <v>8521.1669999999995</v>
      </c>
      <c r="F67" s="7">
        <v>777.03</v>
      </c>
      <c r="G67" s="7">
        <v>5254.8549999999996</v>
      </c>
      <c r="H67" s="91">
        <v>24.7</v>
      </c>
      <c r="I67" s="91">
        <v>10.4</v>
      </c>
      <c r="J67" s="87">
        <v>167.59117571644279</v>
      </c>
      <c r="K67" s="87">
        <v>340.67037308726816</v>
      </c>
      <c r="L67" s="87">
        <v>162.15798532975697</v>
      </c>
    </row>
    <row r="68" spans="1:12" x14ac:dyDescent="0.2">
      <c r="A68" s="9" t="s">
        <v>10</v>
      </c>
      <c r="B68" s="7">
        <v>6599.5130000000045</v>
      </c>
      <c r="C68" s="7">
        <v>65502.093999999997</v>
      </c>
      <c r="D68" s="7">
        <v>8054.315999999978</v>
      </c>
      <c r="E68" s="7">
        <v>73556.409999999974</v>
      </c>
      <c r="F68" s="7">
        <v>12403.132000000003</v>
      </c>
      <c r="G68" s="7">
        <v>94810.602999999988</v>
      </c>
      <c r="H68" s="91">
        <v>75.3</v>
      </c>
      <c r="I68" s="91">
        <v>89.6</v>
      </c>
      <c r="J68" s="87">
        <v>122.04409628407389</v>
      </c>
      <c r="K68" s="87">
        <v>64.937759269190849</v>
      </c>
      <c r="L68" s="87">
        <v>77.582472500464945</v>
      </c>
    </row>
    <row r="69" spans="1:12" x14ac:dyDescent="0.2">
      <c r="A69" s="16" t="s">
        <v>308</v>
      </c>
      <c r="B69" s="7"/>
      <c r="C69" s="7"/>
      <c r="D69" s="7"/>
      <c r="E69" s="7"/>
      <c r="F69" s="7"/>
      <c r="G69" s="7"/>
      <c r="H69" s="84"/>
      <c r="I69" s="84"/>
      <c r="J69" s="84"/>
      <c r="K69" s="84"/>
      <c r="L69" s="84"/>
    </row>
    <row r="70" spans="1:12" x14ac:dyDescent="0.2">
      <c r="A70" s="6" t="s">
        <v>5</v>
      </c>
      <c r="B70" s="7">
        <v>5327.3969999999972</v>
      </c>
      <c r="C70" s="7">
        <v>32833.591</v>
      </c>
      <c r="D70" s="7">
        <v>4626.0249999999996</v>
      </c>
      <c r="E70" s="7">
        <v>37459.615999999995</v>
      </c>
      <c r="F70" s="7">
        <v>6858.3219999999947</v>
      </c>
      <c r="G70" s="7">
        <v>52502.006999999998</v>
      </c>
      <c r="H70" s="91">
        <v>100</v>
      </c>
      <c r="I70" s="91">
        <v>100</v>
      </c>
      <c r="J70" s="87">
        <v>86.834621110459793</v>
      </c>
      <c r="K70" s="87">
        <v>67.451265776089301</v>
      </c>
      <c r="L70" s="87">
        <v>71.348921956450155</v>
      </c>
    </row>
    <row r="71" spans="1:12" x14ac:dyDescent="0.2">
      <c r="A71" s="9" t="s">
        <v>6</v>
      </c>
      <c r="B71" s="7">
        <v>4262.2899999999972</v>
      </c>
      <c r="C71" s="7">
        <v>29263.879999999997</v>
      </c>
      <c r="D71" s="7">
        <v>3776.0699999999997</v>
      </c>
      <c r="E71" s="7">
        <v>33039.949999999997</v>
      </c>
      <c r="F71" s="7">
        <v>5841.8299999999945</v>
      </c>
      <c r="G71" s="7">
        <v>46842.35</v>
      </c>
      <c r="H71" s="91">
        <v>81.599999999999994</v>
      </c>
      <c r="I71" s="91">
        <v>88.2</v>
      </c>
      <c r="J71" s="87">
        <v>88.592517168001294</v>
      </c>
      <c r="K71" s="87">
        <v>64.638478011171216</v>
      </c>
      <c r="L71" s="87">
        <v>70.534356196903019</v>
      </c>
    </row>
    <row r="72" spans="1:12" x14ac:dyDescent="0.2">
      <c r="A72" s="9" t="s">
        <v>7</v>
      </c>
      <c r="B72" s="7">
        <v>1065.107</v>
      </c>
      <c r="C72" s="7">
        <v>3569.7109999999998</v>
      </c>
      <c r="D72" s="7">
        <v>849.95500000000004</v>
      </c>
      <c r="E72" s="7">
        <v>4419.6660000000002</v>
      </c>
      <c r="F72" s="7">
        <v>1016.492</v>
      </c>
      <c r="G72" s="7">
        <v>5659.6570000000002</v>
      </c>
      <c r="H72" s="91">
        <v>18.399999999999999</v>
      </c>
      <c r="I72" s="91">
        <v>11.8</v>
      </c>
      <c r="J72" s="87">
        <v>79.799963759509623</v>
      </c>
      <c r="K72" s="87">
        <v>83.616496735832655</v>
      </c>
      <c r="L72" s="87">
        <v>78.09070408330399</v>
      </c>
    </row>
    <row r="73" spans="1:12" x14ac:dyDescent="0.2">
      <c r="A73" s="6" t="s">
        <v>8</v>
      </c>
      <c r="B73" s="7">
        <v>5327.3969999999972</v>
      </c>
      <c r="C73" s="7">
        <v>32833.591</v>
      </c>
      <c r="D73" s="7">
        <v>4626.0249999999996</v>
      </c>
      <c r="E73" s="7">
        <v>37459.615999999995</v>
      </c>
      <c r="F73" s="7">
        <v>6858.3219999999947</v>
      </c>
      <c r="G73" s="7">
        <v>52502.006999999998</v>
      </c>
      <c r="H73" s="91">
        <v>100</v>
      </c>
      <c r="I73" s="91">
        <v>100</v>
      </c>
      <c r="J73" s="87">
        <v>86.834621110459793</v>
      </c>
      <c r="K73" s="87">
        <v>67.451265776089301</v>
      </c>
      <c r="L73" s="87">
        <v>71.348921956450155</v>
      </c>
    </row>
    <row r="74" spans="1:12" x14ac:dyDescent="0.2">
      <c r="A74" s="9" t="s">
        <v>9</v>
      </c>
      <c r="B74" s="7">
        <v>0</v>
      </c>
      <c r="C74" s="7">
        <v>0</v>
      </c>
      <c r="D74" s="7">
        <v>0</v>
      </c>
      <c r="E74" s="7">
        <v>0</v>
      </c>
      <c r="F74" s="7">
        <v>0</v>
      </c>
      <c r="G74" s="7">
        <v>0</v>
      </c>
      <c r="H74" s="91">
        <v>0</v>
      </c>
      <c r="I74" s="91">
        <v>0</v>
      </c>
      <c r="J74" s="87">
        <v>0</v>
      </c>
      <c r="K74" s="87">
        <v>0</v>
      </c>
      <c r="L74" s="87">
        <v>0</v>
      </c>
    </row>
    <row r="75" spans="1:12" x14ac:dyDescent="0.2">
      <c r="A75" s="9" t="s">
        <v>10</v>
      </c>
      <c r="B75" s="7">
        <v>5327.3969999999972</v>
      </c>
      <c r="C75" s="7">
        <v>32833.591</v>
      </c>
      <c r="D75" s="7">
        <v>4626.0249999999996</v>
      </c>
      <c r="E75" s="7">
        <v>37459.615999999995</v>
      </c>
      <c r="F75" s="7">
        <v>6858.3219999999947</v>
      </c>
      <c r="G75" s="7">
        <v>52502.006999999998</v>
      </c>
      <c r="H75" s="91">
        <v>100</v>
      </c>
      <c r="I75" s="91">
        <v>100</v>
      </c>
      <c r="J75" s="87">
        <v>86.834621110459793</v>
      </c>
      <c r="K75" s="87">
        <v>67.451265776089301</v>
      </c>
      <c r="L75" s="87">
        <v>71.348921956450155</v>
      </c>
    </row>
    <row r="76" spans="1:12" x14ac:dyDescent="0.2">
      <c r="A76" s="16" t="s">
        <v>309</v>
      </c>
      <c r="B76" s="7"/>
      <c r="C76" s="7"/>
      <c r="D76" s="7"/>
      <c r="E76" s="7"/>
      <c r="F76" s="7"/>
      <c r="G76" s="7"/>
      <c r="H76" s="84"/>
      <c r="I76" s="84"/>
      <c r="J76" s="84"/>
      <c r="K76" s="84"/>
      <c r="L76" s="84"/>
    </row>
    <row r="77" spans="1:12" x14ac:dyDescent="0.2">
      <c r="A77" s="6" t="s">
        <v>5</v>
      </c>
      <c r="B77" s="7">
        <v>10186.926999999996</v>
      </c>
      <c r="C77" s="7">
        <v>78183.001000000004</v>
      </c>
      <c r="D77" s="7">
        <v>13183.069999999987</v>
      </c>
      <c r="E77" s="7">
        <v>91366.070999999982</v>
      </c>
      <c r="F77" s="7">
        <v>13212.928000000005</v>
      </c>
      <c r="G77" s="7">
        <v>91483.267999999996</v>
      </c>
      <c r="H77" s="91">
        <v>100</v>
      </c>
      <c r="I77" s="91">
        <v>100</v>
      </c>
      <c r="J77" s="87">
        <v>129.41164690784564</v>
      </c>
      <c r="K77" s="87">
        <v>99.774024349485458</v>
      </c>
      <c r="L77" s="87">
        <v>99.871892420808564</v>
      </c>
    </row>
    <row r="78" spans="1:12" x14ac:dyDescent="0.2">
      <c r="A78" s="9" t="s">
        <v>6</v>
      </c>
      <c r="B78" s="7">
        <v>10066.869999999995</v>
      </c>
      <c r="C78" s="7">
        <v>77380.83</v>
      </c>
      <c r="D78" s="7">
        <v>13154.969999999987</v>
      </c>
      <c r="E78" s="7">
        <v>90535.799999999988</v>
      </c>
      <c r="F78" s="7">
        <v>13096.630000000005</v>
      </c>
      <c r="G78" s="7">
        <v>90232.69</v>
      </c>
      <c r="H78" s="91">
        <v>99.8</v>
      </c>
      <c r="I78" s="91">
        <v>99.1</v>
      </c>
      <c r="J78" s="87">
        <v>130.6758704542722</v>
      </c>
      <c r="K78" s="87">
        <v>100.44545810639822</v>
      </c>
      <c r="L78" s="87">
        <v>100.33592038539467</v>
      </c>
    </row>
    <row r="79" spans="1:12" x14ac:dyDescent="0.2">
      <c r="A79" s="9" t="s">
        <v>7</v>
      </c>
      <c r="B79" s="7">
        <v>120.057</v>
      </c>
      <c r="C79" s="7">
        <v>802.17100000000005</v>
      </c>
      <c r="D79" s="7">
        <v>28.1</v>
      </c>
      <c r="E79" s="7">
        <v>830.27099999999996</v>
      </c>
      <c r="F79" s="7">
        <v>116.298</v>
      </c>
      <c r="G79" s="7">
        <v>1250.578</v>
      </c>
      <c r="H79" s="91">
        <v>0.2</v>
      </c>
      <c r="I79" s="91">
        <v>0.9</v>
      </c>
      <c r="J79" s="87">
        <v>23.405549030877001</v>
      </c>
      <c r="K79" s="87">
        <v>24.162066415587542</v>
      </c>
      <c r="L79" s="87">
        <v>66.390980810473238</v>
      </c>
    </row>
    <row r="80" spans="1:12" x14ac:dyDescent="0.2">
      <c r="A80" s="6" t="s">
        <v>8</v>
      </c>
      <c r="B80" s="7">
        <v>10186.926999999996</v>
      </c>
      <c r="C80" s="7">
        <v>78183.001000000004</v>
      </c>
      <c r="D80" s="7">
        <v>13183.069999999987</v>
      </c>
      <c r="E80" s="7">
        <v>91366.070999999982</v>
      </c>
      <c r="F80" s="7">
        <v>13212.928000000005</v>
      </c>
      <c r="G80" s="7">
        <v>91483.267999999996</v>
      </c>
      <c r="H80" s="91">
        <v>100</v>
      </c>
      <c r="I80" s="91">
        <v>100</v>
      </c>
      <c r="J80" s="87">
        <v>129.41164690784564</v>
      </c>
      <c r="K80" s="87">
        <v>99.774024349485458</v>
      </c>
      <c r="L80" s="87">
        <v>99.871892420808564</v>
      </c>
    </row>
    <row r="81" spans="1:12" x14ac:dyDescent="0.2">
      <c r="A81" s="9" t="s">
        <v>9</v>
      </c>
      <c r="B81" s="7">
        <v>0</v>
      </c>
      <c r="C81" s="7">
        <v>0</v>
      </c>
      <c r="D81" s="7">
        <v>0</v>
      </c>
      <c r="E81" s="7">
        <v>0</v>
      </c>
      <c r="F81" s="7">
        <v>0.17199999999999999</v>
      </c>
      <c r="G81" s="7">
        <v>0.17199999999999999</v>
      </c>
      <c r="H81" s="91">
        <v>0</v>
      </c>
      <c r="I81" s="91">
        <v>0</v>
      </c>
      <c r="J81" s="87">
        <v>0</v>
      </c>
      <c r="K81" s="87">
        <v>0</v>
      </c>
      <c r="L81" s="87">
        <v>0</v>
      </c>
    </row>
    <row r="82" spans="1:12" x14ac:dyDescent="0.2">
      <c r="A82" s="9" t="s">
        <v>10</v>
      </c>
      <c r="B82" s="7">
        <v>10186.926999999996</v>
      </c>
      <c r="C82" s="7">
        <v>78183.001000000004</v>
      </c>
      <c r="D82" s="7">
        <v>13183.069999999987</v>
      </c>
      <c r="E82" s="7">
        <v>91366.070999999982</v>
      </c>
      <c r="F82" s="7">
        <v>13212.756000000005</v>
      </c>
      <c r="G82" s="7">
        <v>91483.09599999999</v>
      </c>
      <c r="H82" s="91">
        <v>100</v>
      </c>
      <c r="I82" s="91">
        <v>100</v>
      </c>
      <c r="J82" s="87">
        <v>129.41164690784564</v>
      </c>
      <c r="K82" s="87">
        <v>99.775323180114597</v>
      </c>
      <c r="L82" s="87">
        <v>99.87208019282599</v>
      </c>
    </row>
    <row r="83" spans="1:12" x14ac:dyDescent="0.2">
      <c r="A83" s="16" t="s">
        <v>310</v>
      </c>
      <c r="B83" s="7"/>
      <c r="C83" s="7"/>
      <c r="D83" s="7"/>
      <c r="E83" s="7"/>
      <c r="F83" s="7"/>
      <c r="G83" s="7"/>
      <c r="H83" s="84"/>
      <c r="I83" s="84"/>
      <c r="J83" s="84"/>
      <c r="K83" s="84"/>
      <c r="L83" s="84"/>
    </row>
    <row r="84" spans="1:12" x14ac:dyDescent="0.2">
      <c r="A84" s="6" t="s">
        <v>5</v>
      </c>
      <c r="B84" s="7">
        <v>40811.581999999988</v>
      </c>
      <c r="C84" s="7">
        <v>282877.05900000001</v>
      </c>
      <c r="D84" s="7">
        <v>42504.782000000021</v>
      </c>
      <c r="E84" s="7">
        <v>325381.84100000001</v>
      </c>
      <c r="F84" s="7">
        <v>38043.04699999997</v>
      </c>
      <c r="G84" s="7">
        <v>309337.35199999996</v>
      </c>
      <c r="H84" s="91">
        <v>100</v>
      </c>
      <c r="I84" s="91">
        <v>100</v>
      </c>
      <c r="J84" s="87">
        <v>104.14882226324877</v>
      </c>
      <c r="K84" s="87">
        <v>111.72812209284932</v>
      </c>
      <c r="L84" s="87">
        <v>105.18672863017204</v>
      </c>
    </row>
    <row r="85" spans="1:12" x14ac:dyDescent="0.2">
      <c r="A85" s="9" t="s">
        <v>6</v>
      </c>
      <c r="B85" s="7">
        <v>29377.549999999988</v>
      </c>
      <c r="C85" s="7">
        <v>207980.77000000002</v>
      </c>
      <c r="D85" s="7">
        <v>29588.370000000024</v>
      </c>
      <c r="E85" s="7">
        <v>237569.14000000004</v>
      </c>
      <c r="F85" s="7">
        <v>25772.339999999967</v>
      </c>
      <c r="G85" s="7">
        <v>215305.51999999996</v>
      </c>
      <c r="H85" s="91">
        <v>69.599999999999994</v>
      </c>
      <c r="I85" s="91">
        <v>73</v>
      </c>
      <c r="J85" s="87">
        <v>100.71762281061571</v>
      </c>
      <c r="K85" s="87">
        <v>114.80668810049868</v>
      </c>
      <c r="L85" s="87">
        <v>110.34047803326179</v>
      </c>
    </row>
    <row r="86" spans="1:12" x14ac:dyDescent="0.2">
      <c r="A86" s="9" t="s">
        <v>7</v>
      </c>
      <c r="B86" s="7">
        <v>11434.031999999999</v>
      </c>
      <c r="C86" s="7">
        <v>74896.289000000004</v>
      </c>
      <c r="D86" s="7">
        <v>12916.412</v>
      </c>
      <c r="E86" s="7">
        <v>87812.701000000001</v>
      </c>
      <c r="F86" s="7">
        <v>12270.707</v>
      </c>
      <c r="G86" s="7">
        <v>94031.831999999995</v>
      </c>
      <c r="H86" s="91">
        <v>30.4</v>
      </c>
      <c r="I86" s="91">
        <v>27</v>
      </c>
      <c r="J86" s="87">
        <v>112.96463049954733</v>
      </c>
      <c r="K86" s="87">
        <v>105.26216623051955</v>
      </c>
      <c r="L86" s="87">
        <v>93.386142896801161</v>
      </c>
    </row>
    <row r="87" spans="1:12" x14ac:dyDescent="0.2">
      <c r="A87" s="6" t="s">
        <v>8</v>
      </c>
      <c r="B87" s="7">
        <v>40811.581999999988</v>
      </c>
      <c r="C87" s="7">
        <v>282877.05900000001</v>
      </c>
      <c r="D87" s="7">
        <v>42504.782000000021</v>
      </c>
      <c r="E87" s="7">
        <v>325381.84100000001</v>
      </c>
      <c r="F87" s="7">
        <v>38043.04699999997</v>
      </c>
      <c r="G87" s="7">
        <v>309337.35199999996</v>
      </c>
      <c r="H87" s="91">
        <v>100</v>
      </c>
      <c r="I87" s="91">
        <v>100</v>
      </c>
      <c r="J87" s="87">
        <v>104.14882226324877</v>
      </c>
      <c r="K87" s="87">
        <v>111.72812209284932</v>
      </c>
      <c r="L87" s="87">
        <v>105.18672863017204</v>
      </c>
    </row>
    <row r="88" spans="1:12" x14ac:dyDescent="0.2">
      <c r="A88" s="9" t="s">
        <v>9</v>
      </c>
      <c r="B88" s="7">
        <v>3150.5259999999998</v>
      </c>
      <c r="C88" s="7">
        <v>25753.776999999998</v>
      </c>
      <c r="D88" s="7">
        <v>3689.665</v>
      </c>
      <c r="E88" s="7">
        <v>29443.441999999999</v>
      </c>
      <c r="F88" s="7">
        <v>2088.85</v>
      </c>
      <c r="G88" s="7">
        <v>21041.508999999998</v>
      </c>
      <c r="H88" s="91">
        <v>8.6999999999999993</v>
      </c>
      <c r="I88" s="91">
        <v>9</v>
      </c>
      <c r="J88" s="87">
        <v>117.11266626588703</v>
      </c>
      <c r="K88" s="87">
        <v>176.6361873758288</v>
      </c>
      <c r="L88" s="87">
        <v>139.93027781420051</v>
      </c>
    </row>
    <row r="89" spans="1:12" x14ac:dyDescent="0.2">
      <c r="A89" s="9" t="s">
        <v>10</v>
      </c>
      <c r="B89" s="7">
        <v>37661.05599999999</v>
      </c>
      <c r="C89" s="7">
        <v>257123.28200000001</v>
      </c>
      <c r="D89" s="7">
        <v>38815.11700000002</v>
      </c>
      <c r="E89" s="7">
        <v>295938.39900000003</v>
      </c>
      <c r="F89" s="7">
        <v>35954.196999999971</v>
      </c>
      <c r="G89" s="7">
        <v>288295.84299999994</v>
      </c>
      <c r="H89" s="91">
        <v>91.3</v>
      </c>
      <c r="I89" s="91">
        <v>91</v>
      </c>
      <c r="J89" s="87">
        <v>103.06433521141847</v>
      </c>
      <c r="K89" s="87">
        <v>107.95712389293537</v>
      </c>
      <c r="L89" s="87">
        <v>102.65094214348423</v>
      </c>
    </row>
    <row r="90" spans="1:12" ht="33.75" x14ac:dyDescent="0.2">
      <c r="A90" s="16" t="s">
        <v>311</v>
      </c>
      <c r="B90" s="7"/>
      <c r="C90" s="7"/>
      <c r="D90" s="7"/>
      <c r="E90" s="7"/>
      <c r="F90" s="7"/>
      <c r="G90" s="7"/>
      <c r="H90" s="84"/>
      <c r="I90" s="84"/>
      <c r="J90" s="84"/>
      <c r="K90" s="84"/>
      <c r="L90" s="84"/>
    </row>
    <row r="91" spans="1:12" x14ac:dyDescent="0.2">
      <c r="A91" s="6" t="s">
        <v>5</v>
      </c>
      <c r="B91" s="7">
        <v>9702.3050000000003</v>
      </c>
      <c r="C91" s="7">
        <v>77720.414000000004</v>
      </c>
      <c r="D91" s="7">
        <v>10013.369000000001</v>
      </c>
      <c r="E91" s="7">
        <v>87733.782999999996</v>
      </c>
      <c r="F91" s="7">
        <v>10780.814</v>
      </c>
      <c r="G91" s="7">
        <v>89224.304999999993</v>
      </c>
      <c r="H91" s="91">
        <v>100</v>
      </c>
      <c r="I91" s="91">
        <v>100</v>
      </c>
      <c r="J91" s="87">
        <v>103.20608350283773</v>
      </c>
      <c r="K91" s="87">
        <v>92.881381684165959</v>
      </c>
      <c r="L91" s="87">
        <v>98.329466393714142</v>
      </c>
    </row>
    <row r="92" spans="1:12" x14ac:dyDescent="0.2">
      <c r="A92" s="9" t="s">
        <v>6</v>
      </c>
      <c r="B92" s="7">
        <v>8857.6650000000009</v>
      </c>
      <c r="C92" s="7">
        <v>73236.164999999994</v>
      </c>
      <c r="D92" s="7">
        <v>9534.3320000000003</v>
      </c>
      <c r="E92" s="7">
        <v>82770.497000000003</v>
      </c>
      <c r="F92" s="7">
        <v>10299.332</v>
      </c>
      <c r="G92" s="7">
        <v>84460.164000000004</v>
      </c>
      <c r="H92" s="91">
        <v>95.2</v>
      </c>
      <c r="I92" s="91">
        <v>94.3</v>
      </c>
      <c r="J92" s="87">
        <v>107.63933835835968</v>
      </c>
      <c r="K92" s="87">
        <v>92.572333817377668</v>
      </c>
      <c r="L92" s="87">
        <v>97.999450960099949</v>
      </c>
    </row>
    <row r="93" spans="1:12" x14ac:dyDescent="0.2">
      <c r="A93" s="9" t="s">
        <v>7</v>
      </c>
      <c r="B93" s="7">
        <v>844.64</v>
      </c>
      <c r="C93" s="7">
        <v>4484.2489999999998</v>
      </c>
      <c r="D93" s="7">
        <v>479.03699999999998</v>
      </c>
      <c r="E93" s="7">
        <v>4963.2860000000001</v>
      </c>
      <c r="F93" s="7">
        <v>481.48200000000003</v>
      </c>
      <c r="G93" s="7">
        <v>4764.1409999999996</v>
      </c>
      <c r="H93" s="91">
        <v>4.8</v>
      </c>
      <c r="I93" s="91">
        <v>5.7</v>
      </c>
      <c r="J93" s="87">
        <v>56.714931805266147</v>
      </c>
      <c r="K93" s="87">
        <v>99.492192854561537</v>
      </c>
      <c r="L93" s="87">
        <v>104.18008199169589</v>
      </c>
    </row>
    <row r="94" spans="1:12" x14ac:dyDescent="0.2">
      <c r="A94" s="6" t="s">
        <v>8</v>
      </c>
      <c r="B94" s="7">
        <v>9702.3050000000003</v>
      </c>
      <c r="C94" s="7">
        <v>77720.414000000004</v>
      </c>
      <c r="D94" s="7">
        <v>10013.369000000001</v>
      </c>
      <c r="E94" s="7">
        <v>87733.782999999996</v>
      </c>
      <c r="F94" s="7">
        <v>10780.814</v>
      </c>
      <c r="G94" s="7">
        <v>89224.304999999993</v>
      </c>
      <c r="H94" s="91">
        <v>100</v>
      </c>
      <c r="I94" s="91">
        <v>100</v>
      </c>
      <c r="J94" s="87">
        <v>103.20608350283773</v>
      </c>
      <c r="K94" s="87">
        <v>92.881381684165959</v>
      </c>
      <c r="L94" s="87">
        <v>98.329466393714142</v>
      </c>
    </row>
    <row r="95" spans="1:12" x14ac:dyDescent="0.2">
      <c r="A95" s="9" t="s">
        <v>9</v>
      </c>
      <c r="B95" s="7">
        <v>164.691</v>
      </c>
      <c r="C95" s="7">
        <v>1158.4559999999999</v>
      </c>
      <c r="D95" s="7">
        <v>242.13900000000001</v>
      </c>
      <c r="E95" s="7">
        <v>1400.5940000000001</v>
      </c>
      <c r="F95" s="7">
        <v>17.120999999999999</v>
      </c>
      <c r="G95" s="7">
        <v>2720.5250000000001</v>
      </c>
      <c r="H95" s="91">
        <v>2.4</v>
      </c>
      <c r="I95" s="91">
        <v>1.6</v>
      </c>
      <c r="J95" s="87">
        <v>147.02624915751318</v>
      </c>
      <c r="K95" s="87"/>
      <c r="L95" s="87">
        <v>51.482489593001347</v>
      </c>
    </row>
    <row r="96" spans="1:12" x14ac:dyDescent="0.2">
      <c r="A96" s="9" t="s">
        <v>10</v>
      </c>
      <c r="B96" s="7">
        <v>9537.6139999999996</v>
      </c>
      <c r="C96" s="7">
        <v>76561.959000000003</v>
      </c>
      <c r="D96" s="7">
        <v>9771.23</v>
      </c>
      <c r="E96" s="7">
        <v>86333.187999999995</v>
      </c>
      <c r="F96" s="7">
        <v>10763.692999999999</v>
      </c>
      <c r="G96" s="7">
        <v>86503.781000000003</v>
      </c>
      <c r="H96" s="91">
        <v>97.6</v>
      </c>
      <c r="I96" s="91">
        <v>98.4</v>
      </c>
      <c r="J96" s="87">
        <v>102.44941764260957</v>
      </c>
      <c r="K96" s="87">
        <v>90.779530780002744</v>
      </c>
      <c r="L96" s="87">
        <v>99.802791279146504</v>
      </c>
    </row>
    <row r="97" spans="1:12" ht="22.5" x14ac:dyDescent="0.2">
      <c r="A97" s="16" t="s">
        <v>312</v>
      </c>
      <c r="B97" s="7"/>
      <c r="C97" s="7"/>
      <c r="D97" s="7"/>
      <c r="E97" s="7"/>
      <c r="F97" s="7"/>
      <c r="G97" s="7"/>
      <c r="H97" s="84"/>
      <c r="I97" s="84"/>
      <c r="J97" s="84"/>
      <c r="K97" s="84"/>
      <c r="L97" s="84"/>
    </row>
    <row r="98" spans="1:12" x14ac:dyDescent="0.2">
      <c r="A98" s="6" t="s">
        <v>5</v>
      </c>
      <c r="B98" s="7">
        <v>7065.5659999999998</v>
      </c>
      <c r="C98" s="7">
        <v>49218.004000000001</v>
      </c>
      <c r="D98" s="7">
        <v>6652.5029999999997</v>
      </c>
      <c r="E98" s="7">
        <v>55870.508000000002</v>
      </c>
      <c r="F98" s="7">
        <v>6808.3559999999998</v>
      </c>
      <c r="G98" s="7">
        <v>55945.464</v>
      </c>
      <c r="H98" s="91">
        <v>100</v>
      </c>
      <c r="I98" s="91">
        <v>100</v>
      </c>
      <c r="J98" s="87">
        <v>94.153858303779202</v>
      </c>
      <c r="K98" s="87">
        <v>97.710857070341206</v>
      </c>
      <c r="L98" s="87">
        <v>99.866019522154645</v>
      </c>
    </row>
    <row r="99" spans="1:12" x14ac:dyDescent="0.2">
      <c r="A99" s="9" t="s">
        <v>6</v>
      </c>
      <c r="B99" s="7">
        <v>6982.0839999999998</v>
      </c>
      <c r="C99" s="7">
        <v>48569.421999999999</v>
      </c>
      <c r="D99" s="7">
        <v>6582.0839999999998</v>
      </c>
      <c r="E99" s="7">
        <v>55151.506000000001</v>
      </c>
      <c r="F99" s="7">
        <v>6691.7510000000002</v>
      </c>
      <c r="G99" s="7">
        <v>54413.506000000001</v>
      </c>
      <c r="H99" s="91">
        <v>98.9</v>
      </c>
      <c r="I99" s="91">
        <v>98.7</v>
      </c>
      <c r="J99" s="87">
        <v>94.271051451114019</v>
      </c>
      <c r="K99" s="87">
        <v>98.361161376148033</v>
      </c>
      <c r="L99" s="87">
        <v>101.35628092040237</v>
      </c>
    </row>
    <row r="100" spans="1:12" x14ac:dyDescent="0.2">
      <c r="A100" s="9" t="s">
        <v>7</v>
      </c>
      <c r="B100" s="7">
        <v>83.480999999999995</v>
      </c>
      <c r="C100" s="7">
        <v>648.58299999999997</v>
      </c>
      <c r="D100" s="7">
        <v>70.418999999999997</v>
      </c>
      <c r="E100" s="7">
        <v>719.00199999999995</v>
      </c>
      <c r="F100" s="7">
        <v>116.605</v>
      </c>
      <c r="G100" s="7">
        <v>1531.9580000000001</v>
      </c>
      <c r="H100" s="91">
        <v>1.1000000000000001</v>
      </c>
      <c r="I100" s="91">
        <v>1.3</v>
      </c>
      <c r="J100" s="87">
        <v>84.353325906493694</v>
      </c>
      <c r="K100" s="87">
        <v>60.391063848033951</v>
      </c>
      <c r="L100" s="87">
        <v>46.933532120332281</v>
      </c>
    </row>
    <row r="101" spans="1:12" x14ac:dyDescent="0.2">
      <c r="A101" s="6" t="s">
        <v>8</v>
      </c>
      <c r="B101" s="7">
        <v>7065.5659999999998</v>
      </c>
      <c r="C101" s="7">
        <v>49218.004000000001</v>
      </c>
      <c r="D101" s="7">
        <v>6652.5029999999997</v>
      </c>
      <c r="E101" s="7">
        <v>55870.508000000002</v>
      </c>
      <c r="F101" s="7">
        <v>6808.3559999999998</v>
      </c>
      <c r="G101" s="7">
        <v>55945.464</v>
      </c>
      <c r="H101" s="91">
        <v>100</v>
      </c>
      <c r="I101" s="91">
        <v>100</v>
      </c>
      <c r="J101" s="87">
        <v>94.153858303779202</v>
      </c>
      <c r="K101" s="87">
        <v>97.710857070341206</v>
      </c>
      <c r="L101" s="87">
        <v>99.866019522154645</v>
      </c>
    </row>
    <row r="102" spans="1:12" x14ac:dyDescent="0.2">
      <c r="A102" s="9" t="s">
        <v>9</v>
      </c>
      <c r="B102" s="7">
        <v>178.10499999999999</v>
      </c>
      <c r="C102" s="7">
        <v>1359.501</v>
      </c>
      <c r="D102" s="7">
        <v>147.66900000000001</v>
      </c>
      <c r="E102" s="7">
        <v>1507.17</v>
      </c>
      <c r="F102" s="7">
        <v>255.41</v>
      </c>
      <c r="G102" s="7">
        <v>1646.875</v>
      </c>
      <c r="H102" s="91">
        <v>2.2000000000000002</v>
      </c>
      <c r="I102" s="91">
        <v>2.7</v>
      </c>
      <c r="J102" s="87">
        <v>82.911204065017841</v>
      </c>
      <c r="K102" s="87">
        <v>57.816451979170743</v>
      </c>
      <c r="L102" s="87">
        <v>91.516963946869083</v>
      </c>
    </row>
    <row r="103" spans="1:12" x14ac:dyDescent="0.2">
      <c r="A103" s="9" t="s">
        <v>10</v>
      </c>
      <c r="B103" s="7">
        <v>6887.4610000000002</v>
      </c>
      <c r="C103" s="7">
        <v>47858.502999999997</v>
      </c>
      <c r="D103" s="7">
        <v>6504.8339999999998</v>
      </c>
      <c r="E103" s="7">
        <v>54363.338000000003</v>
      </c>
      <c r="F103" s="7">
        <v>6552.9470000000001</v>
      </c>
      <c r="G103" s="7">
        <v>54298.589</v>
      </c>
      <c r="H103" s="91">
        <v>97.8</v>
      </c>
      <c r="I103" s="91">
        <v>97.3</v>
      </c>
      <c r="J103" s="87">
        <v>94.44458560273516</v>
      </c>
      <c r="K103" s="87">
        <v>99.265780724306168</v>
      </c>
      <c r="L103" s="87">
        <v>100.11924619256682</v>
      </c>
    </row>
    <row r="104" spans="1:12" x14ac:dyDescent="0.2">
      <c r="A104" s="16" t="s">
        <v>313</v>
      </c>
      <c r="B104" s="7"/>
      <c r="C104" s="7"/>
      <c r="D104" s="7"/>
      <c r="E104" s="7"/>
      <c r="F104" s="7"/>
      <c r="G104" s="7"/>
      <c r="H104" s="84"/>
      <c r="I104" s="84"/>
      <c r="J104" s="84"/>
      <c r="K104" s="84"/>
      <c r="L104" s="84"/>
    </row>
    <row r="105" spans="1:12" x14ac:dyDescent="0.2">
      <c r="A105" s="6" t="s">
        <v>5</v>
      </c>
      <c r="B105" s="7">
        <v>8098.4790000000003</v>
      </c>
      <c r="C105" s="7">
        <v>55794.012000000002</v>
      </c>
      <c r="D105" s="7">
        <v>8030.82</v>
      </c>
      <c r="E105" s="7">
        <v>63824.832999999999</v>
      </c>
      <c r="F105" s="7">
        <v>7018.5770000000002</v>
      </c>
      <c r="G105" s="7">
        <v>52435.087</v>
      </c>
      <c r="H105" s="91">
        <v>100</v>
      </c>
      <c r="I105" s="91">
        <v>100</v>
      </c>
      <c r="J105" s="87">
        <v>99.164546824162898</v>
      </c>
      <c r="K105" s="87">
        <v>114.42233945712927</v>
      </c>
      <c r="L105" s="87">
        <v>121.72161171392735</v>
      </c>
    </row>
    <row r="106" spans="1:12" x14ac:dyDescent="0.2">
      <c r="A106" s="9" t="s">
        <v>6</v>
      </c>
      <c r="B106" s="7">
        <v>3486.165</v>
      </c>
      <c r="C106" s="7">
        <v>29172.842000000001</v>
      </c>
      <c r="D106" s="7">
        <v>4047.498</v>
      </c>
      <c r="E106" s="7">
        <v>33220.339999999997</v>
      </c>
      <c r="F106" s="7">
        <v>4055.165</v>
      </c>
      <c r="G106" s="7">
        <v>29748.34</v>
      </c>
      <c r="H106" s="91">
        <v>50.4</v>
      </c>
      <c r="I106" s="91">
        <v>52</v>
      </c>
      <c r="J106" s="87">
        <v>116.10173356682773</v>
      </c>
      <c r="K106" s="87">
        <v>99.810932477470089</v>
      </c>
      <c r="L106" s="87">
        <v>111.67123947084106</v>
      </c>
    </row>
    <row r="107" spans="1:12" x14ac:dyDescent="0.2">
      <c r="A107" s="9" t="s">
        <v>7</v>
      </c>
      <c r="B107" s="7">
        <v>4612.3140000000003</v>
      </c>
      <c r="C107" s="7">
        <v>26621.170999999998</v>
      </c>
      <c r="D107" s="7">
        <v>3983.3220000000001</v>
      </c>
      <c r="E107" s="7">
        <v>30604.492999999999</v>
      </c>
      <c r="F107" s="7">
        <v>2963.4119999999998</v>
      </c>
      <c r="G107" s="7">
        <v>22686.746999999999</v>
      </c>
      <c r="H107" s="91">
        <v>49.6</v>
      </c>
      <c r="I107" s="91">
        <v>48</v>
      </c>
      <c r="J107" s="87">
        <v>86.362767148984219</v>
      </c>
      <c r="K107" s="87">
        <v>134.41674664204641</v>
      </c>
      <c r="L107" s="87">
        <v>134.90031426717985</v>
      </c>
    </row>
    <row r="108" spans="1:12" x14ac:dyDescent="0.2">
      <c r="A108" s="6" t="s">
        <v>8</v>
      </c>
      <c r="B108" s="7">
        <v>8098.4790000000003</v>
      </c>
      <c r="C108" s="7">
        <v>55794.012000000002</v>
      </c>
      <c r="D108" s="7">
        <v>8030.82</v>
      </c>
      <c r="E108" s="7">
        <v>63824.832999999999</v>
      </c>
      <c r="F108" s="7">
        <v>7018.5770000000002</v>
      </c>
      <c r="G108" s="7">
        <v>52435.087</v>
      </c>
      <c r="H108" s="91">
        <v>100</v>
      </c>
      <c r="I108" s="91">
        <v>100</v>
      </c>
      <c r="J108" s="87">
        <v>99.164546824162898</v>
      </c>
      <c r="K108" s="87">
        <v>114.42233945712927</v>
      </c>
      <c r="L108" s="87">
        <v>121.72161171392735</v>
      </c>
    </row>
    <row r="109" spans="1:12" x14ac:dyDescent="0.2">
      <c r="A109" s="9" t="s">
        <v>9</v>
      </c>
      <c r="B109" s="7">
        <v>418.733</v>
      </c>
      <c r="C109" s="7">
        <v>2381.5459999999998</v>
      </c>
      <c r="D109" s="7">
        <v>373.44400000000002</v>
      </c>
      <c r="E109" s="7">
        <v>2754.99</v>
      </c>
      <c r="F109" s="7">
        <v>340.851</v>
      </c>
      <c r="G109" s="7">
        <v>1971.913</v>
      </c>
      <c r="H109" s="91">
        <v>4.7</v>
      </c>
      <c r="I109" s="91">
        <v>4.3</v>
      </c>
      <c r="J109" s="87">
        <v>89.184277331855867</v>
      </c>
      <c r="K109" s="87">
        <v>109.56224273949616</v>
      </c>
      <c r="L109" s="87">
        <v>139.71153899791724</v>
      </c>
    </row>
    <row r="110" spans="1:12" x14ac:dyDescent="0.2">
      <c r="A110" s="9" t="s">
        <v>10</v>
      </c>
      <c r="B110" s="7">
        <v>7679.7460000000001</v>
      </c>
      <c r="C110" s="7">
        <v>53412.466999999997</v>
      </c>
      <c r="D110" s="7">
        <v>7657.3760000000002</v>
      </c>
      <c r="E110" s="7">
        <v>61069.843000000001</v>
      </c>
      <c r="F110" s="7">
        <v>6677.7259999999997</v>
      </c>
      <c r="G110" s="7">
        <v>50463.173999999999</v>
      </c>
      <c r="H110" s="91">
        <v>95.3</v>
      </c>
      <c r="I110" s="91">
        <v>95.7</v>
      </c>
      <c r="J110" s="87">
        <v>99.708714324666474</v>
      </c>
      <c r="K110" s="87">
        <v>114.67041325145718</v>
      </c>
      <c r="L110" s="87">
        <v>121.01863231987747</v>
      </c>
    </row>
    <row r="111" spans="1:12" x14ac:dyDescent="0.2">
      <c r="A111" s="16" t="s">
        <v>314</v>
      </c>
      <c r="B111" s="7"/>
      <c r="C111" s="7"/>
      <c r="D111" s="7"/>
      <c r="E111" s="7"/>
      <c r="F111" s="7"/>
      <c r="G111" s="7"/>
      <c r="H111" s="84"/>
      <c r="I111" s="84"/>
      <c r="J111" s="84"/>
      <c r="K111" s="84"/>
      <c r="L111" s="84"/>
    </row>
    <row r="112" spans="1:12" x14ac:dyDescent="0.2">
      <c r="A112" s="6" t="s">
        <v>5</v>
      </c>
      <c r="B112" s="7">
        <v>2844.34</v>
      </c>
      <c r="C112" s="7">
        <v>18046.886999999999</v>
      </c>
      <c r="D112" s="7">
        <v>3059.6260000000002</v>
      </c>
      <c r="E112" s="7">
        <v>21106.512999999999</v>
      </c>
      <c r="F112" s="7">
        <v>2628.1469999999999</v>
      </c>
      <c r="G112" s="7">
        <v>21158.987000000001</v>
      </c>
      <c r="H112" s="91">
        <v>100</v>
      </c>
      <c r="I112" s="91">
        <v>100</v>
      </c>
      <c r="J112" s="87">
        <v>107.56892635901474</v>
      </c>
      <c r="K112" s="87">
        <v>116.41761286564261</v>
      </c>
      <c r="L112" s="87">
        <v>99.752001359989478</v>
      </c>
    </row>
    <row r="113" spans="1:12" x14ac:dyDescent="0.2">
      <c r="A113" s="9" t="s">
        <v>6</v>
      </c>
      <c r="B113" s="7">
        <v>2220.7469999999998</v>
      </c>
      <c r="C113" s="7">
        <v>15118.906000000001</v>
      </c>
      <c r="D113" s="7">
        <v>2427.0810000000001</v>
      </c>
      <c r="E113" s="7">
        <v>17545.987000000001</v>
      </c>
      <c r="F113" s="7">
        <v>2172.4140000000002</v>
      </c>
      <c r="G113" s="7">
        <v>17379.32</v>
      </c>
      <c r="H113" s="91">
        <v>79.3</v>
      </c>
      <c r="I113" s="91">
        <v>83.1</v>
      </c>
      <c r="J113" s="87">
        <v>109.29119796176694</v>
      </c>
      <c r="K113" s="87">
        <v>111.72276555021281</v>
      </c>
      <c r="L113" s="87">
        <v>100.95899609420853</v>
      </c>
    </row>
    <row r="114" spans="1:12" x14ac:dyDescent="0.2">
      <c r="A114" s="9" t="s">
        <v>7</v>
      </c>
      <c r="B114" s="7">
        <v>623.59199999999998</v>
      </c>
      <c r="C114" s="7">
        <v>2927.9810000000002</v>
      </c>
      <c r="D114" s="7">
        <v>632.54600000000005</v>
      </c>
      <c r="E114" s="7">
        <v>3560.5259999999998</v>
      </c>
      <c r="F114" s="7">
        <v>455.733</v>
      </c>
      <c r="G114" s="7">
        <v>3779.6669999999999</v>
      </c>
      <c r="H114" s="91">
        <v>20.7</v>
      </c>
      <c r="I114" s="91">
        <v>16.899999999999999</v>
      </c>
      <c r="J114" s="87">
        <v>101.43587473861115</v>
      </c>
      <c r="K114" s="87">
        <v>138.79749765761972</v>
      </c>
      <c r="L114" s="87">
        <v>94.202108280967607</v>
      </c>
    </row>
    <row r="115" spans="1:12" x14ac:dyDescent="0.2">
      <c r="A115" s="6" t="s">
        <v>8</v>
      </c>
      <c r="B115" s="7">
        <v>2844.34</v>
      </c>
      <c r="C115" s="7">
        <v>18046.886999999999</v>
      </c>
      <c r="D115" s="7">
        <v>3059.6260000000002</v>
      </c>
      <c r="E115" s="7">
        <v>21106.512999999999</v>
      </c>
      <c r="F115" s="7">
        <v>2628.1469999999999</v>
      </c>
      <c r="G115" s="7">
        <v>21158.987000000001</v>
      </c>
      <c r="H115" s="91">
        <v>100</v>
      </c>
      <c r="I115" s="91">
        <v>100</v>
      </c>
      <c r="J115" s="87">
        <v>107.56892635901474</v>
      </c>
      <c r="K115" s="87">
        <v>116.41761286564261</v>
      </c>
      <c r="L115" s="87">
        <v>99.752001359989478</v>
      </c>
    </row>
    <row r="116" spans="1:12" x14ac:dyDescent="0.2">
      <c r="A116" s="9" t="s">
        <v>9</v>
      </c>
      <c r="B116" s="7">
        <v>713.03599999999994</v>
      </c>
      <c r="C116" s="7">
        <v>2796.9459999999999</v>
      </c>
      <c r="D116" s="7">
        <v>777.35599999999999</v>
      </c>
      <c r="E116" s="7">
        <v>3574.3020000000001</v>
      </c>
      <c r="F116" s="7">
        <v>23.873999999999999</v>
      </c>
      <c r="G116" s="7">
        <v>1006.346</v>
      </c>
      <c r="H116" s="91">
        <v>25.4</v>
      </c>
      <c r="I116" s="91">
        <v>16.899999999999999</v>
      </c>
      <c r="J116" s="87">
        <v>109.02058241098626</v>
      </c>
      <c r="K116" s="87"/>
      <c r="L116" s="87">
        <v>355.17625150793066</v>
      </c>
    </row>
    <row r="117" spans="1:12" x14ac:dyDescent="0.2">
      <c r="A117" s="9" t="s">
        <v>10</v>
      </c>
      <c r="B117" s="7">
        <v>2131.3040000000001</v>
      </c>
      <c r="C117" s="7">
        <v>15249.94</v>
      </c>
      <c r="D117" s="7">
        <v>2282.2710000000002</v>
      </c>
      <c r="E117" s="7">
        <v>17532.210999999999</v>
      </c>
      <c r="F117" s="7">
        <v>2604.2730000000001</v>
      </c>
      <c r="G117" s="7">
        <v>20152.641</v>
      </c>
      <c r="H117" s="91">
        <v>74.599999999999994</v>
      </c>
      <c r="I117" s="91">
        <v>83.1</v>
      </c>
      <c r="J117" s="87">
        <v>107.08331612946816</v>
      </c>
      <c r="K117" s="87">
        <v>87.635628062034982</v>
      </c>
      <c r="L117" s="87">
        <v>86.997088867905703</v>
      </c>
    </row>
    <row r="118" spans="1:12" x14ac:dyDescent="0.2">
      <c r="A118" s="16" t="s">
        <v>315</v>
      </c>
      <c r="B118" s="7"/>
      <c r="C118" s="7"/>
      <c r="D118" s="7"/>
      <c r="E118" s="7"/>
      <c r="F118" s="7"/>
      <c r="G118" s="7"/>
      <c r="H118" s="84"/>
      <c r="I118" s="84"/>
      <c r="J118" s="84"/>
      <c r="K118" s="84"/>
      <c r="L118" s="84"/>
    </row>
    <row r="119" spans="1:12" x14ac:dyDescent="0.2">
      <c r="A119" s="6" t="s">
        <v>5</v>
      </c>
      <c r="B119" s="7">
        <v>403584.9</v>
      </c>
      <c r="C119" s="7">
        <v>2625392.9</v>
      </c>
      <c r="D119" s="7">
        <v>404175</v>
      </c>
      <c r="E119" s="7">
        <v>3029567.9</v>
      </c>
      <c r="F119" s="7">
        <v>415301.40000000148</v>
      </c>
      <c r="G119" s="7">
        <v>3122414.9000000004</v>
      </c>
      <c r="H119" s="91">
        <v>100</v>
      </c>
      <c r="I119" s="91">
        <v>100</v>
      </c>
      <c r="J119" s="87">
        <v>100.14621458830595</v>
      </c>
      <c r="K119" s="87">
        <v>97.320885506284966</v>
      </c>
      <c r="L119" s="87">
        <v>97.026436172848122</v>
      </c>
    </row>
    <row r="120" spans="1:12" x14ac:dyDescent="0.2">
      <c r="A120" s="9" t="s">
        <v>6</v>
      </c>
      <c r="B120" s="7">
        <v>397493.7</v>
      </c>
      <c r="C120" s="7">
        <v>2582543.2999999998</v>
      </c>
      <c r="D120" s="7">
        <v>394871.5</v>
      </c>
      <c r="E120" s="7">
        <v>2977414.8</v>
      </c>
      <c r="F120" s="7">
        <v>388656.60000000149</v>
      </c>
      <c r="G120" s="7">
        <v>2952388.5000000005</v>
      </c>
      <c r="H120" s="91">
        <v>95.8</v>
      </c>
      <c r="I120" s="91">
        <v>96.6</v>
      </c>
      <c r="J120" s="87">
        <v>99.340316588665416</v>
      </c>
      <c r="K120" s="87">
        <v>101.5990722915804</v>
      </c>
      <c r="L120" s="87">
        <v>100.84766283299096</v>
      </c>
    </row>
    <row r="121" spans="1:12" x14ac:dyDescent="0.2">
      <c r="A121" s="9" t="s">
        <v>7</v>
      </c>
      <c r="B121" s="7">
        <v>6091.2000000000044</v>
      </c>
      <c r="C121" s="7">
        <v>42849.599999999999</v>
      </c>
      <c r="D121" s="7">
        <v>9303.5</v>
      </c>
      <c r="E121" s="7">
        <v>52153.1</v>
      </c>
      <c r="F121" s="7">
        <v>26644.799999999988</v>
      </c>
      <c r="G121" s="7">
        <v>170026.4</v>
      </c>
      <c r="H121" s="91">
        <v>4.2</v>
      </c>
      <c r="I121" s="91">
        <v>3.4</v>
      </c>
      <c r="J121" s="87">
        <v>152.73673496191216</v>
      </c>
      <c r="K121" s="87">
        <v>34.916756740527248</v>
      </c>
      <c r="L121" s="87">
        <v>30.673530698762075</v>
      </c>
    </row>
    <row r="122" spans="1:12" x14ac:dyDescent="0.2">
      <c r="A122" s="6" t="s">
        <v>8</v>
      </c>
      <c r="B122" s="7">
        <v>403584.9</v>
      </c>
      <c r="C122" s="7">
        <v>2625392.9</v>
      </c>
      <c r="D122" s="7">
        <v>404175</v>
      </c>
      <c r="E122" s="7">
        <v>3029567.9</v>
      </c>
      <c r="F122" s="7">
        <v>415301.40000000148</v>
      </c>
      <c r="G122" s="7">
        <v>3122414.9000000004</v>
      </c>
      <c r="H122" s="91">
        <v>100</v>
      </c>
      <c r="I122" s="91">
        <v>100</v>
      </c>
      <c r="J122" s="87">
        <v>100.14621458830595</v>
      </c>
      <c r="K122" s="87">
        <v>97.320885506284966</v>
      </c>
      <c r="L122" s="87">
        <v>97.026436172848122</v>
      </c>
    </row>
    <row r="123" spans="1:12" x14ac:dyDescent="0.2">
      <c r="A123" s="9" t="s">
        <v>9</v>
      </c>
      <c r="B123" s="7">
        <v>2215</v>
      </c>
      <c r="C123" s="7">
        <v>29296</v>
      </c>
      <c r="D123" s="7">
        <v>6415</v>
      </c>
      <c r="E123" s="7">
        <v>35711</v>
      </c>
      <c r="F123" s="7">
        <v>19630.800000000003</v>
      </c>
      <c r="G123" s="7">
        <v>101804.7</v>
      </c>
      <c r="H123" s="91">
        <v>3.5</v>
      </c>
      <c r="I123" s="91">
        <v>1.5</v>
      </c>
      <c r="J123" s="87">
        <v>289.61625282167046</v>
      </c>
      <c r="K123" s="87">
        <v>32.678240316237748</v>
      </c>
      <c r="L123" s="87">
        <v>35.077948267614367</v>
      </c>
    </row>
    <row r="124" spans="1:12" x14ac:dyDescent="0.2">
      <c r="A124" s="9" t="s">
        <v>10</v>
      </c>
      <c r="B124" s="7">
        <v>401369.9</v>
      </c>
      <c r="C124" s="7">
        <v>2596096.9</v>
      </c>
      <c r="D124" s="7">
        <v>397760</v>
      </c>
      <c r="E124" s="7">
        <v>2993856.9</v>
      </c>
      <c r="F124" s="7">
        <v>395670.60000000149</v>
      </c>
      <c r="G124" s="7">
        <v>3020610.2</v>
      </c>
      <c r="H124" s="91">
        <v>96.5</v>
      </c>
      <c r="I124" s="91">
        <v>98.5</v>
      </c>
      <c r="J124" s="87">
        <v>99.100605202333298</v>
      </c>
      <c r="K124" s="87">
        <v>100.5280655171242</v>
      </c>
      <c r="L124" s="87">
        <v>99.114308095761572</v>
      </c>
    </row>
    <row r="125" spans="1:12" x14ac:dyDescent="0.2">
      <c r="A125" s="16" t="s">
        <v>316</v>
      </c>
      <c r="B125" s="7"/>
      <c r="C125" s="7"/>
      <c r="D125" s="7"/>
      <c r="E125" s="7"/>
      <c r="F125" s="7"/>
      <c r="G125" s="7"/>
      <c r="H125" s="84"/>
      <c r="I125" s="84"/>
      <c r="J125" s="84"/>
      <c r="K125" s="84"/>
      <c r="L125" s="84"/>
    </row>
    <row r="126" spans="1:12" x14ac:dyDescent="0.2">
      <c r="A126" s="6" t="s">
        <v>5</v>
      </c>
      <c r="B126" s="7">
        <v>23727.859</v>
      </c>
      <c r="C126" s="7">
        <v>210009.16399999999</v>
      </c>
      <c r="D126" s="7">
        <v>31544.409</v>
      </c>
      <c r="E126" s="7">
        <v>241553.573</v>
      </c>
      <c r="F126" s="7">
        <v>40625.684999999998</v>
      </c>
      <c r="G126" s="7">
        <v>220487.81299999999</v>
      </c>
      <c r="H126" s="91">
        <v>100</v>
      </c>
      <c r="I126" s="91">
        <v>100</v>
      </c>
      <c r="J126" s="87">
        <v>132.94250020619222</v>
      </c>
      <c r="K126" s="87">
        <v>77.646466761114311</v>
      </c>
      <c r="L126" s="87">
        <v>109.55416071000714</v>
      </c>
    </row>
    <row r="127" spans="1:12" x14ac:dyDescent="0.2">
      <c r="A127" s="9" t="s">
        <v>6</v>
      </c>
      <c r="B127" s="7">
        <v>22351</v>
      </c>
      <c r="C127" s="7">
        <v>193753.33300000001</v>
      </c>
      <c r="D127" s="7">
        <v>29352.332999999999</v>
      </c>
      <c r="E127" s="7">
        <v>223105.66699999999</v>
      </c>
      <c r="F127" s="7">
        <v>38347</v>
      </c>
      <c r="G127" s="7">
        <v>205434</v>
      </c>
      <c r="H127" s="91">
        <v>93.1</v>
      </c>
      <c r="I127" s="91">
        <v>92.4</v>
      </c>
      <c r="J127" s="87">
        <v>131.32447317793387</v>
      </c>
      <c r="K127" s="87">
        <v>76.544013873314725</v>
      </c>
      <c r="L127" s="87">
        <v>108.6021140609636</v>
      </c>
    </row>
    <row r="128" spans="1:12" x14ac:dyDescent="0.2">
      <c r="A128" s="9" t="s">
        <v>7</v>
      </c>
      <c r="B128" s="7">
        <v>1376.8589999999999</v>
      </c>
      <c r="C128" s="7">
        <v>16255.831</v>
      </c>
      <c r="D128" s="7">
        <v>2192.076</v>
      </c>
      <c r="E128" s="7">
        <v>18447.906999999999</v>
      </c>
      <c r="F128" s="7">
        <v>2278.6849999999999</v>
      </c>
      <c r="G128" s="7">
        <v>15053.813</v>
      </c>
      <c r="H128" s="91">
        <v>6.9</v>
      </c>
      <c r="I128" s="91">
        <v>7.6</v>
      </c>
      <c r="J128" s="87">
        <v>159.20845925399769</v>
      </c>
      <c r="K128" s="87">
        <v>96.19916750230945</v>
      </c>
      <c r="L128" s="87">
        <v>122.54640734543467</v>
      </c>
    </row>
    <row r="129" spans="1:16" x14ac:dyDescent="0.2">
      <c r="A129" s="6" t="s">
        <v>8</v>
      </c>
      <c r="B129" s="7">
        <v>23727.859</v>
      </c>
      <c r="C129" s="7">
        <v>210009.16399999999</v>
      </c>
      <c r="D129" s="7">
        <v>31544.409</v>
      </c>
      <c r="E129" s="7">
        <v>241553.573</v>
      </c>
      <c r="F129" s="7">
        <v>40625.684999999998</v>
      </c>
      <c r="G129" s="7">
        <v>220487.81299999999</v>
      </c>
      <c r="H129" s="91">
        <v>100</v>
      </c>
      <c r="I129" s="91">
        <v>100</v>
      </c>
      <c r="J129" s="87">
        <v>132.94250020619222</v>
      </c>
      <c r="K129" s="87">
        <v>77.646466761114311</v>
      </c>
      <c r="L129" s="87">
        <v>109.55416071000714</v>
      </c>
    </row>
    <row r="130" spans="1:16" x14ac:dyDescent="0.2">
      <c r="A130" s="9" t="s">
        <v>9</v>
      </c>
      <c r="B130" s="7">
        <v>18961.314999999999</v>
      </c>
      <c r="C130" s="7">
        <v>162324.64499999999</v>
      </c>
      <c r="D130" s="7">
        <v>26862.191999999999</v>
      </c>
      <c r="E130" s="7">
        <v>189186.837</v>
      </c>
      <c r="F130" s="7">
        <v>19466.52</v>
      </c>
      <c r="G130" s="7">
        <v>155190.731</v>
      </c>
      <c r="H130" s="91">
        <v>85.2</v>
      </c>
      <c r="I130" s="91">
        <v>78.3</v>
      </c>
      <c r="J130" s="87">
        <v>141.66840221788414</v>
      </c>
      <c r="K130" s="87">
        <v>137.99175199265198</v>
      </c>
      <c r="L130" s="87">
        <v>121.90601576585138</v>
      </c>
    </row>
    <row r="131" spans="1:16" x14ac:dyDescent="0.2">
      <c r="A131" s="11" t="s">
        <v>10</v>
      </c>
      <c r="B131" s="70">
        <v>4766.5439999999999</v>
      </c>
      <c r="C131" s="70">
        <v>47684.52</v>
      </c>
      <c r="D131" s="70">
        <v>4682.2160000000003</v>
      </c>
      <c r="E131" s="70">
        <v>52366.735999999997</v>
      </c>
      <c r="F131" s="70">
        <v>21159.165000000001</v>
      </c>
      <c r="G131" s="70">
        <v>65297.082000000002</v>
      </c>
      <c r="H131" s="92">
        <v>14.8</v>
      </c>
      <c r="I131" s="92">
        <v>21.7</v>
      </c>
      <c r="J131" s="90">
        <v>98.230835590734088</v>
      </c>
      <c r="K131" s="90">
        <v>22.128548078338632</v>
      </c>
      <c r="L131" s="90">
        <v>80.197666413332215</v>
      </c>
    </row>
    <row r="132" spans="1:16" s="15" customFormat="1" ht="11.25" customHeight="1" x14ac:dyDescent="0.2">
      <c r="A132" s="9"/>
      <c r="B132" s="69"/>
      <c r="C132" s="69"/>
      <c r="D132" s="69"/>
      <c r="E132" s="69"/>
      <c r="F132" s="69"/>
      <c r="G132" s="69"/>
      <c r="H132" s="69"/>
      <c r="I132" s="69"/>
      <c r="J132" s="69"/>
      <c r="K132" s="69"/>
      <c r="L132" s="69"/>
      <c r="M132" s="27"/>
      <c r="N132" s="28"/>
      <c r="O132" s="28"/>
      <c r="P132" s="28"/>
    </row>
    <row r="133" spans="1:16" s="15" customFormat="1" x14ac:dyDescent="0.2">
      <c r="A133" s="72" t="s">
        <v>611</v>
      </c>
      <c r="B133" s="27"/>
      <c r="C133" s="27"/>
      <c r="D133" s="27"/>
      <c r="E133" s="27"/>
      <c r="F133" s="27"/>
      <c r="G133" s="27"/>
      <c r="H133" s="27"/>
      <c r="I133" s="27"/>
      <c r="J133" s="27"/>
      <c r="K133" s="27"/>
      <c r="L133" s="27"/>
      <c r="M133" s="27"/>
      <c r="N133" s="28"/>
      <c r="O133" s="28"/>
      <c r="P133" s="28"/>
    </row>
    <row r="134" spans="1:16" s="21" customFormat="1" x14ac:dyDescent="0.2">
      <c r="A134" s="27"/>
      <c r="B134" s="30"/>
      <c r="C134" s="30"/>
      <c r="D134" s="30"/>
      <c r="E134" s="30"/>
      <c r="F134" s="30"/>
      <c r="G134" s="31"/>
      <c r="H134" s="32"/>
      <c r="I134" s="32"/>
      <c r="J134" s="32"/>
    </row>
    <row r="135" spans="1:16" s="21" customFormat="1" x14ac:dyDescent="0.2">
      <c r="A135" s="29" t="s">
        <v>637</v>
      </c>
    </row>
    <row r="136" spans="1:16" s="21" customFormat="1" x14ac:dyDescent="0.2">
      <c r="A136" s="33" t="s">
        <v>631</v>
      </c>
      <c r="B136" s="30"/>
      <c r="C136" s="30"/>
      <c r="D136" s="30"/>
      <c r="E136" s="30"/>
      <c r="F136" s="30"/>
      <c r="G136" s="31"/>
      <c r="H136" s="32"/>
      <c r="I136" s="32"/>
      <c r="J136" s="32"/>
      <c r="K136" s="34"/>
      <c r="L136" s="35"/>
    </row>
    <row r="137" spans="1:16" s="21" customFormat="1" x14ac:dyDescent="0.2">
      <c r="A137" s="36" t="s">
        <v>317</v>
      </c>
      <c r="B137" s="37"/>
      <c r="C137" s="68" t="s">
        <v>615</v>
      </c>
      <c r="D137" s="38"/>
      <c r="E137" s="38"/>
      <c r="F137" s="38"/>
      <c r="G137" s="39" t="s">
        <v>601</v>
      </c>
      <c r="H137" s="40"/>
      <c r="I137" s="41"/>
      <c r="J137" s="68" t="s">
        <v>608</v>
      </c>
      <c r="K137" s="37"/>
    </row>
    <row r="138" spans="1:16" s="21" customFormat="1" x14ac:dyDescent="0.2">
      <c r="A138" s="42" t="s">
        <v>318</v>
      </c>
      <c r="B138" s="34"/>
      <c r="C138" s="42" t="s">
        <v>632</v>
      </c>
      <c r="D138" s="30"/>
      <c r="E138" s="30"/>
      <c r="F138" s="30"/>
      <c r="G138" s="43" t="s">
        <v>598</v>
      </c>
      <c r="H138" s="43"/>
      <c r="I138" s="32"/>
      <c r="J138" s="30" t="s">
        <v>612</v>
      </c>
      <c r="K138" s="34"/>
    </row>
    <row r="139" spans="1:16" s="15" customFormat="1" x14ac:dyDescent="0.2">
      <c r="A139" s="42"/>
      <c r="B139" s="34"/>
      <c r="C139" s="42" t="s">
        <v>633</v>
      </c>
      <c r="D139" s="30"/>
      <c r="E139" s="30"/>
      <c r="F139" s="30"/>
      <c r="G139" s="43" t="s">
        <v>607</v>
      </c>
      <c r="H139" s="43"/>
      <c r="I139" s="32"/>
      <c r="J139" s="30" t="s">
        <v>613</v>
      </c>
      <c r="K139" s="34"/>
      <c r="L139" s="21"/>
      <c r="M139" s="44"/>
    </row>
    <row r="140" spans="1:16" x14ac:dyDescent="0.2">
      <c r="A140" s="77"/>
      <c r="B140" s="78"/>
      <c r="C140" s="78" t="s">
        <v>634</v>
      </c>
      <c r="D140" s="78"/>
      <c r="E140" s="78"/>
      <c r="F140" s="78"/>
      <c r="G140" s="78"/>
      <c r="H140" s="77"/>
      <c r="I140" s="77"/>
      <c r="J140" s="79" t="s">
        <v>614</v>
      </c>
      <c r="K140" s="77"/>
      <c r="L140" s="77"/>
    </row>
  </sheetData>
  <mergeCells count="17">
    <mergeCell ref="I4:I5"/>
    <mergeCell ref="A1:L1"/>
    <mergeCell ref="A3:A5"/>
    <mergeCell ref="B3:C3"/>
    <mergeCell ref="D3:E3"/>
    <mergeCell ref="F3:G3"/>
    <mergeCell ref="H3:I3"/>
    <mergeCell ref="J3:L3"/>
    <mergeCell ref="B4:B5"/>
    <mergeCell ref="C4:C5"/>
    <mergeCell ref="J4:K4"/>
    <mergeCell ref="L4:L5"/>
    <mergeCell ref="D4:D5"/>
    <mergeCell ref="E4:E5"/>
    <mergeCell ref="F4:F5"/>
    <mergeCell ref="G4:G5"/>
    <mergeCell ref="H4:H5"/>
  </mergeCells>
  <pageMargins left="0.7" right="0.7" top="0.75" bottom="0.75" header="0.3" footer="0.3"/>
  <pageSetup paperSize="9" scale="61" orientation="portrait" horizontalDpi="180" verticalDpi="180" r:id="rId1"/>
  <rowBreaks count="2" manualBreakCount="2">
    <brk id="47" max="16383" man="1"/>
    <brk id="9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7</vt:i4>
      </vt:variant>
      <vt:variant>
        <vt:lpstr>Именованные диапазоны</vt:lpstr>
      </vt:variant>
      <vt:variant>
        <vt:i4>3</vt:i4>
      </vt:variant>
    </vt:vector>
  </HeadingPairs>
  <TitlesOfParts>
    <vt:vector size="10" baseType="lpstr">
      <vt:lpstr> Cover</vt:lpstr>
      <vt:lpstr> Conventions</vt:lpstr>
      <vt:lpstr> Content</vt:lpstr>
      <vt:lpstr> Method.explanations</vt:lpstr>
      <vt:lpstr>1</vt:lpstr>
      <vt:lpstr>2</vt:lpstr>
      <vt:lpstr>3</vt:lpstr>
      <vt:lpstr>'1'!Область_печати</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2024-10-21T06:32:22Z</dcterms:modified>
</cp:coreProperties>
</file>