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.takisheva\Desktop\09.2024\09_2024\09_2024\Бюллетень\"/>
    </mc:Choice>
  </mc:AlternateContent>
  <bookViews>
    <workbookView xWindow="0" yWindow="0" windowWidth="20730" windowHeight="11760"/>
  </bookViews>
  <sheets>
    <sheet name="Обложка" sheetId="1" r:id="rId1"/>
    <sheet name="Усл.обозначения" sheetId="2" r:id="rId2"/>
    <sheet name="Содержание" sheetId="3" r:id="rId3"/>
    <sheet name="Метод.пояснения" sheetId="4" r:id="rId4"/>
    <sheet name="1" sheetId="19" r:id="rId5"/>
    <sheet name="2" sheetId="20" r:id="rId6"/>
    <sheet name="3" sheetId="21" r:id="rId7"/>
  </sheets>
  <externalReferences>
    <externalReference r:id="rId8"/>
  </externalReferences>
  <definedNames>
    <definedName name="_xlnm._FilterDatabase" localSheetId="4" hidden="1">'1'!$A$7:$S$7</definedName>
    <definedName name="_xlnm._FilterDatabase" localSheetId="5" hidden="1">'2'!$A$7:$N$73</definedName>
    <definedName name="_xlnm._FilterDatabase" localSheetId="6" hidden="1">'3'!$A$6:$R$131</definedName>
    <definedName name="_xlnm._FilterDatabase" localSheetId="2" hidden="1">Содержание!$A$2:$A$275</definedName>
    <definedName name="A1271377" localSheetId="4">'1'!#REF!</definedName>
    <definedName name="A1271377" localSheetId="5">'[1]1'!#REF!</definedName>
    <definedName name="A1271377" localSheetId="6">'[1]1'!#REF!</definedName>
    <definedName name="A1271377">#REF!</definedName>
    <definedName name="_xlnm.Print_Titles" localSheetId="4">'1'!$3:$5</definedName>
    <definedName name="_xlnm.Print_Titles" localSheetId="5">'2'!$3:$5</definedName>
    <definedName name="_xlnm.Print_Titles" localSheetId="6">'3'!$3:$5</definedName>
    <definedName name="_xlnm.Print_Area" localSheetId="4">'1'!$A$1:$L$1884</definedName>
    <definedName name="_xlnm.Print_Area" localSheetId="5">'2'!$A$1:$J$77</definedName>
    <definedName name="_xlnm.Print_Area" localSheetId="6">'3'!$A$1:$L$142</definedName>
    <definedName name="_xlnm.Print_Area" localSheetId="2">Содержание!$A$1:$A$276</definedName>
  </definedNames>
  <calcPr calcId="162913"/>
</workbook>
</file>

<file path=xl/calcChain.xml><?xml version="1.0" encoding="utf-8"?>
<calcChain xmlns="http://schemas.openxmlformats.org/spreadsheetml/2006/main">
  <c r="J34" i="20" l="1"/>
  <c r="I34" i="20"/>
  <c r="H34" i="20"/>
  <c r="J33" i="20"/>
  <c r="I33" i="20"/>
  <c r="H33" i="20"/>
  <c r="L131" i="21"/>
  <c r="K131" i="21"/>
  <c r="J131" i="21"/>
  <c r="I131" i="21"/>
  <c r="H131" i="21"/>
  <c r="L130" i="21"/>
  <c r="K130" i="21"/>
  <c r="J130" i="21"/>
  <c r="I130" i="21"/>
  <c r="H130" i="21"/>
  <c r="L129" i="21"/>
  <c r="K129" i="21"/>
  <c r="J129" i="21"/>
  <c r="L128" i="21"/>
  <c r="K128" i="21"/>
  <c r="J128" i="21"/>
  <c r="I128" i="21"/>
  <c r="H128" i="21"/>
  <c r="L127" i="21"/>
  <c r="K127" i="21"/>
  <c r="J127" i="21"/>
  <c r="I127" i="21"/>
  <c r="H127" i="21"/>
  <c r="L126" i="21"/>
  <c r="K126" i="21"/>
  <c r="J126" i="21"/>
  <c r="L124" i="21"/>
  <c r="K124" i="21"/>
  <c r="J124" i="21"/>
  <c r="I124" i="21"/>
  <c r="H124" i="21"/>
  <c r="L123" i="21"/>
  <c r="K123" i="21"/>
  <c r="J123" i="21"/>
  <c r="I123" i="21"/>
  <c r="H123" i="21"/>
  <c r="L122" i="21"/>
  <c r="K122" i="21"/>
  <c r="J122" i="21"/>
  <c r="L121" i="21"/>
  <c r="K121" i="21"/>
  <c r="J121" i="21"/>
  <c r="I121" i="21"/>
  <c r="H121" i="21"/>
  <c r="L120" i="21"/>
  <c r="K120" i="21"/>
  <c r="J120" i="21"/>
  <c r="I120" i="21"/>
  <c r="H120" i="21"/>
  <c r="H119" i="21" s="1"/>
  <c r="L119" i="21"/>
  <c r="K119" i="21"/>
  <c r="J119" i="21"/>
  <c r="L117" i="21"/>
  <c r="K117" i="21"/>
  <c r="J117" i="21"/>
  <c r="I117" i="21"/>
  <c r="H117" i="21"/>
  <c r="L116" i="21"/>
  <c r="K116" i="21"/>
  <c r="J116" i="21"/>
  <c r="I116" i="21"/>
  <c r="H116" i="21"/>
  <c r="L115" i="21"/>
  <c r="K115" i="21"/>
  <c r="J115" i="21"/>
  <c r="L114" i="21"/>
  <c r="K114" i="21"/>
  <c r="J114" i="21"/>
  <c r="I114" i="21"/>
  <c r="H114" i="21"/>
  <c r="L113" i="21"/>
  <c r="K113" i="21"/>
  <c r="J113" i="21"/>
  <c r="I113" i="21"/>
  <c r="H113" i="21"/>
  <c r="L112" i="21"/>
  <c r="K112" i="21"/>
  <c r="J112" i="21"/>
  <c r="L110" i="21"/>
  <c r="K110" i="21"/>
  <c r="J110" i="21"/>
  <c r="I110" i="21"/>
  <c r="H110" i="21"/>
  <c r="L109" i="21"/>
  <c r="K109" i="21"/>
  <c r="J109" i="21"/>
  <c r="I109" i="21"/>
  <c r="H109" i="21"/>
  <c r="L108" i="21"/>
  <c r="K108" i="21"/>
  <c r="J108" i="21"/>
  <c r="L107" i="21"/>
  <c r="K107" i="21"/>
  <c r="J107" i="21"/>
  <c r="I107" i="21"/>
  <c r="H107" i="21"/>
  <c r="L106" i="21"/>
  <c r="K106" i="21"/>
  <c r="J106" i="21"/>
  <c r="I106" i="21"/>
  <c r="H106" i="21"/>
  <c r="L105" i="21"/>
  <c r="K105" i="21"/>
  <c r="J105" i="21"/>
  <c r="L103" i="21"/>
  <c r="K103" i="21"/>
  <c r="J103" i="21"/>
  <c r="I103" i="21"/>
  <c r="H103" i="21"/>
  <c r="L102" i="21"/>
  <c r="K102" i="21"/>
  <c r="J102" i="21"/>
  <c r="I102" i="21"/>
  <c r="H102" i="21"/>
  <c r="L101" i="21"/>
  <c r="K101" i="21"/>
  <c r="J101" i="21"/>
  <c r="L100" i="21"/>
  <c r="K100" i="21"/>
  <c r="J100" i="21"/>
  <c r="I100" i="21"/>
  <c r="H100" i="21"/>
  <c r="L99" i="21"/>
  <c r="K99" i="21"/>
  <c r="J99" i="21"/>
  <c r="I99" i="21"/>
  <c r="H99" i="21"/>
  <c r="L98" i="21"/>
  <c r="K98" i="21"/>
  <c r="J98" i="21"/>
  <c r="L96" i="21"/>
  <c r="K96" i="21"/>
  <c r="J96" i="21"/>
  <c r="I96" i="21"/>
  <c r="H96" i="21"/>
  <c r="L95" i="21"/>
  <c r="K95" i="21"/>
  <c r="J95" i="21"/>
  <c r="I95" i="21"/>
  <c r="H95" i="21"/>
  <c r="L94" i="21"/>
  <c r="K94" i="21"/>
  <c r="J94" i="21"/>
  <c r="L93" i="21"/>
  <c r="K93" i="21"/>
  <c r="J93" i="21"/>
  <c r="I93" i="21"/>
  <c r="H93" i="21"/>
  <c r="L92" i="21"/>
  <c r="K92" i="21"/>
  <c r="J92" i="21"/>
  <c r="I92" i="21"/>
  <c r="H92" i="21"/>
  <c r="L91" i="21"/>
  <c r="K91" i="21"/>
  <c r="J91" i="21"/>
  <c r="L89" i="21"/>
  <c r="K89" i="21"/>
  <c r="J89" i="21"/>
  <c r="I89" i="21"/>
  <c r="H89" i="21"/>
  <c r="L88" i="21"/>
  <c r="K88" i="21"/>
  <c r="J88" i="21"/>
  <c r="I88" i="21"/>
  <c r="H88" i="21"/>
  <c r="L87" i="21"/>
  <c r="K87" i="21"/>
  <c r="J87" i="21"/>
  <c r="L86" i="21"/>
  <c r="K86" i="21"/>
  <c r="J86" i="21"/>
  <c r="I86" i="21"/>
  <c r="H86" i="21"/>
  <c r="L85" i="21"/>
  <c r="K85" i="21"/>
  <c r="J85" i="21"/>
  <c r="I85" i="21"/>
  <c r="H85" i="21"/>
  <c r="L84" i="21"/>
  <c r="K84" i="21"/>
  <c r="J84" i="21"/>
  <c r="L82" i="21"/>
  <c r="K82" i="21"/>
  <c r="J82" i="21"/>
  <c r="I82" i="21"/>
  <c r="H82" i="21"/>
  <c r="L81" i="21"/>
  <c r="I81" i="21"/>
  <c r="H81" i="21"/>
  <c r="L80" i="21"/>
  <c r="K80" i="21"/>
  <c r="J80" i="21"/>
  <c r="L79" i="21"/>
  <c r="K79" i="21"/>
  <c r="I79" i="21"/>
  <c r="H79" i="21"/>
  <c r="L78" i="21"/>
  <c r="K78" i="21"/>
  <c r="J78" i="21"/>
  <c r="I78" i="21"/>
  <c r="H78" i="21"/>
  <c r="L77" i="21"/>
  <c r="K77" i="21"/>
  <c r="J77" i="21"/>
  <c r="L75" i="21"/>
  <c r="K75" i="21"/>
  <c r="J75" i="21"/>
  <c r="I75" i="21"/>
  <c r="H75" i="21"/>
  <c r="I74" i="21"/>
  <c r="H74" i="21"/>
  <c r="L73" i="21"/>
  <c r="K73" i="21"/>
  <c r="J73" i="21"/>
  <c r="L72" i="21"/>
  <c r="K72" i="21"/>
  <c r="J72" i="21"/>
  <c r="I72" i="21"/>
  <c r="H72" i="21"/>
  <c r="L71" i="21"/>
  <c r="K71" i="21"/>
  <c r="J71" i="21"/>
  <c r="I71" i="21"/>
  <c r="H71" i="21"/>
  <c r="L70" i="21"/>
  <c r="K70" i="21"/>
  <c r="J70" i="21"/>
  <c r="L68" i="21"/>
  <c r="K68" i="21"/>
  <c r="J68" i="21"/>
  <c r="I68" i="21"/>
  <c r="H68" i="21"/>
  <c r="L67" i="21"/>
  <c r="K67" i="21"/>
  <c r="J67" i="21"/>
  <c r="I67" i="21"/>
  <c r="H67" i="21"/>
  <c r="L66" i="21"/>
  <c r="K66" i="21"/>
  <c r="J66" i="21"/>
  <c r="L65" i="21"/>
  <c r="K65" i="21"/>
  <c r="J65" i="21"/>
  <c r="I65" i="21"/>
  <c r="H65" i="21"/>
  <c r="L64" i="21"/>
  <c r="K64" i="21"/>
  <c r="J64" i="21"/>
  <c r="I64" i="21"/>
  <c r="H64" i="21"/>
  <c r="L63" i="21"/>
  <c r="K63" i="21"/>
  <c r="J63" i="21"/>
  <c r="L61" i="21"/>
  <c r="K61" i="21"/>
  <c r="J61" i="21"/>
  <c r="I61" i="21"/>
  <c r="H61" i="21"/>
  <c r="L60" i="21"/>
  <c r="K60" i="21"/>
  <c r="J60" i="21"/>
  <c r="I60" i="21"/>
  <c r="H60" i="21"/>
  <c r="L59" i="21"/>
  <c r="K59" i="21"/>
  <c r="J59" i="21"/>
  <c r="L58" i="21"/>
  <c r="K58" i="21"/>
  <c r="J58" i="21"/>
  <c r="I58" i="21"/>
  <c r="H58" i="21"/>
  <c r="L57" i="21"/>
  <c r="K57" i="21"/>
  <c r="J57" i="21"/>
  <c r="I57" i="21"/>
  <c r="H57" i="21"/>
  <c r="L56" i="21"/>
  <c r="K56" i="21"/>
  <c r="J56" i="21"/>
  <c r="L54" i="21"/>
  <c r="K54" i="21"/>
  <c r="J54" i="21"/>
  <c r="I54" i="21"/>
  <c r="H54" i="21"/>
  <c r="L53" i="21"/>
  <c r="K53" i="21"/>
  <c r="J53" i="21"/>
  <c r="I53" i="21"/>
  <c r="H53" i="21"/>
  <c r="L52" i="21"/>
  <c r="K52" i="21"/>
  <c r="J52" i="21"/>
  <c r="L51" i="21"/>
  <c r="K51" i="21"/>
  <c r="J51" i="21"/>
  <c r="I51" i="21"/>
  <c r="H51" i="21"/>
  <c r="L50" i="21"/>
  <c r="K50" i="21"/>
  <c r="J50" i="21"/>
  <c r="I50" i="21"/>
  <c r="H50" i="21"/>
  <c r="L49" i="21"/>
  <c r="K49" i="21"/>
  <c r="J49" i="21"/>
  <c r="L47" i="21"/>
  <c r="K47" i="21"/>
  <c r="J47" i="21"/>
  <c r="I47" i="21"/>
  <c r="H47" i="21"/>
  <c r="I46" i="21"/>
  <c r="H46" i="21"/>
  <c r="L45" i="21"/>
  <c r="K45" i="21"/>
  <c r="J45" i="21"/>
  <c r="L44" i="21"/>
  <c r="K44" i="21"/>
  <c r="J44" i="21"/>
  <c r="I44" i="21"/>
  <c r="H44" i="21"/>
  <c r="L43" i="21"/>
  <c r="K43" i="21"/>
  <c r="J43" i="21"/>
  <c r="I43" i="21"/>
  <c r="H43" i="21"/>
  <c r="L42" i="21"/>
  <c r="K42" i="21"/>
  <c r="J42" i="21"/>
  <c r="L40" i="21"/>
  <c r="K40" i="21"/>
  <c r="J40" i="21"/>
  <c r="I40" i="21"/>
  <c r="H40" i="21"/>
  <c r="L39" i="21"/>
  <c r="K39" i="21"/>
  <c r="J39" i="21"/>
  <c r="I39" i="21"/>
  <c r="H39" i="21"/>
  <c r="L38" i="21"/>
  <c r="K38" i="21"/>
  <c r="J38" i="21"/>
  <c r="L37" i="21"/>
  <c r="K37" i="21"/>
  <c r="J37" i="21"/>
  <c r="I37" i="21"/>
  <c r="H37" i="21"/>
  <c r="L36" i="21"/>
  <c r="K36" i="21"/>
  <c r="J36" i="21"/>
  <c r="I36" i="21"/>
  <c r="H36" i="21"/>
  <c r="L35" i="21"/>
  <c r="K35" i="21"/>
  <c r="J35" i="21"/>
  <c r="L33" i="21"/>
  <c r="K33" i="21"/>
  <c r="J33" i="21"/>
  <c r="I33" i="21"/>
  <c r="H33" i="21"/>
  <c r="L32" i="21"/>
  <c r="J32" i="21"/>
  <c r="I32" i="21"/>
  <c r="H32" i="21"/>
  <c r="L31" i="21"/>
  <c r="K31" i="21"/>
  <c r="J31" i="21"/>
  <c r="L30" i="21"/>
  <c r="K30" i="21"/>
  <c r="J30" i="21"/>
  <c r="I30" i="21"/>
  <c r="H30" i="21"/>
  <c r="L29" i="21"/>
  <c r="K29" i="21"/>
  <c r="J29" i="21"/>
  <c r="I29" i="21"/>
  <c r="H29" i="21"/>
  <c r="L28" i="21"/>
  <c r="K28" i="21"/>
  <c r="J28" i="21"/>
  <c r="L26" i="21"/>
  <c r="K26" i="21"/>
  <c r="J26" i="21"/>
  <c r="I26" i="21"/>
  <c r="H26" i="21"/>
  <c r="L25" i="21"/>
  <c r="K25" i="21"/>
  <c r="J25" i="21"/>
  <c r="I25" i="21"/>
  <c r="H25" i="21"/>
  <c r="L24" i="21"/>
  <c r="K24" i="21"/>
  <c r="J24" i="21"/>
  <c r="L23" i="21"/>
  <c r="K23" i="21"/>
  <c r="J23" i="21"/>
  <c r="I23" i="21"/>
  <c r="H23" i="21"/>
  <c r="L22" i="21"/>
  <c r="K22" i="21"/>
  <c r="J22" i="21"/>
  <c r="I22" i="21"/>
  <c r="H22" i="21"/>
  <c r="L21" i="21"/>
  <c r="K21" i="21"/>
  <c r="J21" i="21"/>
  <c r="L19" i="21"/>
  <c r="K19" i="21"/>
  <c r="J19" i="21"/>
  <c r="I19" i="21"/>
  <c r="H19" i="21"/>
  <c r="L18" i="21"/>
  <c r="K18" i="21"/>
  <c r="J18" i="21"/>
  <c r="I18" i="21"/>
  <c r="H18" i="21"/>
  <c r="L17" i="21"/>
  <c r="K17" i="21"/>
  <c r="J17" i="21"/>
  <c r="L16" i="21"/>
  <c r="K16" i="21"/>
  <c r="J16" i="21"/>
  <c r="I16" i="21"/>
  <c r="H16" i="21"/>
  <c r="L15" i="21"/>
  <c r="K15" i="21"/>
  <c r="J15" i="21"/>
  <c r="I15" i="21"/>
  <c r="H15" i="21"/>
  <c r="L14" i="21"/>
  <c r="K14" i="21"/>
  <c r="J14" i="21"/>
  <c r="L12" i="21"/>
  <c r="K12" i="21"/>
  <c r="J12" i="21"/>
  <c r="I12" i="21"/>
  <c r="H12" i="21"/>
  <c r="L11" i="21"/>
  <c r="K11" i="21"/>
  <c r="J11" i="21"/>
  <c r="I11" i="21"/>
  <c r="H11" i="21"/>
  <c r="L10" i="21"/>
  <c r="K10" i="21"/>
  <c r="J10" i="21"/>
  <c r="L9" i="21"/>
  <c r="K9" i="21"/>
  <c r="J9" i="21"/>
  <c r="I9" i="21"/>
  <c r="H9" i="21"/>
  <c r="L8" i="21"/>
  <c r="K8" i="21"/>
  <c r="J8" i="21"/>
  <c r="I8" i="21"/>
  <c r="H8" i="21"/>
  <c r="L7" i="21"/>
  <c r="K7" i="21"/>
  <c r="J7" i="21"/>
  <c r="H80" i="21" l="1"/>
  <c r="I31" i="21"/>
  <c r="I52" i="21"/>
  <c r="H52" i="21"/>
  <c r="H31" i="21"/>
  <c r="H49" i="21"/>
  <c r="I17" i="21"/>
  <c r="I73" i="21"/>
  <c r="H122" i="21"/>
  <c r="I122" i="21"/>
  <c r="H101" i="21"/>
  <c r="I98" i="21"/>
  <c r="H77" i="21"/>
  <c r="H28" i="21"/>
  <c r="H38" i="21"/>
  <c r="I108" i="21"/>
  <c r="H17" i="21"/>
  <c r="I28" i="21"/>
  <c r="I7" i="21"/>
  <c r="H94" i="21"/>
  <c r="I105" i="21"/>
  <c r="I94" i="21"/>
  <c r="I14" i="21"/>
  <c r="I84" i="21"/>
  <c r="I10" i="21"/>
  <c r="I80" i="21"/>
  <c r="I101" i="21"/>
  <c r="H7" i="21"/>
  <c r="H98" i="21"/>
  <c r="H108" i="21"/>
  <c r="I119" i="21"/>
  <c r="I77" i="21"/>
  <c r="I59" i="21"/>
  <c r="H66" i="21"/>
  <c r="I38" i="21"/>
  <c r="H56" i="21"/>
  <c r="I66" i="21"/>
  <c r="H35" i="21"/>
  <c r="I45" i="21"/>
  <c r="I56" i="21"/>
  <c r="I35" i="21"/>
  <c r="I126" i="21"/>
  <c r="I115" i="21"/>
  <c r="H73" i="21"/>
  <c r="H24" i="21"/>
  <c r="H45" i="21"/>
  <c r="H42" i="21"/>
  <c r="H63" i="21"/>
  <c r="H87" i="21"/>
  <c r="I21" i="21"/>
  <c r="I42" i="21"/>
  <c r="I63" i="21"/>
  <c r="I87" i="21"/>
  <c r="H84" i="21"/>
  <c r="H105" i="21"/>
  <c r="H129" i="21"/>
  <c r="I24" i="21"/>
  <c r="H21" i="21"/>
  <c r="I129" i="21"/>
  <c r="H10" i="21"/>
  <c r="H126" i="21"/>
  <c r="I49" i="21"/>
  <c r="H70" i="21"/>
  <c r="H91" i="21"/>
  <c r="H115" i="21"/>
  <c r="I91" i="21"/>
  <c r="H112" i="21"/>
  <c r="I112" i="21"/>
  <c r="I70" i="21"/>
  <c r="H14" i="21"/>
  <c r="H59" i="21"/>
  <c r="J73" i="20" l="1"/>
  <c r="I73" i="20"/>
  <c r="J72" i="20"/>
  <c r="I72" i="20"/>
  <c r="H72" i="20"/>
  <c r="J70" i="20"/>
  <c r="I70" i="20"/>
  <c r="H70" i="20"/>
  <c r="J69" i="20"/>
  <c r="I69" i="20"/>
  <c r="H69" i="20"/>
  <c r="J67" i="20"/>
  <c r="H67" i="20"/>
  <c r="J66" i="20"/>
  <c r="I66" i="20"/>
  <c r="H66" i="20"/>
  <c r="J64" i="20"/>
  <c r="I64" i="20"/>
  <c r="J63" i="20"/>
  <c r="H63" i="20"/>
  <c r="J61" i="20"/>
  <c r="I61" i="20"/>
  <c r="J60" i="20"/>
  <c r="H60" i="20"/>
  <c r="J58" i="20"/>
  <c r="I58" i="20"/>
  <c r="J57" i="20"/>
  <c r="I57" i="20"/>
  <c r="H57" i="20"/>
  <c r="J55" i="20"/>
  <c r="I55" i="20"/>
  <c r="H55" i="20"/>
  <c r="J54" i="20"/>
  <c r="I54" i="20"/>
  <c r="H54" i="20"/>
  <c r="J52" i="20"/>
  <c r="I52" i="20"/>
  <c r="H52" i="20"/>
  <c r="J51" i="20"/>
  <c r="H51" i="20"/>
  <c r="J49" i="20"/>
  <c r="H49" i="20"/>
  <c r="J48" i="20"/>
  <c r="I48" i="20"/>
  <c r="H48" i="20"/>
  <c r="J46" i="20"/>
  <c r="I46" i="20"/>
  <c r="H46" i="20"/>
  <c r="J45" i="20"/>
  <c r="I45" i="20"/>
  <c r="H45" i="20"/>
  <c r="J43" i="20"/>
  <c r="J42" i="20"/>
  <c r="I42" i="20"/>
  <c r="H42" i="20"/>
  <c r="J40" i="20"/>
  <c r="J39" i="20"/>
  <c r="I39" i="20"/>
  <c r="H39" i="20"/>
  <c r="J37" i="20"/>
  <c r="H37" i="20"/>
  <c r="J36" i="20"/>
  <c r="I36" i="20"/>
  <c r="H36" i="20"/>
  <c r="J31" i="20"/>
  <c r="I31" i="20"/>
  <c r="H31" i="20"/>
  <c r="J30" i="20"/>
  <c r="I30" i="20"/>
  <c r="H30" i="20"/>
  <c r="J27" i="20"/>
  <c r="I27" i="20"/>
  <c r="H27" i="20"/>
  <c r="J26" i="20"/>
  <c r="I26" i="20"/>
  <c r="H26" i="20"/>
  <c r="J24" i="20"/>
  <c r="H24" i="20"/>
  <c r="J23" i="20"/>
  <c r="I23" i="20"/>
  <c r="H23" i="20"/>
  <c r="J21" i="20"/>
  <c r="I21" i="20"/>
  <c r="H21" i="20"/>
  <c r="J20" i="20"/>
  <c r="I20" i="20"/>
  <c r="H20" i="20"/>
  <c r="J18" i="20"/>
  <c r="J17" i="20"/>
  <c r="I17" i="20"/>
  <c r="H17" i="20"/>
  <c r="J15" i="20"/>
  <c r="I15" i="20"/>
  <c r="H15" i="20"/>
  <c r="J14" i="20"/>
  <c r="I14" i="20"/>
  <c r="H14" i="20"/>
  <c r="J12" i="20"/>
  <c r="I12" i="20"/>
  <c r="H12" i="20"/>
  <c r="J11" i="20"/>
  <c r="I11" i="20"/>
  <c r="H11" i="20"/>
  <c r="J9" i="20"/>
  <c r="I9" i="20"/>
  <c r="H9" i="20"/>
  <c r="J8" i="20"/>
  <c r="I8" i="20"/>
  <c r="H8" i="20"/>
  <c r="L1881" i="19" l="1"/>
  <c r="K1881" i="19"/>
  <c r="J1881" i="19"/>
  <c r="I1881" i="19"/>
  <c r="H1881" i="19"/>
  <c r="L1880" i="19"/>
  <c r="K1880" i="19"/>
  <c r="J1880" i="19"/>
  <c r="I1880" i="19"/>
  <c r="H1880" i="19"/>
  <c r="L1879" i="19"/>
  <c r="K1879" i="19"/>
  <c r="J1879" i="19"/>
  <c r="L1878" i="19"/>
  <c r="K1878" i="19"/>
  <c r="J1878" i="19"/>
  <c r="I1878" i="19"/>
  <c r="H1878" i="19"/>
  <c r="L1877" i="19"/>
  <c r="K1877" i="19"/>
  <c r="J1877" i="19"/>
  <c r="I1877" i="19"/>
  <c r="H1877" i="19"/>
  <c r="L1876" i="19"/>
  <c r="K1876" i="19"/>
  <c r="J1876" i="19"/>
  <c r="L1873" i="19"/>
  <c r="K1873" i="19"/>
  <c r="J1873" i="19"/>
  <c r="I1873" i="19"/>
  <c r="H1873" i="19"/>
  <c r="L1872" i="19"/>
  <c r="K1872" i="19"/>
  <c r="J1872" i="19"/>
  <c r="I1872" i="19"/>
  <c r="H1872" i="19"/>
  <c r="L1871" i="19"/>
  <c r="K1871" i="19"/>
  <c r="J1871" i="19"/>
  <c r="L1870" i="19"/>
  <c r="K1870" i="19"/>
  <c r="J1870" i="19"/>
  <c r="I1870" i="19"/>
  <c r="H1870" i="19"/>
  <c r="L1869" i="19"/>
  <c r="K1869" i="19"/>
  <c r="J1869" i="19"/>
  <c r="I1869" i="19"/>
  <c r="H1869" i="19"/>
  <c r="L1868" i="19"/>
  <c r="K1868" i="19"/>
  <c r="J1868" i="19"/>
  <c r="L1866" i="19"/>
  <c r="K1866" i="19"/>
  <c r="J1866" i="19"/>
  <c r="I1866" i="19"/>
  <c r="H1866" i="19"/>
  <c r="L1865" i="19"/>
  <c r="K1865" i="19"/>
  <c r="I1865" i="19"/>
  <c r="H1865" i="19"/>
  <c r="L1864" i="19"/>
  <c r="K1864" i="19"/>
  <c r="J1864" i="19"/>
  <c r="L1863" i="19"/>
  <c r="K1863" i="19"/>
  <c r="J1863" i="19"/>
  <c r="I1863" i="19"/>
  <c r="H1863" i="19"/>
  <c r="L1862" i="19"/>
  <c r="K1862" i="19"/>
  <c r="J1862" i="19"/>
  <c r="I1862" i="19"/>
  <c r="H1862" i="19"/>
  <c r="L1861" i="19"/>
  <c r="K1861" i="19"/>
  <c r="J1861" i="19"/>
  <c r="L1859" i="19"/>
  <c r="K1859" i="19"/>
  <c r="J1859" i="19"/>
  <c r="I1859" i="19"/>
  <c r="H1859" i="19"/>
  <c r="K1858" i="19"/>
  <c r="J1858" i="19"/>
  <c r="I1858" i="19"/>
  <c r="H1858" i="19"/>
  <c r="L1857" i="19"/>
  <c r="K1857" i="19"/>
  <c r="J1857" i="19"/>
  <c r="L1856" i="19"/>
  <c r="K1856" i="19"/>
  <c r="J1856" i="19"/>
  <c r="I1856" i="19"/>
  <c r="H1856" i="19"/>
  <c r="L1855" i="19"/>
  <c r="K1855" i="19"/>
  <c r="J1855" i="19"/>
  <c r="I1855" i="19"/>
  <c r="H1855" i="19"/>
  <c r="L1854" i="19"/>
  <c r="K1854" i="19"/>
  <c r="J1854" i="19"/>
  <c r="L1852" i="19"/>
  <c r="K1852" i="19"/>
  <c r="J1852" i="19"/>
  <c r="I1852" i="19"/>
  <c r="H1852" i="19"/>
  <c r="L1851" i="19"/>
  <c r="K1851" i="19"/>
  <c r="I1851" i="19"/>
  <c r="H1851" i="19"/>
  <c r="L1850" i="19"/>
  <c r="K1850" i="19"/>
  <c r="J1850" i="19"/>
  <c r="L1849" i="19"/>
  <c r="K1849" i="19"/>
  <c r="J1849" i="19"/>
  <c r="I1849" i="19"/>
  <c r="H1849" i="19"/>
  <c r="L1848" i="19"/>
  <c r="K1848" i="19"/>
  <c r="J1848" i="19"/>
  <c r="I1848" i="19"/>
  <c r="H1848" i="19"/>
  <c r="L1847" i="19"/>
  <c r="K1847" i="19"/>
  <c r="J1847" i="19"/>
  <c r="L1845" i="19"/>
  <c r="K1845" i="19"/>
  <c r="J1845" i="19"/>
  <c r="I1845" i="19"/>
  <c r="H1845" i="19"/>
  <c r="L1844" i="19"/>
  <c r="I1844" i="19"/>
  <c r="H1844" i="19"/>
  <c r="L1843" i="19"/>
  <c r="K1843" i="19"/>
  <c r="J1843" i="19"/>
  <c r="L1842" i="19"/>
  <c r="K1842" i="19"/>
  <c r="J1842" i="19"/>
  <c r="I1842" i="19"/>
  <c r="H1842" i="19"/>
  <c r="L1841" i="19"/>
  <c r="K1841" i="19"/>
  <c r="J1841" i="19"/>
  <c r="I1841" i="19"/>
  <c r="H1841" i="19"/>
  <c r="L1840" i="19"/>
  <c r="K1840" i="19"/>
  <c r="J1840" i="19"/>
  <c r="L1838" i="19"/>
  <c r="K1838" i="19"/>
  <c r="J1838" i="19"/>
  <c r="I1838" i="19"/>
  <c r="H1838" i="19"/>
  <c r="L1837" i="19"/>
  <c r="I1837" i="19"/>
  <c r="H1837" i="19"/>
  <c r="L1836" i="19"/>
  <c r="K1836" i="19"/>
  <c r="J1836" i="19"/>
  <c r="L1835" i="19"/>
  <c r="K1835" i="19"/>
  <c r="J1835" i="19"/>
  <c r="I1835" i="19"/>
  <c r="H1835" i="19"/>
  <c r="L1834" i="19"/>
  <c r="K1834" i="19"/>
  <c r="J1834" i="19"/>
  <c r="I1834" i="19"/>
  <c r="H1834" i="19"/>
  <c r="L1833" i="19"/>
  <c r="K1833" i="19"/>
  <c r="J1833" i="19"/>
  <c r="L1831" i="19"/>
  <c r="K1831" i="19"/>
  <c r="J1831" i="19"/>
  <c r="I1831" i="19"/>
  <c r="H1831" i="19"/>
  <c r="L1830" i="19"/>
  <c r="K1830" i="19"/>
  <c r="J1830" i="19"/>
  <c r="I1830" i="19"/>
  <c r="H1830" i="19"/>
  <c r="L1829" i="19"/>
  <c r="K1829" i="19"/>
  <c r="J1829" i="19"/>
  <c r="L1828" i="19"/>
  <c r="K1828" i="19"/>
  <c r="J1828" i="19"/>
  <c r="I1828" i="19"/>
  <c r="H1828" i="19"/>
  <c r="L1827" i="19"/>
  <c r="K1827" i="19"/>
  <c r="J1827" i="19"/>
  <c r="I1827" i="19"/>
  <c r="H1827" i="19"/>
  <c r="L1826" i="19"/>
  <c r="K1826" i="19"/>
  <c r="J1826" i="19"/>
  <c r="L1824" i="19"/>
  <c r="K1824" i="19"/>
  <c r="J1824" i="19"/>
  <c r="I1824" i="19"/>
  <c r="H1824" i="19"/>
  <c r="L1823" i="19"/>
  <c r="K1823" i="19"/>
  <c r="J1823" i="19"/>
  <c r="I1823" i="19"/>
  <c r="H1823" i="19"/>
  <c r="L1822" i="19"/>
  <c r="K1822" i="19"/>
  <c r="J1822" i="19"/>
  <c r="L1821" i="19"/>
  <c r="K1821" i="19"/>
  <c r="J1821" i="19"/>
  <c r="I1821" i="19"/>
  <c r="H1821" i="19"/>
  <c r="L1820" i="19"/>
  <c r="K1820" i="19"/>
  <c r="J1820" i="19"/>
  <c r="I1820" i="19"/>
  <c r="H1820" i="19"/>
  <c r="L1819" i="19"/>
  <c r="K1819" i="19"/>
  <c r="J1819" i="19"/>
  <c r="L1817" i="19"/>
  <c r="K1817" i="19"/>
  <c r="J1817" i="19"/>
  <c r="I1817" i="19"/>
  <c r="H1817" i="19"/>
  <c r="L1816" i="19"/>
  <c r="K1816" i="19"/>
  <c r="J1816" i="19"/>
  <c r="I1816" i="19"/>
  <c r="H1816" i="19"/>
  <c r="L1815" i="19"/>
  <c r="K1815" i="19"/>
  <c r="J1815" i="19"/>
  <c r="L1814" i="19"/>
  <c r="K1814" i="19"/>
  <c r="J1814" i="19"/>
  <c r="I1814" i="19"/>
  <c r="H1814" i="19"/>
  <c r="L1813" i="19"/>
  <c r="K1813" i="19"/>
  <c r="J1813" i="19"/>
  <c r="I1813" i="19"/>
  <c r="H1813" i="19"/>
  <c r="L1812" i="19"/>
  <c r="K1812" i="19"/>
  <c r="J1812" i="19"/>
  <c r="L1810" i="19"/>
  <c r="K1810" i="19"/>
  <c r="J1810" i="19"/>
  <c r="I1810" i="19"/>
  <c r="H1810" i="19"/>
  <c r="L1809" i="19"/>
  <c r="K1809" i="19"/>
  <c r="J1809" i="19"/>
  <c r="I1809" i="19"/>
  <c r="H1809" i="19"/>
  <c r="L1808" i="19"/>
  <c r="K1808" i="19"/>
  <c r="J1808" i="19"/>
  <c r="L1807" i="19"/>
  <c r="K1807" i="19"/>
  <c r="J1807" i="19"/>
  <c r="I1807" i="19"/>
  <c r="H1807" i="19"/>
  <c r="I1806" i="19"/>
  <c r="H1806" i="19"/>
  <c r="L1805" i="19"/>
  <c r="K1805" i="19"/>
  <c r="J1805" i="19"/>
  <c r="L1803" i="19"/>
  <c r="K1803" i="19"/>
  <c r="J1803" i="19"/>
  <c r="I1803" i="19"/>
  <c r="H1803" i="19"/>
  <c r="L1802" i="19"/>
  <c r="K1802" i="19"/>
  <c r="J1802" i="19"/>
  <c r="I1802" i="19"/>
  <c r="H1802" i="19"/>
  <c r="L1801" i="19"/>
  <c r="K1801" i="19"/>
  <c r="J1801" i="19"/>
  <c r="L1800" i="19"/>
  <c r="K1800" i="19"/>
  <c r="J1800" i="19"/>
  <c r="I1800" i="19"/>
  <c r="H1800" i="19"/>
  <c r="L1799" i="19"/>
  <c r="K1799" i="19"/>
  <c r="J1799" i="19"/>
  <c r="I1799" i="19"/>
  <c r="H1799" i="19"/>
  <c r="L1798" i="19"/>
  <c r="K1798" i="19"/>
  <c r="J1798" i="19"/>
  <c r="L1796" i="19"/>
  <c r="K1796" i="19"/>
  <c r="J1796" i="19"/>
  <c r="I1796" i="19"/>
  <c r="H1796" i="19"/>
  <c r="I1795" i="19"/>
  <c r="H1795" i="19"/>
  <c r="L1794" i="19"/>
  <c r="K1794" i="19"/>
  <c r="J1794" i="19"/>
  <c r="J1793" i="19"/>
  <c r="I1793" i="19"/>
  <c r="H1793" i="19"/>
  <c r="L1792" i="19"/>
  <c r="K1792" i="19"/>
  <c r="J1792" i="19"/>
  <c r="I1792" i="19"/>
  <c r="H1792" i="19"/>
  <c r="L1791" i="19"/>
  <c r="K1791" i="19"/>
  <c r="J1791" i="19"/>
  <c r="L1789" i="19"/>
  <c r="J1789" i="19"/>
  <c r="I1789" i="19"/>
  <c r="H1789" i="19"/>
  <c r="L1788" i="19"/>
  <c r="K1788" i="19"/>
  <c r="J1788" i="19"/>
  <c r="I1788" i="19"/>
  <c r="H1788" i="19"/>
  <c r="L1787" i="19"/>
  <c r="J1787" i="19"/>
  <c r="L1786" i="19"/>
  <c r="J1786" i="19"/>
  <c r="I1786" i="19"/>
  <c r="H1786" i="19"/>
  <c r="L1785" i="19"/>
  <c r="K1785" i="19"/>
  <c r="J1785" i="19"/>
  <c r="I1785" i="19"/>
  <c r="H1785" i="19"/>
  <c r="L1784" i="19"/>
  <c r="J1784" i="19"/>
  <c r="L1782" i="19"/>
  <c r="K1782" i="19"/>
  <c r="J1782" i="19"/>
  <c r="I1782" i="19"/>
  <c r="H1782" i="19"/>
  <c r="L1781" i="19"/>
  <c r="K1781" i="19"/>
  <c r="I1781" i="19"/>
  <c r="H1781" i="19"/>
  <c r="L1780" i="19"/>
  <c r="K1780" i="19"/>
  <c r="J1780" i="19"/>
  <c r="L1779" i="19"/>
  <c r="K1779" i="19"/>
  <c r="J1779" i="19"/>
  <c r="I1779" i="19"/>
  <c r="H1779" i="19"/>
  <c r="I1778" i="19"/>
  <c r="H1778" i="19"/>
  <c r="L1777" i="19"/>
  <c r="K1777" i="19"/>
  <c r="J1777" i="19"/>
  <c r="L1775" i="19"/>
  <c r="K1775" i="19"/>
  <c r="J1775" i="19"/>
  <c r="I1775" i="19"/>
  <c r="H1775" i="19"/>
  <c r="L1774" i="19"/>
  <c r="K1774" i="19"/>
  <c r="J1774" i="19"/>
  <c r="I1774" i="19"/>
  <c r="H1774" i="19"/>
  <c r="L1773" i="19"/>
  <c r="K1773" i="19"/>
  <c r="J1773" i="19"/>
  <c r="L1772" i="19"/>
  <c r="K1772" i="19"/>
  <c r="J1772" i="19"/>
  <c r="I1772" i="19"/>
  <c r="H1772" i="19"/>
  <c r="L1771" i="19"/>
  <c r="K1771" i="19"/>
  <c r="J1771" i="19"/>
  <c r="I1771" i="19"/>
  <c r="H1771" i="19"/>
  <c r="L1770" i="19"/>
  <c r="K1770" i="19"/>
  <c r="J1770" i="19"/>
  <c r="L1768" i="19"/>
  <c r="K1768" i="19"/>
  <c r="J1768" i="19"/>
  <c r="I1768" i="19"/>
  <c r="H1768" i="19"/>
  <c r="L1767" i="19"/>
  <c r="K1767" i="19"/>
  <c r="J1767" i="19"/>
  <c r="I1767" i="19"/>
  <c r="H1767" i="19"/>
  <c r="L1766" i="19"/>
  <c r="K1766" i="19"/>
  <c r="J1766" i="19"/>
  <c r="L1765" i="19"/>
  <c r="K1765" i="19"/>
  <c r="J1765" i="19"/>
  <c r="I1765" i="19"/>
  <c r="H1765" i="19"/>
  <c r="L1764" i="19"/>
  <c r="K1764" i="19"/>
  <c r="J1764" i="19"/>
  <c r="I1764" i="19"/>
  <c r="H1764" i="19"/>
  <c r="L1763" i="19"/>
  <c r="K1763" i="19"/>
  <c r="J1763" i="19"/>
  <c r="L1761" i="19"/>
  <c r="K1761" i="19"/>
  <c r="J1761" i="19"/>
  <c r="I1761" i="19"/>
  <c r="H1761" i="19"/>
  <c r="L1760" i="19"/>
  <c r="K1760" i="19"/>
  <c r="J1760" i="19"/>
  <c r="I1760" i="19"/>
  <c r="H1760" i="19"/>
  <c r="L1759" i="19"/>
  <c r="K1759" i="19"/>
  <c r="J1759" i="19"/>
  <c r="L1758" i="19"/>
  <c r="K1758" i="19"/>
  <c r="J1758" i="19"/>
  <c r="I1758" i="19"/>
  <c r="H1758" i="19"/>
  <c r="L1757" i="19"/>
  <c r="K1757" i="19"/>
  <c r="J1757" i="19"/>
  <c r="I1757" i="19"/>
  <c r="H1757" i="19"/>
  <c r="L1756" i="19"/>
  <c r="K1756" i="19"/>
  <c r="J1756" i="19"/>
  <c r="L1754" i="19"/>
  <c r="K1754" i="19"/>
  <c r="J1754" i="19"/>
  <c r="I1754" i="19"/>
  <c r="H1754" i="19"/>
  <c r="L1753" i="19"/>
  <c r="K1753" i="19"/>
  <c r="J1753" i="19"/>
  <c r="I1753" i="19"/>
  <c r="H1753" i="19"/>
  <c r="L1752" i="19"/>
  <c r="K1752" i="19"/>
  <c r="J1752" i="19"/>
  <c r="L1751" i="19"/>
  <c r="K1751" i="19"/>
  <c r="J1751" i="19"/>
  <c r="I1751" i="19"/>
  <c r="H1751" i="19"/>
  <c r="L1750" i="19"/>
  <c r="K1750" i="19"/>
  <c r="J1750" i="19"/>
  <c r="I1750" i="19"/>
  <c r="H1750" i="19"/>
  <c r="L1749" i="19"/>
  <c r="K1749" i="19"/>
  <c r="J1749" i="19"/>
  <c r="L1747" i="19"/>
  <c r="K1747" i="19"/>
  <c r="J1747" i="19"/>
  <c r="I1747" i="19"/>
  <c r="H1747" i="19"/>
  <c r="L1746" i="19"/>
  <c r="K1746" i="19"/>
  <c r="J1746" i="19"/>
  <c r="I1746" i="19"/>
  <c r="H1746" i="19"/>
  <c r="L1745" i="19"/>
  <c r="K1745" i="19"/>
  <c r="J1745" i="19"/>
  <c r="L1744" i="19"/>
  <c r="K1744" i="19"/>
  <c r="J1744" i="19"/>
  <c r="I1744" i="19"/>
  <c r="H1744" i="19"/>
  <c r="L1743" i="19"/>
  <c r="K1743" i="19"/>
  <c r="J1743" i="19"/>
  <c r="I1743" i="19"/>
  <c r="H1743" i="19"/>
  <c r="L1742" i="19"/>
  <c r="K1742" i="19"/>
  <c r="J1742" i="19"/>
  <c r="L1740" i="19"/>
  <c r="K1740" i="19"/>
  <c r="J1740" i="19"/>
  <c r="I1740" i="19"/>
  <c r="H1740" i="19"/>
  <c r="L1739" i="19"/>
  <c r="K1739" i="19"/>
  <c r="I1739" i="19"/>
  <c r="H1739" i="19"/>
  <c r="L1738" i="19"/>
  <c r="K1738" i="19"/>
  <c r="J1738" i="19"/>
  <c r="L1737" i="19"/>
  <c r="K1737" i="19"/>
  <c r="J1737" i="19"/>
  <c r="I1737" i="19"/>
  <c r="H1737" i="19"/>
  <c r="L1736" i="19"/>
  <c r="K1736" i="19"/>
  <c r="J1736" i="19"/>
  <c r="I1736" i="19"/>
  <c r="H1736" i="19"/>
  <c r="L1735" i="19"/>
  <c r="K1735" i="19"/>
  <c r="J1735" i="19"/>
  <c r="L1733" i="19"/>
  <c r="K1733" i="19"/>
  <c r="J1733" i="19"/>
  <c r="I1733" i="19"/>
  <c r="H1733" i="19"/>
  <c r="L1732" i="19"/>
  <c r="I1732" i="19"/>
  <c r="H1732" i="19"/>
  <c r="L1731" i="19"/>
  <c r="K1731" i="19"/>
  <c r="J1731" i="19"/>
  <c r="L1730" i="19"/>
  <c r="K1730" i="19"/>
  <c r="J1730" i="19"/>
  <c r="I1730" i="19"/>
  <c r="H1730" i="19"/>
  <c r="I1729" i="19"/>
  <c r="L1728" i="19"/>
  <c r="K1728" i="19"/>
  <c r="J1728" i="19"/>
  <c r="L1726" i="19"/>
  <c r="K1726" i="19"/>
  <c r="J1726" i="19"/>
  <c r="I1726" i="19"/>
  <c r="H1726" i="19"/>
  <c r="L1725" i="19"/>
  <c r="K1725" i="19"/>
  <c r="I1725" i="19"/>
  <c r="H1725" i="19"/>
  <c r="L1724" i="19"/>
  <c r="K1724" i="19"/>
  <c r="J1724" i="19"/>
  <c r="L1723" i="19"/>
  <c r="K1723" i="19"/>
  <c r="J1723" i="19"/>
  <c r="I1723" i="19"/>
  <c r="H1723" i="19"/>
  <c r="L1722" i="19"/>
  <c r="K1722" i="19"/>
  <c r="J1722" i="19"/>
  <c r="I1722" i="19"/>
  <c r="H1722" i="19"/>
  <c r="L1721" i="19"/>
  <c r="K1721" i="19"/>
  <c r="J1721" i="19"/>
  <c r="L1719" i="19"/>
  <c r="K1719" i="19"/>
  <c r="J1719" i="19"/>
  <c r="I1719" i="19"/>
  <c r="H1719" i="19"/>
  <c r="L1718" i="19"/>
  <c r="K1718" i="19"/>
  <c r="J1718" i="19"/>
  <c r="I1718" i="19"/>
  <c r="H1718" i="19"/>
  <c r="L1717" i="19"/>
  <c r="K1717" i="19"/>
  <c r="J1717" i="19"/>
  <c r="L1716" i="19"/>
  <c r="K1716" i="19"/>
  <c r="J1716" i="19"/>
  <c r="I1716" i="19"/>
  <c r="H1716" i="19"/>
  <c r="L1715" i="19"/>
  <c r="K1715" i="19"/>
  <c r="J1715" i="19"/>
  <c r="I1715" i="19"/>
  <c r="H1715" i="19"/>
  <c r="L1714" i="19"/>
  <c r="K1714" i="19"/>
  <c r="J1714" i="19"/>
  <c r="L1712" i="19"/>
  <c r="K1712" i="19"/>
  <c r="J1712" i="19"/>
  <c r="I1712" i="19"/>
  <c r="H1712" i="19"/>
  <c r="L1711" i="19"/>
  <c r="K1711" i="19"/>
  <c r="I1711" i="19"/>
  <c r="H1711" i="19"/>
  <c r="L1710" i="19"/>
  <c r="K1710" i="19"/>
  <c r="J1710" i="19"/>
  <c r="L1709" i="19"/>
  <c r="K1709" i="19"/>
  <c r="J1709" i="19"/>
  <c r="I1709" i="19"/>
  <c r="H1709" i="19"/>
  <c r="L1708" i="19"/>
  <c r="K1708" i="19"/>
  <c r="J1708" i="19"/>
  <c r="I1708" i="19"/>
  <c r="H1708" i="19"/>
  <c r="L1707" i="19"/>
  <c r="K1707" i="19"/>
  <c r="J1707" i="19"/>
  <c r="L1705" i="19"/>
  <c r="K1705" i="19"/>
  <c r="J1705" i="19"/>
  <c r="I1705" i="19"/>
  <c r="H1705" i="19"/>
  <c r="L1704" i="19"/>
  <c r="K1704" i="19"/>
  <c r="J1704" i="19"/>
  <c r="I1704" i="19"/>
  <c r="H1704" i="19"/>
  <c r="L1703" i="19"/>
  <c r="K1703" i="19"/>
  <c r="J1703" i="19"/>
  <c r="L1702" i="19"/>
  <c r="K1702" i="19"/>
  <c r="J1702" i="19"/>
  <c r="I1702" i="19"/>
  <c r="H1702" i="19"/>
  <c r="L1701" i="19"/>
  <c r="K1701" i="19"/>
  <c r="J1701" i="19"/>
  <c r="I1701" i="19"/>
  <c r="H1701" i="19"/>
  <c r="L1700" i="19"/>
  <c r="K1700" i="19"/>
  <c r="J1700" i="19"/>
  <c r="L1698" i="19"/>
  <c r="K1698" i="19"/>
  <c r="J1698" i="19"/>
  <c r="I1698" i="19"/>
  <c r="H1698" i="19"/>
  <c r="L1697" i="19"/>
  <c r="K1697" i="19"/>
  <c r="J1697" i="19"/>
  <c r="I1697" i="19"/>
  <c r="H1697" i="19"/>
  <c r="L1696" i="19"/>
  <c r="K1696" i="19"/>
  <c r="J1696" i="19"/>
  <c r="L1695" i="19"/>
  <c r="K1695" i="19"/>
  <c r="J1695" i="19"/>
  <c r="I1695" i="19"/>
  <c r="H1695" i="19"/>
  <c r="L1694" i="19"/>
  <c r="J1694" i="19"/>
  <c r="I1694" i="19"/>
  <c r="H1694" i="19"/>
  <c r="L1693" i="19"/>
  <c r="K1693" i="19"/>
  <c r="J1693" i="19"/>
  <c r="L1691" i="19"/>
  <c r="K1691" i="19"/>
  <c r="J1691" i="19"/>
  <c r="I1691" i="19"/>
  <c r="H1691" i="19"/>
  <c r="L1690" i="19"/>
  <c r="K1690" i="19"/>
  <c r="J1690" i="19"/>
  <c r="I1690" i="19"/>
  <c r="H1690" i="19"/>
  <c r="L1689" i="19"/>
  <c r="K1689" i="19"/>
  <c r="J1689" i="19"/>
  <c r="L1688" i="19"/>
  <c r="K1688" i="19"/>
  <c r="J1688" i="19"/>
  <c r="I1688" i="19"/>
  <c r="H1688" i="19"/>
  <c r="L1687" i="19"/>
  <c r="K1687" i="19"/>
  <c r="J1687" i="19"/>
  <c r="I1687" i="19"/>
  <c r="H1687" i="19"/>
  <c r="L1686" i="19"/>
  <c r="K1686" i="19"/>
  <c r="J1686" i="19"/>
  <c r="L1684" i="19"/>
  <c r="K1684" i="19"/>
  <c r="I1684" i="19"/>
  <c r="H1684" i="19"/>
  <c r="L1683" i="19"/>
  <c r="J1683" i="19"/>
  <c r="I1683" i="19"/>
  <c r="H1683" i="19"/>
  <c r="L1682" i="19"/>
  <c r="K1682" i="19"/>
  <c r="L1681" i="19"/>
  <c r="K1681" i="19"/>
  <c r="I1681" i="19"/>
  <c r="H1681" i="19"/>
  <c r="I1680" i="19"/>
  <c r="H1680" i="19"/>
  <c r="L1679" i="19"/>
  <c r="K1679" i="19"/>
  <c r="L1677" i="19"/>
  <c r="K1677" i="19"/>
  <c r="J1677" i="19"/>
  <c r="I1677" i="19"/>
  <c r="H1677" i="19"/>
  <c r="L1676" i="19"/>
  <c r="K1676" i="19"/>
  <c r="J1676" i="19"/>
  <c r="I1676" i="19"/>
  <c r="H1676" i="19"/>
  <c r="L1675" i="19"/>
  <c r="K1675" i="19"/>
  <c r="J1675" i="19"/>
  <c r="L1674" i="19"/>
  <c r="K1674" i="19"/>
  <c r="J1674" i="19"/>
  <c r="I1674" i="19"/>
  <c r="H1674" i="19"/>
  <c r="L1673" i="19"/>
  <c r="K1673" i="19"/>
  <c r="J1673" i="19"/>
  <c r="I1673" i="19"/>
  <c r="H1673" i="19"/>
  <c r="L1672" i="19"/>
  <c r="K1672" i="19"/>
  <c r="J1672" i="19"/>
  <c r="L1670" i="19"/>
  <c r="K1670" i="19"/>
  <c r="J1670" i="19"/>
  <c r="I1670" i="19"/>
  <c r="H1670" i="19"/>
  <c r="L1669" i="19"/>
  <c r="K1669" i="19"/>
  <c r="J1669" i="19"/>
  <c r="I1669" i="19"/>
  <c r="H1669" i="19"/>
  <c r="L1668" i="19"/>
  <c r="K1668" i="19"/>
  <c r="J1668" i="19"/>
  <c r="L1667" i="19"/>
  <c r="K1667" i="19"/>
  <c r="J1667" i="19"/>
  <c r="I1667" i="19"/>
  <c r="H1667" i="19"/>
  <c r="L1666" i="19"/>
  <c r="K1666" i="19"/>
  <c r="I1666" i="19"/>
  <c r="H1666" i="19"/>
  <c r="L1665" i="19"/>
  <c r="K1665" i="19"/>
  <c r="J1665" i="19"/>
  <c r="L1663" i="19"/>
  <c r="K1663" i="19"/>
  <c r="J1663" i="19"/>
  <c r="I1663" i="19"/>
  <c r="H1663" i="19"/>
  <c r="L1662" i="19"/>
  <c r="K1662" i="19"/>
  <c r="J1662" i="19"/>
  <c r="I1662" i="19"/>
  <c r="H1662" i="19"/>
  <c r="L1661" i="19"/>
  <c r="K1661" i="19"/>
  <c r="J1661" i="19"/>
  <c r="L1660" i="19"/>
  <c r="K1660" i="19"/>
  <c r="J1660" i="19"/>
  <c r="I1660" i="19"/>
  <c r="H1660" i="19"/>
  <c r="L1659" i="19"/>
  <c r="K1659" i="19"/>
  <c r="J1659" i="19"/>
  <c r="I1659" i="19"/>
  <c r="H1659" i="19"/>
  <c r="L1658" i="19"/>
  <c r="K1658" i="19"/>
  <c r="J1658" i="19"/>
  <c r="L1656" i="19"/>
  <c r="K1656" i="19"/>
  <c r="J1656" i="19"/>
  <c r="I1656" i="19"/>
  <c r="H1656" i="19"/>
  <c r="L1655" i="19"/>
  <c r="K1655" i="19"/>
  <c r="J1655" i="19"/>
  <c r="I1655" i="19"/>
  <c r="H1655" i="19"/>
  <c r="L1654" i="19"/>
  <c r="K1654" i="19"/>
  <c r="J1654" i="19"/>
  <c r="L1653" i="19"/>
  <c r="K1653" i="19"/>
  <c r="J1653" i="19"/>
  <c r="I1653" i="19"/>
  <c r="H1653" i="19"/>
  <c r="L1652" i="19"/>
  <c r="K1652" i="19"/>
  <c r="J1652" i="19"/>
  <c r="I1652" i="19"/>
  <c r="H1652" i="19"/>
  <c r="L1651" i="19"/>
  <c r="K1651" i="19"/>
  <c r="J1651" i="19"/>
  <c r="L1649" i="19"/>
  <c r="K1649" i="19"/>
  <c r="J1649" i="19"/>
  <c r="I1649" i="19"/>
  <c r="H1649" i="19"/>
  <c r="L1648" i="19"/>
  <c r="K1648" i="19"/>
  <c r="J1648" i="19"/>
  <c r="I1648" i="19"/>
  <c r="H1648" i="19"/>
  <c r="L1647" i="19"/>
  <c r="K1647" i="19"/>
  <c r="J1647" i="19"/>
  <c r="L1646" i="19"/>
  <c r="K1646" i="19"/>
  <c r="J1646" i="19"/>
  <c r="I1646" i="19"/>
  <c r="H1646" i="19"/>
  <c r="L1645" i="19"/>
  <c r="K1645" i="19"/>
  <c r="J1645" i="19"/>
  <c r="I1645" i="19"/>
  <c r="H1645" i="19"/>
  <c r="L1644" i="19"/>
  <c r="K1644" i="19"/>
  <c r="J1644" i="19"/>
  <c r="L1642" i="19"/>
  <c r="K1642" i="19"/>
  <c r="J1642" i="19"/>
  <c r="I1642" i="19"/>
  <c r="H1642" i="19"/>
  <c r="L1641" i="19"/>
  <c r="K1641" i="19"/>
  <c r="J1641" i="19"/>
  <c r="I1641" i="19"/>
  <c r="H1641" i="19"/>
  <c r="L1640" i="19"/>
  <c r="K1640" i="19"/>
  <c r="J1640" i="19"/>
  <c r="L1639" i="19"/>
  <c r="K1639" i="19"/>
  <c r="J1639" i="19"/>
  <c r="I1639" i="19"/>
  <c r="H1639" i="19"/>
  <c r="I1638" i="19"/>
  <c r="H1638" i="19"/>
  <c r="L1637" i="19"/>
  <c r="K1637" i="19"/>
  <c r="J1637" i="19"/>
  <c r="L1635" i="19"/>
  <c r="K1635" i="19"/>
  <c r="J1635" i="19"/>
  <c r="I1635" i="19"/>
  <c r="H1635" i="19"/>
  <c r="L1634" i="19"/>
  <c r="K1634" i="19"/>
  <c r="J1634" i="19"/>
  <c r="I1634" i="19"/>
  <c r="H1634" i="19"/>
  <c r="L1633" i="19"/>
  <c r="K1633" i="19"/>
  <c r="J1633" i="19"/>
  <c r="L1632" i="19"/>
  <c r="K1632" i="19"/>
  <c r="J1632" i="19"/>
  <c r="I1632" i="19"/>
  <c r="H1632" i="19"/>
  <c r="I1631" i="19"/>
  <c r="H1631" i="19"/>
  <c r="L1630" i="19"/>
  <c r="K1630" i="19"/>
  <c r="J1630" i="19"/>
  <c r="L1628" i="19"/>
  <c r="K1628" i="19"/>
  <c r="J1628" i="19"/>
  <c r="I1628" i="19"/>
  <c r="H1628" i="19"/>
  <c r="L1627" i="19"/>
  <c r="K1627" i="19"/>
  <c r="J1627" i="19"/>
  <c r="I1627" i="19"/>
  <c r="H1627" i="19"/>
  <c r="L1626" i="19"/>
  <c r="K1626" i="19"/>
  <c r="J1626" i="19"/>
  <c r="L1625" i="19"/>
  <c r="K1625" i="19"/>
  <c r="J1625" i="19"/>
  <c r="I1625" i="19"/>
  <c r="H1625" i="19"/>
  <c r="I1624" i="19"/>
  <c r="H1624" i="19"/>
  <c r="L1623" i="19"/>
  <c r="K1623" i="19"/>
  <c r="J1623" i="19"/>
  <c r="L1621" i="19"/>
  <c r="K1621" i="19"/>
  <c r="J1621" i="19"/>
  <c r="I1621" i="19"/>
  <c r="H1621" i="19"/>
  <c r="L1620" i="19"/>
  <c r="K1620" i="19"/>
  <c r="J1620" i="19"/>
  <c r="I1620" i="19"/>
  <c r="H1620" i="19"/>
  <c r="L1619" i="19"/>
  <c r="K1619" i="19"/>
  <c r="J1619" i="19"/>
  <c r="L1618" i="19"/>
  <c r="K1618" i="19"/>
  <c r="J1618" i="19"/>
  <c r="I1618" i="19"/>
  <c r="H1618" i="19"/>
  <c r="I1617" i="19"/>
  <c r="H1617" i="19"/>
  <c r="L1616" i="19"/>
  <c r="K1616" i="19"/>
  <c r="J1616" i="19"/>
  <c r="L1614" i="19"/>
  <c r="K1614" i="19"/>
  <c r="J1614" i="19"/>
  <c r="I1614" i="19"/>
  <c r="H1614" i="19"/>
  <c r="J1613" i="19"/>
  <c r="I1613" i="19"/>
  <c r="H1613" i="19"/>
  <c r="L1612" i="19"/>
  <c r="K1612" i="19"/>
  <c r="J1612" i="19"/>
  <c r="L1611" i="19"/>
  <c r="K1611" i="19"/>
  <c r="J1611" i="19"/>
  <c r="I1611" i="19"/>
  <c r="H1611" i="19"/>
  <c r="L1610" i="19"/>
  <c r="I1610" i="19"/>
  <c r="H1610" i="19"/>
  <c r="L1609" i="19"/>
  <c r="K1609" i="19"/>
  <c r="J1609" i="19"/>
  <c r="L1607" i="19"/>
  <c r="K1607" i="19"/>
  <c r="J1607" i="19"/>
  <c r="I1607" i="19"/>
  <c r="H1607" i="19"/>
  <c r="L1606" i="19"/>
  <c r="K1606" i="19"/>
  <c r="J1606" i="19"/>
  <c r="I1606" i="19"/>
  <c r="H1606" i="19"/>
  <c r="L1605" i="19"/>
  <c r="K1605" i="19"/>
  <c r="J1605" i="19"/>
  <c r="L1604" i="19"/>
  <c r="K1604" i="19"/>
  <c r="J1604" i="19"/>
  <c r="I1604" i="19"/>
  <c r="H1604" i="19"/>
  <c r="I1603" i="19"/>
  <c r="H1603" i="19"/>
  <c r="L1602" i="19"/>
  <c r="K1602" i="19"/>
  <c r="J1602" i="19"/>
  <c r="L1600" i="19"/>
  <c r="K1600" i="19"/>
  <c r="J1600" i="19"/>
  <c r="I1600" i="19"/>
  <c r="H1600" i="19"/>
  <c r="L1599" i="19"/>
  <c r="K1599" i="19"/>
  <c r="J1599" i="19"/>
  <c r="I1599" i="19"/>
  <c r="H1599" i="19"/>
  <c r="L1598" i="19"/>
  <c r="K1598" i="19"/>
  <c r="J1598" i="19"/>
  <c r="L1597" i="19"/>
  <c r="K1597" i="19"/>
  <c r="J1597" i="19"/>
  <c r="I1597" i="19"/>
  <c r="H1597" i="19"/>
  <c r="I1596" i="19"/>
  <c r="H1596" i="19"/>
  <c r="L1595" i="19"/>
  <c r="K1595" i="19"/>
  <c r="J1595" i="19"/>
  <c r="L1593" i="19"/>
  <c r="K1593" i="19"/>
  <c r="J1593" i="19"/>
  <c r="I1593" i="19"/>
  <c r="H1593" i="19"/>
  <c r="L1592" i="19"/>
  <c r="K1592" i="19"/>
  <c r="J1592" i="19"/>
  <c r="I1592" i="19"/>
  <c r="H1592" i="19"/>
  <c r="L1591" i="19"/>
  <c r="K1591" i="19"/>
  <c r="J1591" i="19"/>
  <c r="L1590" i="19"/>
  <c r="K1590" i="19"/>
  <c r="J1590" i="19"/>
  <c r="I1590" i="19"/>
  <c r="H1590" i="19"/>
  <c r="I1589" i="19"/>
  <c r="H1589" i="19"/>
  <c r="L1588" i="19"/>
  <c r="K1588" i="19"/>
  <c r="J1588" i="19"/>
  <c r="L1586" i="19"/>
  <c r="K1586" i="19"/>
  <c r="J1586" i="19"/>
  <c r="I1586" i="19"/>
  <c r="H1586" i="19"/>
  <c r="L1585" i="19"/>
  <c r="K1585" i="19"/>
  <c r="J1585" i="19"/>
  <c r="I1585" i="19"/>
  <c r="H1585" i="19"/>
  <c r="L1584" i="19"/>
  <c r="K1584" i="19"/>
  <c r="J1584" i="19"/>
  <c r="L1583" i="19"/>
  <c r="K1583" i="19"/>
  <c r="J1583" i="19"/>
  <c r="I1583" i="19"/>
  <c r="H1583" i="19"/>
  <c r="L1582" i="19"/>
  <c r="I1582" i="19"/>
  <c r="H1582" i="19"/>
  <c r="L1581" i="19"/>
  <c r="K1581" i="19"/>
  <c r="J1581" i="19"/>
  <c r="L1579" i="19"/>
  <c r="K1579" i="19"/>
  <c r="J1579" i="19"/>
  <c r="I1579" i="19"/>
  <c r="H1579" i="19"/>
  <c r="L1578" i="19"/>
  <c r="K1578" i="19"/>
  <c r="J1578" i="19"/>
  <c r="I1578" i="19"/>
  <c r="H1578" i="19"/>
  <c r="L1577" i="19"/>
  <c r="K1577" i="19"/>
  <c r="J1577" i="19"/>
  <c r="L1576" i="19"/>
  <c r="K1576" i="19"/>
  <c r="J1576" i="19"/>
  <c r="I1576" i="19"/>
  <c r="H1576" i="19"/>
  <c r="L1575" i="19"/>
  <c r="I1575" i="19"/>
  <c r="H1575" i="19"/>
  <c r="L1574" i="19"/>
  <c r="K1574" i="19"/>
  <c r="J1574" i="19"/>
  <c r="L1572" i="19"/>
  <c r="K1572" i="19"/>
  <c r="J1572" i="19"/>
  <c r="I1572" i="19"/>
  <c r="H1572" i="19"/>
  <c r="L1571" i="19"/>
  <c r="K1571" i="19"/>
  <c r="J1571" i="19"/>
  <c r="I1571" i="19"/>
  <c r="H1571" i="19"/>
  <c r="L1570" i="19"/>
  <c r="K1570" i="19"/>
  <c r="J1570" i="19"/>
  <c r="L1569" i="19"/>
  <c r="K1569" i="19"/>
  <c r="J1569" i="19"/>
  <c r="I1569" i="19"/>
  <c r="H1569" i="19"/>
  <c r="I1568" i="19"/>
  <c r="H1568" i="19"/>
  <c r="L1567" i="19"/>
  <c r="K1567" i="19"/>
  <c r="J1567" i="19"/>
  <c r="L1565" i="19"/>
  <c r="K1565" i="19"/>
  <c r="J1565" i="19"/>
  <c r="I1565" i="19"/>
  <c r="H1565" i="19"/>
  <c r="L1564" i="19"/>
  <c r="J1564" i="19"/>
  <c r="I1564" i="19"/>
  <c r="H1564" i="19"/>
  <c r="L1563" i="19"/>
  <c r="K1563" i="19"/>
  <c r="J1563" i="19"/>
  <c r="L1562" i="19"/>
  <c r="K1562" i="19"/>
  <c r="J1562" i="19"/>
  <c r="I1562" i="19"/>
  <c r="H1562" i="19"/>
  <c r="L1561" i="19"/>
  <c r="K1561" i="19"/>
  <c r="J1561" i="19"/>
  <c r="I1561" i="19"/>
  <c r="H1561" i="19"/>
  <c r="L1560" i="19"/>
  <c r="K1560" i="19"/>
  <c r="J1560" i="19"/>
  <c r="L1558" i="19"/>
  <c r="K1558" i="19"/>
  <c r="J1558" i="19"/>
  <c r="I1558" i="19"/>
  <c r="H1558" i="19"/>
  <c r="L1557" i="19"/>
  <c r="I1557" i="19"/>
  <c r="H1557" i="19"/>
  <c r="L1556" i="19"/>
  <c r="K1556" i="19"/>
  <c r="J1556" i="19"/>
  <c r="L1555" i="19"/>
  <c r="K1555" i="19"/>
  <c r="J1555" i="19"/>
  <c r="I1555" i="19"/>
  <c r="H1555" i="19"/>
  <c r="L1554" i="19"/>
  <c r="K1554" i="19"/>
  <c r="J1554" i="19"/>
  <c r="I1554" i="19"/>
  <c r="H1554" i="19"/>
  <c r="L1553" i="19"/>
  <c r="K1553" i="19"/>
  <c r="J1553" i="19"/>
  <c r="L1551" i="19"/>
  <c r="K1551" i="19"/>
  <c r="J1551" i="19"/>
  <c r="I1551" i="19"/>
  <c r="H1551" i="19"/>
  <c r="L1550" i="19"/>
  <c r="K1550" i="19"/>
  <c r="J1550" i="19"/>
  <c r="I1550" i="19"/>
  <c r="H1550" i="19"/>
  <c r="L1549" i="19"/>
  <c r="K1549" i="19"/>
  <c r="J1549" i="19"/>
  <c r="L1548" i="19"/>
  <c r="K1548" i="19"/>
  <c r="J1548" i="19"/>
  <c r="I1548" i="19"/>
  <c r="H1548" i="19"/>
  <c r="L1547" i="19"/>
  <c r="J1547" i="19"/>
  <c r="I1547" i="19"/>
  <c r="H1547" i="19"/>
  <c r="L1546" i="19"/>
  <c r="K1546" i="19"/>
  <c r="J1546" i="19"/>
  <c r="L1544" i="19"/>
  <c r="K1544" i="19"/>
  <c r="J1544" i="19"/>
  <c r="I1544" i="19"/>
  <c r="H1544" i="19"/>
  <c r="L1543" i="19"/>
  <c r="K1543" i="19"/>
  <c r="J1543" i="19"/>
  <c r="I1543" i="19"/>
  <c r="H1543" i="19"/>
  <c r="L1542" i="19"/>
  <c r="K1542" i="19"/>
  <c r="J1542" i="19"/>
  <c r="L1541" i="19"/>
  <c r="K1541" i="19"/>
  <c r="J1541" i="19"/>
  <c r="I1541" i="19"/>
  <c r="H1541" i="19"/>
  <c r="L1540" i="19"/>
  <c r="K1540" i="19"/>
  <c r="J1540" i="19"/>
  <c r="I1540" i="19"/>
  <c r="H1540" i="19"/>
  <c r="L1539" i="19"/>
  <c r="K1539" i="19"/>
  <c r="J1539" i="19"/>
  <c r="L1537" i="19"/>
  <c r="K1537" i="19"/>
  <c r="J1537" i="19"/>
  <c r="I1537" i="19"/>
  <c r="H1537" i="19"/>
  <c r="L1536" i="19"/>
  <c r="J1536" i="19"/>
  <c r="I1536" i="19"/>
  <c r="H1536" i="19"/>
  <c r="L1535" i="19"/>
  <c r="K1535" i="19"/>
  <c r="J1535" i="19"/>
  <c r="L1534" i="19"/>
  <c r="K1534" i="19"/>
  <c r="J1534" i="19"/>
  <c r="I1534" i="19"/>
  <c r="H1534" i="19"/>
  <c r="L1533" i="19"/>
  <c r="K1533" i="19"/>
  <c r="J1533" i="19"/>
  <c r="I1533" i="19"/>
  <c r="H1533" i="19"/>
  <c r="L1532" i="19"/>
  <c r="K1532" i="19"/>
  <c r="J1532" i="19"/>
  <c r="L1530" i="19"/>
  <c r="K1530" i="19"/>
  <c r="J1530" i="19"/>
  <c r="I1530" i="19"/>
  <c r="H1530" i="19"/>
  <c r="L1529" i="19"/>
  <c r="K1529" i="19"/>
  <c r="J1529" i="19"/>
  <c r="I1529" i="19"/>
  <c r="H1529" i="19"/>
  <c r="L1528" i="19"/>
  <c r="K1528" i="19"/>
  <c r="J1528" i="19"/>
  <c r="L1527" i="19"/>
  <c r="K1527" i="19"/>
  <c r="J1527" i="19"/>
  <c r="I1527" i="19"/>
  <c r="H1527" i="19"/>
  <c r="L1526" i="19"/>
  <c r="K1526" i="19"/>
  <c r="J1526" i="19"/>
  <c r="I1526" i="19"/>
  <c r="H1526" i="19"/>
  <c r="L1525" i="19"/>
  <c r="K1525" i="19"/>
  <c r="J1525" i="19"/>
  <c r="L1523" i="19"/>
  <c r="K1523" i="19"/>
  <c r="J1523" i="19"/>
  <c r="I1523" i="19"/>
  <c r="H1523" i="19"/>
  <c r="L1522" i="19"/>
  <c r="K1522" i="19"/>
  <c r="J1522" i="19"/>
  <c r="I1522" i="19"/>
  <c r="H1522" i="19"/>
  <c r="L1521" i="19"/>
  <c r="K1521" i="19"/>
  <c r="J1521" i="19"/>
  <c r="L1520" i="19"/>
  <c r="K1520" i="19"/>
  <c r="J1520" i="19"/>
  <c r="I1520" i="19"/>
  <c r="H1520" i="19"/>
  <c r="I1519" i="19"/>
  <c r="H1519" i="19"/>
  <c r="L1518" i="19"/>
  <c r="K1518" i="19"/>
  <c r="J1518" i="19"/>
  <c r="L1516" i="19"/>
  <c r="K1516" i="19"/>
  <c r="J1516" i="19"/>
  <c r="I1516" i="19"/>
  <c r="H1516" i="19"/>
  <c r="L1515" i="19"/>
  <c r="K1515" i="19"/>
  <c r="J1515" i="19"/>
  <c r="I1515" i="19"/>
  <c r="H1515" i="19"/>
  <c r="L1514" i="19"/>
  <c r="K1514" i="19"/>
  <c r="J1514" i="19"/>
  <c r="L1513" i="19"/>
  <c r="K1513" i="19"/>
  <c r="J1513" i="19"/>
  <c r="I1513" i="19"/>
  <c r="H1513" i="19"/>
  <c r="L1512" i="19"/>
  <c r="K1512" i="19"/>
  <c r="J1512" i="19"/>
  <c r="I1512" i="19"/>
  <c r="H1512" i="19"/>
  <c r="L1511" i="19"/>
  <c r="K1511" i="19"/>
  <c r="J1511" i="19"/>
  <c r="L1509" i="19"/>
  <c r="K1509" i="19"/>
  <c r="J1509" i="19"/>
  <c r="I1509" i="19"/>
  <c r="H1509" i="19"/>
  <c r="L1508" i="19"/>
  <c r="J1508" i="19"/>
  <c r="I1508" i="19"/>
  <c r="H1508" i="19"/>
  <c r="L1507" i="19"/>
  <c r="K1507" i="19"/>
  <c r="J1507" i="19"/>
  <c r="L1506" i="19"/>
  <c r="K1506" i="19"/>
  <c r="J1506" i="19"/>
  <c r="I1506" i="19"/>
  <c r="H1506" i="19"/>
  <c r="J1505" i="19"/>
  <c r="I1505" i="19"/>
  <c r="H1505" i="19"/>
  <c r="L1504" i="19"/>
  <c r="K1504" i="19"/>
  <c r="J1504" i="19"/>
  <c r="L1502" i="19"/>
  <c r="K1502" i="19"/>
  <c r="J1502" i="19"/>
  <c r="I1502" i="19"/>
  <c r="H1502" i="19"/>
  <c r="L1501" i="19"/>
  <c r="K1501" i="19"/>
  <c r="J1501" i="19"/>
  <c r="I1501" i="19"/>
  <c r="H1501" i="19"/>
  <c r="L1500" i="19"/>
  <c r="K1500" i="19"/>
  <c r="J1500" i="19"/>
  <c r="L1499" i="19"/>
  <c r="K1499" i="19"/>
  <c r="J1499" i="19"/>
  <c r="I1499" i="19"/>
  <c r="H1499" i="19"/>
  <c r="L1498" i="19"/>
  <c r="K1498" i="19"/>
  <c r="J1498" i="19"/>
  <c r="I1498" i="19"/>
  <c r="H1498" i="19"/>
  <c r="L1497" i="19"/>
  <c r="K1497" i="19"/>
  <c r="J1497" i="19"/>
  <c r="L1495" i="19"/>
  <c r="K1495" i="19"/>
  <c r="J1495" i="19"/>
  <c r="I1495" i="19"/>
  <c r="H1495" i="19"/>
  <c r="L1494" i="19"/>
  <c r="K1494" i="19"/>
  <c r="J1494" i="19"/>
  <c r="I1494" i="19"/>
  <c r="H1494" i="19"/>
  <c r="L1493" i="19"/>
  <c r="K1493" i="19"/>
  <c r="J1493" i="19"/>
  <c r="L1492" i="19"/>
  <c r="K1492" i="19"/>
  <c r="J1492" i="19"/>
  <c r="I1492" i="19"/>
  <c r="H1492" i="19"/>
  <c r="L1491" i="19"/>
  <c r="K1491" i="19"/>
  <c r="I1491" i="19"/>
  <c r="H1491" i="19"/>
  <c r="L1490" i="19"/>
  <c r="K1490" i="19"/>
  <c r="J1490" i="19"/>
  <c r="L1488" i="19"/>
  <c r="K1488" i="19"/>
  <c r="J1488" i="19"/>
  <c r="I1488" i="19"/>
  <c r="H1488" i="19"/>
  <c r="L1487" i="19"/>
  <c r="K1487" i="19"/>
  <c r="J1487" i="19"/>
  <c r="I1487" i="19"/>
  <c r="H1487" i="19"/>
  <c r="L1486" i="19"/>
  <c r="K1486" i="19"/>
  <c r="J1486" i="19"/>
  <c r="L1485" i="19"/>
  <c r="K1485" i="19"/>
  <c r="J1485" i="19"/>
  <c r="I1485" i="19"/>
  <c r="H1485" i="19"/>
  <c r="L1484" i="19"/>
  <c r="K1484" i="19"/>
  <c r="I1484" i="19"/>
  <c r="H1484" i="19"/>
  <c r="L1483" i="19"/>
  <c r="K1483" i="19"/>
  <c r="J1483" i="19"/>
  <c r="L1481" i="19"/>
  <c r="K1481" i="19"/>
  <c r="J1481" i="19"/>
  <c r="I1481" i="19"/>
  <c r="H1481" i="19"/>
  <c r="L1480" i="19"/>
  <c r="K1480" i="19"/>
  <c r="J1480" i="19"/>
  <c r="I1480" i="19"/>
  <c r="H1480" i="19"/>
  <c r="L1479" i="19"/>
  <c r="K1479" i="19"/>
  <c r="J1479" i="19"/>
  <c r="L1478" i="19"/>
  <c r="K1478" i="19"/>
  <c r="J1478" i="19"/>
  <c r="I1478" i="19"/>
  <c r="H1478" i="19"/>
  <c r="L1477" i="19"/>
  <c r="K1477" i="19"/>
  <c r="J1477" i="19"/>
  <c r="I1477" i="19"/>
  <c r="H1477" i="19"/>
  <c r="L1476" i="19"/>
  <c r="K1476" i="19"/>
  <c r="J1476" i="19"/>
  <c r="L1474" i="19"/>
  <c r="K1474" i="19"/>
  <c r="J1474" i="19"/>
  <c r="I1474" i="19"/>
  <c r="H1474" i="19"/>
  <c r="L1473" i="19"/>
  <c r="K1473" i="19"/>
  <c r="J1473" i="19"/>
  <c r="I1473" i="19"/>
  <c r="H1473" i="19"/>
  <c r="L1472" i="19"/>
  <c r="K1472" i="19"/>
  <c r="J1472" i="19"/>
  <c r="L1471" i="19"/>
  <c r="K1471" i="19"/>
  <c r="J1471" i="19"/>
  <c r="I1471" i="19"/>
  <c r="H1471" i="19"/>
  <c r="L1470" i="19"/>
  <c r="K1470" i="19"/>
  <c r="J1470" i="19"/>
  <c r="I1470" i="19"/>
  <c r="H1470" i="19"/>
  <c r="L1469" i="19"/>
  <c r="K1469" i="19"/>
  <c r="J1469" i="19"/>
  <c r="L1467" i="19"/>
  <c r="K1467" i="19"/>
  <c r="J1467" i="19"/>
  <c r="I1467" i="19"/>
  <c r="H1467" i="19"/>
  <c r="L1466" i="19"/>
  <c r="K1466" i="19"/>
  <c r="J1466" i="19"/>
  <c r="I1466" i="19"/>
  <c r="H1466" i="19"/>
  <c r="L1465" i="19"/>
  <c r="K1465" i="19"/>
  <c r="J1465" i="19"/>
  <c r="L1464" i="19"/>
  <c r="K1464" i="19"/>
  <c r="J1464" i="19"/>
  <c r="I1464" i="19"/>
  <c r="H1464" i="19"/>
  <c r="L1463" i="19"/>
  <c r="K1463" i="19"/>
  <c r="J1463" i="19"/>
  <c r="I1463" i="19"/>
  <c r="H1463" i="19"/>
  <c r="L1462" i="19"/>
  <c r="K1462" i="19"/>
  <c r="J1462" i="19"/>
  <c r="L1460" i="19"/>
  <c r="K1460" i="19"/>
  <c r="J1460" i="19"/>
  <c r="I1460" i="19"/>
  <c r="H1460" i="19"/>
  <c r="J1459" i="19"/>
  <c r="I1459" i="19"/>
  <c r="H1459" i="19"/>
  <c r="L1458" i="19"/>
  <c r="K1458" i="19"/>
  <c r="J1458" i="19"/>
  <c r="L1457" i="19"/>
  <c r="K1457" i="19"/>
  <c r="J1457" i="19"/>
  <c r="I1457" i="19"/>
  <c r="H1457" i="19"/>
  <c r="L1456" i="19"/>
  <c r="K1456" i="19"/>
  <c r="J1456" i="19"/>
  <c r="I1456" i="19"/>
  <c r="H1456" i="19"/>
  <c r="L1455" i="19"/>
  <c r="K1455" i="19"/>
  <c r="J1455" i="19"/>
  <c r="L1453" i="19"/>
  <c r="K1453" i="19"/>
  <c r="J1453" i="19"/>
  <c r="I1453" i="19"/>
  <c r="H1453" i="19"/>
  <c r="L1452" i="19"/>
  <c r="K1452" i="19"/>
  <c r="J1452" i="19"/>
  <c r="I1452" i="19"/>
  <c r="H1452" i="19"/>
  <c r="L1451" i="19"/>
  <c r="K1451" i="19"/>
  <c r="J1451" i="19"/>
  <c r="L1450" i="19"/>
  <c r="K1450" i="19"/>
  <c r="J1450" i="19"/>
  <c r="I1450" i="19"/>
  <c r="H1450" i="19"/>
  <c r="L1449" i="19"/>
  <c r="K1449" i="19"/>
  <c r="J1449" i="19"/>
  <c r="I1449" i="19"/>
  <c r="H1449" i="19"/>
  <c r="L1448" i="19"/>
  <c r="K1448" i="19"/>
  <c r="J1448" i="19"/>
  <c r="L1446" i="19"/>
  <c r="K1446" i="19"/>
  <c r="J1446" i="19"/>
  <c r="I1446" i="19"/>
  <c r="H1446" i="19"/>
  <c r="L1445" i="19"/>
  <c r="K1445" i="19"/>
  <c r="J1445" i="19"/>
  <c r="I1445" i="19"/>
  <c r="H1445" i="19"/>
  <c r="L1444" i="19"/>
  <c r="K1444" i="19"/>
  <c r="J1444" i="19"/>
  <c r="L1443" i="19"/>
  <c r="K1443" i="19"/>
  <c r="J1443" i="19"/>
  <c r="I1443" i="19"/>
  <c r="H1443" i="19"/>
  <c r="L1442" i="19"/>
  <c r="K1442" i="19"/>
  <c r="J1442" i="19"/>
  <c r="I1442" i="19"/>
  <c r="H1442" i="19"/>
  <c r="L1441" i="19"/>
  <c r="K1441" i="19"/>
  <c r="J1441" i="19"/>
  <c r="L1439" i="19"/>
  <c r="K1439" i="19"/>
  <c r="J1439" i="19"/>
  <c r="I1439" i="19"/>
  <c r="H1439" i="19"/>
  <c r="L1438" i="19"/>
  <c r="K1438" i="19"/>
  <c r="J1438" i="19"/>
  <c r="I1438" i="19"/>
  <c r="H1438" i="19"/>
  <c r="L1437" i="19"/>
  <c r="K1437" i="19"/>
  <c r="J1437" i="19"/>
  <c r="L1436" i="19"/>
  <c r="K1436" i="19"/>
  <c r="J1436" i="19"/>
  <c r="I1436" i="19"/>
  <c r="H1436" i="19"/>
  <c r="L1435" i="19"/>
  <c r="K1435" i="19"/>
  <c r="J1435" i="19"/>
  <c r="I1435" i="19"/>
  <c r="H1435" i="19"/>
  <c r="L1434" i="19"/>
  <c r="K1434" i="19"/>
  <c r="J1434" i="19"/>
  <c r="L1432" i="19"/>
  <c r="K1432" i="19"/>
  <c r="J1432" i="19"/>
  <c r="I1432" i="19"/>
  <c r="H1432" i="19"/>
  <c r="L1431" i="19"/>
  <c r="I1431" i="19"/>
  <c r="H1431" i="19"/>
  <c r="L1430" i="19"/>
  <c r="K1430" i="19"/>
  <c r="J1430" i="19"/>
  <c r="L1429" i="19"/>
  <c r="J1429" i="19"/>
  <c r="I1429" i="19"/>
  <c r="H1429" i="19"/>
  <c r="L1428" i="19"/>
  <c r="K1428" i="19"/>
  <c r="J1428" i="19"/>
  <c r="I1428" i="19"/>
  <c r="H1428" i="19"/>
  <c r="L1427" i="19"/>
  <c r="K1427" i="19"/>
  <c r="J1427" i="19"/>
  <c r="L1425" i="19"/>
  <c r="K1425" i="19"/>
  <c r="J1425" i="19"/>
  <c r="I1425" i="19"/>
  <c r="H1425" i="19"/>
  <c r="L1424" i="19"/>
  <c r="I1424" i="19"/>
  <c r="H1424" i="19"/>
  <c r="L1423" i="19"/>
  <c r="K1423" i="19"/>
  <c r="J1423" i="19"/>
  <c r="L1422" i="19"/>
  <c r="K1422" i="19"/>
  <c r="J1422" i="19"/>
  <c r="I1422" i="19"/>
  <c r="H1422" i="19"/>
  <c r="L1421" i="19"/>
  <c r="K1421" i="19"/>
  <c r="J1421" i="19"/>
  <c r="I1421" i="19"/>
  <c r="H1421" i="19"/>
  <c r="L1420" i="19"/>
  <c r="K1420" i="19"/>
  <c r="J1420" i="19"/>
  <c r="L1418" i="19"/>
  <c r="K1418" i="19"/>
  <c r="J1418" i="19"/>
  <c r="I1418" i="19"/>
  <c r="H1418" i="19"/>
  <c r="L1417" i="19"/>
  <c r="K1417" i="19"/>
  <c r="J1417" i="19"/>
  <c r="I1417" i="19"/>
  <c r="H1417" i="19"/>
  <c r="L1416" i="19"/>
  <c r="K1416" i="19"/>
  <c r="J1416" i="19"/>
  <c r="L1415" i="19"/>
  <c r="K1415" i="19"/>
  <c r="J1415" i="19"/>
  <c r="I1415" i="19"/>
  <c r="H1415" i="19"/>
  <c r="L1414" i="19"/>
  <c r="K1414" i="19"/>
  <c r="J1414" i="19"/>
  <c r="I1414" i="19"/>
  <c r="H1414" i="19"/>
  <c r="L1413" i="19"/>
  <c r="K1413" i="19"/>
  <c r="J1413" i="19"/>
  <c r="L1411" i="19"/>
  <c r="K1411" i="19"/>
  <c r="J1411" i="19"/>
  <c r="I1411" i="19"/>
  <c r="H1411" i="19"/>
  <c r="L1410" i="19"/>
  <c r="K1410" i="19"/>
  <c r="J1410" i="19"/>
  <c r="I1410" i="19"/>
  <c r="H1410" i="19"/>
  <c r="L1409" i="19"/>
  <c r="K1409" i="19"/>
  <c r="J1409" i="19"/>
  <c r="L1408" i="19"/>
  <c r="K1408" i="19"/>
  <c r="J1408" i="19"/>
  <c r="I1408" i="19"/>
  <c r="H1408" i="19"/>
  <c r="L1407" i="19"/>
  <c r="K1407" i="19"/>
  <c r="J1407" i="19"/>
  <c r="I1407" i="19"/>
  <c r="H1407" i="19"/>
  <c r="L1406" i="19"/>
  <c r="K1406" i="19"/>
  <c r="J1406" i="19"/>
  <c r="K1404" i="19"/>
  <c r="I1404" i="19"/>
  <c r="H1404" i="19"/>
  <c r="L1403" i="19"/>
  <c r="K1403" i="19"/>
  <c r="J1403" i="19"/>
  <c r="I1403" i="19"/>
  <c r="H1403" i="19"/>
  <c r="L1402" i="19"/>
  <c r="K1402" i="19"/>
  <c r="J1402" i="19"/>
  <c r="L1401" i="19"/>
  <c r="J1401" i="19"/>
  <c r="I1401" i="19"/>
  <c r="H1401" i="19"/>
  <c r="L1400" i="19"/>
  <c r="K1400" i="19"/>
  <c r="J1400" i="19"/>
  <c r="I1400" i="19"/>
  <c r="H1400" i="19"/>
  <c r="L1399" i="19"/>
  <c r="K1399" i="19"/>
  <c r="J1399" i="19"/>
  <c r="I1399" i="19"/>
  <c r="H1399" i="19"/>
  <c r="L1398" i="19"/>
  <c r="K1398" i="19"/>
  <c r="J1398" i="19"/>
  <c r="L1396" i="19"/>
  <c r="K1396" i="19"/>
  <c r="J1396" i="19"/>
  <c r="I1396" i="19"/>
  <c r="H1396" i="19"/>
  <c r="L1395" i="19"/>
  <c r="K1395" i="19"/>
  <c r="J1395" i="19"/>
  <c r="I1395" i="19"/>
  <c r="H1395" i="19"/>
  <c r="L1394" i="19"/>
  <c r="K1394" i="19"/>
  <c r="J1394" i="19"/>
  <c r="J1393" i="19"/>
  <c r="I1393" i="19"/>
  <c r="H1393" i="19"/>
  <c r="L1392" i="19"/>
  <c r="K1392" i="19"/>
  <c r="J1392" i="19"/>
  <c r="I1392" i="19"/>
  <c r="H1392" i="19"/>
  <c r="L1391" i="19"/>
  <c r="K1391" i="19"/>
  <c r="J1391" i="19"/>
  <c r="L1389" i="19"/>
  <c r="J1389" i="19"/>
  <c r="I1389" i="19"/>
  <c r="H1389" i="19"/>
  <c r="L1388" i="19"/>
  <c r="K1388" i="19"/>
  <c r="J1388" i="19"/>
  <c r="I1388" i="19"/>
  <c r="H1388" i="19"/>
  <c r="L1387" i="19"/>
  <c r="K1387" i="19"/>
  <c r="J1387" i="19"/>
  <c r="L1386" i="19"/>
  <c r="K1386" i="19"/>
  <c r="I1386" i="19"/>
  <c r="H1386" i="19"/>
  <c r="L1385" i="19"/>
  <c r="K1385" i="19"/>
  <c r="J1385" i="19"/>
  <c r="I1385" i="19"/>
  <c r="H1385" i="19"/>
  <c r="L1384" i="19"/>
  <c r="K1384" i="19"/>
  <c r="J1384" i="19"/>
  <c r="L1382" i="19"/>
  <c r="K1382" i="19"/>
  <c r="J1382" i="19"/>
  <c r="I1382" i="19"/>
  <c r="H1382" i="19"/>
  <c r="L1381" i="19"/>
  <c r="K1381" i="19"/>
  <c r="J1381" i="19"/>
  <c r="I1381" i="19"/>
  <c r="H1381" i="19"/>
  <c r="L1380" i="19"/>
  <c r="K1380" i="19"/>
  <c r="J1380" i="19"/>
  <c r="L1379" i="19"/>
  <c r="K1379" i="19"/>
  <c r="J1379" i="19"/>
  <c r="I1379" i="19"/>
  <c r="H1379" i="19"/>
  <c r="L1378" i="19"/>
  <c r="K1378" i="19"/>
  <c r="J1378" i="19"/>
  <c r="I1378" i="19"/>
  <c r="H1378" i="19"/>
  <c r="L1377" i="19"/>
  <c r="K1377" i="19"/>
  <c r="J1377" i="19"/>
  <c r="L1375" i="19"/>
  <c r="K1375" i="19"/>
  <c r="J1375" i="19"/>
  <c r="I1375" i="19"/>
  <c r="H1375" i="19"/>
  <c r="L1374" i="19"/>
  <c r="K1374" i="19"/>
  <c r="J1374" i="19"/>
  <c r="I1374" i="19"/>
  <c r="H1374" i="19"/>
  <c r="L1373" i="19"/>
  <c r="K1373" i="19"/>
  <c r="J1373" i="19"/>
  <c r="L1372" i="19"/>
  <c r="K1372" i="19"/>
  <c r="J1372" i="19"/>
  <c r="I1372" i="19"/>
  <c r="H1372" i="19"/>
  <c r="L1371" i="19"/>
  <c r="K1371" i="19"/>
  <c r="J1371" i="19"/>
  <c r="I1371" i="19"/>
  <c r="H1371" i="19"/>
  <c r="L1370" i="19"/>
  <c r="K1370" i="19"/>
  <c r="J1370" i="19"/>
  <c r="L1368" i="19"/>
  <c r="K1368" i="19"/>
  <c r="J1368" i="19"/>
  <c r="I1368" i="19"/>
  <c r="H1368" i="19"/>
  <c r="L1367" i="19"/>
  <c r="I1367" i="19"/>
  <c r="H1367" i="19"/>
  <c r="L1366" i="19"/>
  <c r="K1366" i="19"/>
  <c r="J1366" i="19"/>
  <c r="L1365" i="19"/>
  <c r="K1365" i="19"/>
  <c r="J1365" i="19"/>
  <c r="I1365" i="19"/>
  <c r="H1365" i="19"/>
  <c r="I1364" i="19"/>
  <c r="H1364" i="19"/>
  <c r="L1363" i="19"/>
  <c r="K1363" i="19"/>
  <c r="J1363" i="19"/>
  <c r="L1361" i="19"/>
  <c r="J1361" i="19"/>
  <c r="I1361" i="19"/>
  <c r="H1361" i="19"/>
  <c r="I1360" i="19"/>
  <c r="H1360" i="19"/>
  <c r="L1359" i="19"/>
  <c r="J1359" i="19"/>
  <c r="L1358" i="19"/>
  <c r="J1358" i="19"/>
  <c r="I1358" i="19"/>
  <c r="H1358" i="19"/>
  <c r="I1357" i="19"/>
  <c r="H1357" i="19"/>
  <c r="L1356" i="19"/>
  <c r="J1356" i="19"/>
  <c r="L1354" i="19"/>
  <c r="K1354" i="19"/>
  <c r="J1354" i="19"/>
  <c r="I1354" i="19"/>
  <c r="H1354" i="19"/>
  <c r="L1353" i="19"/>
  <c r="K1353" i="19"/>
  <c r="J1353" i="19"/>
  <c r="I1353" i="19"/>
  <c r="H1353" i="19"/>
  <c r="L1352" i="19"/>
  <c r="K1352" i="19"/>
  <c r="J1352" i="19"/>
  <c r="L1351" i="19"/>
  <c r="K1351" i="19"/>
  <c r="J1351" i="19"/>
  <c r="I1351" i="19"/>
  <c r="H1351" i="19"/>
  <c r="L1350" i="19"/>
  <c r="K1350" i="19"/>
  <c r="J1350" i="19"/>
  <c r="I1350" i="19"/>
  <c r="H1350" i="19"/>
  <c r="L1349" i="19"/>
  <c r="K1349" i="19"/>
  <c r="J1349" i="19"/>
  <c r="L1347" i="19"/>
  <c r="K1347" i="19"/>
  <c r="J1347" i="19"/>
  <c r="I1347" i="19"/>
  <c r="H1347" i="19"/>
  <c r="L1346" i="19"/>
  <c r="K1346" i="19"/>
  <c r="J1346" i="19"/>
  <c r="I1346" i="19"/>
  <c r="H1346" i="19"/>
  <c r="L1345" i="19"/>
  <c r="K1345" i="19"/>
  <c r="J1345" i="19"/>
  <c r="L1344" i="19"/>
  <c r="K1344" i="19"/>
  <c r="J1344" i="19"/>
  <c r="I1344" i="19"/>
  <c r="H1344" i="19"/>
  <c r="L1343" i="19"/>
  <c r="I1343" i="19"/>
  <c r="H1343" i="19"/>
  <c r="L1342" i="19"/>
  <c r="K1342" i="19"/>
  <c r="J1342" i="19"/>
  <c r="L1340" i="19"/>
  <c r="K1340" i="19"/>
  <c r="J1340" i="19"/>
  <c r="I1340" i="19"/>
  <c r="H1340" i="19"/>
  <c r="L1339" i="19"/>
  <c r="K1339" i="19"/>
  <c r="J1339" i="19"/>
  <c r="I1339" i="19"/>
  <c r="H1339" i="19"/>
  <c r="L1338" i="19"/>
  <c r="K1338" i="19"/>
  <c r="J1338" i="19"/>
  <c r="L1337" i="19"/>
  <c r="K1337" i="19"/>
  <c r="J1337" i="19"/>
  <c r="I1337" i="19"/>
  <c r="H1337" i="19"/>
  <c r="L1336" i="19"/>
  <c r="K1336" i="19"/>
  <c r="J1336" i="19"/>
  <c r="I1336" i="19"/>
  <c r="H1336" i="19"/>
  <c r="L1335" i="19"/>
  <c r="K1335" i="19"/>
  <c r="J1335" i="19"/>
  <c r="L1333" i="19"/>
  <c r="K1333" i="19"/>
  <c r="J1333" i="19"/>
  <c r="I1333" i="19"/>
  <c r="H1333" i="19"/>
  <c r="L1332" i="19"/>
  <c r="K1332" i="19"/>
  <c r="J1332" i="19"/>
  <c r="I1332" i="19"/>
  <c r="H1332" i="19"/>
  <c r="L1331" i="19"/>
  <c r="K1331" i="19"/>
  <c r="J1331" i="19"/>
  <c r="L1330" i="19"/>
  <c r="K1330" i="19"/>
  <c r="J1330" i="19"/>
  <c r="I1330" i="19"/>
  <c r="H1330" i="19"/>
  <c r="L1329" i="19"/>
  <c r="K1329" i="19"/>
  <c r="J1329" i="19"/>
  <c r="I1329" i="19"/>
  <c r="H1329" i="19"/>
  <c r="L1328" i="19"/>
  <c r="K1328" i="19"/>
  <c r="J1328" i="19"/>
  <c r="L1326" i="19"/>
  <c r="K1326" i="19"/>
  <c r="J1326" i="19"/>
  <c r="I1326" i="19"/>
  <c r="H1326" i="19"/>
  <c r="L1325" i="19"/>
  <c r="J1325" i="19"/>
  <c r="I1325" i="19"/>
  <c r="H1325" i="19"/>
  <c r="L1324" i="19"/>
  <c r="K1324" i="19"/>
  <c r="J1324" i="19"/>
  <c r="L1323" i="19"/>
  <c r="K1323" i="19"/>
  <c r="J1323" i="19"/>
  <c r="I1323" i="19"/>
  <c r="H1323" i="19"/>
  <c r="L1322" i="19"/>
  <c r="I1322" i="19"/>
  <c r="L1321" i="19"/>
  <c r="K1321" i="19"/>
  <c r="J1321" i="19"/>
  <c r="L1319" i="19"/>
  <c r="K1319" i="19"/>
  <c r="J1319" i="19"/>
  <c r="I1319" i="19"/>
  <c r="H1319" i="19"/>
  <c r="L1318" i="19"/>
  <c r="K1318" i="19"/>
  <c r="J1318" i="19"/>
  <c r="I1318" i="19"/>
  <c r="H1318" i="19"/>
  <c r="L1317" i="19"/>
  <c r="K1317" i="19"/>
  <c r="J1317" i="19"/>
  <c r="L1316" i="19"/>
  <c r="K1316" i="19"/>
  <c r="J1316" i="19"/>
  <c r="I1316" i="19"/>
  <c r="H1316" i="19"/>
  <c r="L1315" i="19"/>
  <c r="K1315" i="19"/>
  <c r="J1315" i="19"/>
  <c r="I1315" i="19"/>
  <c r="H1315" i="19"/>
  <c r="L1314" i="19"/>
  <c r="K1314" i="19"/>
  <c r="J1314" i="19"/>
  <c r="L1312" i="19"/>
  <c r="K1312" i="19"/>
  <c r="J1312" i="19"/>
  <c r="I1312" i="19"/>
  <c r="H1312" i="19"/>
  <c r="L1311" i="19"/>
  <c r="K1311" i="19"/>
  <c r="J1311" i="19"/>
  <c r="I1311" i="19"/>
  <c r="H1311" i="19"/>
  <c r="L1310" i="19"/>
  <c r="K1310" i="19"/>
  <c r="J1310" i="19"/>
  <c r="L1309" i="19"/>
  <c r="K1309" i="19"/>
  <c r="J1309" i="19"/>
  <c r="I1309" i="19"/>
  <c r="H1309" i="19"/>
  <c r="L1308" i="19"/>
  <c r="K1308" i="19"/>
  <c r="J1308" i="19"/>
  <c r="I1308" i="19"/>
  <c r="H1308" i="19"/>
  <c r="L1307" i="19"/>
  <c r="K1307" i="19"/>
  <c r="J1307" i="19"/>
  <c r="L1305" i="19"/>
  <c r="K1305" i="19"/>
  <c r="J1305" i="19"/>
  <c r="I1305" i="19"/>
  <c r="H1305" i="19"/>
  <c r="L1304" i="19"/>
  <c r="K1304" i="19"/>
  <c r="J1304" i="19"/>
  <c r="I1304" i="19"/>
  <c r="H1304" i="19"/>
  <c r="L1303" i="19"/>
  <c r="K1303" i="19"/>
  <c r="J1303" i="19"/>
  <c r="I1302" i="19"/>
  <c r="L1301" i="19"/>
  <c r="I1301" i="19"/>
  <c r="L1300" i="19"/>
  <c r="L1298" i="19"/>
  <c r="K1298" i="19"/>
  <c r="J1298" i="19"/>
  <c r="I1298" i="19"/>
  <c r="H1298" i="19"/>
  <c r="L1297" i="19"/>
  <c r="K1297" i="19"/>
  <c r="J1297" i="19"/>
  <c r="I1297" i="19"/>
  <c r="H1297" i="19"/>
  <c r="L1296" i="19"/>
  <c r="K1296" i="19"/>
  <c r="J1296" i="19"/>
  <c r="L1295" i="19"/>
  <c r="K1295" i="19"/>
  <c r="J1295" i="19"/>
  <c r="I1295" i="19"/>
  <c r="H1295" i="19"/>
  <c r="L1294" i="19"/>
  <c r="K1294" i="19"/>
  <c r="J1294" i="19"/>
  <c r="I1294" i="19"/>
  <c r="H1294" i="19"/>
  <c r="L1293" i="19"/>
  <c r="K1293" i="19"/>
  <c r="J1293" i="19"/>
  <c r="L1291" i="19"/>
  <c r="K1291" i="19"/>
  <c r="J1291" i="19"/>
  <c r="I1291" i="19"/>
  <c r="H1291" i="19"/>
  <c r="L1290" i="19"/>
  <c r="K1290" i="19"/>
  <c r="J1290" i="19"/>
  <c r="I1290" i="19"/>
  <c r="H1290" i="19"/>
  <c r="L1289" i="19"/>
  <c r="K1289" i="19"/>
  <c r="J1289" i="19"/>
  <c r="L1288" i="19"/>
  <c r="K1288" i="19"/>
  <c r="J1288" i="19"/>
  <c r="I1288" i="19"/>
  <c r="H1288" i="19"/>
  <c r="L1287" i="19"/>
  <c r="K1287" i="19"/>
  <c r="J1287" i="19"/>
  <c r="I1287" i="19"/>
  <c r="H1287" i="19"/>
  <c r="L1286" i="19"/>
  <c r="K1286" i="19"/>
  <c r="J1286" i="19"/>
  <c r="J1284" i="19"/>
  <c r="I1284" i="19"/>
  <c r="H1284" i="19"/>
  <c r="L1283" i="19"/>
  <c r="K1283" i="19"/>
  <c r="J1283" i="19"/>
  <c r="I1283" i="19"/>
  <c r="H1283" i="19"/>
  <c r="L1282" i="19"/>
  <c r="J1282" i="19"/>
  <c r="L1281" i="19"/>
  <c r="K1281" i="19"/>
  <c r="I1281" i="19"/>
  <c r="H1281" i="19"/>
  <c r="L1280" i="19"/>
  <c r="K1280" i="19"/>
  <c r="J1280" i="19"/>
  <c r="I1280" i="19"/>
  <c r="H1280" i="19"/>
  <c r="J1279" i="19"/>
  <c r="I1279" i="19"/>
  <c r="H1279" i="19"/>
  <c r="L1278" i="19"/>
  <c r="J1278" i="19"/>
  <c r="L1276" i="19"/>
  <c r="K1276" i="19"/>
  <c r="J1276" i="19"/>
  <c r="I1276" i="19"/>
  <c r="H1276" i="19"/>
  <c r="L1275" i="19"/>
  <c r="K1275" i="19"/>
  <c r="J1275" i="19"/>
  <c r="I1275" i="19"/>
  <c r="H1275" i="19"/>
  <c r="L1274" i="19"/>
  <c r="K1274" i="19"/>
  <c r="J1274" i="19"/>
  <c r="L1273" i="19"/>
  <c r="K1273" i="19"/>
  <c r="J1273" i="19"/>
  <c r="I1273" i="19"/>
  <c r="H1273" i="19"/>
  <c r="L1272" i="19"/>
  <c r="K1272" i="19"/>
  <c r="J1272" i="19"/>
  <c r="I1272" i="19"/>
  <c r="H1272" i="19"/>
  <c r="L1271" i="19"/>
  <c r="K1271" i="19"/>
  <c r="J1271" i="19"/>
  <c r="L1269" i="19"/>
  <c r="K1269" i="19"/>
  <c r="J1269" i="19"/>
  <c r="I1269" i="19"/>
  <c r="H1269" i="19"/>
  <c r="L1268" i="19"/>
  <c r="J1268" i="19"/>
  <c r="I1268" i="19"/>
  <c r="H1268" i="19"/>
  <c r="L1267" i="19"/>
  <c r="K1267" i="19"/>
  <c r="J1267" i="19"/>
  <c r="L1266" i="19"/>
  <c r="K1266" i="19"/>
  <c r="I1266" i="19"/>
  <c r="H1266" i="19"/>
  <c r="L1265" i="19"/>
  <c r="K1265" i="19"/>
  <c r="J1265" i="19"/>
  <c r="I1265" i="19"/>
  <c r="H1265" i="19"/>
  <c r="L1264" i="19"/>
  <c r="K1264" i="19"/>
  <c r="J1264" i="19"/>
  <c r="L1262" i="19"/>
  <c r="K1262" i="19"/>
  <c r="J1262" i="19"/>
  <c r="I1262" i="19"/>
  <c r="H1262" i="19"/>
  <c r="L1261" i="19"/>
  <c r="J1261" i="19"/>
  <c r="I1261" i="19"/>
  <c r="H1261" i="19"/>
  <c r="L1260" i="19"/>
  <c r="K1260" i="19"/>
  <c r="J1260" i="19"/>
  <c r="L1259" i="19"/>
  <c r="K1259" i="19"/>
  <c r="J1259" i="19"/>
  <c r="I1259" i="19"/>
  <c r="H1259" i="19"/>
  <c r="L1258" i="19"/>
  <c r="K1258" i="19"/>
  <c r="J1258" i="19"/>
  <c r="I1258" i="19"/>
  <c r="H1258" i="19"/>
  <c r="L1257" i="19"/>
  <c r="K1257" i="19"/>
  <c r="J1257" i="19"/>
  <c r="L1255" i="19"/>
  <c r="K1255" i="19"/>
  <c r="J1255" i="19"/>
  <c r="I1255" i="19"/>
  <c r="H1255" i="19"/>
  <c r="L1254" i="19"/>
  <c r="K1254" i="19"/>
  <c r="J1254" i="19"/>
  <c r="I1254" i="19"/>
  <c r="H1254" i="19"/>
  <c r="L1253" i="19"/>
  <c r="K1253" i="19"/>
  <c r="J1253" i="19"/>
  <c r="L1252" i="19"/>
  <c r="K1252" i="19"/>
  <c r="J1252" i="19"/>
  <c r="I1252" i="19"/>
  <c r="H1252" i="19"/>
  <c r="L1251" i="19"/>
  <c r="K1251" i="19"/>
  <c r="J1251" i="19"/>
  <c r="I1251" i="19"/>
  <c r="H1251" i="19"/>
  <c r="L1250" i="19"/>
  <c r="K1250" i="19"/>
  <c r="J1250" i="19"/>
  <c r="L1248" i="19"/>
  <c r="K1248" i="19"/>
  <c r="J1248" i="19"/>
  <c r="I1248" i="19"/>
  <c r="H1248" i="19"/>
  <c r="L1247" i="19"/>
  <c r="K1247" i="19"/>
  <c r="J1247" i="19"/>
  <c r="I1247" i="19"/>
  <c r="H1247" i="19"/>
  <c r="L1246" i="19"/>
  <c r="K1246" i="19"/>
  <c r="J1246" i="19"/>
  <c r="L1245" i="19"/>
  <c r="K1245" i="19"/>
  <c r="J1245" i="19"/>
  <c r="I1245" i="19"/>
  <c r="H1245" i="19"/>
  <c r="L1244" i="19"/>
  <c r="K1244" i="19"/>
  <c r="J1244" i="19"/>
  <c r="I1244" i="19"/>
  <c r="H1244" i="19"/>
  <c r="L1243" i="19"/>
  <c r="K1243" i="19"/>
  <c r="J1243" i="19"/>
  <c r="L1241" i="19"/>
  <c r="K1241" i="19"/>
  <c r="J1241" i="19"/>
  <c r="I1241" i="19"/>
  <c r="H1241" i="19"/>
  <c r="J1240" i="19"/>
  <c r="I1240" i="19"/>
  <c r="H1240" i="19"/>
  <c r="L1239" i="19"/>
  <c r="K1239" i="19"/>
  <c r="J1239" i="19"/>
  <c r="L1238" i="19"/>
  <c r="K1238" i="19"/>
  <c r="J1238" i="19"/>
  <c r="I1238" i="19"/>
  <c r="H1238" i="19"/>
  <c r="L1237" i="19"/>
  <c r="K1237" i="19"/>
  <c r="J1237" i="19"/>
  <c r="I1237" i="19"/>
  <c r="H1237" i="19"/>
  <c r="L1236" i="19"/>
  <c r="K1236" i="19"/>
  <c r="J1236" i="19"/>
  <c r="L1234" i="19"/>
  <c r="K1234" i="19"/>
  <c r="J1234" i="19"/>
  <c r="I1234" i="19"/>
  <c r="H1234" i="19"/>
  <c r="J1233" i="19"/>
  <c r="I1233" i="19"/>
  <c r="H1233" i="19"/>
  <c r="L1232" i="19"/>
  <c r="K1232" i="19"/>
  <c r="J1232" i="19"/>
  <c r="L1231" i="19"/>
  <c r="K1231" i="19"/>
  <c r="J1231" i="19"/>
  <c r="I1231" i="19"/>
  <c r="H1231" i="19"/>
  <c r="L1230" i="19"/>
  <c r="K1230" i="19"/>
  <c r="J1230" i="19"/>
  <c r="I1230" i="19"/>
  <c r="H1230" i="19"/>
  <c r="L1229" i="19"/>
  <c r="K1229" i="19"/>
  <c r="J1229" i="19"/>
  <c r="L1227" i="19"/>
  <c r="K1227" i="19"/>
  <c r="J1227" i="19"/>
  <c r="I1227" i="19"/>
  <c r="H1227" i="19"/>
  <c r="L1226" i="19"/>
  <c r="K1226" i="19"/>
  <c r="J1226" i="19"/>
  <c r="I1226" i="19"/>
  <c r="H1226" i="19"/>
  <c r="L1225" i="19"/>
  <c r="K1225" i="19"/>
  <c r="J1225" i="19"/>
  <c r="L1224" i="19"/>
  <c r="K1224" i="19"/>
  <c r="J1224" i="19"/>
  <c r="I1224" i="19"/>
  <c r="H1224" i="19"/>
  <c r="L1223" i="19"/>
  <c r="K1223" i="19"/>
  <c r="J1223" i="19"/>
  <c r="I1223" i="19"/>
  <c r="H1223" i="19"/>
  <c r="L1222" i="19"/>
  <c r="K1222" i="19"/>
  <c r="J1222" i="19"/>
  <c r="L1220" i="19"/>
  <c r="K1220" i="19"/>
  <c r="J1220" i="19"/>
  <c r="I1220" i="19"/>
  <c r="H1220" i="19"/>
  <c r="I1219" i="19"/>
  <c r="H1219" i="19"/>
  <c r="L1218" i="19"/>
  <c r="K1218" i="19"/>
  <c r="J1218" i="19"/>
  <c r="J1217" i="19"/>
  <c r="I1217" i="19"/>
  <c r="H1217" i="19"/>
  <c r="L1216" i="19"/>
  <c r="K1216" i="19"/>
  <c r="J1216" i="19"/>
  <c r="I1216" i="19"/>
  <c r="H1216" i="19"/>
  <c r="L1215" i="19"/>
  <c r="K1215" i="19"/>
  <c r="J1215" i="19"/>
  <c r="L1213" i="19"/>
  <c r="K1213" i="19"/>
  <c r="J1213" i="19"/>
  <c r="I1213" i="19"/>
  <c r="H1213" i="19"/>
  <c r="L1212" i="19"/>
  <c r="K1212" i="19"/>
  <c r="J1212" i="19"/>
  <c r="I1212" i="19"/>
  <c r="H1212" i="19"/>
  <c r="L1211" i="19"/>
  <c r="K1211" i="19"/>
  <c r="J1211" i="19"/>
  <c r="L1210" i="19"/>
  <c r="K1210" i="19"/>
  <c r="J1210" i="19"/>
  <c r="I1210" i="19"/>
  <c r="H1210" i="19"/>
  <c r="L1209" i="19"/>
  <c r="K1209" i="19"/>
  <c r="J1209" i="19"/>
  <c r="I1209" i="19"/>
  <c r="H1209" i="19"/>
  <c r="L1208" i="19"/>
  <c r="K1208" i="19"/>
  <c r="J1208" i="19"/>
  <c r="L1206" i="19"/>
  <c r="K1206" i="19"/>
  <c r="J1206" i="19"/>
  <c r="I1206" i="19"/>
  <c r="H1206" i="19"/>
  <c r="L1205" i="19"/>
  <c r="K1205" i="19"/>
  <c r="J1205" i="19"/>
  <c r="I1205" i="19"/>
  <c r="H1205" i="19"/>
  <c r="L1204" i="19"/>
  <c r="K1204" i="19"/>
  <c r="J1204" i="19"/>
  <c r="L1203" i="19"/>
  <c r="K1203" i="19"/>
  <c r="J1203" i="19"/>
  <c r="I1203" i="19"/>
  <c r="H1203" i="19"/>
  <c r="L1202" i="19"/>
  <c r="K1202" i="19"/>
  <c r="J1202" i="19"/>
  <c r="I1202" i="19"/>
  <c r="H1202" i="19"/>
  <c r="L1201" i="19"/>
  <c r="K1201" i="19"/>
  <c r="J1201" i="19"/>
  <c r="L1199" i="19"/>
  <c r="K1199" i="19"/>
  <c r="J1199" i="19"/>
  <c r="I1199" i="19"/>
  <c r="H1199" i="19"/>
  <c r="L1198" i="19"/>
  <c r="K1198" i="19"/>
  <c r="J1198" i="19"/>
  <c r="I1198" i="19"/>
  <c r="H1198" i="19"/>
  <c r="L1197" i="19"/>
  <c r="K1197" i="19"/>
  <c r="J1197" i="19"/>
  <c r="L1196" i="19"/>
  <c r="K1196" i="19"/>
  <c r="J1196" i="19"/>
  <c r="I1196" i="19"/>
  <c r="H1196" i="19"/>
  <c r="L1195" i="19"/>
  <c r="K1195" i="19"/>
  <c r="J1195" i="19"/>
  <c r="I1195" i="19"/>
  <c r="H1195" i="19"/>
  <c r="L1194" i="19"/>
  <c r="K1194" i="19"/>
  <c r="J1194" i="19"/>
  <c r="L1192" i="19"/>
  <c r="K1192" i="19"/>
  <c r="J1192" i="19"/>
  <c r="I1192" i="19"/>
  <c r="H1192" i="19"/>
  <c r="L1191" i="19"/>
  <c r="K1191" i="19"/>
  <c r="J1191" i="19"/>
  <c r="I1191" i="19"/>
  <c r="H1191" i="19"/>
  <c r="L1190" i="19"/>
  <c r="K1190" i="19"/>
  <c r="J1190" i="19"/>
  <c r="L1189" i="19"/>
  <c r="K1189" i="19"/>
  <c r="J1189" i="19"/>
  <c r="I1189" i="19"/>
  <c r="H1189" i="19"/>
  <c r="L1188" i="19"/>
  <c r="K1188" i="19"/>
  <c r="J1188" i="19"/>
  <c r="I1188" i="19"/>
  <c r="H1188" i="19"/>
  <c r="L1187" i="19"/>
  <c r="K1187" i="19"/>
  <c r="J1187" i="19"/>
  <c r="L1185" i="19"/>
  <c r="K1185" i="19"/>
  <c r="J1185" i="19"/>
  <c r="I1185" i="19"/>
  <c r="H1185" i="19"/>
  <c r="L1184" i="19"/>
  <c r="K1184" i="19"/>
  <c r="J1184" i="19"/>
  <c r="I1184" i="19"/>
  <c r="H1184" i="19"/>
  <c r="L1183" i="19"/>
  <c r="K1183" i="19"/>
  <c r="J1183" i="19"/>
  <c r="L1182" i="19"/>
  <c r="K1182" i="19"/>
  <c r="J1182" i="19"/>
  <c r="I1182" i="19"/>
  <c r="H1182" i="19"/>
  <c r="L1181" i="19"/>
  <c r="K1181" i="19"/>
  <c r="J1181" i="19"/>
  <c r="I1181" i="19"/>
  <c r="H1181" i="19"/>
  <c r="L1180" i="19"/>
  <c r="K1180" i="19"/>
  <c r="J1180" i="19"/>
  <c r="L1178" i="19"/>
  <c r="K1178" i="19"/>
  <c r="J1178" i="19"/>
  <c r="I1178" i="19"/>
  <c r="H1178" i="19"/>
  <c r="L1177" i="19"/>
  <c r="K1177" i="19"/>
  <c r="J1177" i="19"/>
  <c r="I1177" i="19"/>
  <c r="H1177" i="19"/>
  <c r="L1176" i="19"/>
  <c r="K1176" i="19"/>
  <c r="J1176" i="19"/>
  <c r="L1175" i="19"/>
  <c r="K1175" i="19"/>
  <c r="J1175" i="19"/>
  <c r="I1175" i="19"/>
  <c r="H1175" i="19"/>
  <c r="L1174" i="19"/>
  <c r="K1174" i="19"/>
  <c r="J1174" i="19"/>
  <c r="I1174" i="19"/>
  <c r="H1174" i="19"/>
  <c r="L1173" i="19"/>
  <c r="K1173" i="19"/>
  <c r="J1173" i="19"/>
  <c r="L1171" i="19"/>
  <c r="K1171" i="19"/>
  <c r="J1171" i="19"/>
  <c r="I1171" i="19"/>
  <c r="H1171" i="19"/>
  <c r="L1170" i="19"/>
  <c r="K1170" i="19"/>
  <c r="J1170" i="19"/>
  <c r="I1170" i="19"/>
  <c r="H1170" i="19"/>
  <c r="L1169" i="19"/>
  <c r="K1169" i="19"/>
  <c r="J1169" i="19"/>
  <c r="L1168" i="19"/>
  <c r="K1168" i="19"/>
  <c r="J1168" i="19"/>
  <c r="I1168" i="19"/>
  <c r="H1168" i="19"/>
  <c r="L1167" i="19"/>
  <c r="K1167" i="19"/>
  <c r="J1167" i="19"/>
  <c r="I1167" i="19"/>
  <c r="H1167" i="19"/>
  <c r="L1166" i="19"/>
  <c r="K1166" i="19"/>
  <c r="J1166" i="19"/>
  <c r="L1164" i="19"/>
  <c r="K1164" i="19"/>
  <c r="J1164" i="19"/>
  <c r="I1164" i="19"/>
  <c r="H1164" i="19"/>
  <c r="L1163" i="19"/>
  <c r="I1163" i="19"/>
  <c r="H1163" i="19"/>
  <c r="L1162" i="19"/>
  <c r="K1162" i="19"/>
  <c r="J1162" i="19"/>
  <c r="L1161" i="19"/>
  <c r="K1161" i="19"/>
  <c r="J1161" i="19"/>
  <c r="I1161" i="19"/>
  <c r="H1161" i="19"/>
  <c r="I1160" i="19"/>
  <c r="H1160" i="19"/>
  <c r="L1159" i="19"/>
  <c r="K1159" i="19"/>
  <c r="J1159" i="19"/>
  <c r="L1157" i="19"/>
  <c r="K1157" i="19"/>
  <c r="J1157" i="19"/>
  <c r="I1157" i="19"/>
  <c r="H1157" i="19"/>
  <c r="L1156" i="19"/>
  <c r="K1156" i="19"/>
  <c r="J1156" i="19"/>
  <c r="I1156" i="19"/>
  <c r="H1156" i="19"/>
  <c r="L1155" i="19"/>
  <c r="K1155" i="19"/>
  <c r="J1155" i="19"/>
  <c r="L1154" i="19"/>
  <c r="K1154" i="19"/>
  <c r="J1154" i="19"/>
  <c r="I1154" i="19"/>
  <c r="H1154" i="19"/>
  <c r="L1153" i="19"/>
  <c r="K1153" i="19"/>
  <c r="J1153" i="19"/>
  <c r="I1153" i="19"/>
  <c r="H1153" i="19"/>
  <c r="L1152" i="19"/>
  <c r="K1152" i="19"/>
  <c r="J1152" i="19"/>
  <c r="L1150" i="19"/>
  <c r="K1150" i="19"/>
  <c r="J1150" i="19"/>
  <c r="I1150" i="19"/>
  <c r="H1150" i="19"/>
  <c r="L1149" i="19"/>
  <c r="K1149" i="19"/>
  <c r="J1149" i="19"/>
  <c r="I1149" i="19"/>
  <c r="H1149" i="19"/>
  <c r="L1148" i="19"/>
  <c r="K1148" i="19"/>
  <c r="J1148" i="19"/>
  <c r="L1147" i="19"/>
  <c r="K1147" i="19"/>
  <c r="J1147" i="19"/>
  <c r="I1147" i="19"/>
  <c r="H1147" i="19"/>
  <c r="L1146" i="19"/>
  <c r="K1146" i="19"/>
  <c r="J1146" i="19"/>
  <c r="I1146" i="19"/>
  <c r="H1146" i="19"/>
  <c r="L1145" i="19"/>
  <c r="K1145" i="19"/>
  <c r="J1145" i="19"/>
  <c r="L1143" i="19"/>
  <c r="K1143" i="19"/>
  <c r="J1143" i="19"/>
  <c r="I1143" i="19"/>
  <c r="H1143" i="19"/>
  <c r="L1142" i="19"/>
  <c r="K1142" i="19"/>
  <c r="J1142" i="19"/>
  <c r="I1142" i="19"/>
  <c r="H1142" i="19"/>
  <c r="L1141" i="19"/>
  <c r="K1141" i="19"/>
  <c r="J1141" i="19"/>
  <c r="L1140" i="19"/>
  <c r="K1140" i="19"/>
  <c r="J1140" i="19"/>
  <c r="I1140" i="19"/>
  <c r="H1140" i="19"/>
  <c r="L1139" i="19"/>
  <c r="K1139" i="19"/>
  <c r="J1139" i="19"/>
  <c r="I1139" i="19"/>
  <c r="H1139" i="19"/>
  <c r="L1138" i="19"/>
  <c r="K1138" i="19"/>
  <c r="J1138" i="19"/>
  <c r="L1136" i="19"/>
  <c r="K1136" i="19"/>
  <c r="J1136" i="19"/>
  <c r="I1136" i="19"/>
  <c r="H1136" i="19"/>
  <c r="K1135" i="19"/>
  <c r="I1135" i="19"/>
  <c r="H1135" i="19"/>
  <c r="L1134" i="19"/>
  <c r="K1134" i="19"/>
  <c r="J1134" i="19"/>
  <c r="L1133" i="19"/>
  <c r="K1133" i="19"/>
  <c r="J1133" i="19"/>
  <c r="I1133" i="19"/>
  <c r="H1133" i="19"/>
  <c r="L1132" i="19"/>
  <c r="K1132" i="19"/>
  <c r="J1132" i="19"/>
  <c r="I1132" i="19"/>
  <c r="H1132" i="19"/>
  <c r="L1131" i="19"/>
  <c r="K1131" i="19"/>
  <c r="J1131" i="19"/>
  <c r="L1129" i="19"/>
  <c r="K1129" i="19"/>
  <c r="J1129" i="19"/>
  <c r="I1129" i="19"/>
  <c r="H1129" i="19"/>
  <c r="L1128" i="19"/>
  <c r="K1128" i="19"/>
  <c r="J1128" i="19"/>
  <c r="I1128" i="19"/>
  <c r="H1128" i="19"/>
  <c r="L1127" i="19"/>
  <c r="K1127" i="19"/>
  <c r="J1127" i="19"/>
  <c r="L1126" i="19"/>
  <c r="K1126" i="19"/>
  <c r="J1126" i="19"/>
  <c r="I1126" i="19"/>
  <c r="H1126" i="19"/>
  <c r="L1125" i="19"/>
  <c r="K1125" i="19"/>
  <c r="J1125" i="19"/>
  <c r="I1125" i="19"/>
  <c r="H1125" i="19"/>
  <c r="L1124" i="19"/>
  <c r="K1124" i="19"/>
  <c r="J1124" i="19"/>
  <c r="L1122" i="19"/>
  <c r="K1122" i="19"/>
  <c r="J1122" i="19"/>
  <c r="I1122" i="19"/>
  <c r="H1122" i="19"/>
  <c r="L1121" i="19"/>
  <c r="K1121" i="19"/>
  <c r="J1121" i="19"/>
  <c r="I1121" i="19"/>
  <c r="H1121" i="19"/>
  <c r="L1120" i="19"/>
  <c r="K1120" i="19"/>
  <c r="J1120" i="19"/>
  <c r="L1119" i="19"/>
  <c r="K1119" i="19"/>
  <c r="J1119" i="19"/>
  <c r="I1119" i="19"/>
  <c r="H1119" i="19"/>
  <c r="L1118" i="19"/>
  <c r="K1118" i="19"/>
  <c r="J1118" i="19"/>
  <c r="I1118" i="19"/>
  <c r="H1118" i="19"/>
  <c r="L1117" i="19"/>
  <c r="K1117" i="19"/>
  <c r="J1117" i="19"/>
  <c r="L1115" i="19"/>
  <c r="K1115" i="19"/>
  <c r="J1115" i="19"/>
  <c r="I1115" i="19"/>
  <c r="H1115" i="19"/>
  <c r="L1114" i="19"/>
  <c r="K1114" i="19"/>
  <c r="J1114" i="19"/>
  <c r="I1114" i="19"/>
  <c r="H1114" i="19"/>
  <c r="L1113" i="19"/>
  <c r="K1113" i="19"/>
  <c r="J1113" i="19"/>
  <c r="L1112" i="19"/>
  <c r="K1112" i="19"/>
  <c r="J1112" i="19"/>
  <c r="I1112" i="19"/>
  <c r="H1112" i="19"/>
  <c r="L1111" i="19"/>
  <c r="K1111" i="19"/>
  <c r="J1111" i="19"/>
  <c r="I1111" i="19"/>
  <c r="H1111" i="19"/>
  <c r="L1110" i="19"/>
  <c r="K1110" i="19"/>
  <c r="J1110" i="19"/>
  <c r="L1108" i="19"/>
  <c r="K1108" i="19"/>
  <c r="J1108" i="19"/>
  <c r="I1108" i="19"/>
  <c r="H1108" i="19"/>
  <c r="L1107" i="19"/>
  <c r="J1107" i="19"/>
  <c r="I1107" i="19"/>
  <c r="H1107" i="19"/>
  <c r="L1106" i="19"/>
  <c r="K1106" i="19"/>
  <c r="J1106" i="19"/>
  <c r="L1105" i="19"/>
  <c r="K1105" i="19"/>
  <c r="J1105" i="19"/>
  <c r="I1105" i="19"/>
  <c r="H1105" i="19"/>
  <c r="L1104" i="19"/>
  <c r="K1104" i="19"/>
  <c r="J1104" i="19"/>
  <c r="I1104" i="19"/>
  <c r="H1104" i="19"/>
  <c r="L1103" i="19"/>
  <c r="K1103" i="19"/>
  <c r="J1103" i="19"/>
  <c r="L1101" i="19"/>
  <c r="K1101" i="19"/>
  <c r="J1101" i="19"/>
  <c r="I1101" i="19"/>
  <c r="H1101" i="19"/>
  <c r="L1100" i="19"/>
  <c r="K1100" i="19"/>
  <c r="J1100" i="19"/>
  <c r="I1100" i="19"/>
  <c r="H1100" i="19"/>
  <c r="L1099" i="19"/>
  <c r="K1099" i="19"/>
  <c r="J1099" i="19"/>
  <c r="L1098" i="19"/>
  <c r="K1098" i="19"/>
  <c r="J1098" i="19"/>
  <c r="I1098" i="19"/>
  <c r="H1098" i="19"/>
  <c r="L1097" i="19"/>
  <c r="K1097" i="19"/>
  <c r="J1097" i="19"/>
  <c r="I1097" i="19"/>
  <c r="H1097" i="19"/>
  <c r="L1096" i="19"/>
  <c r="K1096" i="19"/>
  <c r="J1096" i="19"/>
  <c r="L1094" i="19"/>
  <c r="K1094" i="19"/>
  <c r="J1094" i="19"/>
  <c r="I1094" i="19"/>
  <c r="H1094" i="19"/>
  <c r="L1093" i="19"/>
  <c r="K1093" i="19"/>
  <c r="J1093" i="19"/>
  <c r="I1093" i="19"/>
  <c r="H1093" i="19"/>
  <c r="L1092" i="19"/>
  <c r="K1092" i="19"/>
  <c r="J1092" i="19"/>
  <c r="L1091" i="19"/>
  <c r="K1091" i="19"/>
  <c r="J1091" i="19"/>
  <c r="I1091" i="19"/>
  <c r="H1091" i="19"/>
  <c r="L1090" i="19"/>
  <c r="K1090" i="19"/>
  <c r="J1090" i="19"/>
  <c r="I1090" i="19"/>
  <c r="H1090" i="19"/>
  <c r="L1089" i="19"/>
  <c r="K1089" i="19"/>
  <c r="J1089" i="19"/>
  <c r="L1087" i="19"/>
  <c r="K1087" i="19"/>
  <c r="J1087" i="19"/>
  <c r="I1087" i="19"/>
  <c r="H1087" i="19"/>
  <c r="L1086" i="19"/>
  <c r="K1086" i="19"/>
  <c r="J1086" i="19"/>
  <c r="I1086" i="19"/>
  <c r="H1086" i="19"/>
  <c r="L1085" i="19"/>
  <c r="K1085" i="19"/>
  <c r="J1085" i="19"/>
  <c r="L1084" i="19"/>
  <c r="K1084" i="19"/>
  <c r="J1084" i="19"/>
  <c r="I1084" i="19"/>
  <c r="H1084" i="19"/>
  <c r="L1083" i="19"/>
  <c r="K1083" i="19"/>
  <c r="J1083" i="19"/>
  <c r="I1083" i="19"/>
  <c r="H1083" i="19"/>
  <c r="L1082" i="19"/>
  <c r="K1082" i="19"/>
  <c r="J1082" i="19"/>
  <c r="L1080" i="19"/>
  <c r="K1080" i="19"/>
  <c r="J1080" i="19"/>
  <c r="I1080" i="19"/>
  <c r="H1080" i="19"/>
  <c r="L1079" i="19"/>
  <c r="K1079" i="19"/>
  <c r="J1079" i="19"/>
  <c r="I1079" i="19"/>
  <c r="H1079" i="19"/>
  <c r="L1078" i="19"/>
  <c r="K1078" i="19"/>
  <c r="J1078" i="19"/>
  <c r="L1077" i="19"/>
  <c r="K1077" i="19"/>
  <c r="J1077" i="19"/>
  <c r="I1077" i="19"/>
  <c r="H1077" i="19"/>
  <c r="L1076" i="19"/>
  <c r="K1076" i="19"/>
  <c r="J1076" i="19"/>
  <c r="I1076" i="19"/>
  <c r="H1076" i="19"/>
  <c r="L1075" i="19"/>
  <c r="K1075" i="19"/>
  <c r="J1075" i="19"/>
  <c r="L1073" i="19"/>
  <c r="K1073" i="19"/>
  <c r="J1073" i="19"/>
  <c r="I1073" i="19"/>
  <c r="H1073" i="19"/>
  <c r="L1072" i="19"/>
  <c r="K1072" i="19"/>
  <c r="J1072" i="19"/>
  <c r="I1072" i="19"/>
  <c r="H1072" i="19"/>
  <c r="L1071" i="19"/>
  <c r="K1071" i="19"/>
  <c r="J1071" i="19"/>
  <c r="L1070" i="19"/>
  <c r="K1070" i="19"/>
  <c r="J1070" i="19"/>
  <c r="I1070" i="19"/>
  <c r="H1070" i="19"/>
  <c r="L1069" i="19"/>
  <c r="K1069" i="19"/>
  <c r="J1069" i="19"/>
  <c r="I1069" i="19"/>
  <c r="H1069" i="19"/>
  <c r="L1068" i="19"/>
  <c r="K1068" i="19"/>
  <c r="J1068" i="19"/>
  <c r="L1066" i="19"/>
  <c r="K1066" i="19"/>
  <c r="J1066" i="19"/>
  <c r="I1066" i="19"/>
  <c r="H1066" i="19"/>
  <c r="L1065" i="19"/>
  <c r="K1065" i="19"/>
  <c r="J1065" i="19"/>
  <c r="I1065" i="19"/>
  <c r="H1065" i="19"/>
  <c r="L1064" i="19"/>
  <c r="K1064" i="19"/>
  <c r="J1064" i="19"/>
  <c r="L1063" i="19"/>
  <c r="K1063" i="19"/>
  <c r="J1063" i="19"/>
  <c r="I1063" i="19"/>
  <c r="H1063" i="19"/>
  <c r="L1062" i="19"/>
  <c r="K1062" i="19"/>
  <c r="J1062" i="19"/>
  <c r="I1062" i="19"/>
  <c r="H1062" i="19"/>
  <c r="L1061" i="19"/>
  <c r="K1061" i="19"/>
  <c r="J1061" i="19"/>
  <c r="L1059" i="19"/>
  <c r="K1059" i="19"/>
  <c r="J1059" i="19"/>
  <c r="I1059" i="19"/>
  <c r="H1059" i="19"/>
  <c r="L1058" i="19"/>
  <c r="J1058" i="19"/>
  <c r="I1058" i="19"/>
  <c r="H1058" i="19"/>
  <c r="L1057" i="19"/>
  <c r="K1057" i="19"/>
  <c r="J1057" i="19"/>
  <c r="L1056" i="19"/>
  <c r="K1056" i="19"/>
  <c r="J1056" i="19"/>
  <c r="I1056" i="19"/>
  <c r="H1056" i="19"/>
  <c r="L1055" i="19"/>
  <c r="K1055" i="19"/>
  <c r="J1055" i="19"/>
  <c r="I1055" i="19"/>
  <c r="H1055" i="19"/>
  <c r="L1054" i="19"/>
  <c r="K1054" i="19"/>
  <c r="J1054" i="19"/>
  <c r="L1052" i="19"/>
  <c r="K1052" i="19"/>
  <c r="J1052" i="19"/>
  <c r="I1052" i="19"/>
  <c r="H1052" i="19"/>
  <c r="K1051" i="19"/>
  <c r="J1051" i="19"/>
  <c r="I1051" i="19"/>
  <c r="H1051" i="19"/>
  <c r="L1050" i="19"/>
  <c r="K1050" i="19"/>
  <c r="J1050" i="19"/>
  <c r="L1049" i="19"/>
  <c r="K1049" i="19"/>
  <c r="J1049" i="19"/>
  <c r="I1049" i="19"/>
  <c r="H1049" i="19"/>
  <c r="L1048" i="19"/>
  <c r="K1048" i="19"/>
  <c r="J1048" i="19"/>
  <c r="I1048" i="19"/>
  <c r="H1048" i="19"/>
  <c r="L1047" i="19"/>
  <c r="K1047" i="19"/>
  <c r="J1047" i="19"/>
  <c r="L1045" i="19"/>
  <c r="K1045" i="19"/>
  <c r="J1045" i="19"/>
  <c r="I1045" i="19"/>
  <c r="H1045" i="19"/>
  <c r="L1044" i="19"/>
  <c r="K1044" i="19"/>
  <c r="J1044" i="19"/>
  <c r="I1044" i="19"/>
  <c r="H1044" i="19"/>
  <c r="L1043" i="19"/>
  <c r="K1043" i="19"/>
  <c r="J1043" i="19"/>
  <c r="L1042" i="19"/>
  <c r="K1042" i="19"/>
  <c r="J1042" i="19"/>
  <c r="I1042" i="19"/>
  <c r="H1042" i="19"/>
  <c r="L1041" i="19"/>
  <c r="K1041" i="19"/>
  <c r="J1041" i="19"/>
  <c r="I1041" i="19"/>
  <c r="H1041" i="19"/>
  <c r="L1040" i="19"/>
  <c r="K1040" i="19"/>
  <c r="J1040" i="19"/>
  <c r="L1038" i="19"/>
  <c r="K1038" i="19"/>
  <c r="J1038" i="19"/>
  <c r="I1038" i="19"/>
  <c r="H1038" i="19"/>
  <c r="L1037" i="19"/>
  <c r="K1037" i="19"/>
  <c r="J1037" i="19"/>
  <c r="I1037" i="19"/>
  <c r="H1037" i="19"/>
  <c r="L1036" i="19"/>
  <c r="K1036" i="19"/>
  <c r="J1036" i="19"/>
  <c r="L1035" i="19"/>
  <c r="K1035" i="19"/>
  <c r="J1035" i="19"/>
  <c r="I1035" i="19"/>
  <c r="H1035" i="19"/>
  <c r="L1034" i="19"/>
  <c r="K1034" i="19"/>
  <c r="J1034" i="19"/>
  <c r="I1034" i="19"/>
  <c r="H1034" i="19"/>
  <c r="L1033" i="19"/>
  <c r="K1033" i="19"/>
  <c r="J1033" i="19"/>
  <c r="L1031" i="19"/>
  <c r="K1031" i="19"/>
  <c r="J1031" i="19"/>
  <c r="I1031" i="19"/>
  <c r="H1031" i="19"/>
  <c r="L1030" i="19"/>
  <c r="K1030" i="19"/>
  <c r="J1030" i="19"/>
  <c r="I1030" i="19"/>
  <c r="H1030" i="19"/>
  <c r="L1029" i="19"/>
  <c r="K1029" i="19"/>
  <c r="J1029" i="19"/>
  <c r="L1028" i="19"/>
  <c r="K1028" i="19"/>
  <c r="J1028" i="19"/>
  <c r="I1028" i="19"/>
  <c r="H1028" i="19"/>
  <c r="L1027" i="19"/>
  <c r="K1027" i="19"/>
  <c r="J1027" i="19"/>
  <c r="I1027" i="19"/>
  <c r="H1027" i="19"/>
  <c r="L1026" i="19"/>
  <c r="K1026" i="19"/>
  <c r="J1026" i="19"/>
  <c r="L1024" i="19"/>
  <c r="K1024" i="19"/>
  <c r="J1024" i="19"/>
  <c r="I1024" i="19"/>
  <c r="H1024" i="19"/>
  <c r="L1023" i="19"/>
  <c r="K1023" i="19"/>
  <c r="J1023" i="19"/>
  <c r="I1023" i="19"/>
  <c r="H1023" i="19"/>
  <c r="L1022" i="19"/>
  <c r="K1022" i="19"/>
  <c r="J1022" i="19"/>
  <c r="L1021" i="19"/>
  <c r="K1021" i="19"/>
  <c r="J1021" i="19"/>
  <c r="I1021" i="19"/>
  <c r="H1021" i="19"/>
  <c r="L1020" i="19"/>
  <c r="K1020" i="19"/>
  <c r="J1020" i="19"/>
  <c r="I1020" i="19"/>
  <c r="H1020" i="19"/>
  <c r="L1019" i="19"/>
  <c r="K1019" i="19"/>
  <c r="J1019" i="19"/>
  <c r="L1017" i="19"/>
  <c r="K1017" i="19"/>
  <c r="J1017" i="19"/>
  <c r="I1017" i="19"/>
  <c r="H1017" i="19"/>
  <c r="L1016" i="19"/>
  <c r="K1016" i="19"/>
  <c r="J1016" i="19"/>
  <c r="I1016" i="19"/>
  <c r="H1016" i="19"/>
  <c r="L1015" i="19"/>
  <c r="K1015" i="19"/>
  <c r="J1015" i="19"/>
  <c r="L1014" i="19"/>
  <c r="K1014" i="19"/>
  <c r="J1014" i="19"/>
  <c r="I1014" i="19"/>
  <c r="H1014" i="19"/>
  <c r="L1013" i="19"/>
  <c r="K1013" i="19"/>
  <c r="J1013" i="19"/>
  <c r="I1013" i="19"/>
  <c r="H1013" i="19"/>
  <c r="L1012" i="19"/>
  <c r="K1012" i="19"/>
  <c r="J1012" i="19"/>
  <c r="L1010" i="19"/>
  <c r="I1010" i="19"/>
  <c r="I1009" i="19"/>
  <c r="L1008" i="19"/>
  <c r="I1007" i="19"/>
  <c r="L1006" i="19"/>
  <c r="I1006" i="19"/>
  <c r="L1005" i="19"/>
  <c r="L1003" i="19"/>
  <c r="K1003" i="19"/>
  <c r="J1003" i="19"/>
  <c r="I1003" i="19"/>
  <c r="H1003" i="19"/>
  <c r="L1002" i="19"/>
  <c r="K1002" i="19"/>
  <c r="I1002" i="19"/>
  <c r="H1002" i="19"/>
  <c r="L1001" i="19"/>
  <c r="K1001" i="19"/>
  <c r="J1001" i="19"/>
  <c r="L1000" i="19"/>
  <c r="K1000" i="19"/>
  <c r="J1000" i="19"/>
  <c r="I1000" i="19"/>
  <c r="H1000" i="19"/>
  <c r="I999" i="19"/>
  <c r="H999" i="19"/>
  <c r="L998" i="19"/>
  <c r="K998" i="19"/>
  <c r="J998" i="19"/>
  <c r="L996" i="19"/>
  <c r="K996" i="19"/>
  <c r="J996" i="19"/>
  <c r="I996" i="19"/>
  <c r="H996" i="19"/>
  <c r="L995" i="19"/>
  <c r="K995" i="19"/>
  <c r="J995" i="19"/>
  <c r="I995" i="19"/>
  <c r="H995" i="19"/>
  <c r="L994" i="19"/>
  <c r="K994" i="19"/>
  <c r="J994" i="19"/>
  <c r="L993" i="19"/>
  <c r="K993" i="19"/>
  <c r="J993" i="19"/>
  <c r="I993" i="19"/>
  <c r="H993" i="19"/>
  <c r="I992" i="19"/>
  <c r="H992" i="19"/>
  <c r="L991" i="19"/>
  <c r="K991" i="19"/>
  <c r="J991" i="19"/>
  <c r="L989" i="19"/>
  <c r="K989" i="19"/>
  <c r="J989" i="19"/>
  <c r="I989" i="19"/>
  <c r="H989" i="19"/>
  <c r="L988" i="19"/>
  <c r="K988" i="19"/>
  <c r="J988" i="19"/>
  <c r="I988" i="19"/>
  <c r="H988" i="19"/>
  <c r="L987" i="19"/>
  <c r="K987" i="19"/>
  <c r="J987" i="19"/>
  <c r="L986" i="19"/>
  <c r="K986" i="19"/>
  <c r="J986" i="19"/>
  <c r="I986" i="19"/>
  <c r="H986" i="19"/>
  <c r="I985" i="19"/>
  <c r="H985" i="19"/>
  <c r="L984" i="19"/>
  <c r="K984" i="19"/>
  <c r="J984" i="19"/>
  <c r="L982" i="19"/>
  <c r="K982" i="19"/>
  <c r="J982" i="19"/>
  <c r="I982" i="19"/>
  <c r="H982" i="19"/>
  <c r="L981" i="19"/>
  <c r="K981" i="19"/>
  <c r="J981" i="19"/>
  <c r="I981" i="19"/>
  <c r="H981" i="19"/>
  <c r="L980" i="19"/>
  <c r="K980" i="19"/>
  <c r="J980" i="19"/>
  <c r="L979" i="19"/>
  <c r="K979" i="19"/>
  <c r="J979" i="19"/>
  <c r="I979" i="19"/>
  <c r="H979" i="19"/>
  <c r="J978" i="19"/>
  <c r="I978" i="19"/>
  <c r="H978" i="19"/>
  <c r="L977" i="19"/>
  <c r="K977" i="19"/>
  <c r="J977" i="19"/>
  <c r="L975" i="19"/>
  <c r="K975" i="19"/>
  <c r="J975" i="19"/>
  <c r="I975" i="19"/>
  <c r="H975" i="19"/>
  <c r="L974" i="19"/>
  <c r="K974" i="19"/>
  <c r="I974" i="19"/>
  <c r="H974" i="19"/>
  <c r="L973" i="19"/>
  <c r="K973" i="19"/>
  <c r="J973" i="19"/>
  <c r="L972" i="19"/>
  <c r="K972" i="19"/>
  <c r="J972" i="19"/>
  <c r="I972" i="19"/>
  <c r="H972" i="19"/>
  <c r="L971" i="19"/>
  <c r="K971" i="19"/>
  <c r="J971" i="19"/>
  <c r="I971" i="19"/>
  <c r="H971" i="19"/>
  <c r="L970" i="19"/>
  <c r="K970" i="19"/>
  <c r="J970" i="19"/>
  <c r="L968" i="19"/>
  <c r="K968" i="19"/>
  <c r="J968" i="19"/>
  <c r="I968" i="19"/>
  <c r="H968" i="19"/>
  <c r="L967" i="19"/>
  <c r="K967" i="19"/>
  <c r="J967" i="19"/>
  <c r="I967" i="19"/>
  <c r="H967" i="19"/>
  <c r="L966" i="19"/>
  <c r="K966" i="19"/>
  <c r="J966" i="19"/>
  <c r="L965" i="19"/>
  <c r="K965" i="19"/>
  <c r="J965" i="19"/>
  <c r="I965" i="19"/>
  <c r="H965" i="19"/>
  <c r="L964" i="19"/>
  <c r="K964" i="19"/>
  <c r="J964" i="19"/>
  <c r="I964" i="19"/>
  <c r="H964" i="19"/>
  <c r="L963" i="19"/>
  <c r="K963" i="19"/>
  <c r="J963" i="19"/>
  <c r="L961" i="19"/>
  <c r="K961" i="19"/>
  <c r="J961" i="19"/>
  <c r="I961" i="19"/>
  <c r="H961" i="19"/>
  <c r="L960" i="19"/>
  <c r="K960" i="19"/>
  <c r="J960" i="19"/>
  <c r="I960" i="19"/>
  <c r="H960" i="19"/>
  <c r="L959" i="19"/>
  <c r="K959" i="19"/>
  <c r="J959" i="19"/>
  <c r="L958" i="19"/>
  <c r="K958" i="19"/>
  <c r="J958" i="19"/>
  <c r="I958" i="19"/>
  <c r="H958" i="19"/>
  <c r="L957" i="19"/>
  <c r="K957" i="19"/>
  <c r="J957" i="19"/>
  <c r="I957" i="19"/>
  <c r="H957" i="19"/>
  <c r="L956" i="19"/>
  <c r="K956" i="19"/>
  <c r="J956" i="19"/>
  <c r="L954" i="19"/>
  <c r="K954" i="19"/>
  <c r="J954" i="19"/>
  <c r="I954" i="19"/>
  <c r="H954" i="19"/>
  <c r="L953" i="19"/>
  <c r="K953" i="19"/>
  <c r="J953" i="19"/>
  <c r="I953" i="19"/>
  <c r="H953" i="19"/>
  <c r="L952" i="19"/>
  <c r="K952" i="19"/>
  <c r="J952" i="19"/>
  <c r="L951" i="19"/>
  <c r="K951" i="19"/>
  <c r="J951" i="19"/>
  <c r="I951" i="19"/>
  <c r="I1871" i="19" s="1"/>
  <c r="H951" i="19"/>
  <c r="L950" i="19"/>
  <c r="K950" i="19"/>
  <c r="J950" i="19"/>
  <c r="I950" i="19"/>
  <c r="H950" i="19"/>
  <c r="L949" i="19"/>
  <c r="K949" i="19"/>
  <c r="J949" i="19"/>
  <c r="L947" i="19"/>
  <c r="K947" i="19"/>
  <c r="J947" i="19"/>
  <c r="I947" i="19"/>
  <c r="H947" i="19"/>
  <c r="L946" i="19"/>
  <c r="K946" i="19"/>
  <c r="J946" i="19"/>
  <c r="I946" i="19"/>
  <c r="H946" i="19"/>
  <c r="L945" i="19"/>
  <c r="K945" i="19"/>
  <c r="J945" i="19"/>
  <c r="L944" i="19"/>
  <c r="K944" i="19"/>
  <c r="J944" i="19"/>
  <c r="I944" i="19"/>
  <c r="H944" i="19"/>
  <c r="L943" i="19"/>
  <c r="K943" i="19"/>
  <c r="J943" i="19"/>
  <c r="I943" i="19"/>
  <c r="H943" i="19"/>
  <c r="L942" i="19"/>
  <c r="K942" i="19"/>
  <c r="J942" i="19"/>
  <c r="L940" i="19"/>
  <c r="K940" i="19"/>
  <c r="J940" i="19"/>
  <c r="I940" i="19"/>
  <c r="H940" i="19"/>
  <c r="L939" i="19"/>
  <c r="K939" i="19"/>
  <c r="J939" i="19"/>
  <c r="I939" i="19"/>
  <c r="H939" i="19"/>
  <c r="L938" i="19"/>
  <c r="K938" i="19"/>
  <c r="J938" i="19"/>
  <c r="L937" i="19"/>
  <c r="K937" i="19"/>
  <c r="J937" i="19"/>
  <c r="I937" i="19"/>
  <c r="H937" i="19"/>
  <c r="L936" i="19"/>
  <c r="K936" i="19"/>
  <c r="J936" i="19"/>
  <c r="I936" i="19"/>
  <c r="H936" i="19"/>
  <c r="L935" i="19"/>
  <c r="K935" i="19"/>
  <c r="J935" i="19"/>
  <c r="L933" i="19"/>
  <c r="K933" i="19"/>
  <c r="J933" i="19"/>
  <c r="I933" i="19"/>
  <c r="H933" i="19"/>
  <c r="L932" i="19"/>
  <c r="K932" i="19"/>
  <c r="J932" i="19"/>
  <c r="I932" i="19"/>
  <c r="H932" i="19"/>
  <c r="L931" i="19"/>
  <c r="K931" i="19"/>
  <c r="J931" i="19"/>
  <c r="L930" i="19"/>
  <c r="K930" i="19"/>
  <c r="J930" i="19"/>
  <c r="I930" i="19"/>
  <c r="H930" i="19"/>
  <c r="I929" i="19"/>
  <c r="H929" i="19"/>
  <c r="L928" i="19"/>
  <c r="K928" i="19"/>
  <c r="J928" i="19"/>
  <c r="L926" i="19"/>
  <c r="K926" i="19"/>
  <c r="J926" i="19"/>
  <c r="I926" i="19"/>
  <c r="H926" i="19"/>
  <c r="L925" i="19"/>
  <c r="K925" i="19"/>
  <c r="J925" i="19"/>
  <c r="I925" i="19"/>
  <c r="H925" i="19"/>
  <c r="L924" i="19"/>
  <c r="K924" i="19"/>
  <c r="J924" i="19"/>
  <c r="L923" i="19"/>
  <c r="K923" i="19"/>
  <c r="J923" i="19"/>
  <c r="I923" i="19"/>
  <c r="H923" i="19"/>
  <c r="L922" i="19"/>
  <c r="K922" i="19"/>
  <c r="J922" i="19"/>
  <c r="I922" i="19"/>
  <c r="H922" i="19"/>
  <c r="L921" i="19"/>
  <c r="K921" i="19"/>
  <c r="J921" i="19"/>
  <c r="L919" i="19"/>
  <c r="K919" i="19"/>
  <c r="J919" i="19"/>
  <c r="I919" i="19"/>
  <c r="H919" i="19"/>
  <c r="J918" i="19"/>
  <c r="I918" i="19"/>
  <c r="H918" i="19"/>
  <c r="L917" i="19"/>
  <c r="K917" i="19"/>
  <c r="J917" i="19"/>
  <c r="L916" i="19"/>
  <c r="K916" i="19"/>
  <c r="J916" i="19"/>
  <c r="I916" i="19"/>
  <c r="H916" i="19"/>
  <c r="L915" i="19"/>
  <c r="K915" i="19"/>
  <c r="J915" i="19"/>
  <c r="I915" i="19"/>
  <c r="H915" i="19"/>
  <c r="L914" i="19"/>
  <c r="K914" i="19"/>
  <c r="J914" i="19"/>
  <c r="L912" i="19"/>
  <c r="K912" i="19"/>
  <c r="J912" i="19"/>
  <c r="I912" i="19"/>
  <c r="H912" i="19"/>
  <c r="L911" i="19"/>
  <c r="K911" i="19"/>
  <c r="J911" i="19"/>
  <c r="I911" i="19"/>
  <c r="H911" i="19"/>
  <c r="L910" i="19"/>
  <c r="K910" i="19"/>
  <c r="J910" i="19"/>
  <c r="L909" i="19"/>
  <c r="K909" i="19"/>
  <c r="J909" i="19"/>
  <c r="I909" i="19"/>
  <c r="H909" i="19"/>
  <c r="L908" i="19"/>
  <c r="K908" i="19"/>
  <c r="J908" i="19"/>
  <c r="I908" i="19"/>
  <c r="H908" i="19"/>
  <c r="L907" i="19"/>
  <c r="K907" i="19"/>
  <c r="J907" i="19"/>
  <c r="L905" i="19"/>
  <c r="K905" i="19"/>
  <c r="J905" i="19"/>
  <c r="I905" i="19"/>
  <c r="H905" i="19"/>
  <c r="L904" i="19"/>
  <c r="K904" i="19"/>
  <c r="I904" i="19"/>
  <c r="H904" i="19"/>
  <c r="L903" i="19"/>
  <c r="K903" i="19"/>
  <c r="J903" i="19"/>
  <c r="L902" i="19"/>
  <c r="K902" i="19"/>
  <c r="J902" i="19"/>
  <c r="I902" i="19"/>
  <c r="H902" i="19"/>
  <c r="L901" i="19"/>
  <c r="I901" i="19"/>
  <c r="H901" i="19"/>
  <c r="L900" i="19"/>
  <c r="K900" i="19"/>
  <c r="J900" i="19"/>
  <c r="L898" i="19"/>
  <c r="K898" i="19"/>
  <c r="J898" i="19"/>
  <c r="I898" i="19"/>
  <c r="H898" i="19"/>
  <c r="L897" i="19"/>
  <c r="K897" i="19"/>
  <c r="J897" i="19"/>
  <c r="I897" i="19"/>
  <c r="H897" i="19"/>
  <c r="L896" i="19"/>
  <c r="K896" i="19"/>
  <c r="J896" i="19"/>
  <c r="L895" i="19"/>
  <c r="K895" i="19"/>
  <c r="J895" i="19"/>
  <c r="I895" i="19"/>
  <c r="H895" i="19"/>
  <c r="L894" i="19"/>
  <c r="K894" i="19"/>
  <c r="J894" i="19"/>
  <c r="I894" i="19"/>
  <c r="H894" i="19"/>
  <c r="L893" i="19"/>
  <c r="K893" i="19"/>
  <c r="J893" i="19"/>
  <c r="L891" i="19"/>
  <c r="K891" i="19"/>
  <c r="J891" i="19"/>
  <c r="I891" i="19"/>
  <c r="H891" i="19"/>
  <c r="L890" i="19"/>
  <c r="K890" i="19"/>
  <c r="J890" i="19"/>
  <c r="I890" i="19"/>
  <c r="H890" i="19"/>
  <c r="L889" i="19"/>
  <c r="K889" i="19"/>
  <c r="J889" i="19"/>
  <c r="L888" i="19"/>
  <c r="K888" i="19"/>
  <c r="J888" i="19"/>
  <c r="I888" i="19"/>
  <c r="H888" i="19"/>
  <c r="L887" i="19"/>
  <c r="K887" i="19"/>
  <c r="J887" i="19"/>
  <c r="I887" i="19"/>
  <c r="H887" i="19"/>
  <c r="L886" i="19"/>
  <c r="K886" i="19"/>
  <c r="J886" i="19"/>
  <c r="L884" i="19"/>
  <c r="K884" i="19"/>
  <c r="J884" i="19"/>
  <c r="I884" i="19"/>
  <c r="H884" i="19"/>
  <c r="L883" i="19"/>
  <c r="K883" i="19"/>
  <c r="I883" i="19"/>
  <c r="H883" i="19"/>
  <c r="L882" i="19"/>
  <c r="K882" i="19"/>
  <c r="J882" i="19"/>
  <c r="I881" i="19"/>
  <c r="H881" i="19"/>
  <c r="L880" i="19"/>
  <c r="K880" i="19"/>
  <c r="J880" i="19"/>
  <c r="I880" i="19"/>
  <c r="H880" i="19"/>
  <c r="J879" i="19"/>
  <c r="I879" i="19"/>
  <c r="H879" i="19"/>
  <c r="L878" i="19"/>
  <c r="K878" i="19"/>
  <c r="J878" i="19"/>
  <c r="L876" i="19"/>
  <c r="K876" i="19"/>
  <c r="J876" i="19"/>
  <c r="I876" i="19"/>
  <c r="H876" i="19"/>
  <c r="L875" i="19"/>
  <c r="K875" i="19"/>
  <c r="J875" i="19"/>
  <c r="I875" i="19"/>
  <c r="H875" i="19"/>
  <c r="L874" i="19"/>
  <c r="K874" i="19"/>
  <c r="J874" i="19"/>
  <c r="I873" i="19"/>
  <c r="H873" i="19"/>
  <c r="L872" i="19"/>
  <c r="K872" i="19"/>
  <c r="J872" i="19"/>
  <c r="I872" i="19"/>
  <c r="H872" i="19"/>
  <c r="L871" i="19"/>
  <c r="K871" i="19"/>
  <c r="J871" i="19"/>
  <c r="I871" i="19"/>
  <c r="H871" i="19"/>
  <c r="L870" i="19"/>
  <c r="K870" i="19"/>
  <c r="J870" i="19"/>
  <c r="L868" i="19"/>
  <c r="K868" i="19"/>
  <c r="J868" i="19"/>
  <c r="I868" i="19"/>
  <c r="H868" i="19"/>
  <c r="L867" i="19"/>
  <c r="K867" i="19"/>
  <c r="J867" i="19"/>
  <c r="I867" i="19"/>
  <c r="H867" i="19"/>
  <c r="L866" i="19"/>
  <c r="K866" i="19"/>
  <c r="J866" i="19"/>
  <c r="L865" i="19"/>
  <c r="K865" i="19"/>
  <c r="J865" i="19"/>
  <c r="I865" i="19"/>
  <c r="H865" i="19"/>
  <c r="L864" i="19"/>
  <c r="K864" i="19"/>
  <c r="J864" i="19"/>
  <c r="I864" i="19"/>
  <c r="H864" i="19"/>
  <c r="L863" i="19"/>
  <c r="K863" i="19"/>
  <c r="J863" i="19"/>
  <c r="L861" i="19"/>
  <c r="K861" i="19"/>
  <c r="J861" i="19"/>
  <c r="I861" i="19"/>
  <c r="H861" i="19"/>
  <c r="L860" i="19"/>
  <c r="K860" i="19"/>
  <c r="J860" i="19"/>
  <c r="I860" i="19"/>
  <c r="H860" i="19"/>
  <c r="L859" i="19"/>
  <c r="K859" i="19"/>
  <c r="J859" i="19"/>
  <c r="L858" i="19"/>
  <c r="K858" i="19"/>
  <c r="J858" i="19"/>
  <c r="I858" i="19"/>
  <c r="H858" i="19"/>
  <c r="L857" i="19"/>
  <c r="K857" i="19"/>
  <c r="J857" i="19"/>
  <c r="I857" i="19"/>
  <c r="H857" i="19"/>
  <c r="L856" i="19"/>
  <c r="K856" i="19"/>
  <c r="J856" i="19"/>
  <c r="L854" i="19"/>
  <c r="K854" i="19"/>
  <c r="J854" i="19"/>
  <c r="I854" i="19"/>
  <c r="H854" i="19"/>
  <c r="L853" i="19"/>
  <c r="J853" i="19"/>
  <c r="I853" i="19"/>
  <c r="H853" i="19"/>
  <c r="L852" i="19"/>
  <c r="K852" i="19"/>
  <c r="J852" i="19"/>
  <c r="L851" i="19"/>
  <c r="K851" i="19"/>
  <c r="J851" i="19"/>
  <c r="I851" i="19"/>
  <c r="H851" i="19"/>
  <c r="L850" i="19"/>
  <c r="K850" i="19"/>
  <c r="J850" i="19"/>
  <c r="I850" i="19"/>
  <c r="H850" i="19"/>
  <c r="L849" i="19"/>
  <c r="K849" i="19"/>
  <c r="J849" i="19"/>
  <c r="L847" i="19"/>
  <c r="K847" i="19"/>
  <c r="J847" i="19"/>
  <c r="I847" i="19"/>
  <c r="H847" i="19"/>
  <c r="L846" i="19"/>
  <c r="K846" i="19"/>
  <c r="J846" i="19"/>
  <c r="I846" i="19"/>
  <c r="H846" i="19"/>
  <c r="L845" i="19"/>
  <c r="K845" i="19"/>
  <c r="J845" i="19"/>
  <c r="L844" i="19"/>
  <c r="K844" i="19"/>
  <c r="J844" i="19"/>
  <c r="I844" i="19"/>
  <c r="H844" i="19"/>
  <c r="L843" i="19"/>
  <c r="K843" i="19"/>
  <c r="J843" i="19"/>
  <c r="I843" i="19"/>
  <c r="H843" i="19"/>
  <c r="L842" i="19"/>
  <c r="K842" i="19"/>
  <c r="J842" i="19"/>
  <c r="L840" i="19"/>
  <c r="K840" i="19"/>
  <c r="I840" i="19"/>
  <c r="H840" i="19"/>
  <c r="L839" i="19"/>
  <c r="K839" i="19"/>
  <c r="J839" i="19"/>
  <c r="I839" i="19"/>
  <c r="H839" i="19"/>
  <c r="L838" i="19"/>
  <c r="K838" i="19"/>
  <c r="J838" i="19"/>
  <c r="J837" i="19"/>
  <c r="I837" i="19"/>
  <c r="H837" i="19"/>
  <c r="L836" i="19"/>
  <c r="K836" i="19"/>
  <c r="J836" i="19"/>
  <c r="I836" i="19"/>
  <c r="H836" i="19"/>
  <c r="L835" i="19"/>
  <c r="K835" i="19"/>
  <c r="J835" i="19"/>
  <c r="I835" i="19"/>
  <c r="H835" i="19"/>
  <c r="L834" i="19"/>
  <c r="K834" i="19"/>
  <c r="J834" i="19"/>
  <c r="L832" i="19"/>
  <c r="K832" i="19"/>
  <c r="J832" i="19"/>
  <c r="I832" i="19"/>
  <c r="H832" i="19"/>
  <c r="L831" i="19"/>
  <c r="K831" i="19"/>
  <c r="J831" i="19"/>
  <c r="I831" i="19"/>
  <c r="H831" i="19"/>
  <c r="L830" i="19"/>
  <c r="K830" i="19"/>
  <c r="J830" i="19"/>
  <c r="L829" i="19"/>
  <c r="K829" i="19"/>
  <c r="J829" i="19"/>
  <c r="I829" i="19"/>
  <c r="H829" i="19"/>
  <c r="L828" i="19"/>
  <c r="K828" i="19"/>
  <c r="J828" i="19"/>
  <c r="I828" i="19"/>
  <c r="H828" i="19"/>
  <c r="L827" i="19"/>
  <c r="K827" i="19"/>
  <c r="J827" i="19"/>
  <c r="L825" i="19"/>
  <c r="I825" i="19"/>
  <c r="H825" i="19"/>
  <c r="L824" i="19"/>
  <c r="K824" i="19"/>
  <c r="J824" i="19"/>
  <c r="I824" i="19"/>
  <c r="H824" i="19"/>
  <c r="L823" i="19"/>
  <c r="K823" i="19"/>
  <c r="J823" i="19"/>
  <c r="K822" i="19"/>
  <c r="J822" i="19"/>
  <c r="I822" i="19"/>
  <c r="H822" i="19"/>
  <c r="L821" i="19"/>
  <c r="K821" i="19"/>
  <c r="J821" i="19"/>
  <c r="I821" i="19"/>
  <c r="H821" i="19"/>
  <c r="L820" i="19"/>
  <c r="K820" i="19"/>
  <c r="I820" i="19"/>
  <c r="H820" i="19"/>
  <c r="L819" i="19"/>
  <c r="K819" i="19"/>
  <c r="J819" i="19"/>
  <c r="L817" i="19"/>
  <c r="K817" i="19"/>
  <c r="J817" i="19"/>
  <c r="I817" i="19"/>
  <c r="H817" i="19"/>
  <c r="L816" i="19"/>
  <c r="K816" i="19"/>
  <c r="J816" i="19"/>
  <c r="I816" i="19"/>
  <c r="H816" i="19"/>
  <c r="L815" i="19"/>
  <c r="K815" i="19"/>
  <c r="J815" i="19"/>
  <c r="L814" i="19"/>
  <c r="K814" i="19"/>
  <c r="J814" i="19"/>
  <c r="I814" i="19"/>
  <c r="H814" i="19"/>
  <c r="L813" i="19"/>
  <c r="K813" i="19"/>
  <c r="J813" i="19"/>
  <c r="I813" i="19"/>
  <c r="H813" i="19"/>
  <c r="L812" i="19"/>
  <c r="K812" i="19"/>
  <c r="J812" i="19"/>
  <c r="L810" i="19"/>
  <c r="K810" i="19"/>
  <c r="J810" i="19"/>
  <c r="I810" i="19"/>
  <c r="H810" i="19"/>
  <c r="J809" i="19"/>
  <c r="I809" i="19"/>
  <c r="H809" i="19"/>
  <c r="L808" i="19"/>
  <c r="K808" i="19"/>
  <c r="J808" i="19"/>
  <c r="L807" i="19"/>
  <c r="K807" i="19"/>
  <c r="J807" i="19"/>
  <c r="I807" i="19"/>
  <c r="H807" i="19"/>
  <c r="L806" i="19"/>
  <c r="K806" i="19"/>
  <c r="J806" i="19"/>
  <c r="I806" i="19"/>
  <c r="H806" i="19"/>
  <c r="L805" i="19"/>
  <c r="K805" i="19"/>
  <c r="J805" i="19"/>
  <c r="J803" i="19"/>
  <c r="I803" i="19"/>
  <c r="H803" i="19"/>
  <c r="L802" i="19"/>
  <c r="K802" i="19"/>
  <c r="J802" i="19"/>
  <c r="I802" i="19"/>
  <c r="H802" i="19"/>
  <c r="L801" i="19"/>
  <c r="K801" i="19"/>
  <c r="J801" i="19"/>
  <c r="L800" i="19"/>
  <c r="K800" i="19"/>
  <c r="I800" i="19"/>
  <c r="H800" i="19"/>
  <c r="L799" i="19"/>
  <c r="I799" i="19"/>
  <c r="H799" i="19"/>
  <c r="L798" i="19"/>
  <c r="I798" i="19"/>
  <c r="L797" i="19"/>
  <c r="K797" i="19"/>
  <c r="L795" i="19"/>
  <c r="K795" i="19"/>
  <c r="J795" i="19"/>
  <c r="I795" i="19"/>
  <c r="H795" i="19"/>
  <c r="L794" i="19"/>
  <c r="K794" i="19"/>
  <c r="J794" i="19"/>
  <c r="I794" i="19"/>
  <c r="H794" i="19"/>
  <c r="L793" i="19"/>
  <c r="K793" i="19"/>
  <c r="J793" i="19"/>
  <c r="I792" i="19"/>
  <c r="H792" i="19"/>
  <c r="L791" i="19"/>
  <c r="I791" i="19"/>
  <c r="L790" i="19"/>
  <c r="K790" i="19"/>
  <c r="L788" i="19"/>
  <c r="K788" i="19"/>
  <c r="J788" i="19"/>
  <c r="I788" i="19"/>
  <c r="H788" i="19"/>
  <c r="L787" i="19"/>
  <c r="K787" i="19"/>
  <c r="J787" i="19"/>
  <c r="I787" i="19"/>
  <c r="H787" i="19"/>
  <c r="L786" i="19"/>
  <c r="K786" i="19"/>
  <c r="J786" i="19"/>
  <c r="L785" i="19"/>
  <c r="K785" i="19"/>
  <c r="J785" i="19"/>
  <c r="I785" i="19"/>
  <c r="H785" i="19"/>
  <c r="L784" i="19"/>
  <c r="K784" i="19"/>
  <c r="J784" i="19"/>
  <c r="I784" i="19"/>
  <c r="H784" i="19"/>
  <c r="L783" i="19"/>
  <c r="K783" i="19"/>
  <c r="J783" i="19"/>
  <c r="L781" i="19"/>
  <c r="K781" i="19"/>
  <c r="J781" i="19"/>
  <c r="I781" i="19"/>
  <c r="H781" i="19"/>
  <c r="L780" i="19"/>
  <c r="K780" i="19"/>
  <c r="J780" i="19"/>
  <c r="I780" i="19"/>
  <c r="H780" i="19"/>
  <c r="L779" i="19"/>
  <c r="K779" i="19"/>
  <c r="J779" i="19"/>
  <c r="L778" i="19"/>
  <c r="K778" i="19"/>
  <c r="I778" i="19"/>
  <c r="H778" i="19"/>
  <c r="L777" i="19"/>
  <c r="K777" i="19"/>
  <c r="J777" i="19"/>
  <c r="I777" i="19"/>
  <c r="H777" i="19"/>
  <c r="L776" i="19"/>
  <c r="K776" i="19"/>
  <c r="J776" i="19"/>
  <c r="L774" i="19"/>
  <c r="K774" i="19"/>
  <c r="J774" i="19"/>
  <c r="I774" i="19"/>
  <c r="H774" i="19"/>
  <c r="L773" i="19"/>
  <c r="K773" i="19"/>
  <c r="J773" i="19"/>
  <c r="I773" i="19"/>
  <c r="H773" i="19"/>
  <c r="L772" i="19"/>
  <c r="K772" i="19"/>
  <c r="J772" i="19"/>
  <c r="L771" i="19"/>
  <c r="K771" i="19"/>
  <c r="J771" i="19"/>
  <c r="I771" i="19"/>
  <c r="H771" i="19"/>
  <c r="L770" i="19"/>
  <c r="K770" i="19"/>
  <c r="J770" i="19"/>
  <c r="I770" i="19"/>
  <c r="H770" i="19"/>
  <c r="L769" i="19"/>
  <c r="K769" i="19"/>
  <c r="J769" i="19"/>
  <c r="L767" i="19"/>
  <c r="K767" i="19"/>
  <c r="J767" i="19"/>
  <c r="I767" i="19"/>
  <c r="H767" i="19"/>
  <c r="L766" i="19"/>
  <c r="K766" i="19"/>
  <c r="J766" i="19"/>
  <c r="I766" i="19"/>
  <c r="H766" i="19"/>
  <c r="L765" i="19"/>
  <c r="K765" i="19"/>
  <c r="J765" i="19"/>
  <c r="L764" i="19"/>
  <c r="K764" i="19"/>
  <c r="J764" i="19"/>
  <c r="I764" i="19"/>
  <c r="H764" i="19"/>
  <c r="L763" i="19"/>
  <c r="K763" i="19"/>
  <c r="J763" i="19"/>
  <c r="I763" i="19"/>
  <c r="H763" i="19"/>
  <c r="L762" i="19"/>
  <c r="K762" i="19"/>
  <c r="J762" i="19"/>
  <c r="L760" i="19"/>
  <c r="K760" i="19"/>
  <c r="J760" i="19"/>
  <c r="I760" i="19"/>
  <c r="H760" i="19"/>
  <c r="L759" i="19"/>
  <c r="K759" i="19"/>
  <c r="J759" i="19"/>
  <c r="I759" i="19"/>
  <c r="H759" i="19"/>
  <c r="L758" i="19"/>
  <c r="K758" i="19"/>
  <c r="J758" i="19"/>
  <c r="L757" i="19"/>
  <c r="K757" i="19"/>
  <c r="J757" i="19"/>
  <c r="I757" i="19"/>
  <c r="H757" i="19"/>
  <c r="L756" i="19"/>
  <c r="K756" i="19"/>
  <c r="J756" i="19"/>
  <c r="I756" i="19"/>
  <c r="H756" i="19"/>
  <c r="L755" i="19"/>
  <c r="K755" i="19"/>
  <c r="J755" i="19"/>
  <c r="L753" i="19"/>
  <c r="J753" i="19"/>
  <c r="I753" i="19"/>
  <c r="H753" i="19"/>
  <c r="L752" i="19"/>
  <c r="K752" i="19"/>
  <c r="J752" i="19"/>
  <c r="I752" i="19"/>
  <c r="H752" i="19"/>
  <c r="L751" i="19"/>
  <c r="K751" i="19"/>
  <c r="J751" i="19"/>
  <c r="K750" i="19"/>
  <c r="I750" i="19"/>
  <c r="H750" i="19"/>
  <c r="I749" i="19"/>
  <c r="H749" i="19"/>
  <c r="L748" i="19"/>
  <c r="K748" i="19"/>
  <c r="J748" i="19"/>
  <c r="I748" i="19"/>
  <c r="H748" i="19"/>
  <c r="L747" i="19"/>
  <c r="K747" i="19"/>
  <c r="J747" i="19"/>
  <c r="L745" i="19"/>
  <c r="K745" i="19"/>
  <c r="J745" i="19"/>
  <c r="I745" i="19"/>
  <c r="H745" i="19"/>
  <c r="L744" i="19"/>
  <c r="K744" i="19"/>
  <c r="J744" i="19"/>
  <c r="I744" i="19"/>
  <c r="H744" i="19"/>
  <c r="L743" i="19"/>
  <c r="K743" i="19"/>
  <c r="J743" i="19"/>
  <c r="L742" i="19"/>
  <c r="K742" i="19"/>
  <c r="J742" i="19"/>
  <c r="I742" i="19"/>
  <c r="H742" i="19"/>
  <c r="L741" i="19"/>
  <c r="K741" i="19"/>
  <c r="J741" i="19"/>
  <c r="I741" i="19"/>
  <c r="H741" i="19"/>
  <c r="L740" i="19"/>
  <c r="K740" i="19"/>
  <c r="J740" i="19"/>
  <c r="L738" i="19"/>
  <c r="K738" i="19"/>
  <c r="J738" i="19"/>
  <c r="I738" i="19"/>
  <c r="H738" i="19"/>
  <c r="L737" i="19"/>
  <c r="K737" i="19"/>
  <c r="J737" i="19"/>
  <c r="I737" i="19"/>
  <c r="H737" i="19"/>
  <c r="L736" i="19"/>
  <c r="K736" i="19"/>
  <c r="J736" i="19"/>
  <c r="L735" i="19"/>
  <c r="K735" i="19"/>
  <c r="J735" i="19"/>
  <c r="I735" i="19"/>
  <c r="H735" i="19"/>
  <c r="L734" i="19"/>
  <c r="K734" i="19"/>
  <c r="J734" i="19"/>
  <c r="I734" i="19"/>
  <c r="H734" i="19"/>
  <c r="L733" i="19"/>
  <c r="K733" i="19"/>
  <c r="J733" i="19"/>
  <c r="L731" i="19"/>
  <c r="K731" i="19"/>
  <c r="J731" i="19"/>
  <c r="I731" i="19"/>
  <c r="H731" i="19"/>
  <c r="L730" i="19"/>
  <c r="K730" i="19"/>
  <c r="J730" i="19"/>
  <c r="I730" i="19"/>
  <c r="H730" i="19"/>
  <c r="L729" i="19"/>
  <c r="K729" i="19"/>
  <c r="J729" i="19"/>
  <c r="L728" i="19"/>
  <c r="K728" i="19"/>
  <c r="J728" i="19"/>
  <c r="I728" i="19"/>
  <c r="H728" i="19"/>
  <c r="L727" i="19"/>
  <c r="K727" i="19"/>
  <c r="J727" i="19"/>
  <c r="I727" i="19"/>
  <c r="H727" i="19"/>
  <c r="L726" i="19"/>
  <c r="K726" i="19"/>
  <c r="J726" i="19"/>
  <c r="L724" i="19"/>
  <c r="J724" i="19"/>
  <c r="I724" i="19"/>
  <c r="H724" i="19"/>
  <c r="L723" i="19"/>
  <c r="K723" i="19"/>
  <c r="J723" i="19"/>
  <c r="I723" i="19"/>
  <c r="H723" i="19"/>
  <c r="L722" i="19"/>
  <c r="K722" i="19"/>
  <c r="J722" i="19"/>
  <c r="J721" i="19"/>
  <c r="I721" i="19"/>
  <c r="H721" i="19"/>
  <c r="L720" i="19"/>
  <c r="K720" i="19"/>
  <c r="J720" i="19"/>
  <c r="I720" i="19"/>
  <c r="H720" i="19"/>
  <c r="L719" i="19"/>
  <c r="K719" i="19"/>
  <c r="J719" i="19"/>
  <c r="L717" i="19"/>
  <c r="K717" i="19"/>
  <c r="J717" i="19"/>
  <c r="I717" i="19"/>
  <c r="H717" i="19"/>
  <c r="J716" i="19"/>
  <c r="I716" i="19"/>
  <c r="H716" i="19"/>
  <c r="L715" i="19"/>
  <c r="K715" i="19"/>
  <c r="J715" i="19"/>
  <c r="L714" i="19"/>
  <c r="K714" i="19"/>
  <c r="J714" i="19"/>
  <c r="I714" i="19"/>
  <c r="H714" i="19"/>
  <c r="L713" i="19"/>
  <c r="K713" i="19"/>
  <c r="J713" i="19"/>
  <c r="I713" i="19"/>
  <c r="H713" i="19"/>
  <c r="L712" i="19"/>
  <c r="K712" i="19"/>
  <c r="J712" i="19"/>
  <c r="L710" i="19"/>
  <c r="K710" i="19"/>
  <c r="J710" i="19"/>
  <c r="I710" i="19"/>
  <c r="H710" i="19"/>
  <c r="J709" i="19"/>
  <c r="I709" i="19"/>
  <c r="H709" i="19"/>
  <c r="L708" i="19"/>
  <c r="K708" i="19"/>
  <c r="J708" i="19"/>
  <c r="L707" i="19"/>
  <c r="K707" i="19"/>
  <c r="J707" i="19"/>
  <c r="I707" i="19"/>
  <c r="H707" i="19"/>
  <c r="L706" i="19"/>
  <c r="K706" i="19"/>
  <c r="J706" i="19"/>
  <c r="I706" i="19"/>
  <c r="H706" i="19"/>
  <c r="L705" i="19"/>
  <c r="K705" i="19"/>
  <c r="J705" i="19"/>
  <c r="L703" i="19"/>
  <c r="K703" i="19"/>
  <c r="J703" i="19"/>
  <c r="I703" i="19"/>
  <c r="H703" i="19"/>
  <c r="L702" i="19"/>
  <c r="I702" i="19"/>
  <c r="H702" i="19"/>
  <c r="L701" i="19"/>
  <c r="K701" i="19"/>
  <c r="J701" i="19"/>
  <c r="L700" i="19"/>
  <c r="K700" i="19"/>
  <c r="J700" i="19"/>
  <c r="I700" i="19"/>
  <c r="H700" i="19"/>
  <c r="L699" i="19"/>
  <c r="K699" i="19"/>
  <c r="J699" i="19"/>
  <c r="I699" i="19"/>
  <c r="H699" i="19"/>
  <c r="L698" i="19"/>
  <c r="K698" i="19"/>
  <c r="J698" i="19"/>
  <c r="L696" i="19"/>
  <c r="K696" i="19"/>
  <c r="J696" i="19"/>
  <c r="I696" i="19"/>
  <c r="H696" i="19"/>
  <c r="K695" i="19"/>
  <c r="J695" i="19"/>
  <c r="I695" i="19"/>
  <c r="H695" i="19"/>
  <c r="L694" i="19"/>
  <c r="K694" i="19"/>
  <c r="J694" i="19"/>
  <c r="L693" i="19"/>
  <c r="K693" i="19"/>
  <c r="J693" i="19"/>
  <c r="I693" i="19"/>
  <c r="H693" i="19"/>
  <c r="L692" i="19"/>
  <c r="K692" i="19"/>
  <c r="J692" i="19"/>
  <c r="I692" i="19"/>
  <c r="H692" i="19"/>
  <c r="L691" i="19"/>
  <c r="K691" i="19"/>
  <c r="J691" i="19"/>
  <c r="L689" i="19"/>
  <c r="K689" i="19"/>
  <c r="J689" i="19"/>
  <c r="I689" i="19"/>
  <c r="H689" i="19"/>
  <c r="L688" i="19"/>
  <c r="K688" i="19"/>
  <c r="I688" i="19"/>
  <c r="H688" i="19"/>
  <c r="L687" i="19"/>
  <c r="K687" i="19"/>
  <c r="J687" i="19"/>
  <c r="L686" i="19"/>
  <c r="K686" i="19"/>
  <c r="J686" i="19"/>
  <c r="I686" i="19"/>
  <c r="H686" i="19"/>
  <c r="L685" i="19"/>
  <c r="K685" i="19"/>
  <c r="J685" i="19"/>
  <c r="I685" i="19"/>
  <c r="H685" i="19"/>
  <c r="L684" i="19"/>
  <c r="K684" i="19"/>
  <c r="J684" i="19"/>
  <c r="L682" i="19"/>
  <c r="K682" i="19"/>
  <c r="J682" i="19"/>
  <c r="I682" i="19"/>
  <c r="H682" i="19"/>
  <c r="L681" i="19"/>
  <c r="K681" i="19"/>
  <c r="J681" i="19"/>
  <c r="I681" i="19"/>
  <c r="H681" i="19"/>
  <c r="L680" i="19"/>
  <c r="K680" i="19"/>
  <c r="J680" i="19"/>
  <c r="L679" i="19"/>
  <c r="K679" i="19"/>
  <c r="J679" i="19"/>
  <c r="I679" i="19"/>
  <c r="H679" i="19"/>
  <c r="L678" i="19"/>
  <c r="K678" i="19"/>
  <c r="J678" i="19"/>
  <c r="I678" i="19"/>
  <c r="H678" i="19"/>
  <c r="L677" i="19"/>
  <c r="K677" i="19"/>
  <c r="J677" i="19"/>
  <c r="L675" i="19"/>
  <c r="K675" i="19"/>
  <c r="J675" i="19"/>
  <c r="I675" i="19"/>
  <c r="H675" i="19"/>
  <c r="L674" i="19"/>
  <c r="K674" i="19"/>
  <c r="J674" i="19"/>
  <c r="I674" i="19"/>
  <c r="H674" i="19"/>
  <c r="L673" i="19"/>
  <c r="K673" i="19"/>
  <c r="J673" i="19"/>
  <c r="L672" i="19"/>
  <c r="K672" i="19"/>
  <c r="J672" i="19"/>
  <c r="I672" i="19"/>
  <c r="H672" i="19"/>
  <c r="L671" i="19"/>
  <c r="K671" i="19"/>
  <c r="J671" i="19"/>
  <c r="I671" i="19"/>
  <c r="H671" i="19"/>
  <c r="L670" i="19"/>
  <c r="K670" i="19"/>
  <c r="J670" i="19"/>
  <c r="L668" i="19"/>
  <c r="K668" i="19"/>
  <c r="J668" i="19"/>
  <c r="I668" i="19"/>
  <c r="H668" i="19"/>
  <c r="L667" i="19"/>
  <c r="K667" i="19"/>
  <c r="J667" i="19"/>
  <c r="I667" i="19"/>
  <c r="H667" i="19"/>
  <c r="L666" i="19"/>
  <c r="K666" i="19"/>
  <c r="J666" i="19"/>
  <c r="L665" i="19"/>
  <c r="K665" i="19"/>
  <c r="J665" i="19"/>
  <c r="I665" i="19"/>
  <c r="H665" i="19"/>
  <c r="L664" i="19"/>
  <c r="K664" i="19"/>
  <c r="J664" i="19"/>
  <c r="I664" i="19"/>
  <c r="H664" i="19"/>
  <c r="L663" i="19"/>
  <c r="K663" i="19"/>
  <c r="J663" i="19"/>
  <c r="L661" i="19"/>
  <c r="K661" i="19"/>
  <c r="J661" i="19"/>
  <c r="I661" i="19"/>
  <c r="H661" i="19"/>
  <c r="L660" i="19"/>
  <c r="K660" i="19"/>
  <c r="J660" i="19"/>
  <c r="I660" i="19"/>
  <c r="H660" i="19"/>
  <c r="L659" i="19"/>
  <c r="K659" i="19"/>
  <c r="J659" i="19"/>
  <c r="L658" i="19"/>
  <c r="K658" i="19"/>
  <c r="J658" i="19"/>
  <c r="I658" i="19"/>
  <c r="H658" i="19"/>
  <c r="I657" i="19"/>
  <c r="H657" i="19"/>
  <c r="L656" i="19"/>
  <c r="K656" i="19"/>
  <c r="J656" i="19"/>
  <c r="L654" i="19"/>
  <c r="K654" i="19"/>
  <c r="J654" i="19"/>
  <c r="I654" i="19"/>
  <c r="H654" i="19"/>
  <c r="L653" i="19"/>
  <c r="K653" i="19"/>
  <c r="J653" i="19"/>
  <c r="I653" i="19"/>
  <c r="H653" i="19"/>
  <c r="L652" i="19"/>
  <c r="K652" i="19"/>
  <c r="J652" i="19"/>
  <c r="L651" i="19"/>
  <c r="K651" i="19"/>
  <c r="J651" i="19"/>
  <c r="I651" i="19"/>
  <c r="H651" i="19"/>
  <c r="L650" i="19"/>
  <c r="K650" i="19"/>
  <c r="J650" i="19"/>
  <c r="I650" i="19"/>
  <c r="H650" i="19"/>
  <c r="L649" i="19"/>
  <c r="K649" i="19"/>
  <c r="J649" i="19"/>
  <c r="L647" i="19"/>
  <c r="K647" i="19"/>
  <c r="J647" i="19"/>
  <c r="I647" i="19"/>
  <c r="H647" i="19"/>
  <c r="L646" i="19"/>
  <c r="K646" i="19"/>
  <c r="J646" i="19"/>
  <c r="I646" i="19"/>
  <c r="H646" i="19"/>
  <c r="L645" i="19"/>
  <c r="K645" i="19"/>
  <c r="J645" i="19"/>
  <c r="L644" i="19"/>
  <c r="K644" i="19"/>
  <c r="J644" i="19"/>
  <c r="I644" i="19"/>
  <c r="H644" i="19"/>
  <c r="L643" i="19"/>
  <c r="K643" i="19"/>
  <c r="J643" i="19"/>
  <c r="I643" i="19"/>
  <c r="H643" i="19"/>
  <c r="L642" i="19"/>
  <c r="K642" i="19"/>
  <c r="J642" i="19"/>
  <c r="L640" i="19"/>
  <c r="K640" i="19"/>
  <c r="J640" i="19"/>
  <c r="I640" i="19"/>
  <c r="H640" i="19"/>
  <c r="L639" i="19"/>
  <c r="K639" i="19"/>
  <c r="J639" i="19"/>
  <c r="I639" i="19"/>
  <c r="H639" i="19"/>
  <c r="L638" i="19"/>
  <c r="K638" i="19"/>
  <c r="J638" i="19"/>
  <c r="L637" i="19"/>
  <c r="K637" i="19"/>
  <c r="J637" i="19"/>
  <c r="I637" i="19"/>
  <c r="H637" i="19"/>
  <c r="L636" i="19"/>
  <c r="K636" i="19"/>
  <c r="J636" i="19"/>
  <c r="I636" i="19"/>
  <c r="H636" i="19"/>
  <c r="L635" i="19"/>
  <c r="K635" i="19"/>
  <c r="J635" i="19"/>
  <c r="L633" i="19"/>
  <c r="K633" i="19"/>
  <c r="J633" i="19"/>
  <c r="I633" i="19"/>
  <c r="H633" i="19"/>
  <c r="L632" i="19"/>
  <c r="K632" i="19"/>
  <c r="J632" i="19"/>
  <c r="I632" i="19"/>
  <c r="H632" i="19"/>
  <c r="L631" i="19"/>
  <c r="K631" i="19"/>
  <c r="J631" i="19"/>
  <c r="L630" i="19"/>
  <c r="K630" i="19"/>
  <c r="J630" i="19"/>
  <c r="I630" i="19"/>
  <c r="H630" i="19"/>
  <c r="L629" i="19"/>
  <c r="K629" i="19"/>
  <c r="J629" i="19"/>
  <c r="I629" i="19"/>
  <c r="H629" i="19"/>
  <c r="L628" i="19"/>
  <c r="K628" i="19"/>
  <c r="J628" i="19"/>
  <c r="L626" i="19"/>
  <c r="K626" i="19"/>
  <c r="J626" i="19"/>
  <c r="I626" i="19"/>
  <c r="H626" i="19"/>
  <c r="L625" i="19"/>
  <c r="K625" i="19"/>
  <c r="J625" i="19"/>
  <c r="I625" i="19"/>
  <c r="H625" i="19"/>
  <c r="L624" i="19"/>
  <c r="K624" i="19"/>
  <c r="J624" i="19"/>
  <c r="L623" i="19"/>
  <c r="K623" i="19"/>
  <c r="J623" i="19"/>
  <c r="I623" i="19"/>
  <c r="H623" i="19"/>
  <c r="I622" i="19"/>
  <c r="H622" i="19"/>
  <c r="L621" i="19"/>
  <c r="K621" i="19"/>
  <c r="J621" i="19"/>
  <c r="L619" i="19"/>
  <c r="K619" i="19"/>
  <c r="I619" i="19"/>
  <c r="H619" i="19"/>
  <c r="J618" i="19"/>
  <c r="I618" i="19"/>
  <c r="H618" i="19"/>
  <c r="J617" i="19"/>
  <c r="J616" i="19"/>
  <c r="I616" i="19"/>
  <c r="H616" i="19"/>
  <c r="L615" i="19"/>
  <c r="K615" i="19"/>
  <c r="J615" i="19"/>
  <c r="I615" i="19"/>
  <c r="H615" i="19"/>
  <c r="L614" i="19"/>
  <c r="K614" i="19"/>
  <c r="J614" i="19"/>
  <c r="I614" i="19"/>
  <c r="H614" i="19"/>
  <c r="J613" i="19"/>
  <c r="L611" i="19"/>
  <c r="K611" i="19"/>
  <c r="J611" i="19"/>
  <c r="I611" i="19"/>
  <c r="H611" i="19"/>
  <c r="J610" i="19"/>
  <c r="I610" i="19"/>
  <c r="H610" i="19"/>
  <c r="L609" i="19"/>
  <c r="K609" i="19"/>
  <c r="J609" i="19"/>
  <c r="L608" i="19"/>
  <c r="K608" i="19"/>
  <c r="J608" i="19"/>
  <c r="I608" i="19"/>
  <c r="H608" i="19"/>
  <c r="L607" i="19"/>
  <c r="K607" i="19"/>
  <c r="J607" i="19"/>
  <c r="I607" i="19"/>
  <c r="H607" i="19"/>
  <c r="L606" i="19"/>
  <c r="K606" i="19"/>
  <c r="J606" i="19"/>
  <c r="L604" i="19"/>
  <c r="K604" i="19"/>
  <c r="J604" i="19"/>
  <c r="I604" i="19"/>
  <c r="H604" i="19"/>
  <c r="L603" i="19"/>
  <c r="K603" i="19"/>
  <c r="J603" i="19"/>
  <c r="I603" i="19"/>
  <c r="H603" i="19"/>
  <c r="L602" i="19"/>
  <c r="K602" i="19"/>
  <c r="J602" i="19"/>
  <c r="L601" i="19"/>
  <c r="K601" i="19"/>
  <c r="J601" i="19"/>
  <c r="I601" i="19"/>
  <c r="H601" i="19"/>
  <c r="L600" i="19"/>
  <c r="K600" i="19"/>
  <c r="J600" i="19"/>
  <c r="I600" i="19"/>
  <c r="H600" i="19"/>
  <c r="L599" i="19"/>
  <c r="K599" i="19"/>
  <c r="J599" i="19"/>
  <c r="L597" i="19"/>
  <c r="K597" i="19"/>
  <c r="J597" i="19"/>
  <c r="I597" i="19"/>
  <c r="H597" i="19"/>
  <c r="L596" i="19"/>
  <c r="K596" i="19"/>
  <c r="J596" i="19"/>
  <c r="I596" i="19"/>
  <c r="H596" i="19"/>
  <c r="L595" i="19"/>
  <c r="K595" i="19"/>
  <c r="J595" i="19"/>
  <c r="L594" i="19"/>
  <c r="K594" i="19"/>
  <c r="J594" i="19"/>
  <c r="I594" i="19"/>
  <c r="H594" i="19"/>
  <c r="L593" i="19"/>
  <c r="K593" i="19"/>
  <c r="J593" i="19"/>
  <c r="I593" i="19"/>
  <c r="H593" i="19"/>
  <c r="L592" i="19"/>
  <c r="K592" i="19"/>
  <c r="J592" i="19"/>
  <c r="L590" i="19"/>
  <c r="K590" i="19"/>
  <c r="J590" i="19"/>
  <c r="I590" i="19"/>
  <c r="H590" i="19"/>
  <c r="L589" i="19"/>
  <c r="K589" i="19"/>
  <c r="J589" i="19"/>
  <c r="I589" i="19"/>
  <c r="H589" i="19"/>
  <c r="L588" i="19"/>
  <c r="K588" i="19"/>
  <c r="J588" i="19"/>
  <c r="L587" i="19"/>
  <c r="K587" i="19"/>
  <c r="J587" i="19"/>
  <c r="I587" i="19"/>
  <c r="H587" i="19"/>
  <c r="L586" i="19"/>
  <c r="K586" i="19"/>
  <c r="J586" i="19"/>
  <c r="I586" i="19"/>
  <c r="H586" i="19"/>
  <c r="L585" i="19"/>
  <c r="K585" i="19"/>
  <c r="J585" i="19"/>
  <c r="L583" i="19"/>
  <c r="K583" i="19"/>
  <c r="J583" i="19"/>
  <c r="I583" i="19"/>
  <c r="H583" i="19"/>
  <c r="J582" i="19"/>
  <c r="I582" i="19"/>
  <c r="H582" i="19"/>
  <c r="L581" i="19"/>
  <c r="K581" i="19"/>
  <c r="J581" i="19"/>
  <c r="L580" i="19"/>
  <c r="K580" i="19"/>
  <c r="J580" i="19"/>
  <c r="I580" i="19"/>
  <c r="H580" i="19"/>
  <c r="L579" i="19"/>
  <c r="K579" i="19"/>
  <c r="J579" i="19"/>
  <c r="I579" i="19"/>
  <c r="H579" i="19"/>
  <c r="L578" i="19"/>
  <c r="K578" i="19"/>
  <c r="J578" i="19"/>
  <c r="L576" i="19"/>
  <c r="K576" i="19"/>
  <c r="J576" i="19"/>
  <c r="I576" i="19"/>
  <c r="H576" i="19"/>
  <c r="K575" i="19"/>
  <c r="J575" i="19"/>
  <c r="I575" i="19"/>
  <c r="H575" i="19"/>
  <c r="L574" i="19"/>
  <c r="K574" i="19"/>
  <c r="J574" i="19"/>
  <c r="L573" i="19"/>
  <c r="K573" i="19"/>
  <c r="J573" i="19"/>
  <c r="I573" i="19"/>
  <c r="H573" i="19"/>
  <c r="L572" i="19"/>
  <c r="K572" i="19"/>
  <c r="J572" i="19"/>
  <c r="I572" i="19"/>
  <c r="H572" i="19"/>
  <c r="L571" i="19"/>
  <c r="K571" i="19"/>
  <c r="J571" i="19"/>
  <c r="L569" i="19"/>
  <c r="K569" i="19"/>
  <c r="J569" i="19"/>
  <c r="I569" i="19"/>
  <c r="H569" i="19"/>
  <c r="L568" i="19"/>
  <c r="K568" i="19"/>
  <c r="J568" i="19"/>
  <c r="I568" i="19"/>
  <c r="H568" i="19"/>
  <c r="L567" i="19"/>
  <c r="K567" i="19"/>
  <c r="J567" i="19"/>
  <c r="L566" i="19"/>
  <c r="K566" i="19"/>
  <c r="J566" i="19"/>
  <c r="I566" i="19"/>
  <c r="H566" i="19"/>
  <c r="L565" i="19"/>
  <c r="K565" i="19"/>
  <c r="J565" i="19"/>
  <c r="I565" i="19"/>
  <c r="H565" i="19"/>
  <c r="L564" i="19"/>
  <c r="K564" i="19"/>
  <c r="J564" i="19"/>
  <c r="L562" i="19"/>
  <c r="K562" i="19"/>
  <c r="J562" i="19"/>
  <c r="I562" i="19"/>
  <c r="H562" i="19"/>
  <c r="L561" i="19"/>
  <c r="K561" i="19"/>
  <c r="J561" i="19"/>
  <c r="I561" i="19"/>
  <c r="H561" i="19"/>
  <c r="L560" i="19"/>
  <c r="K560" i="19"/>
  <c r="J560" i="19"/>
  <c r="L559" i="19"/>
  <c r="K559" i="19"/>
  <c r="J559" i="19"/>
  <c r="I559" i="19"/>
  <c r="H559" i="19"/>
  <c r="L558" i="19"/>
  <c r="K558" i="19"/>
  <c r="J558" i="19"/>
  <c r="I558" i="19"/>
  <c r="H558" i="19"/>
  <c r="L557" i="19"/>
  <c r="K557" i="19"/>
  <c r="J557" i="19"/>
  <c r="L555" i="19"/>
  <c r="K555" i="19"/>
  <c r="J555" i="19"/>
  <c r="I555" i="19"/>
  <c r="H555" i="19"/>
  <c r="L554" i="19"/>
  <c r="K554" i="19"/>
  <c r="J554" i="19"/>
  <c r="I554" i="19"/>
  <c r="H554" i="19"/>
  <c r="L553" i="19"/>
  <c r="K553" i="19"/>
  <c r="J553" i="19"/>
  <c r="L552" i="19"/>
  <c r="K552" i="19"/>
  <c r="J552" i="19"/>
  <c r="I552" i="19"/>
  <c r="H552" i="19"/>
  <c r="L551" i="19"/>
  <c r="K551" i="19"/>
  <c r="J551" i="19"/>
  <c r="I551" i="19"/>
  <c r="H551" i="19"/>
  <c r="L550" i="19"/>
  <c r="K550" i="19"/>
  <c r="J550" i="19"/>
  <c r="L548" i="19"/>
  <c r="K548" i="19"/>
  <c r="J548" i="19"/>
  <c r="I548" i="19"/>
  <c r="H548" i="19"/>
  <c r="L547" i="19"/>
  <c r="K547" i="19"/>
  <c r="J547" i="19"/>
  <c r="I547" i="19"/>
  <c r="H547" i="19"/>
  <c r="L546" i="19"/>
  <c r="K546" i="19"/>
  <c r="J546" i="19"/>
  <c r="L545" i="19"/>
  <c r="K545" i="19"/>
  <c r="J545" i="19"/>
  <c r="I545" i="19"/>
  <c r="H545" i="19"/>
  <c r="L544" i="19"/>
  <c r="K544" i="19"/>
  <c r="J544" i="19"/>
  <c r="I544" i="19"/>
  <c r="H544" i="19"/>
  <c r="L543" i="19"/>
  <c r="K543" i="19"/>
  <c r="J543" i="19"/>
  <c r="L541" i="19"/>
  <c r="K541" i="19"/>
  <c r="J541" i="19"/>
  <c r="I541" i="19"/>
  <c r="H541" i="19"/>
  <c r="L540" i="19"/>
  <c r="K540" i="19"/>
  <c r="J540" i="19"/>
  <c r="I540" i="19"/>
  <c r="H540" i="19"/>
  <c r="L539" i="19"/>
  <c r="K539" i="19"/>
  <c r="J539" i="19"/>
  <c r="L538" i="19"/>
  <c r="J538" i="19"/>
  <c r="I538" i="19"/>
  <c r="H538" i="19"/>
  <c r="L537" i="19"/>
  <c r="K537" i="19"/>
  <c r="J537" i="19"/>
  <c r="I537" i="19"/>
  <c r="H537" i="19"/>
  <c r="L536" i="19"/>
  <c r="K536" i="19"/>
  <c r="J536" i="19"/>
  <c r="L534" i="19"/>
  <c r="K534" i="19"/>
  <c r="J534" i="19"/>
  <c r="I534" i="19"/>
  <c r="H534" i="19"/>
  <c r="L533" i="19"/>
  <c r="I533" i="19"/>
  <c r="H533" i="19"/>
  <c r="L532" i="19"/>
  <c r="K532" i="19"/>
  <c r="J532" i="19"/>
  <c r="L531" i="19"/>
  <c r="K531" i="19"/>
  <c r="J531" i="19"/>
  <c r="I531" i="19"/>
  <c r="H531" i="19"/>
  <c r="L530" i="19"/>
  <c r="K530" i="19"/>
  <c r="J530" i="19"/>
  <c r="I530" i="19"/>
  <c r="H530" i="19"/>
  <c r="L529" i="19"/>
  <c r="K529" i="19"/>
  <c r="J529" i="19"/>
  <c r="L527" i="19"/>
  <c r="K527" i="19"/>
  <c r="J527" i="19"/>
  <c r="I527" i="19"/>
  <c r="H527" i="19"/>
  <c r="L526" i="19"/>
  <c r="K526" i="19"/>
  <c r="J526" i="19"/>
  <c r="I526" i="19"/>
  <c r="H526" i="19"/>
  <c r="L525" i="19"/>
  <c r="K525" i="19"/>
  <c r="J525" i="19"/>
  <c r="L524" i="19"/>
  <c r="K524" i="19"/>
  <c r="J524" i="19"/>
  <c r="I524" i="19"/>
  <c r="H524" i="19"/>
  <c r="L523" i="19"/>
  <c r="K523" i="19"/>
  <c r="J523" i="19"/>
  <c r="I523" i="19"/>
  <c r="H523" i="19"/>
  <c r="L522" i="19"/>
  <c r="K522" i="19"/>
  <c r="J522" i="19"/>
  <c r="K520" i="19"/>
  <c r="J520" i="19"/>
  <c r="I520" i="19"/>
  <c r="H520" i="19"/>
  <c r="L519" i="19"/>
  <c r="K519" i="19"/>
  <c r="J519" i="19"/>
  <c r="I519" i="19"/>
  <c r="H519" i="19"/>
  <c r="K518" i="19"/>
  <c r="J518" i="19"/>
  <c r="K517" i="19"/>
  <c r="J517" i="19"/>
  <c r="I517" i="19"/>
  <c r="H517" i="19"/>
  <c r="I516" i="19"/>
  <c r="H516" i="19"/>
  <c r="K515" i="19"/>
  <c r="J515" i="19"/>
  <c r="L513" i="19"/>
  <c r="K513" i="19"/>
  <c r="J513" i="19"/>
  <c r="I513" i="19"/>
  <c r="H513" i="19"/>
  <c r="L512" i="19"/>
  <c r="K512" i="19"/>
  <c r="J512" i="19"/>
  <c r="I512" i="19"/>
  <c r="H512" i="19"/>
  <c r="L511" i="19"/>
  <c r="K511" i="19"/>
  <c r="J511" i="19"/>
  <c r="L510" i="19"/>
  <c r="K510" i="19"/>
  <c r="J510" i="19"/>
  <c r="I510" i="19"/>
  <c r="H510" i="19"/>
  <c r="L509" i="19"/>
  <c r="K509" i="19"/>
  <c r="I509" i="19"/>
  <c r="H509" i="19"/>
  <c r="L508" i="19"/>
  <c r="K508" i="19"/>
  <c r="J508" i="19"/>
  <c r="L506" i="19"/>
  <c r="K506" i="19"/>
  <c r="J506" i="19"/>
  <c r="I506" i="19"/>
  <c r="L505" i="19"/>
  <c r="I505" i="19"/>
  <c r="L504" i="19"/>
  <c r="K504" i="19"/>
  <c r="J504" i="19"/>
  <c r="J503" i="19"/>
  <c r="I503" i="19"/>
  <c r="L502" i="19"/>
  <c r="K502" i="19"/>
  <c r="I502" i="19"/>
  <c r="L501" i="19"/>
  <c r="K501" i="19"/>
  <c r="J501" i="19"/>
  <c r="L499" i="19"/>
  <c r="K499" i="19"/>
  <c r="J499" i="19"/>
  <c r="I499" i="19"/>
  <c r="H499" i="19"/>
  <c r="L498" i="19"/>
  <c r="K498" i="19"/>
  <c r="J498" i="19"/>
  <c r="I498" i="19"/>
  <c r="H498" i="19"/>
  <c r="L497" i="19"/>
  <c r="K497" i="19"/>
  <c r="J497" i="19"/>
  <c r="L496" i="19"/>
  <c r="K496" i="19"/>
  <c r="J496" i="19"/>
  <c r="I496" i="19"/>
  <c r="H496" i="19"/>
  <c r="L495" i="19"/>
  <c r="K495" i="19"/>
  <c r="J495" i="19"/>
  <c r="I495" i="19"/>
  <c r="H495" i="19"/>
  <c r="L494" i="19"/>
  <c r="K494" i="19"/>
  <c r="J494" i="19"/>
  <c r="L492" i="19"/>
  <c r="K492" i="19"/>
  <c r="J492" i="19"/>
  <c r="I492" i="19"/>
  <c r="H492" i="19"/>
  <c r="L491" i="19"/>
  <c r="K491" i="19"/>
  <c r="J491" i="19"/>
  <c r="I491" i="19"/>
  <c r="H491" i="19"/>
  <c r="L490" i="19"/>
  <c r="K490" i="19"/>
  <c r="J490" i="19"/>
  <c r="L489" i="19"/>
  <c r="K489" i="19"/>
  <c r="J489" i="19"/>
  <c r="I489" i="19"/>
  <c r="H489" i="19"/>
  <c r="L488" i="19"/>
  <c r="K488" i="19"/>
  <c r="J488" i="19"/>
  <c r="I488" i="19"/>
  <c r="H488" i="19"/>
  <c r="L487" i="19"/>
  <c r="K487" i="19"/>
  <c r="J487" i="19"/>
  <c r="L485" i="19"/>
  <c r="K485" i="19"/>
  <c r="I485" i="19"/>
  <c r="H485" i="19"/>
  <c r="L484" i="19"/>
  <c r="K484" i="19"/>
  <c r="J484" i="19"/>
  <c r="I484" i="19"/>
  <c r="H484" i="19"/>
  <c r="L483" i="19"/>
  <c r="K483" i="19"/>
  <c r="J483" i="19"/>
  <c r="L482" i="19"/>
  <c r="K482" i="19"/>
  <c r="J482" i="19"/>
  <c r="I482" i="19"/>
  <c r="H482" i="19"/>
  <c r="L481" i="19"/>
  <c r="K481" i="19"/>
  <c r="I481" i="19"/>
  <c r="H481" i="19"/>
  <c r="L480" i="19"/>
  <c r="K480" i="19"/>
  <c r="J480" i="19"/>
  <c r="L478" i="19"/>
  <c r="K478" i="19"/>
  <c r="J478" i="19"/>
  <c r="I478" i="19"/>
  <c r="H478" i="19"/>
  <c r="L477" i="19"/>
  <c r="K477" i="19"/>
  <c r="J477" i="19"/>
  <c r="I477" i="19"/>
  <c r="H477" i="19"/>
  <c r="L476" i="19"/>
  <c r="K476" i="19"/>
  <c r="J476" i="19"/>
  <c r="L475" i="19"/>
  <c r="K475" i="19"/>
  <c r="J475" i="19"/>
  <c r="I475" i="19"/>
  <c r="H475" i="19"/>
  <c r="L474" i="19"/>
  <c r="K474" i="19"/>
  <c r="J474" i="19"/>
  <c r="I474" i="19"/>
  <c r="H474" i="19"/>
  <c r="L473" i="19"/>
  <c r="K473" i="19"/>
  <c r="J473" i="19"/>
  <c r="L471" i="19"/>
  <c r="K471" i="19"/>
  <c r="J471" i="19"/>
  <c r="I471" i="19"/>
  <c r="H471" i="19"/>
  <c r="L470" i="19"/>
  <c r="I470" i="19"/>
  <c r="H470" i="19"/>
  <c r="L469" i="19"/>
  <c r="K469" i="19"/>
  <c r="J469" i="19"/>
  <c r="L468" i="19"/>
  <c r="K468" i="19"/>
  <c r="J468" i="19"/>
  <c r="I468" i="19"/>
  <c r="H468" i="19"/>
  <c r="I467" i="19"/>
  <c r="H467" i="19"/>
  <c r="L466" i="19"/>
  <c r="K466" i="19"/>
  <c r="J466" i="19"/>
  <c r="L464" i="19"/>
  <c r="K464" i="19"/>
  <c r="J464" i="19"/>
  <c r="I464" i="19"/>
  <c r="H464" i="19"/>
  <c r="L463" i="19"/>
  <c r="K463" i="19"/>
  <c r="I463" i="19"/>
  <c r="H463" i="19"/>
  <c r="L462" i="19"/>
  <c r="K462" i="19"/>
  <c r="J462" i="19"/>
  <c r="L461" i="19"/>
  <c r="K461" i="19"/>
  <c r="J461" i="19"/>
  <c r="I461" i="19"/>
  <c r="H461" i="19"/>
  <c r="L460" i="19"/>
  <c r="K460" i="19"/>
  <c r="J460" i="19"/>
  <c r="I460" i="19"/>
  <c r="H460" i="19"/>
  <c r="L459" i="19"/>
  <c r="K459" i="19"/>
  <c r="J459" i="19"/>
  <c r="L457" i="19"/>
  <c r="K457" i="19"/>
  <c r="J457" i="19"/>
  <c r="I457" i="19"/>
  <c r="H457" i="19"/>
  <c r="L456" i="19"/>
  <c r="I456" i="19"/>
  <c r="H456" i="19"/>
  <c r="L455" i="19"/>
  <c r="K455" i="19"/>
  <c r="J455" i="19"/>
  <c r="L454" i="19"/>
  <c r="K454" i="19"/>
  <c r="J454" i="19"/>
  <c r="I454" i="19"/>
  <c r="H454" i="19"/>
  <c r="L453" i="19"/>
  <c r="K453" i="19"/>
  <c r="J453" i="19"/>
  <c r="I453" i="19"/>
  <c r="H453" i="19"/>
  <c r="L452" i="19"/>
  <c r="K452" i="19"/>
  <c r="J452" i="19"/>
  <c r="L450" i="19"/>
  <c r="K450" i="19"/>
  <c r="J450" i="19"/>
  <c r="I450" i="19"/>
  <c r="H450" i="19"/>
  <c r="I449" i="19"/>
  <c r="H449" i="19"/>
  <c r="L448" i="19"/>
  <c r="K448" i="19"/>
  <c r="J448" i="19"/>
  <c r="L447" i="19"/>
  <c r="K447" i="19"/>
  <c r="J447" i="19"/>
  <c r="I447" i="19"/>
  <c r="H447" i="19"/>
  <c r="L446" i="19"/>
  <c r="K446" i="19"/>
  <c r="J446" i="19"/>
  <c r="I446" i="19"/>
  <c r="H446" i="19"/>
  <c r="L445" i="19"/>
  <c r="K445" i="19"/>
  <c r="J445" i="19"/>
  <c r="L443" i="19"/>
  <c r="K443" i="19"/>
  <c r="J443" i="19"/>
  <c r="I443" i="19"/>
  <c r="H443" i="19"/>
  <c r="L442" i="19"/>
  <c r="I442" i="19"/>
  <c r="H442" i="19"/>
  <c r="L441" i="19"/>
  <c r="K441" i="19"/>
  <c r="J441" i="19"/>
  <c r="L440" i="19"/>
  <c r="K440" i="19"/>
  <c r="J440" i="19"/>
  <c r="I440" i="19"/>
  <c r="H440" i="19"/>
  <c r="L439" i="19"/>
  <c r="K439" i="19"/>
  <c r="J439" i="19"/>
  <c r="I439" i="19"/>
  <c r="H439" i="19"/>
  <c r="L438" i="19"/>
  <c r="K438" i="19"/>
  <c r="J438" i="19"/>
  <c r="L436" i="19"/>
  <c r="K436" i="19"/>
  <c r="J436" i="19"/>
  <c r="I436" i="19"/>
  <c r="H436" i="19"/>
  <c r="L435" i="19"/>
  <c r="K435" i="19"/>
  <c r="I435" i="19"/>
  <c r="H435" i="19"/>
  <c r="L434" i="19"/>
  <c r="K434" i="19"/>
  <c r="J434" i="19"/>
  <c r="L433" i="19"/>
  <c r="K433" i="19"/>
  <c r="J433" i="19"/>
  <c r="I433" i="19"/>
  <c r="H433" i="19"/>
  <c r="L432" i="19"/>
  <c r="K432" i="19"/>
  <c r="J432" i="19"/>
  <c r="I432" i="19"/>
  <c r="H432" i="19"/>
  <c r="L431" i="19"/>
  <c r="K431" i="19"/>
  <c r="J431" i="19"/>
  <c r="L429" i="19"/>
  <c r="K429" i="19"/>
  <c r="J429" i="19"/>
  <c r="I429" i="19"/>
  <c r="H429" i="19"/>
  <c r="L428" i="19"/>
  <c r="K428" i="19"/>
  <c r="J428" i="19"/>
  <c r="I428" i="19"/>
  <c r="H428" i="19"/>
  <c r="L427" i="19"/>
  <c r="K427" i="19"/>
  <c r="J427" i="19"/>
  <c r="L426" i="19"/>
  <c r="K426" i="19"/>
  <c r="J426" i="19"/>
  <c r="I426" i="19"/>
  <c r="H426" i="19"/>
  <c r="L425" i="19"/>
  <c r="K425" i="19"/>
  <c r="J425" i="19"/>
  <c r="I425" i="19"/>
  <c r="H425" i="19"/>
  <c r="L424" i="19"/>
  <c r="K424" i="19"/>
  <c r="J424" i="19"/>
  <c r="L422" i="19"/>
  <c r="K422" i="19"/>
  <c r="J422" i="19"/>
  <c r="I422" i="19"/>
  <c r="H422" i="19"/>
  <c r="L421" i="19"/>
  <c r="K421" i="19"/>
  <c r="J421" i="19"/>
  <c r="I421" i="19"/>
  <c r="H421" i="19"/>
  <c r="L420" i="19"/>
  <c r="K420" i="19"/>
  <c r="J420" i="19"/>
  <c r="L419" i="19"/>
  <c r="K419" i="19"/>
  <c r="J419" i="19"/>
  <c r="I419" i="19"/>
  <c r="H419" i="19"/>
  <c r="L418" i="19"/>
  <c r="K418" i="19"/>
  <c r="J418" i="19"/>
  <c r="I418" i="19"/>
  <c r="H418" i="19"/>
  <c r="L417" i="19"/>
  <c r="K417" i="19"/>
  <c r="J417" i="19"/>
  <c r="L415" i="19"/>
  <c r="K415" i="19"/>
  <c r="J415" i="19"/>
  <c r="I415" i="19"/>
  <c r="H415" i="19"/>
  <c r="L414" i="19"/>
  <c r="K414" i="19"/>
  <c r="J414" i="19"/>
  <c r="I414" i="19"/>
  <c r="H414" i="19"/>
  <c r="L413" i="19"/>
  <c r="K413" i="19"/>
  <c r="J413" i="19"/>
  <c r="L412" i="19"/>
  <c r="K412" i="19"/>
  <c r="J412" i="19"/>
  <c r="I412" i="19"/>
  <c r="H412" i="19"/>
  <c r="L411" i="19"/>
  <c r="K411" i="19"/>
  <c r="J411" i="19"/>
  <c r="I411" i="19"/>
  <c r="H411" i="19"/>
  <c r="L410" i="19"/>
  <c r="K410" i="19"/>
  <c r="J410" i="19"/>
  <c r="L408" i="19"/>
  <c r="K408" i="19"/>
  <c r="J408" i="19"/>
  <c r="I408" i="19"/>
  <c r="H408" i="19"/>
  <c r="L407" i="19"/>
  <c r="K407" i="19"/>
  <c r="J407" i="19"/>
  <c r="I407" i="19"/>
  <c r="H407" i="19"/>
  <c r="L406" i="19"/>
  <c r="K406" i="19"/>
  <c r="J406" i="19"/>
  <c r="L405" i="19"/>
  <c r="K405" i="19"/>
  <c r="J405" i="19"/>
  <c r="I405" i="19"/>
  <c r="H405" i="19"/>
  <c r="L404" i="19"/>
  <c r="K404" i="19"/>
  <c r="J404" i="19"/>
  <c r="I404" i="19"/>
  <c r="H404" i="19"/>
  <c r="L403" i="19"/>
  <c r="K403" i="19"/>
  <c r="J403" i="19"/>
  <c r="L401" i="19"/>
  <c r="K401" i="19"/>
  <c r="J401" i="19"/>
  <c r="I401" i="19"/>
  <c r="H401" i="19"/>
  <c r="L400" i="19"/>
  <c r="K400" i="19"/>
  <c r="J400" i="19"/>
  <c r="I400" i="19"/>
  <c r="H400" i="19"/>
  <c r="L399" i="19"/>
  <c r="K399" i="19"/>
  <c r="J399" i="19"/>
  <c r="L398" i="19"/>
  <c r="K398" i="19"/>
  <c r="J398" i="19"/>
  <c r="I398" i="19"/>
  <c r="H398" i="19"/>
  <c r="L397" i="19"/>
  <c r="K397" i="19"/>
  <c r="J397" i="19"/>
  <c r="I397" i="19"/>
  <c r="H397" i="19"/>
  <c r="L396" i="19"/>
  <c r="K396" i="19"/>
  <c r="J396" i="19"/>
  <c r="L394" i="19"/>
  <c r="K394" i="19"/>
  <c r="J394" i="19"/>
  <c r="I394" i="19"/>
  <c r="H394" i="19"/>
  <c r="L393" i="19"/>
  <c r="K393" i="19"/>
  <c r="J393" i="19"/>
  <c r="I393" i="19"/>
  <c r="H393" i="19"/>
  <c r="L392" i="19"/>
  <c r="K392" i="19"/>
  <c r="J392" i="19"/>
  <c r="L391" i="19"/>
  <c r="K391" i="19"/>
  <c r="J391" i="19"/>
  <c r="I391" i="19"/>
  <c r="H391" i="19"/>
  <c r="L390" i="19"/>
  <c r="K390" i="19"/>
  <c r="J390" i="19"/>
  <c r="I390" i="19"/>
  <c r="H390" i="19"/>
  <c r="L389" i="19"/>
  <c r="K389" i="19"/>
  <c r="J389" i="19"/>
  <c r="L387" i="19"/>
  <c r="K387" i="19"/>
  <c r="J387" i="19"/>
  <c r="I387" i="19"/>
  <c r="H387" i="19"/>
  <c r="L386" i="19"/>
  <c r="K386" i="19"/>
  <c r="J386" i="19"/>
  <c r="I386" i="19"/>
  <c r="H386" i="19"/>
  <c r="L385" i="19"/>
  <c r="K385" i="19"/>
  <c r="J385" i="19"/>
  <c r="L384" i="19"/>
  <c r="K384" i="19"/>
  <c r="J384" i="19"/>
  <c r="I384" i="19"/>
  <c r="H384" i="19"/>
  <c r="L383" i="19"/>
  <c r="K383" i="19"/>
  <c r="J383" i="19"/>
  <c r="I383" i="19"/>
  <c r="H383" i="19"/>
  <c r="L382" i="19"/>
  <c r="K382" i="19"/>
  <c r="J382" i="19"/>
  <c r="L380" i="19"/>
  <c r="K380" i="19"/>
  <c r="J380" i="19"/>
  <c r="I380" i="19"/>
  <c r="H380" i="19"/>
  <c r="L379" i="19"/>
  <c r="K379" i="19"/>
  <c r="J379" i="19"/>
  <c r="I379" i="19"/>
  <c r="H379" i="19"/>
  <c r="L378" i="19"/>
  <c r="K378" i="19"/>
  <c r="J378" i="19"/>
  <c r="L377" i="19"/>
  <c r="K377" i="19"/>
  <c r="J377" i="19"/>
  <c r="I377" i="19"/>
  <c r="H377" i="19"/>
  <c r="L376" i="19"/>
  <c r="K376" i="19"/>
  <c r="J376" i="19"/>
  <c r="I376" i="19"/>
  <c r="H376" i="19"/>
  <c r="L375" i="19"/>
  <c r="K375" i="19"/>
  <c r="J375" i="19"/>
  <c r="L373" i="19"/>
  <c r="K373" i="19"/>
  <c r="J373" i="19"/>
  <c r="I373" i="19"/>
  <c r="H373" i="19"/>
  <c r="I372" i="19"/>
  <c r="H372" i="19"/>
  <c r="L371" i="19"/>
  <c r="K371" i="19"/>
  <c r="J371" i="19"/>
  <c r="L370" i="19"/>
  <c r="K370" i="19"/>
  <c r="J370" i="19"/>
  <c r="I370" i="19"/>
  <c r="H370" i="19"/>
  <c r="L369" i="19"/>
  <c r="K369" i="19"/>
  <c r="J369" i="19"/>
  <c r="I369" i="19"/>
  <c r="H369" i="19"/>
  <c r="L368" i="19"/>
  <c r="K368" i="19"/>
  <c r="J368" i="19"/>
  <c r="L366" i="19"/>
  <c r="K366" i="19"/>
  <c r="J366" i="19"/>
  <c r="I366" i="19"/>
  <c r="H366" i="19"/>
  <c r="L365" i="19"/>
  <c r="K365" i="19"/>
  <c r="J365" i="19"/>
  <c r="I365" i="19"/>
  <c r="H365" i="19"/>
  <c r="L364" i="19"/>
  <c r="K364" i="19"/>
  <c r="J364" i="19"/>
  <c r="L363" i="19"/>
  <c r="K363" i="19"/>
  <c r="J363" i="19"/>
  <c r="I363" i="19"/>
  <c r="H363" i="19"/>
  <c r="L362" i="19"/>
  <c r="K362" i="19"/>
  <c r="J362" i="19"/>
  <c r="I362" i="19"/>
  <c r="H362" i="19"/>
  <c r="L361" i="19"/>
  <c r="K361" i="19"/>
  <c r="J361" i="19"/>
  <c r="L359" i="19"/>
  <c r="K359" i="19"/>
  <c r="J359" i="19"/>
  <c r="I359" i="19"/>
  <c r="H359" i="19"/>
  <c r="L358" i="19"/>
  <c r="K358" i="19"/>
  <c r="J358" i="19"/>
  <c r="I358" i="19"/>
  <c r="H358" i="19"/>
  <c r="L357" i="19"/>
  <c r="K357" i="19"/>
  <c r="J357" i="19"/>
  <c r="L356" i="19"/>
  <c r="K356" i="19"/>
  <c r="J356" i="19"/>
  <c r="I356" i="19"/>
  <c r="H356" i="19"/>
  <c r="L355" i="19"/>
  <c r="K355" i="19"/>
  <c r="J355" i="19"/>
  <c r="I355" i="19"/>
  <c r="H355" i="19"/>
  <c r="L354" i="19"/>
  <c r="K354" i="19"/>
  <c r="J354" i="19"/>
  <c r="L352" i="19"/>
  <c r="K352" i="19"/>
  <c r="J352" i="19"/>
  <c r="I352" i="19"/>
  <c r="H352" i="19"/>
  <c r="L351" i="19"/>
  <c r="K351" i="19"/>
  <c r="J351" i="19"/>
  <c r="I351" i="19"/>
  <c r="H351" i="19"/>
  <c r="L350" i="19"/>
  <c r="K350" i="19"/>
  <c r="J350" i="19"/>
  <c r="L349" i="19"/>
  <c r="K349" i="19"/>
  <c r="J349" i="19"/>
  <c r="I349" i="19"/>
  <c r="H349" i="19"/>
  <c r="L348" i="19"/>
  <c r="K348" i="19"/>
  <c r="J348" i="19"/>
  <c r="I348" i="19"/>
  <c r="H348" i="19"/>
  <c r="L347" i="19"/>
  <c r="K347" i="19"/>
  <c r="J347" i="19"/>
  <c r="L345" i="19"/>
  <c r="K345" i="19"/>
  <c r="J345" i="19"/>
  <c r="I345" i="19"/>
  <c r="H345" i="19"/>
  <c r="L344" i="19"/>
  <c r="K344" i="19"/>
  <c r="J344" i="19"/>
  <c r="I344" i="19"/>
  <c r="H344" i="19"/>
  <c r="L343" i="19"/>
  <c r="K343" i="19"/>
  <c r="J343" i="19"/>
  <c r="L342" i="19"/>
  <c r="K342" i="19"/>
  <c r="J342" i="19"/>
  <c r="I342" i="19"/>
  <c r="H342" i="19"/>
  <c r="L341" i="19"/>
  <c r="K341" i="19"/>
  <c r="J341" i="19"/>
  <c r="I341" i="19"/>
  <c r="H341" i="19"/>
  <c r="L340" i="19"/>
  <c r="K340" i="19"/>
  <c r="J340" i="19"/>
  <c r="L338" i="19"/>
  <c r="K338" i="19"/>
  <c r="J338" i="19"/>
  <c r="I338" i="19"/>
  <c r="H338" i="19"/>
  <c r="L337" i="19"/>
  <c r="K337" i="19"/>
  <c r="J337" i="19"/>
  <c r="I337" i="19"/>
  <c r="H337" i="19"/>
  <c r="L336" i="19"/>
  <c r="K336" i="19"/>
  <c r="J336" i="19"/>
  <c r="L335" i="19"/>
  <c r="K335" i="19"/>
  <c r="J335" i="19"/>
  <c r="I335" i="19"/>
  <c r="H335" i="19"/>
  <c r="L334" i="19"/>
  <c r="K334" i="19"/>
  <c r="J334" i="19"/>
  <c r="I334" i="19"/>
  <c r="H334" i="19"/>
  <c r="L333" i="19"/>
  <c r="K333" i="19"/>
  <c r="J333" i="19"/>
  <c r="L331" i="19"/>
  <c r="K331" i="19"/>
  <c r="J331" i="19"/>
  <c r="I331" i="19"/>
  <c r="H331" i="19"/>
  <c r="L330" i="19"/>
  <c r="K330" i="19"/>
  <c r="J330" i="19"/>
  <c r="I330" i="19"/>
  <c r="H330" i="19"/>
  <c r="L329" i="19"/>
  <c r="K329" i="19"/>
  <c r="J329" i="19"/>
  <c r="L328" i="19"/>
  <c r="K328" i="19"/>
  <c r="J328" i="19"/>
  <c r="I328" i="19"/>
  <c r="H328" i="19"/>
  <c r="L327" i="19"/>
  <c r="K327" i="19"/>
  <c r="J327" i="19"/>
  <c r="I327" i="19"/>
  <c r="H327" i="19"/>
  <c r="L326" i="19"/>
  <c r="K326" i="19"/>
  <c r="J326" i="19"/>
  <c r="L324" i="19"/>
  <c r="K324" i="19"/>
  <c r="J324" i="19"/>
  <c r="I324" i="19"/>
  <c r="H324" i="19"/>
  <c r="L323" i="19"/>
  <c r="K323" i="19"/>
  <c r="J323" i="19"/>
  <c r="I323" i="19"/>
  <c r="H323" i="19"/>
  <c r="L322" i="19"/>
  <c r="K322" i="19"/>
  <c r="J322" i="19"/>
  <c r="L321" i="19"/>
  <c r="K321" i="19"/>
  <c r="J321" i="19"/>
  <c r="I321" i="19"/>
  <c r="H321" i="19"/>
  <c r="L320" i="19"/>
  <c r="K320" i="19"/>
  <c r="J320" i="19"/>
  <c r="I320" i="19"/>
  <c r="H320" i="19"/>
  <c r="L319" i="19"/>
  <c r="K319" i="19"/>
  <c r="J319" i="19"/>
  <c r="L317" i="19"/>
  <c r="K317" i="19"/>
  <c r="J317" i="19"/>
  <c r="I317" i="19"/>
  <c r="H317" i="19"/>
  <c r="L316" i="19"/>
  <c r="K316" i="19"/>
  <c r="J316" i="19"/>
  <c r="I316" i="19"/>
  <c r="H316" i="19"/>
  <c r="L315" i="19"/>
  <c r="K315" i="19"/>
  <c r="J315" i="19"/>
  <c r="L314" i="19"/>
  <c r="K314" i="19"/>
  <c r="J314" i="19"/>
  <c r="I314" i="19"/>
  <c r="H314" i="19"/>
  <c r="L313" i="19"/>
  <c r="K313" i="19"/>
  <c r="J313" i="19"/>
  <c r="I313" i="19"/>
  <c r="H313" i="19"/>
  <c r="L312" i="19"/>
  <c r="K312" i="19"/>
  <c r="J312" i="19"/>
  <c r="L310" i="19"/>
  <c r="K310" i="19"/>
  <c r="J310" i="19"/>
  <c r="I310" i="19"/>
  <c r="H310" i="19"/>
  <c r="L309" i="19"/>
  <c r="K309" i="19"/>
  <c r="J309" i="19"/>
  <c r="I309" i="19"/>
  <c r="H309" i="19"/>
  <c r="L308" i="19"/>
  <c r="K308" i="19"/>
  <c r="J308" i="19"/>
  <c r="L307" i="19"/>
  <c r="K307" i="19"/>
  <c r="J307" i="19"/>
  <c r="I307" i="19"/>
  <c r="H307" i="19"/>
  <c r="L306" i="19"/>
  <c r="K306" i="19"/>
  <c r="J306" i="19"/>
  <c r="I306" i="19"/>
  <c r="H306" i="19"/>
  <c r="L305" i="19"/>
  <c r="K305" i="19"/>
  <c r="J305" i="19"/>
  <c r="L303" i="19"/>
  <c r="K303" i="19"/>
  <c r="J303" i="19"/>
  <c r="I303" i="19"/>
  <c r="H303" i="19"/>
  <c r="L302" i="19"/>
  <c r="K302" i="19"/>
  <c r="J302" i="19"/>
  <c r="I302" i="19"/>
  <c r="H302" i="19"/>
  <c r="L301" i="19"/>
  <c r="K301" i="19"/>
  <c r="J301" i="19"/>
  <c r="L300" i="19"/>
  <c r="K300" i="19"/>
  <c r="J300" i="19"/>
  <c r="I300" i="19"/>
  <c r="H300" i="19"/>
  <c r="L299" i="19"/>
  <c r="K299" i="19"/>
  <c r="J299" i="19"/>
  <c r="I299" i="19"/>
  <c r="H299" i="19"/>
  <c r="L298" i="19"/>
  <c r="K298" i="19"/>
  <c r="J298" i="19"/>
  <c r="L296" i="19"/>
  <c r="K296" i="19"/>
  <c r="J296" i="19"/>
  <c r="I296" i="19"/>
  <c r="H296" i="19"/>
  <c r="L295" i="19"/>
  <c r="K295" i="19"/>
  <c r="J295" i="19"/>
  <c r="I295" i="19"/>
  <c r="H295" i="19"/>
  <c r="L294" i="19"/>
  <c r="K294" i="19"/>
  <c r="J294" i="19"/>
  <c r="L293" i="19"/>
  <c r="K293" i="19"/>
  <c r="J293" i="19"/>
  <c r="I293" i="19"/>
  <c r="H293" i="19"/>
  <c r="L292" i="19"/>
  <c r="K292" i="19"/>
  <c r="J292" i="19"/>
  <c r="I292" i="19"/>
  <c r="H292" i="19"/>
  <c r="L291" i="19"/>
  <c r="K291" i="19"/>
  <c r="J291" i="19"/>
  <c r="L289" i="19"/>
  <c r="K289" i="19"/>
  <c r="J289" i="19"/>
  <c r="I289" i="19"/>
  <c r="H289" i="19"/>
  <c r="L288" i="19"/>
  <c r="K288" i="19"/>
  <c r="J288" i="19"/>
  <c r="I288" i="19"/>
  <c r="H288" i="19"/>
  <c r="L287" i="19"/>
  <c r="K287" i="19"/>
  <c r="J287" i="19"/>
  <c r="L286" i="19"/>
  <c r="K286" i="19"/>
  <c r="J286" i="19"/>
  <c r="I286" i="19"/>
  <c r="H286" i="19"/>
  <c r="L285" i="19"/>
  <c r="K285" i="19"/>
  <c r="J285" i="19"/>
  <c r="I285" i="19"/>
  <c r="H285" i="19"/>
  <c r="L284" i="19"/>
  <c r="K284" i="19"/>
  <c r="J284" i="19"/>
  <c r="L282" i="19"/>
  <c r="K282" i="19"/>
  <c r="J282" i="19"/>
  <c r="I282" i="19"/>
  <c r="H282" i="19"/>
  <c r="L281" i="19"/>
  <c r="K281" i="19"/>
  <c r="J281" i="19"/>
  <c r="I281" i="19"/>
  <c r="H281" i="19"/>
  <c r="L280" i="19"/>
  <c r="K280" i="19"/>
  <c r="J280" i="19"/>
  <c r="L279" i="19"/>
  <c r="K279" i="19"/>
  <c r="J279" i="19"/>
  <c r="I279" i="19"/>
  <c r="H279" i="19"/>
  <c r="L278" i="19"/>
  <c r="K278" i="19"/>
  <c r="J278" i="19"/>
  <c r="I278" i="19"/>
  <c r="H278" i="19"/>
  <c r="L277" i="19"/>
  <c r="K277" i="19"/>
  <c r="J277" i="19"/>
  <c r="L275" i="19"/>
  <c r="K275" i="19"/>
  <c r="J275" i="19"/>
  <c r="I275" i="19"/>
  <c r="H275" i="19"/>
  <c r="L274" i="19"/>
  <c r="K274" i="19"/>
  <c r="J274" i="19"/>
  <c r="I274" i="19"/>
  <c r="H274" i="19"/>
  <c r="L273" i="19"/>
  <c r="K273" i="19"/>
  <c r="J273" i="19"/>
  <c r="L272" i="19"/>
  <c r="K272" i="19"/>
  <c r="J272" i="19"/>
  <c r="I272" i="19"/>
  <c r="H272" i="19"/>
  <c r="L271" i="19"/>
  <c r="K271" i="19"/>
  <c r="J271" i="19"/>
  <c r="I271" i="19"/>
  <c r="H271" i="19"/>
  <c r="L270" i="19"/>
  <c r="K270" i="19"/>
  <c r="J270" i="19"/>
  <c r="L268" i="19"/>
  <c r="K268" i="19"/>
  <c r="J268" i="19"/>
  <c r="I268" i="19"/>
  <c r="H268" i="19"/>
  <c r="L267" i="19"/>
  <c r="K267" i="19"/>
  <c r="J267" i="19"/>
  <c r="I267" i="19"/>
  <c r="H267" i="19"/>
  <c r="L266" i="19"/>
  <c r="K266" i="19"/>
  <c r="J266" i="19"/>
  <c r="L265" i="19"/>
  <c r="K265" i="19"/>
  <c r="J265" i="19"/>
  <c r="I265" i="19"/>
  <c r="H265" i="19"/>
  <c r="L264" i="19"/>
  <c r="K264" i="19"/>
  <c r="J264" i="19"/>
  <c r="I264" i="19"/>
  <c r="H264" i="19"/>
  <c r="L263" i="19"/>
  <c r="K263" i="19"/>
  <c r="J263" i="19"/>
  <c r="L261" i="19"/>
  <c r="K261" i="19"/>
  <c r="J261" i="19"/>
  <c r="I261" i="19"/>
  <c r="H261" i="19"/>
  <c r="L260" i="19"/>
  <c r="K260" i="19"/>
  <c r="J260" i="19"/>
  <c r="I260" i="19"/>
  <c r="H260" i="19"/>
  <c r="L259" i="19"/>
  <c r="K259" i="19"/>
  <c r="J259" i="19"/>
  <c r="L258" i="19"/>
  <c r="K258" i="19"/>
  <c r="J258" i="19"/>
  <c r="I258" i="19"/>
  <c r="H258" i="19"/>
  <c r="L257" i="19"/>
  <c r="K257" i="19"/>
  <c r="J257" i="19"/>
  <c r="I257" i="19"/>
  <c r="H257" i="19"/>
  <c r="L256" i="19"/>
  <c r="K256" i="19"/>
  <c r="J256" i="19"/>
  <c r="L254" i="19"/>
  <c r="K254" i="19"/>
  <c r="J254" i="19"/>
  <c r="I254" i="19"/>
  <c r="H254" i="19"/>
  <c r="L253" i="19"/>
  <c r="K253" i="19"/>
  <c r="J253" i="19"/>
  <c r="I253" i="19"/>
  <c r="H253" i="19"/>
  <c r="L252" i="19"/>
  <c r="K252" i="19"/>
  <c r="J252" i="19"/>
  <c r="L251" i="19"/>
  <c r="K251" i="19"/>
  <c r="J251" i="19"/>
  <c r="I251" i="19"/>
  <c r="H251" i="19"/>
  <c r="L250" i="19"/>
  <c r="K250" i="19"/>
  <c r="J250" i="19"/>
  <c r="I250" i="19"/>
  <c r="H250" i="19"/>
  <c r="L249" i="19"/>
  <c r="K249" i="19"/>
  <c r="J249" i="19"/>
  <c r="L247" i="19"/>
  <c r="K247" i="19"/>
  <c r="J247" i="19"/>
  <c r="I247" i="19"/>
  <c r="H247" i="19"/>
  <c r="L246" i="19"/>
  <c r="K246" i="19"/>
  <c r="J246" i="19"/>
  <c r="I246" i="19"/>
  <c r="H246" i="19"/>
  <c r="L245" i="19"/>
  <c r="K245" i="19"/>
  <c r="J245" i="19"/>
  <c r="L244" i="19"/>
  <c r="K244" i="19"/>
  <c r="J244" i="19"/>
  <c r="I244" i="19"/>
  <c r="H244" i="19"/>
  <c r="L243" i="19"/>
  <c r="K243" i="19"/>
  <c r="J243" i="19"/>
  <c r="I243" i="19"/>
  <c r="H243" i="19"/>
  <c r="L242" i="19"/>
  <c r="K242" i="19"/>
  <c r="J242" i="19"/>
  <c r="L240" i="19"/>
  <c r="K240" i="19"/>
  <c r="J240" i="19"/>
  <c r="I240" i="19"/>
  <c r="H240" i="19"/>
  <c r="L239" i="19"/>
  <c r="K239" i="19"/>
  <c r="J239" i="19"/>
  <c r="I239" i="19"/>
  <c r="H239" i="19"/>
  <c r="L238" i="19"/>
  <c r="K238" i="19"/>
  <c r="J238" i="19"/>
  <c r="L237" i="19"/>
  <c r="K237" i="19"/>
  <c r="J237" i="19"/>
  <c r="I237" i="19"/>
  <c r="H237" i="19"/>
  <c r="L236" i="19"/>
  <c r="K236" i="19"/>
  <c r="J236" i="19"/>
  <c r="I236" i="19"/>
  <c r="H236" i="19"/>
  <c r="L235" i="19"/>
  <c r="K235" i="19"/>
  <c r="J235" i="19"/>
  <c r="L233" i="19"/>
  <c r="K233" i="19"/>
  <c r="J233" i="19"/>
  <c r="I233" i="19"/>
  <c r="H233" i="19"/>
  <c r="L232" i="19"/>
  <c r="K232" i="19"/>
  <c r="J232" i="19"/>
  <c r="I232" i="19"/>
  <c r="H232" i="19"/>
  <c r="L231" i="19"/>
  <c r="K231" i="19"/>
  <c r="J231" i="19"/>
  <c r="L230" i="19"/>
  <c r="K230" i="19"/>
  <c r="J230" i="19"/>
  <c r="I230" i="19"/>
  <c r="H230" i="19"/>
  <c r="L229" i="19"/>
  <c r="K229" i="19"/>
  <c r="J229" i="19"/>
  <c r="I229" i="19"/>
  <c r="H229" i="19"/>
  <c r="L228" i="19"/>
  <c r="K228" i="19"/>
  <c r="J228" i="19"/>
  <c r="L226" i="19"/>
  <c r="K226" i="19"/>
  <c r="J226" i="19"/>
  <c r="I226" i="19"/>
  <c r="H226" i="19"/>
  <c r="L225" i="19"/>
  <c r="K225" i="19"/>
  <c r="J225" i="19"/>
  <c r="I225" i="19"/>
  <c r="H225" i="19"/>
  <c r="L224" i="19"/>
  <c r="K224" i="19"/>
  <c r="J224" i="19"/>
  <c r="L223" i="19"/>
  <c r="K223" i="19"/>
  <c r="J223" i="19"/>
  <c r="I223" i="19"/>
  <c r="H223" i="19"/>
  <c r="L222" i="19"/>
  <c r="K222" i="19"/>
  <c r="J222" i="19"/>
  <c r="I222" i="19"/>
  <c r="H222" i="19"/>
  <c r="L221" i="19"/>
  <c r="K221" i="19"/>
  <c r="J221" i="19"/>
  <c r="L219" i="19"/>
  <c r="K219" i="19"/>
  <c r="J219" i="19"/>
  <c r="I219" i="19"/>
  <c r="H219" i="19"/>
  <c r="L218" i="19"/>
  <c r="K218" i="19"/>
  <c r="J218" i="19"/>
  <c r="I218" i="19"/>
  <c r="H218" i="19"/>
  <c r="L217" i="19"/>
  <c r="K217" i="19"/>
  <c r="J217" i="19"/>
  <c r="L216" i="19"/>
  <c r="K216" i="19"/>
  <c r="J216" i="19"/>
  <c r="I216" i="19"/>
  <c r="H216" i="19"/>
  <c r="L215" i="19"/>
  <c r="K215" i="19"/>
  <c r="J215" i="19"/>
  <c r="I215" i="19"/>
  <c r="H215" i="19"/>
  <c r="L214" i="19"/>
  <c r="K214" i="19"/>
  <c r="J214" i="19"/>
  <c r="L212" i="19"/>
  <c r="K212" i="19"/>
  <c r="J212" i="19"/>
  <c r="I212" i="19"/>
  <c r="H212" i="19"/>
  <c r="L211" i="19"/>
  <c r="K211" i="19"/>
  <c r="J211" i="19"/>
  <c r="I211" i="19"/>
  <c r="H211" i="19"/>
  <c r="L210" i="19"/>
  <c r="K210" i="19"/>
  <c r="J210" i="19"/>
  <c r="L209" i="19"/>
  <c r="K209" i="19"/>
  <c r="J209" i="19"/>
  <c r="I209" i="19"/>
  <c r="H209" i="19"/>
  <c r="L208" i="19"/>
  <c r="K208" i="19"/>
  <c r="J208" i="19"/>
  <c r="I208" i="19"/>
  <c r="H208" i="19"/>
  <c r="L207" i="19"/>
  <c r="K207" i="19"/>
  <c r="J207" i="19"/>
  <c r="L205" i="19"/>
  <c r="K205" i="19"/>
  <c r="J205" i="19"/>
  <c r="I205" i="19"/>
  <c r="H205" i="19"/>
  <c r="L204" i="19"/>
  <c r="K204" i="19"/>
  <c r="J204" i="19"/>
  <c r="I204" i="19"/>
  <c r="H204" i="19"/>
  <c r="L203" i="19"/>
  <c r="K203" i="19"/>
  <c r="J203" i="19"/>
  <c r="L202" i="19"/>
  <c r="K202" i="19"/>
  <c r="J202" i="19"/>
  <c r="I202" i="19"/>
  <c r="H202" i="19"/>
  <c r="L201" i="19"/>
  <c r="K201" i="19"/>
  <c r="J201" i="19"/>
  <c r="I201" i="19"/>
  <c r="H201" i="19"/>
  <c r="L200" i="19"/>
  <c r="K200" i="19"/>
  <c r="J200" i="19"/>
  <c r="L198" i="19"/>
  <c r="K198" i="19"/>
  <c r="J198" i="19"/>
  <c r="I198" i="19"/>
  <c r="H198" i="19"/>
  <c r="L197" i="19"/>
  <c r="K197" i="19"/>
  <c r="J197" i="19"/>
  <c r="I197" i="19"/>
  <c r="H197" i="19"/>
  <c r="L196" i="19"/>
  <c r="K196" i="19"/>
  <c r="J196" i="19"/>
  <c r="L195" i="19"/>
  <c r="K195" i="19"/>
  <c r="J195" i="19"/>
  <c r="I195" i="19"/>
  <c r="H195" i="19"/>
  <c r="L194" i="19"/>
  <c r="K194" i="19"/>
  <c r="J194" i="19"/>
  <c r="I194" i="19"/>
  <c r="H194" i="19"/>
  <c r="L193" i="19"/>
  <c r="K193" i="19"/>
  <c r="J193" i="19"/>
  <c r="L191" i="19"/>
  <c r="K191" i="19"/>
  <c r="J191" i="19"/>
  <c r="I191" i="19"/>
  <c r="H191" i="19"/>
  <c r="I190" i="19"/>
  <c r="H190" i="19"/>
  <c r="L189" i="19"/>
  <c r="K189" i="19"/>
  <c r="J189" i="19"/>
  <c r="L188" i="19"/>
  <c r="K188" i="19"/>
  <c r="J188" i="19"/>
  <c r="I188" i="19"/>
  <c r="H188" i="19"/>
  <c r="L187" i="19"/>
  <c r="K187" i="19"/>
  <c r="J187" i="19"/>
  <c r="I187" i="19"/>
  <c r="H187" i="19"/>
  <c r="L186" i="19"/>
  <c r="K186" i="19"/>
  <c r="J186" i="19"/>
  <c r="L184" i="19"/>
  <c r="K184" i="19"/>
  <c r="J184" i="19"/>
  <c r="I184" i="19"/>
  <c r="H184" i="19"/>
  <c r="J183" i="19"/>
  <c r="I183" i="19"/>
  <c r="H183" i="19"/>
  <c r="L182" i="19"/>
  <c r="K182" i="19"/>
  <c r="J182" i="19"/>
  <c r="L181" i="19"/>
  <c r="K181" i="19"/>
  <c r="J181" i="19"/>
  <c r="I181" i="19"/>
  <c r="H181" i="19"/>
  <c r="L180" i="19"/>
  <c r="J180" i="19"/>
  <c r="I180" i="19"/>
  <c r="H180" i="19"/>
  <c r="L179" i="19"/>
  <c r="K179" i="19"/>
  <c r="J179" i="19"/>
  <c r="L177" i="19"/>
  <c r="K177" i="19"/>
  <c r="J177" i="19"/>
  <c r="I177" i="19"/>
  <c r="H177" i="19"/>
  <c r="L176" i="19"/>
  <c r="K176" i="19"/>
  <c r="J176" i="19"/>
  <c r="I176" i="19"/>
  <c r="H176" i="19"/>
  <c r="L175" i="19"/>
  <c r="K175" i="19"/>
  <c r="J175" i="19"/>
  <c r="L174" i="19"/>
  <c r="K174" i="19"/>
  <c r="J174" i="19"/>
  <c r="I174" i="19"/>
  <c r="H174" i="19"/>
  <c r="L173" i="19"/>
  <c r="K173" i="19"/>
  <c r="J173" i="19"/>
  <c r="I173" i="19"/>
  <c r="H173" i="19"/>
  <c r="L172" i="19"/>
  <c r="K172" i="19"/>
  <c r="J172" i="19"/>
  <c r="L170" i="19"/>
  <c r="K170" i="19"/>
  <c r="J170" i="19"/>
  <c r="I170" i="19"/>
  <c r="H170" i="19"/>
  <c r="L169" i="19"/>
  <c r="K169" i="19"/>
  <c r="J169" i="19"/>
  <c r="I169" i="19"/>
  <c r="H169" i="19"/>
  <c r="L168" i="19"/>
  <c r="K168" i="19"/>
  <c r="J168" i="19"/>
  <c r="L167" i="19"/>
  <c r="K167" i="19"/>
  <c r="J167" i="19"/>
  <c r="I167" i="19"/>
  <c r="H167" i="19"/>
  <c r="L166" i="19"/>
  <c r="K166" i="19"/>
  <c r="J166" i="19"/>
  <c r="I166" i="19"/>
  <c r="H166" i="19"/>
  <c r="L165" i="19"/>
  <c r="K165" i="19"/>
  <c r="J165" i="19"/>
  <c r="J162" i="19"/>
  <c r="I162" i="19"/>
  <c r="H162" i="19"/>
  <c r="L161" i="19"/>
  <c r="K161" i="19"/>
  <c r="J161" i="19"/>
  <c r="I161" i="19"/>
  <c r="H161" i="19"/>
  <c r="L160" i="19"/>
  <c r="K160" i="19"/>
  <c r="J160" i="19"/>
  <c r="L159" i="19"/>
  <c r="I159" i="19"/>
  <c r="H159" i="19"/>
  <c r="L158" i="19"/>
  <c r="K158" i="19"/>
  <c r="J158" i="19"/>
  <c r="I158" i="19"/>
  <c r="H158" i="19"/>
  <c r="L157" i="19"/>
  <c r="K157" i="19"/>
  <c r="J157" i="19"/>
  <c r="I157" i="19"/>
  <c r="H157" i="19"/>
  <c r="L156" i="19"/>
  <c r="K156" i="19"/>
  <c r="J156" i="19"/>
  <c r="L154" i="19"/>
  <c r="K154" i="19"/>
  <c r="J154" i="19"/>
  <c r="I154" i="19"/>
  <c r="H154" i="19"/>
  <c r="L153" i="19"/>
  <c r="K153" i="19"/>
  <c r="J153" i="19"/>
  <c r="I153" i="19"/>
  <c r="H153" i="19"/>
  <c r="L152" i="19"/>
  <c r="K152" i="19"/>
  <c r="J152" i="19"/>
  <c r="L151" i="19"/>
  <c r="K151" i="19"/>
  <c r="J151" i="19"/>
  <c r="I151" i="19"/>
  <c r="H151" i="19"/>
  <c r="L150" i="19"/>
  <c r="K150" i="19"/>
  <c r="J150" i="19"/>
  <c r="I150" i="19"/>
  <c r="H150" i="19"/>
  <c r="L149" i="19"/>
  <c r="K149" i="19"/>
  <c r="J149" i="19"/>
  <c r="L147" i="19"/>
  <c r="K147" i="19"/>
  <c r="J147" i="19"/>
  <c r="I147" i="19"/>
  <c r="H147" i="19"/>
  <c r="L146" i="19"/>
  <c r="K146" i="19"/>
  <c r="J146" i="19"/>
  <c r="I146" i="19"/>
  <c r="H146" i="19"/>
  <c r="L145" i="19"/>
  <c r="K145" i="19"/>
  <c r="J145" i="19"/>
  <c r="L144" i="19"/>
  <c r="K144" i="19"/>
  <c r="J144" i="19"/>
  <c r="I144" i="19"/>
  <c r="H144" i="19"/>
  <c r="L143" i="19"/>
  <c r="K143" i="19"/>
  <c r="J143" i="19"/>
  <c r="I143" i="19"/>
  <c r="H143" i="19"/>
  <c r="L142" i="19"/>
  <c r="K142" i="19"/>
  <c r="J142" i="19"/>
  <c r="L140" i="19"/>
  <c r="K140" i="19"/>
  <c r="J140" i="19"/>
  <c r="I140" i="19"/>
  <c r="H140" i="19"/>
  <c r="L139" i="19"/>
  <c r="K139" i="19"/>
  <c r="J139" i="19"/>
  <c r="I139" i="19"/>
  <c r="H139" i="19"/>
  <c r="L138" i="19"/>
  <c r="K138" i="19"/>
  <c r="J138" i="19"/>
  <c r="L137" i="19"/>
  <c r="K137" i="19"/>
  <c r="J137" i="19"/>
  <c r="I137" i="19"/>
  <c r="H137" i="19"/>
  <c r="L136" i="19"/>
  <c r="K136" i="19"/>
  <c r="J136" i="19"/>
  <c r="I136" i="19"/>
  <c r="H136" i="19"/>
  <c r="L135" i="19"/>
  <c r="K135" i="19"/>
  <c r="J135" i="19"/>
  <c r="L133" i="19"/>
  <c r="K133" i="19"/>
  <c r="J133" i="19"/>
  <c r="I133" i="19"/>
  <c r="H133" i="19"/>
  <c r="L132" i="19"/>
  <c r="K132" i="19"/>
  <c r="J132" i="19"/>
  <c r="I132" i="19"/>
  <c r="H132" i="19"/>
  <c r="L131" i="19"/>
  <c r="K131" i="19"/>
  <c r="J131" i="19"/>
  <c r="L130" i="19"/>
  <c r="J130" i="19"/>
  <c r="I130" i="19"/>
  <c r="H130" i="19"/>
  <c r="L129" i="19"/>
  <c r="K129" i="19"/>
  <c r="J129" i="19"/>
  <c r="I129" i="19"/>
  <c r="H129" i="19"/>
  <c r="L128" i="19"/>
  <c r="K128" i="19"/>
  <c r="J128" i="19"/>
  <c r="L126" i="19"/>
  <c r="K126" i="19"/>
  <c r="J126" i="19"/>
  <c r="I126" i="19"/>
  <c r="H126" i="19"/>
  <c r="L125" i="19"/>
  <c r="K125" i="19"/>
  <c r="I125" i="19"/>
  <c r="H125" i="19"/>
  <c r="L124" i="19"/>
  <c r="K124" i="19"/>
  <c r="J124" i="19"/>
  <c r="L123" i="19"/>
  <c r="K123" i="19"/>
  <c r="J123" i="19"/>
  <c r="I123" i="19"/>
  <c r="H123" i="19"/>
  <c r="L122" i="19"/>
  <c r="K122" i="19"/>
  <c r="J122" i="19"/>
  <c r="I122" i="19"/>
  <c r="H122" i="19"/>
  <c r="L121" i="19"/>
  <c r="K121" i="19"/>
  <c r="J121" i="19"/>
  <c r="L119" i="19"/>
  <c r="K119" i="19"/>
  <c r="J119" i="19"/>
  <c r="I119" i="19"/>
  <c r="H119" i="19"/>
  <c r="L118" i="19"/>
  <c r="K118" i="19"/>
  <c r="J118" i="19"/>
  <c r="I118" i="19"/>
  <c r="H118" i="19"/>
  <c r="L117" i="19"/>
  <c r="K117" i="19"/>
  <c r="J117" i="19"/>
  <c r="L116" i="19"/>
  <c r="K116" i="19"/>
  <c r="J116" i="19"/>
  <c r="I116" i="19"/>
  <c r="H116" i="19"/>
  <c r="L115" i="19"/>
  <c r="K115" i="19"/>
  <c r="J115" i="19"/>
  <c r="I115" i="19"/>
  <c r="H115" i="19"/>
  <c r="L114" i="19"/>
  <c r="K114" i="19"/>
  <c r="J114" i="19"/>
  <c r="L112" i="19"/>
  <c r="K112" i="19"/>
  <c r="J112" i="19"/>
  <c r="I112" i="19"/>
  <c r="H112" i="19"/>
  <c r="L111" i="19"/>
  <c r="K111" i="19"/>
  <c r="J111" i="19"/>
  <c r="I111" i="19"/>
  <c r="H111" i="19"/>
  <c r="L110" i="19"/>
  <c r="K110" i="19"/>
  <c r="J110" i="19"/>
  <c r="L109" i="19"/>
  <c r="K109" i="19"/>
  <c r="J109" i="19"/>
  <c r="I109" i="19"/>
  <c r="H109" i="19"/>
  <c r="L108" i="19"/>
  <c r="K108" i="19"/>
  <c r="J108" i="19"/>
  <c r="I108" i="19"/>
  <c r="H108" i="19"/>
  <c r="L107" i="19"/>
  <c r="K107" i="19"/>
  <c r="J107" i="19"/>
  <c r="L105" i="19"/>
  <c r="K105" i="19"/>
  <c r="J105" i="19"/>
  <c r="I105" i="19"/>
  <c r="H105" i="19"/>
  <c r="L104" i="19"/>
  <c r="K104" i="19"/>
  <c r="J104" i="19"/>
  <c r="I104" i="19"/>
  <c r="H104" i="19"/>
  <c r="L103" i="19"/>
  <c r="K103" i="19"/>
  <c r="J103" i="19"/>
  <c r="L102" i="19"/>
  <c r="K102" i="19"/>
  <c r="J102" i="19"/>
  <c r="I102" i="19"/>
  <c r="H102" i="19"/>
  <c r="L101" i="19"/>
  <c r="K101" i="19"/>
  <c r="J101" i="19"/>
  <c r="I101" i="19"/>
  <c r="H101" i="19"/>
  <c r="L100" i="19"/>
  <c r="K100" i="19"/>
  <c r="J100" i="19"/>
  <c r="L98" i="19"/>
  <c r="K98" i="19"/>
  <c r="J98" i="19"/>
  <c r="I98" i="19"/>
  <c r="H98" i="19"/>
  <c r="L97" i="19"/>
  <c r="K97" i="19"/>
  <c r="J97" i="19"/>
  <c r="I97" i="19"/>
  <c r="H97" i="19"/>
  <c r="L96" i="19"/>
  <c r="K96" i="19"/>
  <c r="J96" i="19"/>
  <c r="L95" i="19"/>
  <c r="K95" i="19"/>
  <c r="J95" i="19"/>
  <c r="I95" i="19"/>
  <c r="H95" i="19"/>
  <c r="L94" i="19"/>
  <c r="K94" i="19"/>
  <c r="J94" i="19"/>
  <c r="I94" i="19"/>
  <c r="H94" i="19"/>
  <c r="L93" i="19"/>
  <c r="K93" i="19"/>
  <c r="J93" i="19"/>
  <c r="L91" i="19"/>
  <c r="K91" i="19"/>
  <c r="J91" i="19"/>
  <c r="I91" i="19"/>
  <c r="H91" i="19"/>
  <c r="I90" i="19"/>
  <c r="H90" i="19"/>
  <c r="L89" i="19"/>
  <c r="K89" i="19"/>
  <c r="J89" i="19"/>
  <c r="L88" i="19"/>
  <c r="K88" i="19"/>
  <c r="J88" i="19"/>
  <c r="I88" i="19"/>
  <c r="H88" i="19"/>
  <c r="L87" i="19"/>
  <c r="K87" i="19"/>
  <c r="J87" i="19"/>
  <c r="I87" i="19"/>
  <c r="H87" i="19"/>
  <c r="L86" i="19"/>
  <c r="K86" i="19"/>
  <c r="J86" i="19"/>
  <c r="L84" i="19"/>
  <c r="K84" i="19"/>
  <c r="J84" i="19"/>
  <c r="I84" i="19"/>
  <c r="H84" i="19"/>
  <c r="L83" i="19"/>
  <c r="K83" i="19"/>
  <c r="J83" i="19"/>
  <c r="I83" i="19"/>
  <c r="H83" i="19"/>
  <c r="L82" i="19"/>
  <c r="K82" i="19"/>
  <c r="J82" i="19"/>
  <c r="L81" i="19"/>
  <c r="K81" i="19"/>
  <c r="J81" i="19"/>
  <c r="I81" i="19"/>
  <c r="H81" i="19"/>
  <c r="L80" i="19"/>
  <c r="K80" i="19"/>
  <c r="J80" i="19"/>
  <c r="I80" i="19"/>
  <c r="H80" i="19"/>
  <c r="L79" i="19"/>
  <c r="K79" i="19"/>
  <c r="J79" i="19"/>
  <c r="L77" i="19"/>
  <c r="K77" i="19"/>
  <c r="J77" i="19"/>
  <c r="I77" i="19"/>
  <c r="H77" i="19"/>
  <c r="L76" i="19"/>
  <c r="K76" i="19"/>
  <c r="J76" i="19"/>
  <c r="I76" i="19"/>
  <c r="H76" i="19"/>
  <c r="L75" i="19"/>
  <c r="K75" i="19"/>
  <c r="J75" i="19"/>
  <c r="L74" i="19"/>
  <c r="K74" i="19"/>
  <c r="I74" i="19"/>
  <c r="H74" i="19"/>
  <c r="L73" i="19"/>
  <c r="K73" i="19"/>
  <c r="J73" i="19"/>
  <c r="I73" i="19"/>
  <c r="H73" i="19"/>
  <c r="L72" i="19"/>
  <c r="K72" i="19"/>
  <c r="J72" i="19"/>
  <c r="L70" i="19"/>
  <c r="K70" i="19"/>
  <c r="J70" i="19"/>
  <c r="I70" i="19"/>
  <c r="H70" i="19"/>
  <c r="L69" i="19"/>
  <c r="K69" i="19"/>
  <c r="J69" i="19"/>
  <c r="I69" i="19"/>
  <c r="H69" i="19"/>
  <c r="L68" i="19"/>
  <c r="K68" i="19"/>
  <c r="J68" i="19"/>
  <c r="L67" i="19"/>
  <c r="K67" i="19"/>
  <c r="J67" i="19"/>
  <c r="I67" i="19"/>
  <c r="H67" i="19"/>
  <c r="L66" i="19"/>
  <c r="K66" i="19"/>
  <c r="J66" i="19"/>
  <c r="I66" i="19"/>
  <c r="H66" i="19"/>
  <c r="L65" i="19"/>
  <c r="K65" i="19"/>
  <c r="J65" i="19"/>
  <c r="L63" i="19"/>
  <c r="J63" i="19"/>
  <c r="I63" i="19"/>
  <c r="H63" i="19"/>
  <c r="L62" i="19"/>
  <c r="K62" i="19"/>
  <c r="J62" i="19"/>
  <c r="I62" i="19"/>
  <c r="H62" i="19"/>
  <c r="L61" i="19"/>
  <c r="K61" i="19"/>
  <c r="J61" i="19"/>
  <c r="K60" i="19"/>
  <c r="I60" i="19"/>
  <c r="H60" i="19"/>
  <c r="L59" i="19"/>
  <c r="K59" i="19"/>
  <c r="J59" i="19"/>
  <c r="I59" i="19"/>
  <c r="H59" i="19"/>
  <c r="L58" i="19"/>
  <c r="K58" i="19"/>
  <c r="J58" i="19"/>
  <c r="I58" i="19"/>
  <c r="H58" i="19"/>
  <c r="L57" i="19"/>
  <c r="K57" i="19"/>
  <c r="J57" i="19"/>
  <c r="L55" i="19"/>
  <c r="K55" i="19"/>
  <c r="J55" i="19"/>
  <c r="I55" i="19"/>
  <c r="H55" i="19"/>
  <c r="L54" i="19"/>
  <c r="K54" i="19"/>
  <c r="J54" i="19"/>
  <c r="I54" i="19"/>
  <c r="H54" i="19"/>
  <c r="L53" i="19"/>
  <c r="K53" i="19"/>
  <c r="J53" i="19"/>
  <c r="I52" i="19"/>
  <c r="H52" i="19"/>
  <c r="L51" i="19"/>
  <c r="K51" i="19"/>
  <c r="J51" i="19"/>
  <c r="I51" i="19"/>
  <c r="H51" i="19"/>
  <c r="L50" i="19"/>
  <c r="K50" i="19"/>
  <c r="J50" i="19"/>
  <c r="L48" i="19"/>
  <c r="K48" i="19"/>
  <c r="J48" i="19"/>
  <c r="I48" i="19"/>
  <c r="H48" i="19"/>
  <c r="L47" i="19"/>
  <c r="K47" i="19"/>
  <c r="J47" i="19"/>
  <c r="I47" i="19"/>
  <c r="H47" i="19"/>
  <c r="L46" i="19"/>
  <c r="K46" i="19"/>
  <c r="J46" i="19"/>
  <c r="I45" i="19"/>
  <c r="H45" i="19"/>
  <c r="L44" i="19"/>
  <c r="K44" i="19"/>
  <c r="J44" i="19"/>
  <c r="I44" i="19"/>
  <c r="H44" i="19"/>
  <c r="L43" i="19"/>
  <c r="K43" i="19"/>
  <c r="J43" i="19"/>
  <c r="L41" i="19"/>
  <c r="K41" i="19"/>
  <c r="J41" i="19"/>
  <c r="I41" i="19"/>
  <c r="H41" i="19"/>
  <c r="L40" i="19"/>
  <c r="K40" i="19"/>
  <c r="J40" i="19"/>
  <c r="I40" i="19"/>
  <c r="H40" i="19"/>
  <c r="L39" i="19"/>
  <c r="K39" i="19"/>
  <c r="J39" i="19"/>
  <c r="I38" i="19"/>
  <c r="H38" i="19"/>
  <c r="L37" i="19"/>
  <c r="K37" i="19"/>
  <c r="J37" i="19"/>
  <c r="I37" i="19"/>
  <c r="H37" i="19"/>
  <c r="L36" i="19"/>
  <c r="K36" i="19"/>
  <c r="J36" i="19"/>
  <c r="L34" i="19"/>
  <c r="K34" i="19"/>
  <c r="J34" i="19"/>
  <c r="I34" i="19"/>
  <c r="H34" i="19"/>
  <c r="L33" i="19"/>
  <c r="K33" i="19"/>
  <c r="J33" i="19"/>
  <c r="I33" i="19"/>
  <c r="H33" i="19"/>
  <c r="L32" i="19"/>
  <c r="K32" i="19"/>
  <c r="J32" i="19"/>
  <c r="L31" i="19"/>
  <c r="K31" i="19"/>
  <c r="J31" i="19"/>
  <c r="I31" i="19"/>
  <c r="H31" i="19"/>
  <c r="I30" i="19"/>
  <c r="H30" i="19"/>
  <c r="L29" i="19"/>
  <c r="K29" i="19"/>
  <c r="J29" i="19"/>
  <c r="L27" i="19"/>
  <c r="K27" i="19"/>
  <c r="J27" i="19"/>
  <c r="I27" i="19"/>
  <c r="H27" i="19"/>
  <c r="L26" i="19"/>
  <c r="K26" i="19"/>
  <c r="J26" i="19"/>
  <c r="I26" i="19"/>
  <c r="H26" i="19"/>
  <c r="L25" i="19"/>
  <c r="K25" i="19"/>
  <c r="J25" i="19"/>
  <c r="L24" i="19"/>
  <c r="K24" i="19"/>
  <c r="J24" i="19"/>
  <c r="I24" i="19"/>
  <c r="H24" i="19"/>
  <c r="L23" i="19"/>
  <c r="K23" i="19"/>
  <c r="J23" i="19"/>
  <c r="I23" i="19"/>
  <c r="H23" i="19"/>
  <c r="L22" i="19"/>
  <c r="K22" i="19"/>
  <c r="J22" i="19"/>
  <c r="L20" i="19"/>
  <c r="K20" i="19"/>
  <c r="J20" i="19"/>
  <c r="I20" i="19"/>
  <c r="H20" i="19"/>
  <c r="L19" i="19"/>
  <c r="K19" i="19"/>
  <c r="J19" i="19"/>
  <c r="I19" i="19"/>
  <c r="H19" i="19"/>
  <c r="L18" i="19"/>
  <c r="K18" i="19"/>
  <c r="J18" i="19"/>
  <c r="L17" i="19"/>
  <c r="K17" i="19"/>
  <c r="J17" i="19"/>
  <c r="I17" i="19"/>
  <c r="H17" i="19"/>
  <c r="L16" i="19"/>
  <c r="K16" i="19"/>
  <c r="J16" i="19"/>
  <c r="I16" i="19"/>
  <c r="H16" i="19"/>
  <c r="L15" i="19"/>
  <c r="K15" i="19"/>
  <c r="J15" i="19"/>
  <c r="L13" i="19"/>
  <c r="K13" i="19"/>
  <c r="J13" i="19"/>
  <c r="I13" i="19"/>
  <c r="H13" i="19"/>
  <c r="L12" i="19"/>
  <c r="K12" i="19"/>
  <c r="J12" i="19"/>
  <c r="I12" i="19"/>
  <c r="H12" i="19"/>
  <c r="L11" i="19"/>
  <c r="K11" i="19"/>
  <c r="J11" i="19"/>
  <c r="L10" i="19"/>
  <c r="K10" i="19"/>
  <c r="J10" i="19"/>
  <c r="I10" i="19"/>
  <c r="H10" i="19"/>
  <c r="L9" i="19"/>
  <c r="K9" i="19"/>
  <c r="J9" i="19"/>
  <c r="I9" i="19"/>
  <c r="H9" i="19"/>
  <c r="L8" i="19"/>
  <c r="K8" i="19"/>
  <c r="J8" i="19"/>
  <c r="I138" i="19" l="1"/>
  <c r="H783" i="19"/>
  <c r="I1064" i="19"/>
  <c r="I1061" i="19" s="1"/>
  <c r="I1581" i="19"/>
  <c r="I852" i="19" s="1"/>
  <c r="I849" i="19" s="1"/>
  <c r="H217" i="19"/>
  <c r="H434" i="19"/>
  <c r="H431" i="19" s="1"/>
  <c r="H694" i="19"/>
  <c r="H532" i="19"/>
  <c r="H392" i="19"/>
  <c r="H389" i="19" s="1"/>
  <c r="H224" i="19"/>
  <c r="H221" i="19" s="1"/>
  <c r="H294" i="19"/>
  <c r="I1815" i="19"/>
  <c r="I1812" i="19" s="1"/>
  <c r="I385" i="19"/>
  <c r="H343" i="19"/>
  <c r="H830" i="19"/>
  <c r="I1549" i="19"/>
  <c r="I165" i="19"/>
  <c r="H1141" i="19"/>
  <c r="H1138" i="19" s="1"/>
  <c r="H273" i="19" s="1"/>
  <c r="H270" i="19" s="1"/>
  <c r="I1138" i="19"/>
  <c r="I273" i="19" s="1"/>
  <c r="I270" i="19" s="1"/>
  <c r="I1640" i="19"/>
  <c r="H259" i="19"/>
  <c r="I36" i="19"/>
  <c r="H462" i="19"/>
  <c r="H182" i="19"/>
  <c r="H1359" i="19"/>
  <c r="I1479" i="19"/>
  <c r="H25" i="19"/>
  <c r="I189" i="19"/>
  <c r="I135" i="19"/>
  <c r="I935" i="19"/>
  <c r="H124" i="19"/>
  <c r="H673" i="19"/>
  <c r="I483" i="19"/>
  <c r="I480" i="19" s="1"/>
  <c r="H838" i="19"/>
  <c r="H1630" i="19"/>
  <c r="H801" i="19"/>
  <c r="I142" i="19"/>
  <c r="H266" i="19"/>
  <c r="H121" i="19"/>
  <c r="H175" i="19"/>
  <c r="I186" i="19"/>
  <c r="H448" i="19"/>
  <c r="H445" i="19" s="1"/>
  <c r="I1008" i="19"/>
  <c r="I1801" i="19"/>
  <c r="H1871" i="19"/>
  <c r="H172" i="19"/>
  <c r="I182" i="19"/>
  <c r="I179" i="19" s="1"/>
  <c r="I89" i="19"/>
  <c r="I1689" i="19"/>
  <c r="H86" i="19"/>
  <c r="H203" i="19" s="1"/>
  <c r="H200" i="19" s="1"/>
  <c r="H96" i="19" s="1"/>
  <c r="H93" i="19" s="1"/>
  <c r="I231" i="19"/>
  <c r="H1458" i="19"/>
  <c r="H1455" i="19" s="1"/>
  <c r="H1546" i="19"/>
  <c r="I1679" i="19"/>
  <c r="I1766" i="19"/>
  <c r="H1808" i="19"/>
  <c r="H490" i="19"/>
  <c r="H487" i="19" s="1"/>
  <c r="H1416" i="19" s="1"/>
  <c r="H1413" i="19" s="1"/>
  <c r="H196" i="19" s="1"/>
  <c r="H193" i="19" s="1"/>
  <c r="H518" i="19"/>
  <c r="I1120" i="19"/>
  <c r="I490" i="19"/>
  <c r="H1317" i="19"/>
  <c r="I1591" i="19"/>
  <c r="H1864" i="19"/>
  <c r="H29" i="19"/>
  <c r="I938" i="19"/>
  <c r="H617" i="19"/>
  <c r="H827" i="19"/>
  <c r="H1155" i="19"/>
  <c r="H1152" i="19" s="1"/>
  <c r="H1668" i="19"/>
  <c r="H543" i="19"/>
  <c r="H1064" i="19"/>
  <c r="I392" i="19"/>
  <c r="I389" i="19" s="1"/>
  <c r="I896" i="19"/>
  <c r="I1588" i="19"/>
  <c r="I110" i="19" s="1"/>
  <c r="I107" i="19" s="1"/>
  <c r="I160" i="19"/>
  <c r="I156" i="19" s="1"/>
  <c r="H231" i="19"/>
  <c r="H371" i="19"/>
  <c r="H368" i="19" s="1"/>
  <c r="H1556" i="19" s="1"/>
  <c r="H1553" i="19" s="1"/>
  <c r="H539" i="19"/>
  <c r="H536" i="19" s="1"/>
  <c r="I1507" i="19"/>
  <c r="I1504" i="19" s="1"/>
  <c r="I441" i="19"/>
  <c r="I438" i="19" s="1"/>
  <c r="I1260" i="19" s="1"/>
  <c r="I1257" i="19" s="1"/>
  <c r="I715" i="19"/>
  <c r="I712" i="19" s="1"/>
  <c r="H1050" i="19"/>
  <c r="I1637" i="19"/>
  <c r="I830" i="19"/>
  <c r="I827" i="19" s="1"/>
  <c r="H980" i="19"/>
  <c r="H977" i="19" s="1"/>
  <c r="H1162" i="19" s="1"/>
  <c r="H1159" i="19" s="1"/>
  <c r="H1190" i="19" s="1"/>
  <c r="H1187" i="19" s="1"/>
  <c r="H238" i="19"/>
  <c r="H235" i="19" s="1"/>
  <c r="H378" i="19"/>
  <c r="I793" i="19"/>
  <c r="I790" i="19" s="1"/>
  <c r="I1373" i="19" s="1"/>
  <c r="I1370" i="19" s="1"/>
  <c r="I455" i="19" s="1"/>
  <c r="I452" i="19" s="1"/>
  <c r="I1197" i="19" s="1"/>
  <c r="I1194" i="19" s="1"/>
  <c r="I980" i="19"/>
  <c r="I1148" i="19"/>
  <c r="I1514" i="19"/>
  <c r="I1584" i="19"/>
  <c r="H75" i="19"/>
  <c r="H72" i="19" s="1"/>
  <c r="H160" i="19" s="1"/>
  <c r="H156" i="19" s="1"/>
  <c r="H350" i="19"/>
  <c r="I776" i="19"/>
  <c r="I808" i="19"/>
  <c r="H287" i="19"/>
  <c r="H357" i="19"/>
  <c r="H354" i="19" s="1"/>
  <c r="I536" i="19"/>
  <c r="I729" i="19"/>
  <c r="H1047" i="19"/>
  <c r="H322" i="19" s="1"/>
  <c r="H319" i="19" s="1"/>
  <c r="I1127" i="19"/>
  <c r="H1239" i="19"/>
  <c r="H1236" i="19" s="1"/>
  <c r="I1423" i="19"/>
  <c r="I631" i="19"/>
  <c r="I1300" i="19"/>
  <c r="I1465" i="19"/>
  <c r="H53" i="19"/>
  <c r="H50" i="19" s="1"/>
  <c r="I466" i="19"/>
  <c r="I628" i="19"/>
  <c r="I420" i="19" s="1"/>
  <c r="I417" i="19" s="1"/>
  <c r="I1563" i="19" s="1"/>
  <c r="I1560" i="19" s="1"/>
  <c r="H708" i="19"/>
  <c r="H705" i="19" s="1"/>
  <c r="H308" i="19" s="1"/>
  <c r="H305" i="19" s="1"/>
  <c r="H1303" i="19"/>
  <c r="H149" i="19"/>
  <c r="H1500" i="19"/>
  <c r="H1497" i="19" s="1"/>
  <c r="H263" i="19"/>
  <c r="I532" i="19"/>
  <c r="I529" i="19" s="1"/>
  <c r="I1521" i="19" s="1"/>
  <c r="I1518" i="19" s="1"/>
  <c r="I1528" i="19" s="1"/>
  <c r="I1525" i="19" s="1"/>
  <c r="H1570" i="19"/>
  <c r="H1752" i="19"/>
  <c r="I1833" i="19"/>
  <c r="H1640" i="19"/>
  <c r="H1812" i="19"/>
  <c r="I124" i="19"/>
  <c r="I581" i="19"/>
  <c r="H715" i="19"/>
  <c r="I910" i="19"/>
  <c r="H1036" i="19"/>
  <c r="H1033" i="19" s="1"/>
  <c r="H1106" i="19"/>
  <c r="I1117" i="19"/>
  <c r="H1465" i="19"/>
  <c r="H1462" i="19" s="1"/>
  <c r="H1619" i="19" s="1"/>
  <c r="H1616" i="19" s="1"/>
  <c r="H1598" i="19" s="1"/>
  <c r="H1595" i="19" s="1"/>
  <c r="I462" i="19"/>
  <c r="H613" i="19"/>
  <c r="I624" i="19"/>
  <c r="I1036" i="19"/>
  <c r="I1033" i="19" s="1"/>
  <c r="I1106" i="19"/>
  <c r="I1567" i="19"/>
  <c r="I1345" i="19" s="1"/>
  <c r="I1342" i="19" s="1"/>
  <c r="I859" i="19" s="1"/>
  <c r="I856" i="19" s="1"/>
  <c r="I1577" i="19" s="1"/>
  <c r="I1574" i="19" s="1"/>
  <c r="I1647" i="19"/>
  <c r="I1644" i="19" s="1"/>
  <c r="I1731" i="19"/>
  <c r="I1728" i="19" s="1"/>
  <c r="I228" i="19"/>
  <c r="I1331" i="19" s="1"/>
  <c r="I1328" i="19" s="1"/>
  <c r="I238" i="19"/>
  <c r="H966" i="19"/>
  <c r="H963" i="19" s="1"/>
  <c r="H1127" i="19"/>
  <c r="H1124" i="19" s="1"/>
  <c r="H103" i="19" s="1"/>
  <c r="H100" i="19" s="1"/>
  <c r="H1535" i="19"/>
  <c r="H1532" i="19" s="1"/>
  <c r="H1724" i="19" s="1"/>
  <c r="H1721" i="19" s="1"/>
  <c r="H1324" i="19" s="1"/>
  <c r="I1546" i="19"/>
  <c r="I152" i="19"/>
  <c r="I149" i="19" s="1"/>
  <c r="I1085" i="19" s="1"/>
  <c r="I1082" i="19" s="1"/>
  <c r="I245" i="19" s="1"/>
  <c r="I242" i="19" s="1"/>
  <c r="I845" i="19" s="1"/>
  <c r="I842" i="19" s="1"/>
  <c r="I1675" i="19" s="1"/>
  <c r="I1672" i="19" s="1"/>
  <c r="I1430" i="19" s="1"/>
  <c r="I1427" i="19" s="1"/>
  <c r="I1225" i="19" s="1"/>
  <c r="I1222" i="19" s="1"/>
  <c r="I18" i="19"/>
  <c r="I175" i="19"/>
  <c r="I172" i="19" s="1"/>
  <c r="I378" i="19" s="1"/>
  <c r="I375" i="19" s="1"/>
  <c r="I1352" i="19" s="1"/>
  <c r="I1349" i="19" s="1"/>
  <c r="I210" i="19" s="1"/>
  <c r="I207" i="19" s="1"/>
  <c r="H256" i="19"/>
  <c r="I357" i="19"/>
  <c r="I354" i="19" s="1"/>
  <c r="I469" i="19"/>
  <c r="H712" i="19"/>
  <c r="I924" i="19"/>
  <c r="I1183" i="19"/>
  <c r="I1180" i="19" s="1"/>
  <c r="I701" i="19" s="1"/>
  <c r="I698" i="19" s="1"/>
  <c r="I1317" i="19"/>
  <c r="I1314" i="19" s="1"/>
  <c r="I1402" i="19"/>
  <c r="I1398" i="19" s="1"/>
  <c r="I1493" i="19"/>
  <c r="H1644" i="19"/>
  <c r="I1654" i="19"/>
  <c r="I1651" i="19" s="1"/>
  <c r="H1868" i="19"/>
  <c r="H46" i="19"/>
  <c r="H691" i="19"/>
  <c r="I914" i="19"/>
  <c r="H984" i="19"/>
  <c r="H1633" i="19"/>
  <c r="I1745" i="19"/>
  <c r="H18" i="19"/>
  <c r="H15" i="19" s="1"/>
  <c r="H301" i="19" s="1"/>
  <c r="H298" i="19" s="1"/>
  <c r="H525" i="19" s="1"/>
  <c r="H522" i="19" s="1"/>
  <c r="I82" i="19"/>
  <c r="I79" i="19" s="1"/>
  <c r="H546" i="19"/>
  <c r="I673" i="19"/>
  <c r="I1232" i="19"/>
  <c r="H1514" i="19"/>
  <c r="I1633" i="19"/>
  <c r="I1630" i="19" s="1"/>
  <c r="I1735" i="19"/>
  <c r="H79" i="19"/>
  <c r="I224" i="19"/>
  <c r="H497" i="19"/>
  <c r="I546" i="19"/>
  <c r="I543" i="19" s="1"/>
  <c r="I1612" i="19"/>
  <c r="I1609" i="19" s="1"/>
  <c r="I131" i="19"/>
  <c r="I128" i="19" s="1"/>
  <c r="I1001" i="19" s="1"/>
  <c r="I998" i="19" s="1"/>
  <c r="I1857" i="19" s="1"/>
  <c r="I1854" i="19" s="1"/>
  <c r="H459" i="19"/>
  <c r="H595" i="19"/>
  <c r="H592" i="19" s="1"/>
  <c r="H1486" i="19" s="1"/>
  <c r="H1483" i="19" s="1"/>
  <c r="H924" i="19"/>
  <c r="H1061" i="19"/>
  <c r="I1071" i="19"/>
  <c r="I1068" i="19" s="1"/>
  <c r="I1829" i="19" s="1"/>
  <c r="I1826" i="19" s="1"/>
  <c r="I645" i="19" s="1"/>
  <c r="I642" i="19" s="1"/>
  <c r="H1113" i="19"/>
  <c r="H1253" i="19"/>
  <c r="H1250" i="19" s="1"/>
  <c r="H1335" i="19"/>
  <c r="H68" i="19" s="1"/>
  <c r="H65" i="19" s="1"/>
  <c r="I1366" i="19"/>
  <c r="I1363" i="19" s="1"/>
  <c r="H1682" i="19"/>
  <c r="I511" i="19"/>
  <c r="I508" i="19" s="1"/>
  <c r="I592" i="19"/>
  <c r="I1486" i="19" s="1"/>
  <c r="I1483" i="19" s="1"/>
  <c r="I656" i="19"/>
  <c r="I708" i="19"/>
  <c r="I705" i="19" s="1"/>
  <c r="I308" i="19" s="1"/>
  <c r="I305" i="19" s="1"/>
  <c r="H834" i="19"/>
  <c r="H956" i="19"/>
  <c r="I966" i="19"/>
  <c r="I1015" i="19"/>
  <c r="I1012" i="19" s="1"/>
  <c r="I1169" i="19"/>
  <c r="H1444" i="19"/>
  <c r="I1535" i="19"/>
  <c r="I1532" i="19" s="1"/>
  <c r="I1724" i="19" s="1"/>
  <c r="I1721" i="19" s="1"/>
  <c r="I1324" i="19" s="1"/>
  <c r="I1321" i="19" s="1"/>
  <c r="I1714" i="19"/>
  <c r="H1745" i="19"/>
  <c r="H1742" i="19" s="1"/>
  <c r="H131" i="19"/>
  <c r="H128" i="19" s="1"/>
  <c r="H1001" i="19" s="1"/>
  <c r="H998" i="19" s="1"/>
  <c r="H1857" i="19" s="1"/>
  <c r="H1854" i="19" s="1"/>
  <c r="H602" i="19"/>
  <c r="H987" i="19"/>
  <c r="H1402" i="19"/>
  <c r="H687" i="19"/>
  <c r="H1015" i="19"/>
  <c r="H1012" i="19" s="1"/>
  <c r="H1169" i="19"/>
  <c r="H284" i="19"/>
  <c r="H588" i="19"/>
  <c r="H585" i="19" s="1"/>
  <c r="H117" i="19" s="1"/>
  <c r="H114" i="19" s="1"/>
  <c r="H1078" i="19" s="1"/>
  <c r="H1075" i="19" s="1"/>
  <c r="H684" i="19"/>
  <c r="H758" i="19"/>
  <c r="I1176" i="19"/>
  <c r="I1282" i="19"/>
  <c r="I1303" i="19"/>
  <c r="I1409" i="19"/>
  <c r="H1472" i="19"/>
  <c r="H1689" i="19"/>
  <c r="H1686" i="19" s="1"/>
  <c r="I1787" i="19"/>
  <c r="I1784" i="19" s="1"/>
  <c r="H32" i="19"/>
  <c r="I518" i="19"/>
  <c r="I684" i="19"/>
  <c r="I694" i="19"/>
  <c r="I963" i="19"/>
  <c r="H1085" i="19"/>
  <c r="H1082" i="19" s="1"/>
  <c r="H245" i="19" s="1"/>
  <c r="H242" i="19" s="1"/>
  <c r="H845" i="19" s="1"/>
  <c r="H842" i="19" s="1"/>
  <c r="H1675" i="19" s="1"/>
  <c r="H1672" i="19" s="1"/>
  <c r="H1430" i="19" s="1"/>
  <c r="H1427" i="19" s="1"/>
  <c r="H1225" i="19" s="1"/>
  <c r="H1222" i="19" s="1"/>
  <c r="H1103" i="19"/>
  <c r="I1155" i="19"/>
  <c r="I1152" i="19" s="1"/>
  <c r="I1218" i="19"/>
  <c r="H1356" i="19"/>
  <c r="I1451" i="19"/>
  <c r="H1511" i="19"/>
  <c r="H22" i="19"/>
  <c r="I32" i="19"/>
  <c r="I29" i="19" s="1"/>
  <c r="I86" i="19"/>
  <c r="I203" i="19" s="1"/>
  <c r="I200" i="19" s="1"/>
  <c r="I96" i="19" s="1"/>
  <c r="I93" i="19" s="1"/>
  <c r="H406" i="19"/>
  <c r="H403" i="19" s="1"/>
  <c r="H1626" i="19" s="1"/>
  <c r="H1623" i="19" s="1"/>
  <c r="H567" i="19"/>
  <c r="H564" i="19" s="1"/>
  <c r="I578" i="19"/>
  <c r="H621" i="19"/>
  <c r="H903" i="19" s="1"/>
  <c r="H900" i="19" s="1"/>
  <c r="H1092" i="19"/>
  <c r="H1089" i="19" s="1"/>
  <c r="I1103" i="19"/>
  <c r="I1113" i="19"/>
  <c r="I1110" i="19" s="1"/>
  <c r="I1124" i="19"/>
  <c r="I103" i="19" s="1"/>
  <c r="I100" i="19" s="1"/>
  <c r="I1145" i="19"/>
  <c r="I1850" i="19" s="1"/>
  <c r="I1847" i="19" s="1"/>
  <c r="I1458" i="19"/>
  <c r="I1455" i="19" s="1"/>
  <c r="I1511" i="19"/>
  <c r="I1763" i="19"/>
  <c r="I1605" i="19" s="1"/>
  <c r="I1602" i="19" s="1"/>
  <c r="I680" i="19" s="1"/>
  <c r="I677" i="19" s="1"/>
  <c r="I931" i="19" s="1"/>
  <c r="I928" i="19" s="1"/>
  <c r="I1794" i="19"/>
  <c r="I1791" i="19" s="1"/>
  <c r="H1815" i="19"/>
  <c r="H385" i="19"/>
  <c r="H382" i="19" s="1"/>
  <c r="H1387" i="19" s="1"/>
  <c r="H1384" i="19" s="1"/>
  <c r="I459" i="19"/>
  <c r="I621" i="19"/>
  <c r="I779" i="19"/>
  <c r="I1092" i="19"/>
  <c r="H1314" i="19"/>
  <c r="I1448" i="19"/>
  <c r="H1479" i="19"/>
  <c r="H1476" i="19" s="1"/>
  <c r="I1500" i="19"/>
  <c r="H1584" i="19"/>
  <c r="H1581" i="19" s="1"/>
  <c r="H852" i="19" s="1"/>
  <c r="H849" i="19" s="1"/>
  <c r="I1836" i="19"/>
  <c r="I1868" i="19"/>
  <c r="H529" i="19"/>
  <c r="H1521" i="19" s="1"/>
  <c r="H1518" i="19" s="1"/>
  <c r="H1528" i="19" s="1"/>
  <c r="H1525" i="19" s="1"/>
  <c r="H599" i="19"/>
  <c r="I1437" i="19"/>
  <c r="I1434" i="19" s="1"/>
  <c r="I1029" i="19" s="1"/>
  <c r="I1026" i="19" s="1"/>
  <c r="I994" i="19" s="1"/>
  <c r="I991" i="19" s="1"/>
  <c r="I1204" i="19" s="1"/>
  <c r="I1201" i="19" s="1"/>
  <c r="I1211" i="19" s="1"/>
  <c r="I1208" i="19" s="1"/>
  <c r="I866" i="19" s="1"/>
  <c r="I863" i="19" s="1"/>
  <c r="I889" i="19" s="1"/>
  <c r="I886" i="19" s="1"/>
  <c r="I1490" i="19"/>
  <c r="I322" i="19"/>
  <c r="I319" i="19" s="1"/>
  <c r="I343" i="19"/>
  <c r="I340" i="19" s="1"/>
  <c r="H39" i="19"/>
  <c r="H36" i="19" s="1"/>
  <c r="I595" i="19"/>
  <c r="H638" i="19"/>
  <c r="H635" i="19" s="1"/>
  <c r="H1043" i="19" s="1"/>
  <c r="H1040" i="19" s="1"/>
  <c r="H1780" i="19" s="1"/>
  <c r="H1777" i="19" s="1"/>
  <c r="H670" i="19"/>
  <c r="I691" i="19"/>
  <c r="I801" i="19"/>
  <c r="I797" i="19" s="1"/>
  <c r="I61" i="19" s="1"/>
  <c r="I57" i="19" s="1"/>
  <c r="I1050" i="19"/>
  <c r="I1173" i="19"/>
  <c r="I1406" i="19"/>
  <c r="I1686" i="19"/>
  <c r="I1717" i="19"/>
  <c r="I39" i="19"/>
  <c r="I504" i="19"/>
  <c r="H574" i="19"/>
  <c r="H571" i="19" s="1"/>
  <c r="H882" i="19" s="1"/>
  <c r="H878" i="19" s="1"/>
  <c r="I638" i="19"/>
  <c r="I635" i="19" s="1"/>
  <c r="I1043" i="19" s="1"/>
  <c r="I1040" i="19" s="1"/>
  <c r="I1780" i="19" s="1"/>
  <c r="I1777" i="19" s="1"/>
  <c r="I670" i="19"/>
  <c r="I755" i="19"/>
  <c r="H786" i="19"/>
  <c r="H917" i="19"/>
  <c r="H914" i="19" s="1"/>
  <c r="H1696" i="19" s="1"/>
  <c r="H1693" i="19" s="1"/>
  <c r="H938" i="19"/>
  <c r="H935" i="19" s="1"/>
  <c r="I959" i="19"/>
  <c r="I956" i="19" s="1"/>
  <c r="H1110" i="19"/>
  <c r="I1141" i="19"/>
  <c r="I1253" i="19"/>
  <c r="I1250" i="19" s="1"/>
  <c r="H1507" i="19"/>
  <c r="H1504" i="19" s="1"/>
  <c r="I1738" i="19"/>
  <c r="H1801" i="19"/>
  <c r="H1798" i="19" s="1"/>
  <c r="H1843" i="19"/>
  <c r="H1840" i="19" s="1"/>
  <c r="H1022" i="19" s="1"/>
  <c r="H1019" i="19" s="1"/>
  <c r="H179" i="19"/>
  <c r="H553" i="19"/>
  <c r="H896" i="19"/>
  <c r="H893" i="19" s="1"/>
  <c r="I907" i="19"/>
  <c r="I1089" i="19"/>
  <c r="H1434" i="19"/>
  <c r="I1476" i="19"/>
  <c r="I1497" i="19"/>
  <c r="H168" i="19"/>
  <c r="H291" i="19"/>
  <c r="I329" i="19"/>
  <c r="I326" i="19" s="1"/>
  <c r="I1310" i="19" s="1"/>
  <c r="I1307" i="19" s="1"/>
  <c r="I1703" i="19" s="1"/>
  <c r="I1700" i="19" s="1"/>
  <c r="I371" i="19"/>
  <c r="I368" i="19" s="1"/>
  <c r="I1556" i="19" s="1"/>
  <c r="I1553" i="19" s="1"/>
  <c r="I382" i="19"/>
  <c r="I1387" i="19" s="1"/>
  <c r="I1384" i="19" s="1"/>
  <c r="I445" i="19"/>
  <c r="H483" i="19"/>
  <c r="H480" i="19" s="1"/>
  <c r="H494" i="19"/>
  <c r="I553" i="19"/>
  <c r="I550" i="19" s="1"/>
  <c r="H729" i="19"/>
  <c r="H726" i="19" s="1"/>
  <c r="I1338" i="19"/>
  <c r="I1335" i="19" s="1"/>
  <c r="I68" i="19" s="1"/>
  <c r="I65" i="19" s="1"/>
  <c r="I1359" i="19"/>
  <c r="I1356" i="19" s="1"/>
  <c r="I617" i="19" s="1"/>
  <c r="I613" i="19" s="1"/>
  <c r="H145" i="19"/>
  <c r="I266" i="19"/>
  <c r="I406" i="19"/>
  <c r="H427" i="19"/>
  <c r="H424" i="19" s="1"/>
  <c r="H743" i="19" s="1"/>
  <c r="H740" i="19" s="1"/>
  <c r="H1134" i="19" s="1"/>
  <c r="H1131" i="19" s="1"/>
  <c r="H659" i="19"/>
  <c r="H656" i="19" s="1"/>
  <c r="I722" i="19"/>
  <c r="I719" i="19" s="1"/>
  <c r="I977" i="19"/>
  <c r="I1162" i="19" s="1"/>
  <c r="I1159" i="19" s="1"/>
  <c r="I1190" i="19" s="1"/>
  <c r="I1187" i="19" s="1"/>
  <c r="H1099" i="19"/>
  <c r="H1096" i="19" s="1"/>
  <c r="H1773" i="19" s="1"/>
  <c r="H1770" i="19" s="1"/>
  <c r="H1274" i="19" s="1"/>
  <c r="H1271" i="19" s="1"/>
  <c r="I53" i="19"/>
  <c r="I50" i="19" s="1"/>
  <c r="I145" i="19"/>
  <c r="I287" i="19"/>
  <c r="I284" i="19" s="1"/>
  <c r="I427" i="19"/>
  <c r="I424" i="19" s="1"/>
  <c r="I743" i="19" s="1"/>
  <c r="I740" i="19" s="1"/>
  <c r="I1134" i="19" s="1"/>
  <c r="I1131" i="19" s="1"/>
  <c r="H438" i="19"/>
  <c r="H1260" i="19" s="1"/>
  <c r="H1257" i="19" s="1"/>
  <c r="I567" i="19"/>
  <c r="I564" i="19" s="1"/>
  <c r="H578" i="19"/>
  <c r="H560" i="19" s="1"/>
  <c r="H557" i="19" s="1"/>
  <c r="H624" i="19"/>
  <c r="I659" i="19"/>
  <c r="I838" i="19"/>
  <c r="I834" i="19" s="1"/>
  <c r="H874" i="19"/>
  <c r="H870" i="19" s="1"/>
  <c r="H910" i="19"/>
  <c r="H907" i="19" s="1"/>
  <c r="H921" i="19"/>
  <c r="H945" i="19"/>
  <c r="H942" i="19" s="1"/>
  <c r="I987" i="19"/>
  <c r="I984" i="19" s="1"/>
  <c r="I1380" i="19"/>
  <c r="I1377" i="19" s="1"/>
  <c r="I772" i="19" s="1"/>
  <c r="I769" i="19" s="1"/>
  <c r="I252" i="19" s="1"/>
  <c r="I249" i="19" s="1"/>
  <c r="I11" i="19" s="1"/>
  <c r="I8" i="19" s="1"/>
  <c r="I736" i="19" s="1"/>
  <c r="I733" i="19" s="1"/>
  <c r="I666" i="19" s="1"/>
  <c r="I663" i="19" s="1"/>
  <c r="I823" i="19" s="1"/>
  <c r="I819" i="19" s="1"/>
  <c r="H1391" i="19"/>
  <c r="H1437" i="19"/>
  <c r="I1668" i="19"/>
  <c r="I1665" i="19" s="1"/>
  <c r="I1099" i="19" s="1"/>
  <c r="I1096" i="19" s="1"/>
  <c r="I1773" i="19" s="1"/>
  <c r="I1770" i="19" s="1"/>
  <c r="I1274" i="19" s="1"/>
  <c r="I1271" i="19" s="1"/>
  <c r="I121" i="19"/>
  <c r="I1843" i="19" s="1"/>
  <c r="I1840" i="19" s="1"/>
  <c r="I1022" i="19" s="1"/>
  <c r="I1019" i="19" s="1"/>
  <c r="H142" i="19"/>
  <c r="I168" i="19"/>
  <c r="H189" i="19"/>
  <c r="H329" i="19"/>
  <c r="H326" i="19" s="1"/>
  <c r="H1310" i="19" s="1"/>
  <c r="H1307" i="19" s="1"/>
  <c r="H1703" i="19" s="1"/>
  <c r="H1700" i="19" s="1"/>
  <c r="H375" i="19"/>
  <c r="I448" i="19"/>
  <c r="H469" i="19"/>
  <c r="H466" i="19" s="1"/>
  <c r="H515" i="19"/>
  <c r="I588" i="19"/>
  <c r="H609" i="19"/>
  <c r="I758" i="19"/>
  <c r="I921" i="19"/>
  <c r="I1215" i="19"/>
  <c r="H152" i="19"/>
  <c r="I235" i="19"/>
  <c r="H340" i="19"/>
  <c r="I515" i="19"/>
  <c r="I609" i="19"/>
  <c r="I606" i="19" s="1"/>
  <c r="H43" i="19"/>
  <c r="H89" i="19"/>
  <c r="I350" i="19"/>
  <c r="H511" i="19"/>
  <c r="H722" i="19"/>
  <c r="H719" i="19" s="1"/>
  <c r="H808" i="19"/>
  <c r="H805" i="19" s="1"/>
  <c r="H1183" i="19"/>
  <c r="H1612" i="19"/>
  <c r="H1609" i="19" s="1"/>
  <c r="H1738" i="19"/>
  <c r="H1794" i="19"/>
  <c r="H1148" i="19"/>
  <c r="H1145" i="19" s="1"/>
  <c r="H1850" i="19" s="1"/>
  <c r="H1847" i="19" s="1"/>
  <c r="I1278" i="19"/>
  <c r="H1377" i="19"/>
  <c r="H772" i="19" s="1"/>
  <c r="H769" i="19" s="1"/>
  <c r="H252" i="19" s="1"/>
  <c r="H249" i="19" s="1"/>
  <c r="H11" i="19" s="1"/>
  <c r="H8" i="19" s="1"/>
  <c r="H736" i="19" s="1"/>
  <c r="H733" i="19" s="1"/>
  <c r="H666" i="19" s="1"/>
  <c r="H663" i="19" s="1"/>
  <c r="H823" i="19" s="1"/>
  <c r="H819" i="19" s="1"/>
  <c r="H1423" i="19"/>
  <c r="H1420" i="19" s="1"/>
  <c r="I294" i="19"/>
  <c r="I291" i="19" s="1"/>
  <c r="H315" i="19"/>
  <c r="H312" i="19" s="1"/>
  <c r="H765" i="19" s="1"/>
  <c r="H762" i="19" s="1"/>
  <c r="H476" i="19" s="1"/>
  <c r="H473" i="19" s="1"/>
  <c r="I574" i="19"/>
  <c r="I571" i="19" s="1"/>
  <c r="I882" i="19" s="1"/>
  <c r="I878" i="19" s="1"/>
  <c r="H1029" i="19"/>
  <c r="I1444" i="19"/>
  <c r="H138" i="19"/>
  <c r="H135" i="19" s="1"/>
  <c r="H186" i="19"/>
  <c r="I221" i="19"/>
  <c r="I501" i="19"/>
  <c r="H606" i="19"/>
  <c r="I687" i="19"/>
  <c r="I1005" i="19"/>
  <c r="H1232" i="19"/>
  <c r="H1229" i="19" s="1"/>
  <c r="H1654" i="19"/>
  <c r="H1651" i="19" s="1"/>
  <c r="H1836" i="19"/>
  <c r="H973" i="19"/>
  <c r="I75" i="19"/>
  <c r="I217" i="19"/>
  <c r="I214" i="19" s="1"/>
  <c r="I336" i="19" s="1"/>
  <c r="I333" i="19" s="1"/>
  <c r="I815" i="19" s="1"/>
  <c r="I812" i="19" s="1"/>
  <c r="I413" i="19" s="1"/>
  <c r="I410" i="19" s="1"/>
  <c r="I1822" i="19" s="1"/>
  <c r="I1819" i="19" s="1"/>
  <c r="I952" i="19" s="1"/>
  <c r="I949" i="19" s="1"/>
  <c r="H228" i="19"/>
  <c r="H1331" i="19" s="1"/>
  <c r="H1328" i="19" s="1"/>
  <c r="I263" i="19"/>
  <c r="I403" i="19"/>
  <c r="I1626" i="19" s="1"/>
  <c r="I1623" i="19" s="1"/>
  <c r="I497" i="19"/>
  <c r="I494" i="19" s="1"/>
  <c r="H508" i="19"/>
  <c r="H165" i="19"/>
  <c r="H399" i="19"/>
  <c r="H396" i="19" s="1"/>
  <c r="H652" i="19" s="1"/>
  <c r="H649" i="19" s="1"/>
  <c r="H280" i="19" s="1"/>
  <c r="H277" i="19" s="1"/>
  <c r="H364" i="19" s="1"/>
  <c r="H361" i="19" s="1"/>
  <c r="H1289" i="19" s="1"/>
  <c r="H1286" i="19" s="1"/>
  <c r="H631" i="19"/>
  <c r="H755" i="19"/>
  <c r="H1071" i="19"/>
  <c r="H1068" i="19" s="1"/>
  <c r="H1829" i="19" s="1"/>
  <c r="H1826" i="19" s="1"/>
  <c r="H645" i="19" s="1"/>
  <c r="H642" i="19" s="1"/>
  <c r="H1731" i="19"/>
  <c r="H1787" i="19"/>
  <c r="H1784" i="19" s="1"/>
  <c r="I25" i="19"/>
  <c r="I22" i="19" s="1"/>
  <c r="I72" i="19"/>
  <c r="H82" i="19"/>
  <c r="I117" i="19"/>
  <c r="I114" i="19" s="1"/>
  <c r="I1078" i="19" s="1"/>
  <c r="I1075" i="19" s="1"/>
  <c r="I259" i="19"/>
  <c r="I256" i="19" s="1"/>
  <c r="I434" i="19" s="1"/>
  <c r="I431" i="19" s="1"/>
  <c r="I399" i="19"/>
  <c r="I396" i="19" s="1"/>
  <c r="I652" i="19" s="1"/>
  <c r="I649" i="19" s="1"/>
  <c r="I280" i="19" s="1"/>
  <c r="I277" i="19" s="1"/>
  <c r="I364" i="19" s="1"/>
  <c r="I361" i="19" s="1"/>
  <c r="I1289" i="19" s="1"/>
  <c r="I1286" i="19" s="1"/>
  <c r="I539" i="19"/>
  <c r="H550" i="19"/>
  <c r="I585" i="19"/>
  <c r="I970" i="19"/>
  <c r="I1047" i="19"/>
  <c r="I1057" i="19"/>
  <c r="I1054" i="19" s="1"/>
  <c r="I1166" i="19"/>
  <c r="I1267" i="19" s="1"/>
  <c r="I1264" i="19" s="1"/>
  <c r="H1176" i="19"/>
  <c r="H1173" i="19" s="1"/>
  <c r="H1363" i="19"/>
  <c r="H1409" i="19"/>
  <c r="H1406" i="19" s="1"/>
  <c r="H1549" i="19"/>
  <c r="I1696" i="19"/>
  <c r="I1693" i="19" s="1"/>
  <c r="I46" i="19"/>
  <c r="I43" i="19" s="1"/>
  <c r="I1879" i="19" s="1"/>
  <c r="I1876" i="19" s="1"/>
  <c r="I1710" i="19" s="1"/>
  <c r="I1707" i="19" s="1"/>
  <c r="H347" i="19"/>
  <c r="H441" i="19"/>
  <c r="I560" i="19"/>
  <c r="I557" i="19" s="1"/>
  <c r="H581" i="19"/>
  <c r="H628" i="19"/>
  <c r="H420" i="19" s="1"/>
  <c r="H417" i="19" s="1"/>
  <c r="H1563" i="19" s="1"/>
  <c r="H1560" i="19" s="1"/>
  <c r="I751" i="19"/>
  <c r="I747" i="19" s="1"/>
  <c r="I893" i="19"/>
  <c r="I903" i="19"/>
  <c r="I900" i="19" s="1"/>
  <c r="I1420" i="19"/>
  <c r="I1742" i="19"/>
  <c r="H1766" i="19"/>
  <c r="I1798" i="19"/>
  <c r="I347" i="19"/>
  <c r="I487" i="19"/>
  <c r="I1416" i="19" s="1"/>
  <c r="I1413" i="19" s="1"/>
  <c r="I196" i="19" s="1"/>
  <c r="I193" i="19" s="1"/>
  <c r="H1218" i="19"/>
  <c r="H1215" i="19" s="1"/>
  <c r="I1394" i="19"/>
  <c r="I1391" i="19" s="1"/>
  <c r="I315" i="19" s="1"/>
  <c r="I312" i="19" s="1"/>
  <c r="I765" i="19" s="1"/>
  <c r="I762" i="19" s="1"/>
  <c r="I476" i="19" s="1"/>
  <c r="I473" i="19" s="1"/>
  <c r="I1441" i="19"/>
  <c r="I1246" i="19" s="1"/>
  <c r="I1243" i="19" s="1"/>
  <c r="H1451" i="19"/>
  <c r="H1448" i="19" s="1"/>
  <c r="I1570" i="19"/>
  <c r="I1752" i="19"/>
  <c r="I1749" i="19" s="1"/>
  <c r="I1759" i="19" s="1"/>
  <c r="I1756" i="19" s="1"/>
  <c r="I1808" i="19"/>
  <c r="I1805" i="19" s="1"/>
  <c r="I1661" i="19" s="1"/>
  <c r="I1658" i="19" s="1"/>
  <c r="I1864" i="19"/>
  <c r="I1861" i="19" s="1"/>
  <c r="H61" i="19"/>
  <c r="H57" i="19" s="1"/>
  <c r="I602" i="19"/>
  <c r="I599" i="19" s="1"/>
  <c r="H959" i="19"/>
  <c r="I1229" i="19"/>
  <c r="I1239" i="19"/>
  <c r="I1236" i="19" s="1"/>
  <c r="H1296" i="19"/>
  <c r="H1293" i="19" s="1"/>
  <c r="H1542" i="19" s="1"/>
  <c r="H1539" i="19" s="1"/>
  <c r="I1462" i="19"/>
  <c r="I1619" i="19" s="1"/>
  <c r="I1616" i="19" s="1"/>
  <c r="I1598" i="19" s="1"/>
  <c r="I1595" i="19" s="1"/>
  <c r="I1472" i="19"/>
  <c r="I1469" i="19" s="1"/>
  <c r="H1637" i="19"/>
  <c r="H1717" i="19"/>
  <c r="H1714" i="19" s="1"/>
  <c r="H1763" i="19"/>
  <c r="H1605" i="19" s="1"/>
  <c r="H1602" i="19" s="1"/>
  <c r="H680" i="19" s="1"/>
  <c r="H677" i="19" s="1"/>
  <c r="H931" i="19" s="1"/>
  <c r="H928" i="19" s="1"/>
  <c r="I15" i="19"/>
  <c r="I301" i="19" s="1"/>
  <c r="I298" i="19" s="1"/>
  <c r="I525" i="19" s="1"/>
  <c r="I522" i="19" s="1"/>
  <c r="H214" i="19"/>
  <c r="H336" i="19" s="1"/>
  <c r="H333" i="19" s="1"/>
  <c r="H815" i="19" s="1"/>
  <c r="H812" i="19" s="1"/>
  <c r="H413" i="19" s="1"/>
  <c r="H410" i="19" s="1"/>
  <c r="H1822" i="19" s="1"/>
  <c r="H1819" i="19" s="1"/>
  <c r="H952" i="19" s="1"/>
  <c r="H949" i="19" s="1"/>
  <c r="H1057" i="19"/>
  <c r="H1054" i="19" s="1"/>
  <c r="H1120" i="19"/>
  <c r="H1117" i="19" s="1"/>
  <c r="I1296" i="19"/>
  <c r="I1293" i="19" s="1"/>
  <c r="I1542" i="19" s="1"/>
  <c r="I1539" i="19" s="1"/>
  <c r="H1493" i="19"/>
  <c r="H1490" i="19" s="1"/>
  <c r="H1591" i="19"/>
  <c r="H1588" i="19" s="1"/>
  <c r="H110" i="19" s="1"/>
  <c r="H107" i="19" s="1"/>
  <c r="H1647" i="19"/>
  <c r="I1682" i="19"/>
  <c r="H1879" i="19"/>
  <c r="H1876" i="19" s="1"/>
  <c r="H1710" i="19" s="1"/>
  <c r="H1707" i="19" s="1"/>
  <c r="I786" i="19"/>
  <c r="I783" i="19" s="1"/>
  <c r="H1380" i="19"/>
  <c r="I917" i="19"/>
  <c r="H1567" i="19"/>
  <c r="H1345" i="19" s="1"/>
  <c r="H1342" i="19" s="1"/>
  <c r="H859" i="19" s="1"/>
  <c r="H856" i="19" s="1"/>
  <c r="H1577" i="19" s="1"/>
  <c r="H1574" i="19" s="1"/>
  <c r="H1749" i="19"/>
  <c r="H1759" i="19" s="1"/>
  <c r="H1756" i="19" s="1"/>
  <c r="H1805" i="19"/>
  <c r="H1661" i="19" s="1"/>
  <c r="H1658" i="19" s="1"/>
  <c r="H1861" i="19"/>
  <c r="I973" i="19"/>
  <c r="H1282" i="19"/>
  <c r="H1278" i="19" s="1"/>
  <c r="H1469" i="19"/>
  <c r="H1679" i="19"/>
  <c r="I874" i="19"/>
  <c r="I870" i="19" s="1"/>
  <c r="H1180" i="19"/>
  <c r="H701" i="19" s="1"/>
  <c r="H698" i="19" s="1"/>
  <c r="H1366" i="19"/>
  <c r="H1665" i="19"/>
  <c r="H1735" i="19"/>
  <c r="H1791" i="19"/>
  <c r="H793" i="19"/>
  <c r="H1373" i="19" s="1"/>
  <c r="H1370" i="19" s="1"/>
  <c r="H455" i="19" s="1"/>
  <c r="H452" i="19" s="1"/>
  <c r="H1197" i="19" s="1"/>
  <c r="H1194" i="19" s="1"/>
  <c r="H970" i="19"/>
  <c r="H1026" i="19"/>
  <c r="H994" i="19" s="1"/>
  <c r="H991" i="19" s="1"/>
  <c r="H1204" i="19" s="1"/>
  <c r="H1201" i="19" s="1"/>
  <c r="H1211" i="19" s="1"/>
  <c r="H1208" i="19" s="1"/>
  <c r="H866" i="19" s="1"/>
  <c r="H863" i="19" s="1"/>
  <c r="H889" i="19" s="1"/>
  <c r="H886" i="19" s="1"/>
  <c r="I726" i="19"/>
  <c r="H779" i="19"/>
  <c r="H776" i="19" s="1"/>
  <c r="H1833" i="19"/>
  <c r="I945" i="19"/>
  <c r="I942" i="19" s="1"/>
  <c r="H1166" i="19"/>
  <c r="H1267" i="19" s="1"/>
  <c r="H1264" i="19" s="1"/>
  <c r="H1352" i="19"/>
  <c r="H1349" i="19" s="1"/>
  <c r="H210" i="19" s="1"/>
  <c r="H207" i="19" s="1"/>
  <c r="H1398" i="19"/>
  <c r="H751" i="19"/>
  <c r="H747" i="19" s="1"/>
  <c r="H1394" i="19"/>
  <c r="H1441" i="19"/>
  <c r="H1246" i="19" s="1"/>
  <c r="H1243" i="19" s="1"/>
  <c r="I805" i="19"/>
  <c r="H1338" i="19"/>
</calcChain>
</file>

<file path=xl/sharedStrings.xml><?xml version="1.0" encoding="utf-8"?>
<sst xmlns="http://schemas.openxmlformats.org/spreadsheetml/2006/main" count="2445" uniqueCount="639">
  <si>
    <t>Условные обозначения:</t>
  </si>
  <si>
    <t>«0,0» – незначительная величина</t>
  </si>
  <si>
    <t>«...» – данные отсутствуют</t>
  </si>
  <si>
    <t>В отдельных случаях незначительные расхождения между итогом и суммой слагаемых объясняются округлением данных.</t>
  </si>
  <si>
    <t>Содержание</t>
  </si>
  <si>
    <t>Методологические пояснения</t>
  </si>
  <si>
    <t>«х» – данные конфиденциальны</t>
  </si>
  <si>
    <t>Уголь каменный и лигнит (уголь бурый)</t>
  </si>
  <si>
    <t>уголь каменный</t>
  </si>
  <si>
    <t>лигнит (уголь бурый)</t>
  </si>
  <si>
    <t>Торф</t>
  </si>
  <si>
    <t>Нефть сырая и нефтепродукты сырые, полученные из минералов битуминозных</t>
  </si>
  <si>
    <t>нефть сырая (природная смесь углеводородов), включая нефть, полученную из минералов битуминозных</t>
  </si>
  <si>
    <t>конденсат газовый</t>
  </si>
  <si>
    <t>Газ природный (естественный) в газообразном состоянии (товарный выпуск)</t>
  </si>
  <si>
    <t>Газ нефтяной попутный</t>
  </si>
  <si>
    <t>Руды железные</t>
  </si>
  <si>
    <t>Руды и концентраты медные</t>
  </si>
  <si>
    <t>Руды и концентраты алюминиевые</t>
  </si>
  <si>
    <t>Руды и концентраты свинцовые</t>
  </si>
  <si>
    <t>Руды и концентраты цинковые</t>
  </si>
  <si>
    <t>Руды и концентраты хромовые</t>
  </si>
  <si>
    <t>Известняк и гипс</t>
  </si>
  <si>
    <t>Мел и доломит некальцинированный</t>
  </si>
  <si>
    <t>Пески природные</t>
  </si>
  <si>
    <t>Глины и каолин</t>
  </si>
  <si>
    <t>Cульфат и карбонат бария природные, концентраты баритовые</t>
  </si>
  <si>
    <t>Соль и хлорид натрия чистый,  вода морская, соль пищевая</t>
  </si>
  <si>
    <t>Асбест</t>
  </si>
  <si>
    <t>Мясо и мясо птицы, пищевые субпродукты</t>
  </si>
  <si>
    <t>мясо птицы, пищевые субпродукты</t>
  </si>
  <si>
    <t>Жиры скота  крупного рогатого, овец, коз, свиней</t>
  </si>
  <si>
    <t xml:space="preserve">Мясо и субпродукты мясные пищевые прочие, соленые, в рассоле, сушеные или копченые (исключая свинину, мясо крупного рогатого скота); мука пищевая и порошок из мяса или субпродуктов мясных </t>
  </si>
  <si>
    <t>Продукты готовые и консервированные из мяса, субпродуктов мясных или крови животных прочие, кроме полуфабрикатов готовых из мяса и субпродуктов мясных</t>
  </si>
  <si>
    <t>колбасы и изделия аналогичные из мяса, субпродуктов мясных или крови животных</t>
  </si>
  <si>
    <t>Рыба, ракообразные и моллюски переработанные и консервированные</t>
  </si>
  <si>
    <t>Соки фруктовые и овощные</t>
  </si>
  <si>
    <t>Овощи переработанные и консервированные, кроме картофеля; продукты пищевые готовые на основе овощей и грибов</t>
  </si>
  <si>
    <t>Плоды и орехи переработанные и консервированные</t>
  </si>
  <si>
    <t>Масла растительные</t>
  </si>
  <si>
    <t>Масло подсолнечное</t>
  </si>
  <si>
    <t>Маргарин и продукты аналогичные</t>
  </si>
  <si>
    <t xml:space="preserve">   молоко обработанное жидкое и сливки</t>
  </si>
  <si>
    <t xml:space="preserve">   молоко в твердой форме</t>
  </si>
  <si>
    <t xml:space="preserve">   масло сливочное</t>
  </si>
  <si>
    <t xml:space="preserve">   сыр и творог</t>
  </si>
  <si>
    <t xml:space="preserve">   молоко и сливки сгущенные и с добавками или без добавок сахара или других подслащивающих веществ, не в твердых формах</t>
  </si>
  <si>
    <t xml:space="preserve">   йогурт, молоко и сливки ферментированные или сквашенные прочие</t>
  </si>
  <si>
    <t>Мороженое и лед пищевой (включая щербет, леденцы), кроме смесей и основ для приготовления мороженого</t>
  </si>
  <si>
    <t>Мука</t>
  </si>
  <si>
    <t>Крупы, включая рис</t>
  </si>
  <si>
    <t>рис полуобрушенный или полностью обрушенный или очищенный или расколотый</t>
  </si>
  <si>
    <t>Хлебобулочные и кондитерские изделия</t>
  </si>
  <si>
    <t>хлеб; торты и изделия кондитерские; изделия хлебобулочные прочие с добавками веществ подслащивающих</t>
  </si>
  <si>
    <t>сухари и печенье; изделия кондитерские и пирожные длительного хранения</t>
  </si>
  <si>
    <t>Макароны, лапша, кускус и изделия мучные аналогичные</t>
  </si>
  <si>
    <t>Сахар</t>
  </si>
  <si>
    <t>Шоколад, изделия кондитерские из шоколада и сахара</t>
  </si>
  <si>
    <t>Чай и кофе</t>
  </si>
  <si>
    <t>Уксус, соусы, приправы смешанные, мука и порошок горчичные; горчица готовая</t>
  </si>
  <si>
    <t>Соль пищевая</t>
  </si>
  <si>
    <t>Дрожжи пекарные; дрожжи активные</t>
  </si>
  <si>
    <t>Водка и ликеро-водочные изделия</t>
  </si>
  <si>
    <t>Спирт из дистиллированного виноградного вина или выжимок винограда</t>
  </si>
  <si>
    <t>коньяк и напитки коньячные</t>
  </si>
  <si>
    <t>вино игристое натуральное</t>
  </si>
  <si>
    <t>шампанское</t>
  </si>
  <si>
    <t>вино виноградное натуральное, кроме вина игристого</t>
  </si>
  <si>
    <t>Напитки ферментированные (сидр яблочный, сидр грушевый, напиток медовый); напитки смешанные, содержащие алкоголь (без сидра)</t>
  </si>
  <si>
    <t xml:space="preserve">   вермут и вина виноградные натуральные ароматизированные прочие</t>
  </si>
  <si>
    <t>Пиво, кроме осадков и отходов пивоварения</t>
  </si>
  <si>
    <t>Солод</t>
  </si>
  <si>
    <t>Воды минеральные и напитки безалкогольные</t>
  </si>
  <si>
    <t>Cигареты и папиросы</t>
  </si>
  <si>
    <t>Хлопок, кардо- и гребнечесаный</t>
  </si>
  <si>
    <t>Пряжа и швейные нитки, хлопчатобумажные</t>
  </si>
  <si>
    <t>Ткани из шерсти кардочесаной и гребнечесаной или из волоса животных грубого или волоса конского</t>
  </si>
  <si>
    <t>Ткани хлопчатобумажные</t>
  </si>
  <si>
    <t>Мех искусственный, произведенный ткацким способом</t>
  </si>
  <si>
    <t>Одеяла (кроме одеял электрических) и пледы дорожные</t>
  </si>
  <si>
    <t>Ковры и изделия ковровые</t>
  </si>
  <si>
    <t>Одежда верхняя</t>
  </si>
  <si>
    <t xml:space="preserve">   одежда верхняя трикотажная машинного или ручного вязания</t>
  </si>
  <si>
    <t>Белье нижнее</t>
  </si>
  <si>
    <t>Одежда и аксессуары одежды для грудных детей</t>
  </si>
  <si>
    <t>Костюмы спортивные, лыжные и купальные и одежда прочая</t>
  </si>
  <si>
    <t>Колготы, рейтузы, чулки, носки и изделия чулочные прочие трикотажные, машинного или ручного вязания</t>
  </si>
  <si>
    <t>Свитеры, джемперы, пуловеры, кардиганы, жилеты и изделия аналогичные трикотажные машинного или ручного вязания</t>
  </si>
  <si>
    <t>Обувь, кроме спортивной, защитной и ортопедической</t>
  </si>
  <si>
    <t>Лесоматериалы, продольно распиленные или расколотые, разрезанные на части или раскроенные, толщиной более 6 мм; шпалы деревянные железнодорожные или трамвайные, непропитанные</t>
  </si>
  <si>
    <t>Плиты древесно-волокнистые из древесины и материалов одревесневших, прочих</t>
  </si>
  <si>
    <t>Шпон; листы фанеры клееной и древесина прессованная</t>
  </si>
  <si>
    <t>Конструкции строительные деревянные и изделия столярные (кроме конструкций сборных)</t>
  </si>
  <si>
    <t>конструкции строительные деревянные и изделия столярные, не включенные в другие группировки</t>
  </si>
  <si>
    <t>Конструкции строительные сборные деревянные</t>
  </si>
  <si>
    <t>Бумага для изготовления гигиенических или косметических салфеток, полотенец или скатертей, целлюлозная вата и полотно из целлюлозных волокон</t>
  </si>
  <si>
    <t>Бумага туалетная, платки носовые, салфетки и полотенца гигиенические или косметические, скатерти и салфетки столовые из массы бумажной, бумаги, ваты целлюлозной или полотна из волокна целлюлозного</t>
  </si>
  <si>
    <t>Санитарно-гигиенические полотенца и тампоны, детские подгузники и пеленки и аналогичные санитарно-гигиенические изделия, предметы и аксессуары одежды, из бумажной массы, бумаги, целлюлозной ваты или полотна из целлюлозных волокон</t>
  </si>
  <si>
    <t>Конверты, открытки-письма почтовые, открытки почтовые простые и карточки для корреспонденции из бумаги или картона; коробки, сумки, бумажники, книжки записные из бумаги или картона с принадлежностями канцелярскими бумажными</t>
  </si>
  <si>
    <t>Тетради</t>
  </si>
  <si>
    <t>Кокс и полукокс из угля каменного, лигнита или торфа; уголь ретортный</t>
  </si>
  <si>
    <t>Топливо моторное (бензин, в том числе авиационный)</t>
  </si>
  <si>
    <t>Керосин</t>
  </si>
  <si>
    <t>Газойли (топливо дизельное)</t>
  </si>
  <si>
    <t>Продукты перегонки нефти средние прочие, дистилляты нефтяные средние, не включенные в другие группировки</t>
  </si>
  <si>
    <t>Топливо нефтяное (мазут), не включенное в другие группировки</t>
  </si>
  <si>
    <t>Дистилляты нефтяные тяжелые, не включенные в другие группировки</t>
  </si>
  <si>
    <t>Газы нефтяные и углеводороды газообразные прочие, кроме газа природного</t>
  </si>
  <si>
    <t>Пропан и бутан сжиженные</t>
  </si>
  <si>
    <t>Газы очищенные, включая этилен, пропилен, бутилен, бутадиен и газы нефтяные прочие</t>
  </si>
  <si>
    <t>Кокс нефтяной, битум нефтяной и остатки от переработки нефти или нефтепродуктов прочие</t>
  </si>
  <si>
    <t>Оксиды и гидроксиды хрома (кроме триоксида хрома)</t>
  </si>
  <si>
    <t>Фосфор</t>
  </si>
  <si>
    <t>Кислота серная</t>
  </si>
  <si>
    <t>Сульфиды, сульфиты и сульфаты</t>
  </si>
  <si>
    <t>Карбиды определенного или неопределенного химического состава</t>
  </si>
  <si>
    <t>Удобрения азотные, минеральные или химические</t>
  </si>
  <si>
    <t>Удобрения фосфорные, минеральные или химические</t>
  </si>
  <si>
    <t>Полимеры этилена в первичных формах</t>
  </si>
  <si>
    <t>Полимеры стирола в первичных формах</t>
  </si>
  <si>
    <t>Аминосмолы прочие, смолы фенольные и полиуретаны в первичных формах</t>
  </si>
  <si>
    <t>Краски и лаки на основе полимеров</t>
  </si>
  <si>
    <t>Краски и лаки и связанные с ними продукты прочие; краска для художников и краска типографская</t>
  </si>
  <si>
    <t>Составы неогнеупорные для подготовки поверхностей фасадов, внутренних стен зданий, полов, потолков т.п.</t>
  </si>
  <si>
    <t>Мыло и вещества и препараты поверхностно-активные органические  для использования в качестве мыла; бумага, ватная набивка, войлок, фетр и материалы нетканые, пропитанные или покрытые мылом и моющими средствами</t>
  </si>
  <si>
    <t>Пасты  чистящие, порошки  и  средства чистящие прочие</t>
  </si>
  <si>
    <t>Парфюмерия и косметические средства</t>
  </si>
  <si>
    <t>Шампуни, лаки для волос, препараты для завивки или укладки</t>
  </si>
  <si>
    <t>Средства гигиены полости рта и зубов, включая порошки фиксирующие для зубных  протезов</t>
  </si>
  <si>
    <t>Средства для бритья; дезодоранты и средства от пота; составы для принятия ванн; средства парфюмерные, косметические и туалетные прочие, не включенные в другие группировки</t>
  </si>
  <si>
    <t>Клей и желатины и производные желатинов, включая альбумины</t>
  </si>
  <si>
    <t>Материалы смазочные; присадки, антифризы</t>
  </si>
  <si>
    <t>Добавки для цементов, растворов строительных или бетонов</t>
  </si>
  <si>
    <t>Провитамины, витамины и их производные</t>
  </si>
  <si>
    <t>Антибиотики</t>
  </si>
  <si>
    <t>Шины резиновые пневматические новые</t>
  </si>
  <si>
    <t>Шины резиновые пневматические новые для автобусов или автомобилей грузовых, для авиации</t>
  </si>
  <si>
    <t>Шины для сельскохозяйственных машин, прочие новые пневматические резиновые шины</t>
  </si>
  <si>
    <t>Камеры резиновые, шины массивные или подушечные, протекторы сменные и ленты ободные</t>
  </si>
  <si>
    <t>Шины резиновые пневматические восстановленные</t>
  </si>
  <si>
    <t>Трубы, трубки, рукава и шланги из резины (кроме эбонита)</t>
  </si>
  <si>
    <t>Ленты конвейерные (транспортерные) и ремни приводные из резины</t>
  </si>
  <si>
    <t>Трубы, трубки, рукава и шланги и их фитинги из пластмасс</t>
  </si>
  <si>
    <t>Трубы, трубки и шланги и их фитинги жесткие из полимеров этилена</t>
  </si>
  <si>
    <t>Покрытия для пола, стен и потолка из пластмасс, в рулонах или в форме плиток</t>
  </si>
  <si>
    <t>Двери, окна, коробки для дверей и рамы оконные, пороги для дверей, ставни, жалюзи и изделия аналогичные и их части из пластмасс</t>
  </si>
  <si>
    <t>Линолеум и эластичные напольные покрытия типа винила, линолеума и т.д.</t>
  </si>
  <si>
    <t>Предметы домашнего обихода столовые, кухонные, туалетные и прочие из пластмасс</t>
  </si>
  <si>
    <t>Стекло листовое</t>
  </si>
  <si>
    <t>Изделия изолирующие многослойные из стекла; зеркала стеклянные</t>
  </si>
  <si>
    <t>Стекло полое</t>
  </si>
  <si>
    <t>Бутылки, банки, флаконы и прочая тара из стекла, кроме ампул; пробки, крышки и средства укупорочные прочие из стекла</t>
  </si>
  <si>
    <t>Банки для консервирования, пробки, крышки и изделия аналогичные из стекла</t>
  </si>
  <si>
    <t>Стекловолокно</t>
  </si>
  <si>
    <t>Изделия огнеупорные</t>
  </si>
  <si>
    <t>Цементы огнеупорные, растворы строительные, бетоны и составы аналогичные, не включенные в другие группировки</t>
  </si>
  <si>
    <t>Плитки и плиты керамические</t>
  </si>
  <si>
    <t>Кирпичи, плитки и изделия строительные из глины обожженной</t>
  </si>
  <si>
    <t>Изоляторы электрические  и арматура изолирующая керамические для машин, устройств и оборудования электрических</t>
  </si>
  <si>
    <t>Портландцемент (кроме белого)</t>
  </si>
  <si>
    <t>Известь гашенная, негашеная и гидравлическая</t>
  </si>
  <si>
    <t>Гипс</t>
  </si>
  <si>
    <t>Изделия из бетона для строительных целей</t>
  </si>
  <si>
    <t>Плитки, плиты, кирпичи и изделия аналогичные из цемента, бетона или камня искусственного</t>
  </si>
  <si>
    <t>Изделия из гипса для строительных целей</t>
  </si>
  <si>
    <t>Гипсокартон</t>
  </si>
  <si>
    <t>Бетон товарный</t>
  </si>
  <si>
    <t>Растворы строительные</t>
  </si>
  <si>
    <t xml:space="preserve">Камень обработанный для памятников, отделки и строительства </t>
  </si>
  <si>
    <t>Брусчатка, камни бордюрные и плиты для мощения из камня природного (кроме сланца)</t>
  </si>
  <si>
    <t>Изделия кровельные или облицовочные из асфальта или материалов аналогичных, в рулонах</t>
  </si>
  <si>
    <t>Шлаковата, вата минеральная силикатная и ваты минеральные аналогичные (включая их смеси) в блоках, листах или рулонах</t>
  </si>
  <si>
    <t>Смеси и изделия из материалов минеральных теплоизоляционных, звукоизоляционных или звукопоглощающих, не включенных в другие группировки</t>
  </si>
  <si>
    <t>Чугун передельный, литейный или зеркальный в чушках, болванках или в виде форм первичных прочих</t>
  </si>
  <si>
    <t>Ферросплавы</t>
  </si>
  <si>
    <t>Ферромарганец</t>
  </si>
  <si>
    <t>Феррохром</t>
  </si>
  <si>
    <t>Ферросилиций</t>
  </si>
  <si>
    <t>Ферросиликохром</t>
  </si>
  <si>
    <t>Стержни и прутки горячекатаные; профили открытые из стали нержавеющей, горячекатаные, горячепротянутые или горячепрессованные, но без дальнейшей обработки</t>
  </si>
  <si>
    <t>Профили и уголки, полученные холодной штамповкой или гибкой из стали и листы ребристые из стали нелегированной (углеродистой)</t>
  </si>
  <si>
    <t>Трубы разных диаметров, профили полые бесшовные из стали</t>
  </si>
  <si>
    <t>Фитинги для труб стальные, не литые</t>
  </si>
  <si>
    <t>Профили сварные и конструкции шпунтовые из стали и изделия из черных металлов для железнодорожных путей</t>
  </si>
  <si>
    <t>Трубы большого и малого диаметров; профили пустотелые из чугуна литейного</t>
  </si>
  <si>
    <t>Трубы и фитинги литые для труб из чугуна литейного</t>
  </si>
  <si>
    <t>Проволока, полученная путем холодного вытягивания</t>
  </si>
  <si>
    <t>Алюминий необработанный; оксид алюминия</t>
  </si>
  <si>
    <t>Свинец необработанный</t>
  </si>
  <si>
    <t>Цинк необработанный</t>
  </si>
  <si>
    <t>Медь рафинированная и сплавы медные, необработанные; лигатуры на основе меди</t>
  </si>
  <si>
    <t>Полуфабрикаты из меди и сплавов медных</t>
  </si>
  <si>
    <t>Проволока медная</t>
  </si>
  <si>
    <t>Конструкции строительные сборные из бетона и металлоконструкции строительные сборные</t>
  </si>
  <si>
    <t>Конструкции строительные сборные из бетона</t>
  </si>
  <si>
    <t>Металлоконструкции строительные сборные</t>
  </si>
  <si>
    <t>Металлоконструкции и их части</t>
  </si>
  <si>
    <t>Конструкции прочие, части конструкций, плиты, прутки, уголки, профили и изделия аналогичные из металлов черных или алюминия</t>
  </si>
  <si>
    <t>Радиаторы для центрального отопления, без нагрева электрического, из металлов черных</t>
  </si>
  <si>
    <t>Котлы центрального отопления для  производства горячей воды или пара с низким давлением</t>
  </si>
  <si>
    <t>Проволока, прутки, трубы, пластины, электроды с покрытием или с сердечником из материала флюсового</t>
  </si>
  <si>
    <t>Раковины, мойки, ванны, изделия санитарно-технические  прочие и их части из металлов черных, меди или алюминия</t>
  </si>
  <si>
    <t>Насосы центробежные для перекачки жидкостей; насосы прочие</t>
  </si>
  <si>
    <t>Краны, вентили, клапаны для раковин, моек, биде, унитазов, ванн и арматура аналогичная; вентили для радиаторов центрального отопления</t>
  </si>
  <si>
    <t>Подшипники шариковые или роликовые</t>
  </si>
  <si>
    <t>Лебедки установок шахтных подъемных надшахтного размещения; лебедки специальные для работы под землей; лебедки прочие и кабестаны</t>
  </si>
  <si>
    <t>Деррик-краны; краны подъемные; фермы подъемные подвижные, транспортеры стоечные и автомобили-мастерские с краном подъемным</t>
  </si>
  <si>
    <t>Устройства теплообменные; оборудование холодильное и оборудование для кондиционирования воздуха</t>
  </si>
  <si>
    <t>Огнетушители</t>
  </si>
  <si>
    <t>Тракторы для сельского и лесного хозяйства и тракторы гусеничные</t>
  </si>
  <si>
    <t>Плуги и бороны дисковые</t>
  </si>
  <si>
    <t>Бульдозеры, включая универсальные, самоходные</t>
  </si>
  <si>
    <t>Холодильники и морозильники бытовые</t>
  </si>
  <si>
    <t>Машины стиральные для прачечных; машины для сухой чистки; машины сушильные емкостью свыше 10 кг</t>
  </si>
  <si>
    <t>Машины стиральные и машины для сушки одежды бытовые</t>
  </si>
  <si>
    <t>Вентиляторы и шкафы вытяжные или рециркуляционные бытовые</t>
  </si>
  <si>
    <t>Приборы электромеханические бытовые со встроенным электродвигателем</t>
  </si>
  <si>
    <t>Пылесосы бытовые</t>
  </si>
  <si>
    <t>Радиаторы жидконаполненные, электроконвекторы и электротепловентиляторы</t>
  </si>
  <si>
    <t>Машины вычислительные цифровые, содержащие в одном корпусе, по крайней мере, центральный процессор и устройство ввода и вывода, комбинированные или размещенные в отдельных блоках</t>
  </si>
  <si>
    <t>Аккумуляторы электрические свинцово-кислотные для запуска поршневых двигателей</t>
  </si>
  <si>
    <t>Аккумуляторы электрические свинцово-кислотные, кроме аккумуляторов свинцово-кислотных для запуска поршневых двигателей</t>
  </si>
  <si>
    <t>Аккумуляторы электрические никель-кадмиевые, никель-гидридные, литиево-ионные, литиево-полимерные, никель-железные и прочие</t>
  </si>
  <si>
    <t xml:space="preserve">Радиоприемники переносные </t>
  </si>
  <si>
    <t>Приемники телевизионные, объединенные или нет с приемниками радиовещательными или звуко- или видеозаписывающей или воспроизводящей аппаратурой</t>
  </si>
  <si>
    <t>Видеокамеры записывающие и аппаратура видеозаписывающая или видеовоспроизводящая прочая и камеры цифровые</t>
  </si>
  <si>
    <t>Шприцы, применяемые в медицине, хирургии, стоматологии или ветеринарии</t>
  </si>
  <si>
    <t>Счетчики производства или потребления газа, жидкости или электроэнергии</t>
  </si>
  <si>
    <t>Часы, кроме механизмов часовых и частей часов</t>
  </si>
  <si>
    <t>Автомобили легковые пассажирские</t>
  </si>
  <si>
    <t>Автомобили для перевозки десяти или более человек</t>
  </si>
  <si>
    <t>Автомобили грузовые</t>
  </si>
  <si>
    <t>Автомобили специальные и специализированные</t>
  </si>
  <si>
    <t>Автомобили-самосвалы для использования в условиях бездорожья</t>
  </si>
  <si>
    <t>Прицепы и полуприцепы; контейнеры</t>
  </si>
  <si>
    <t>Прицепы и полуприцепы прочие</t>
  </si>
  <si>
    <t>Вагоны грузовые несамоходные</t>
  </si>
  <si>
    <t>Части локомотивов железнодорожных, трамвайных моторных вагонов и подвижного состава, включая  крепежные изделия и арматуру; оборудования механическое для управления движением</t>
  </si>
  <si>
    <t>Мебель для сидения специальная в основном с металлическим каркасом</t>
  </si>
  <si>
    <t>Мебель для сидения в основном с деревянным каркасом</t>
  </si>
  <si>
    <t>Мебель для сидения, не включенная в другие группировки</t>
  </si>
  <si>
    <t>Мебель офисная деревянная</t>
  </si>
  <si>
    <t>Мебель деревянная для предприятий торговли</t>
  </si>
  <si>
    <t>Мебель кухонная</t>
  </si>
  <si>
    <t>Мебель деревянная для столовой и гостиной</t>
  </si>
  <si>
    <t>Матрасы</t>
  </si>
  <si>
    <t>Электроэнергия</t>
  </si>
  <si>
    <t>Техника электронно-вычеслительная, ее детали и принадлежности</t>
  </si>
  <si>
    <t>Экскаваторы одноковшовые механические самоходные и погрузчики ковшовые неполноворотные, машины самоходные для горнодобывающей промышленности прочие</t>
  </si>
  <si>
    <t>Горнодобывающая промышленность</t>
  </si>
  <si>
    <t>Обрабатывающая промышленность</t>
  </si>
  <si>
    <t>Производство и распределение электроэнергии, газа и воды</t>
  </si>
  <si>
    <t xml:space="preserve">      Ресурсы и использование отдельных видов продукции (товаров) и сырья</t>
  </si>
  <si>
    <t>Продукты перегонки нефти легкие прочие, дистилляты нефтяные легкие, не включенные в другие группировки</t>
  </si>
  <si>
    <t>Прокат плоский</t>
  </si>
  <si>
    <t>Прокат плоский шириной менее 600 мм холоднокатаный (без покрытия, стальной и плакированный, с гальваническим или прочим покрытием)</t>
  </si>
  <si>
    <t>Инструменты и принадлежности медицинские и стоматологические и приборы и приспособления терапевтические; протезы и приспособления ортопедические</t>
  </si>
  <si>
    <t>Приборы для измерения расхода или уровня жидкостей электронные</t>
  </si>
  <si>
    <t>Оценка – разница (дисбаланс), возникающая при формировании баланса ресурсов и использования по причине различных сроков фактической отгрузки продукции на экспорт и окончательной регистрации  таможенных деклараций на товары, а также за счет изменения запасов продукции.
В бюллетене также приведены товарные позиции, по которым не формируются балансы ресурсов и использования по причине:
отсутствия в формах месячной отчетности данных по промышленности и сельскому хозяйству;
применения разных единиц измерения по производству и таможенной статистике.</t>
  </si>
  <si>
    <t>Продукты молочные (без учета молока свежего)</t>
  </si>
  <si>
    <t>Вина-всего  (без учета сидра и сусла виноградного)</t>
  </si>
  <si>
    <t>Электроды с покрытием из металлов недрагоценных, используемые для сварки электродуговой</t>
  </si>
  <si>
    <t>Ванны из металлов черных</t>
  </si>
  <si>
    <t>Краны мостовые (кроме кранов на неподвижных опорах), козловые, портальные, фермы подъемные подвижные на пневмоколесном ходу и краны перегрузочные (погрузчики портальные)</t>
  </si>
  <si>
    <t>Миксеры, измельчители продуктов пищевых и соковыжималки</t>
  </si>
  <si>
    <t>Экскаваторы одноковшовые механические самоходные и погрузчики ковшовые неполноворотные</t>
  </si>
  <si>
    <t>Счетчики жидкости (включая калиброванные)</t>
  </si>
  <si>
    <t>Бумага туалетная</t>
  </si>
  <si>
    <t>Бензин моторный (температура перегонки - 30-220 градусов Цельсия) для двигателей с искровым зажиганием, с содержанием свинца не более 0,013 г/л, без добавок TEL или TML</t>
  </si>
  <si>
    <t>Пасты зубные и порошки для чистки зубов</t>
  </si>
  <si>
    <t>Кирпичи керамические огнеупорные, блоки, плитки и материалы строительные керамические огнеупорные аналогичные, кроме материалов из муки каменной кремнеземистой или земель диатомитовых</t>
  </si>
  <si>
    <t>Кирпичи огнеупорные, блоки, плитки и изделия аналогичные керамические огнеупорные, содержащие более 50 мас.% глинозема (Al2O3), кремнезема (SiO2), их смеси или соединения</t>
  </si>
  <si>
    <t>Кирпичи огнеупорные, блоки, плитки и изделия аналогичные керамические огнеупорные прочие</t>
  </si>
  <si>
    <t>Счетчики электроэнергии (включая калиброванные)</t>
  </si>
  <si>
    <t>Ресурсы</t>
  </si>
  <si>
    <t>Использование</t>
  </si>
  <si>
    <t>Импорт</t>
  </si>
  <si>
    <t>Экспорт</t>
  </si>
  <si>
    <t>Наименование продукции</t>
  </si>
  <si>
    <t>Уголь каменный и лигнит (уголь бурый), тыс.тонн</t>
  </si>
  <si>
    <t>Производство</t>
  </si>
  <si>
    <t>Реализация на внутреннем рынке</t>
  </si>
  <si>
    <t>уголь каменный, тыс.тонн</t>
  </si>
  <si>
    <t>лигнит (уголь бурый), тыс.тонн</t>
  </si>
  <si>
    <t>Торф, тонн</t>
  </si>
  <si>
    <t>Нефть сырая и нефтепродукты сырые, полученные из минералов битуминозных, тыс.тонн</t>
  </si>
  <si>
    <t>нефть сырая (природная смесь углеводородов), включая нефть, полученную из минералов битуминозных, тыс.тонн</t>
  </si>
  <si>
    <t>конденсат газовый, тыс.тонн</t>
  </si>
  <si>
    <t>Газ природный (естественный) в газообразном состоянии (товарный выпуск), млн.куб.м</t>
  </si>
  <si>
    <t>Газ нефтяной попутный, млн.куб.м</t>
  </si>
  <si>
    <t>Руды железные, тыс.тонн</t>
  </si>
  <si>
    <t>Руды и концентраты медные, тыс.тонн</t>
  </si>
  <si>
    <t>Руды и концентраты алюминиевые, тыс.тонн</t>
  </si>
  <si>
    <t>Руды и концентраты свинцовые, тыс.тонн</t>
  </si>
  <si>
    <t>Руды и концентраты цинковые, тыс.тонн</t>
  </si>
  <si>
    <t>Руды и концентраты хромовые, тыс.тонн</t>
  </si>
  <si>
    <t>Известняк и гипс, тонн</t>
  </si>
  <si>
    <t>Мел и доломит некальцинированный, тонн</t>
  </si>
  <si>
    <t>Пески природные , тонн</t>
  </si>
  <si>
    <t>Глины и каолин, тонн</t>
  </si>
  <si>
    <t>Cульфат и карбонат бария природные, концентраты баритовые, тонн</t>
  </si>
  <si>
    <t>Соль и хлорид натрия чистый,  вода морская; соль пищевая, тонн</t>
  </si>
  <si>
    <t>Оценка</t>
  </si>
  <si>
    <t>Асбест, тонн</t>
  </si>
  <si>
    <t>Мясо и мясо птицы, пищевые субпродукты (данные  производства приведены по мясу всех видов скота и птицы в убойном весе), тонн</t>
  </si>
  <si>
    <t>мясо птицы, пищевые субпродукты (данные  производства приведены по мясу всех видов скота и птицы в убойном весе), тонн</t>
  </si>
  <si>
    <t>Жиры скота  крупного рогатого, овец, коз, свиней, тонн</t>
  </si>
  <si>
    <t>Мясо и субпродукты мясные пищевые прочие, соленые, в рассоле, сушеные или копченые (исключая свинину, мясо крупного рогатого скота); мука пищевая и порошок из мяса или субпродуктов мясных, тонн</t>
  </si>
  <si>
    <t>Продукты готовые и консервированные из мяса, субпродуктов мясных или крови животных прочие, кроме полуфабрикатов готовых из мяса и субпродуктов мясных, тонн</t>
  </si>
  <si>
    <t>колбасы и изделия аналогичные из мяса, субпродуктов мясных или крови животных, тонн</t>
  </si>
  <si>
    <t>Рыба, ракообразные и моллюски переработанные и консервированные, тонн</t>
  </si>
  <si>
    <t>Соки фруктовые и овощные, тонн</t>
  </si>
  <si>
    <t>Овощи переработанные и консервированные, кроме картофеля; продукты пищевые готовые на основе овощей и грибов, тонн</t>
  </si>
  <si>
    <t>Плоды и орехи переработанные и консервированные, тонн</t>
  </si>
  <si>
    <t>Масла растительные, тонн</t>
  </si>
  <si>
    <t>масло подсолнечное, тонн</t>
  </si>
  <si>
    <t>Маргарин и продукты аналогичные, тонн</t>
  </si>
  <si>
    <t>Продукты молочные (без учета молока свежего), тонн</t>
  </si>
  <si>
    <t>молоко обработанное жидкое и сливки, тонн</t>
  </si>
  <si>
    <t>молоко в твердой форме, тонн</t>
  </si>
  <si>
    <t>масло сливочное, тонн</t>
  </si>
  <si>
    <t>сыр и творог, тонн</t>
  </si>
  <si>
    <t>молоко и сливки сгущенные и с добавками или без добавок сахара или других подслащивающих веществ, не в твердых формах, тонн</t>
  </si>
  <si>
    <t>йогурт, молоко и сливки ферментированные или сквашенные прочие, тонн</t>
  </si>
  <si>
    <t>Мороженое и лед пищевой (включая щербет, леденцы), кроме смесей и основ для приготовления мороженого, тонн</t>
  </si>
  <si>
    <t>Мука, тонн</t>
  </si>
  <si>
    <t>Крупы, включая рис, тонн</t>
  </si>
  <si>
    <t>рис полуобрушенный или полностью обрушенный или очищенный или расколотый, тонн</t>
  </si>
  <si>
    <t>Хлебобулочные и кондитерские изделия, тонн</t>
  </si>
  <si>
    <t>хлеб; торты и изделия кондитерские; изделия хлебобулочные прочие с добавками веществ подслащивающих, тонн</t>
  </si>
  <si>
    <t>сухари и печенье; изделия кондитерские и пирожные длительного хранения, тонн</t>
  </si>
  <si>
    <t>Макароны, лапша, кускус и изделия мучные аналогичные, тонн</t>
  </si>
  <si>
    <t>Сахар, тонн</t>
  </si>
  <si>
    <t>Шоколад, изделия кондитерские из шоколада и сахара, тонн</t>
  </si>
  <si>
    <t>Чай и кофе, тонн</t>
  </si>
  <si>
    <t>Уксус, соусы, приправы смешанные, мука и порошок горчичные; горчица готовая, тонн</t>
  </si>
  <si>
    <t>Соль пищевая, тонн</t>
  </si>
  <si>
    <t>Дрожжи пекарные; дрожжи активные, тонн</t>
  </si>
  <si>
    <t>Водка и ликеро-водочные изделия, тыс.литров</t>
  </si>
  <si>
    <t>Спирт из дистиллированного виноградного вина или выжимок винограда, тыс.литров</t>
  </si>
  <si>
    <t>коньяк и напитки коньячные, тыс.литров</t>
  </si>
  <si>
    <t>Вина-всего (без учета сидра и сусла виноградного), тыс.литров</t>
  </si>
  <si>
    <t>вино игристое натуральное, тыс.литров</t>
  </si>
  <si>
    <t>шампанское, тыс.литров</t>
  </si>
  <si>
    <t>вино виноградное натуральное, кроме вина игристого, тыс.литров</t>
  </si>
  <si>
    <t>напитки ферментированные (сидр яблочный, сидр грушевый, напиток медовый); напитки смешанные, содержащие алкоголь (без сидра), тыс.литров</t>
  </si>
  <si>
    <t>вермут и вина виноградные натуральные ароматизированные прочие, тыс.литров</t>
  </si>
  <si>
    <t>Пиво, кроме осадков и отходов пивоварения, тыс.литров</t>
  </si>
  <si>
    <t>Солод, тонн</t>
  </si>
  <si>
    <t>Воды минеральные и напитки безалкогольные, тыс.литров</t>
  </si>
  <si>
    <t>Cигареты и папиросы, млн. штук</t>
  </si>
  <si>
    <t>Хлопок, кардо- и гребнечесаный, тонн</t>
  </si>
  <si>
    <t>Пряжа и швейные нитки, хлопчатобумажные, тонн</t>
  </si>
  <si>
    <t>Ткани из шерсти кардочесаной и гребнечесаной или из волоса животных грубого или волоса конского, тыс.кв.м</t>
  </si>
  <si>
    <t>Ткани хлопчатобумажные, тыс.кв.м</t>
  </si>
  <si>
    <t>Мех искусственный, произведенный ткацким способом, тыс. тенге</t>
  </si>
  <si>
    <t>Одеяла (кроме одеял электрических) и пледы дорожные, тыс. штук</t>
  </si>
  <si>
    <t>Ковры и изделия ковровые, тыс.кв.м</t>
  </si>
  <si>
    <t>Одежда верхняя, тыс. штук</t>
  </si>
  <si>
    <t>одежда верхняя трикотажная машинного или ручного вязания, тыс. штук</t>
  </si>
  <si>
    <t>Одежда и аксессуары одежды для грудных детей, тыс. тенге</t>
  </si>
  <si>
    <t>Костюмы спортивные, лыжные и купальные и одежда прочая, тыс. штук</t>
  </si>
  <si>
    <t>Колготы, рейтузы, чулки, носки и изделия чулочные прочие трикотажные, машинного или ручного вязания, тыс.тенге</t>
  </si>
  <si>
    <t>Свитеры, джемперы, пуловеры, кардиганы, жилеты и изделия аналогичные трикотажные машинного или ручного вязания, тыс.штук</t>
  </si>
  <si>
    <t>Обувь, кроме спортивной, защитной и ортопедической,  тыс.пар</t>
  </si>
  <si>
    <t>Лесоматериалы, продольно распиленные или расколотые, разрезанные на части или раскроенные, толщиной более 6 мм; шпалы деревянные железнодорожные или трамвайные, непропитанные, тыс.куб.м</t>
  </si>
  <si>
    <t>Плиты древесно-волокнистые из древесины и материалов одревесневших, прочих, тыс.кв.м</t>
  </si>
  <si>
    <t>Шпон; листы фанеры клееной и древесина прессованная , тыс.тенге</t>
  </si>
  <si>
    <t>Конструкции строительные деревянные и изделия столярные (кроме конструкций сборных), тыс.тенге</t>
  </si>
  <si>
    <t>конструкции строительные деревянные и изделия столярные, не включенные в другие группировки, тонн</t>
  </si>
  <si>
    <t>Конструкции строительные сборные деревянные, тонн</t>
  </si>
  <si>
    <t>Бумага для изготовления гигиенических или косметических салфеток, полотенец или скатертей, целлюлозная вата и полотно из целлюлозных волокон, тонн</t>
  </si>
  <si>
    <t>Бумага туалетная, платки носовые, салфетки и полотенца гигиенические или косметические, скатерти и салфетки столовые из массы бумажной, бумаги, ваты целлюлозной или полотна из волокна целлюлозного, тонн</t>
  </si>
  <si>
    <t>Бумага туалетная, тонн</t>
  </si>
  <si>
    <t>Санитарно-гигиенические полотенца и тампоны, детские подгузники и пеленки и аналогичные санитарно-гигиенические изделия, предметы и аксессуары одежды, из бумажной массы, бумаги, целлюлозной ваты или полотна из целлюлозных волокон, тонн</t>
  </si>
  <si>
    <t>Конверты, открытки-письма почтовые, открытки почтовые простые и карточки для корреспонденции из бумаги или картона; коробки, сумки, бумажники, книжки записные из бумаги или картона с принадлежностями канцелярскими бумажными, тонн</t>
  </si>
  <si>
    <t>Тетради, тонн</t>
  </si>
  <si>
    <t>Кокс и полукокс из угля каменного, лигнита или торфа; уголь ретортный, тонн</t>
  </si>
  <si>
    <t>Топливо моторное (бензин, в том числе авиационный), тонн</t>
  </si>
  <si>
    <t>Бензин моторный (температура перегонки - 30-220 градусов Цельсия) для двигателей с искровым зажиганием, с содержанием свинца не более 0,013 г/л, без добавок TEL или TML, тонн</t>
  </si>
  <si>
    <t>Продукты перегонки нефти легкие прочие, дистилляты нефтяные легкие, не включенные в другие группировки, тонн</t>
  </si>
  <si>
    <t>Керосин, тонн</t>
  </si>
  <si>
    <t>Газойли (топливо дизельное), тонн</t>
  </si>
  <si>
    <t>Продукты перегонки нефти средние прочие, дистилляты нефтяные средние, не включенные в другие группировки, тонн</t>
  </si>
  <si>
    <t>Топливо нефтяное (мазут), не включенное в другие группировки, тонн</t>
  </si>
  <si>
    <t>Дистилляты нефтяные тяжелые, не включенные в другие группировки, тонн</t>
  </si>
  <si>
    <t>Газы нефтяные и углеводороды газообразные прочие, кроме газа природного, тонн</t>
  </si>
  <si>
    <t>пропан и бутан сжиженные, тонн</t>
  </si>
  <si>
    <t>газы очищенные, включая этилен, пропилен, бутилен, бутадиен и газы нефтяные прочие, тыс.тенге</t>
  </si>
  <si>
    <t>Кокс нефтяной, битум нефтяной и остатки от переработки нефти или нефтепродуктов прочие, тонн</t>
  </si>
  <si>
    <t>Оксиды и гидроксиды хрома (кроме триоксида хрома), тонн</t>
  </si>
  <si>
    <t>Фосфор, тонн</t>
  </si>
  <si>
    <t>Кислота серная, тонн</t>
  </si>
  <si>
    <t>Сульфиды, сульфиты и сульфаты, тонн</t>
  </si>
  <si>
    <t>Карбиды определенного или неопределенного химического состава, тонн</t>
  </si>
  <si>
    <t>Удобрения азотные, минеральные или химические, тонн</t>
  </si>
  <si>
    <t>Удобрения фосфорные, минеральные или химические, тонн</t>
  </si>
  <si>
    <t>Полимеры этилена в первичных формах, тонн</t>
  </si>
  <si>
    <t>Полимеры стирола в первичных формах, тонн</t>
  </si>
  <si>
    <t>Аминосмолы прочие, смолы фенольные и полиуретаны в первичных формах, тонн</t>
  </si>
  <si>
    <t>Краски и лаки на основе полимеров, тонн</t>
  </si>
  <si>
    <t>Краски и лаки и связанные с ними продукты прочие; краска для художников и краска типографская, тонн</t>
  </si>
  <si>
    <t>составы неогнеупорные для подготовки поверхностей фасадов, внутренних стен зданий, полов, потолков т.п., тонн</t>
  </si>
  <si>
    <t>Мыло и вещества и препараты поверхностно-активные органические  для использования в качестве мыла; бумага, ватная набивка, войлок, фетр и материалы нетканые, пропитанные или покрытые мылом и моющими средствами, тонн</t>
  </si>
  <si>
    <t>Пасты  чистящие, порошки  и  средства чистящие прочие, тонн</t>
  </si>
  <si>
    <t>Парфюмерия и косметические средства, тонн</t>
  </si>
  <si>
    <t>шампуни, лаки для волос, препараты для завивки или укладки, тонн</t>
  </si>
  <si>
    <t>средства гигиены полости рта и зубов, включая порошки фиксирующие для зубных  протезов, тонн</t>
  </si>
  <si>
    <t>Пасты зубные и порошки для чистки зубов, тонн</t>
  </si>
  <si>
    <t>средства для бритья; дезодоранты и средства от пота; составы для принятия ванн; средства парфюмерные, косметические и туалетные прочие, не включенные в другие группировки, тонн</t>
  </si>
  <si>
    <t>Клей и желатины и производные желатинов, включая альбумины, тонн</t>
  </si>
  <si>
    <t>Материалы смазочные; присадки, антифризы, тонн</t>
  </si>
  <si>
    <t>Добавки для цементов, растворов строительных или бетонов, тонн</t>
  </si>
  <si>
    <t>Провитамины, витамины и их производные, тонн</t>
  </si>
  <si>
    <t>Антибиотики, кг</t>
  </si>
  <si>
    <t>Шины резиновые пневматические новые, штук</t>
  </si>
  <si>
    <t>Шины резиновые пневматические новые для автобусов или автомобилей грузовых, для авиации, штук</t>
  </si>
  <si>
    <t>Шины для сельскохозяйственных машин, прочие новые пневматические резиновые шины, штук</t>
  </si>
  <si>
    <t>Камеры резиновые, шины массивные или подушечные, протекторы сменные и ленты ободные, штук</t>
  </si>
  <si>
    <t>Шины резиновые пневматические восстановленные, штук</t>
  </si>
  <si>
    <t>Трубы, трубки, рукава и шланги из резины (кроме эбонита), тонн</t>
  </si>
  <si>
    <t>Ленты конвейерные (транспортерные) и ремни приводные из резины, тонн</t>
  </si>
  <si>
    <t>Трубы, трубки, рукава и шланги и их фитинги из пластмасс, тонн</t>
  </si>
  <si>
    <t>Трубы, трубки и шланги и их фитинги жесткие из полимеров этилена, тонн</t>
  </si>
  <si>
    <t>Покрытия для пола, стен и потолка из пластмасс, в рулонах или в форме плиток, тыс.кв.м</t>
  </si>
  <si>
    <t>Двери, окна, коробки для дверей и рамы оконные, пороги для дверей, ставни, жалюзи и изделия аналогичные и их части из пластмасс, тонн</t>
  </si>
  <si>
    <t>Линолеум и эластичные напольные покрытия типа винила, линолеума и т.д., тыс.кв.м</t>
  </si>
  <si>
    <t>Предметы домашнего обихода столовые, кухонные, туалетные и прочие из пластмасс, тонн</t>
  </si>
  <si>
    <t>Стекло листовое, тыс.тенге</t>
  </si>
  <si>
    <t>Изделия изолирующие многослойные из стекла; зеркала стеклянные, тонн</t>
  </si>
  <si>
    <t>Стекло полое, тыс.штук</t>
  </si>
  <si>
    <t>Бутылки, банки, флаконы и прочая тара из стекла, кроме ампул; пробки, крышки и средства укупорочные прочие из стекла, тыс. штук</t>
  </si>
  <si>
    <t>Банки для консервирования, пробки, крышки и изделия аналогичные из стекла, тыс. штук</t>
  </si>
  <si>
    <t>Стекловолокно, тонн</t>
  </si>
  <si>
    <t>Изделия огнеупорные, тонн</t>
  </si>
  <si>
    <t>Кирпичи керамические огнеупорные, блоки, плитки и материалы строительные керамические огнеупорные аналогичные, кроме материалов из муки каменной кремнеземистой или земель диатомитовых, тонн</t>
  </si>
  <si>
    <t>Кирпичи огнеупорные, блоки, плитки и изделия аналогичные керамические огнеупорные, содержащие более 50 мас.% глинозема (Al2O3), кремнезема (SiO2), их смеси или соединения, тонн</t>
  </si>
  <si>
    <t>Кирпичи огнеупорные, блоки, плитки и изделия аналогичные керамические огнеупорные прочие, тонн</t>
  </si>
  <si>
    <t>Цементы огнеупорные, растворы строительные, бетоны и составы аналогичные, не включенные в другие группировки, тонн</t>
  </si>
  <si>
    <t>Плитки и плиты керамические, кв.м.</t>
  </si>
  <si>
    <t>Кирпичи, плитки и изделия строительные из глины обожженной, тыс.тенге</t>
  </si>
  <si>
    <t>Изоляторы электрические  и арматура изолирующая керамические для машин, устройств и оборудования электрических, тонн</t>
  </si>
  <si>
    <t>Портландцемент (кроме белого), тонн</t>
  </si>
  <si>
    <t>Известь гашенная, негашеная и гидравлическая, тонн</t>
  </si>
  <si>
    <t>Гипс, тонн</t>
  </si>
  <si>
    <t>Изделия из бетона для строительных целей, тонн</t>
  </si>
  <si>
    <t>Плитки, плиты, кирпичи и изделия аналогичные из цемента, бетона или камня искусственного, тонн</t>
  </si>
  <si>
    <t>Изделия из гипса для строительных целей, тыс.кв.м</t>
  </si>
  <si>
    <t>Гипсокартон, тыс. кв.м</t>
  </si>
  <si>
    <t>Бетон товарный, тыс. тонн</t>
  </si>
  <si>
    <t>Растворы строительные, тонн</t>
  </si>
  <si>
    <t>Камень обработанный для памятников, отделки и строительства, тонн</t>
  </si>
  <si>
    <t>Брусчатка, камни бордюрные и плиты для мощения из камня природного (кроме сланца), тонн</t>
  </si>
  <si>
    <t>Изделия кровельные или облицовочные из асфальта или материалов аналогичных, в рулонах, тыс.кв.м</t>
  </si>
  <si>
    <t>Шлаковата, вата минеральная силикатная и ваты минеральные аналогичные (включая их смеси) в блоках, листах или рулонах, тонн</t>
  </si>
  <si>
    <t>Смеси и изделия из материалов минеральных теплоизоляционных, звукоизоляционных или звукопоглощающих, не включенных в другие группировки, тонн</t>
  </si>
  <si>
    <t>Чугун передельный, литейный или зеркальный в чушках, болванках или в виде форм первичных прочих, тонн</t>
  </si>
  <si>
    <t>Ферросплавы, тонн</t>
  </si>
  <si>
    <t>Ферромарганец, тонн</t>
  </si>
  <si>
    <t>Феррохром, тонн</t>
  </si>
  <si>
    <t>Ферросилиций, тонн</t>
  </si>
  <si>
    <t>Ферросиликохром, тонн</t>
  </si>
  <si>
    <t>Прокат плоский, тонн</t>
  </si>
  <si>
    <t>Стержни и прутки горячекатаные; профили открытые из стали нержавеющей, горячекатаные, горячепротянутые или горячепрессованные, но без дальнейшей обработки, тонн</t>
  </si>
  <si>
    <t>Профили сварные и конструкции шпунтовые из стали и изделия из черных металлов для железнодорожных путей, тонн</t>
  </si>
  <si>
    <t>Трубы разных диаметров, профили полые бесшовные из стали, тонн</t>
  </si>
  <si>
    <t>Фитинги для труб стальные, не литые, тонн</t>
  </si>
  <si>
    <t>Прокат плоский шириной менее 600 мм холоднокатаный (без покрытия, стальной и плакированный, с гальваническим или прочим покрытием), тонн</t>
  </si>
  <si>
    <t>Профили и уголки, полученные холодной штамповкой или гибкой из стали и листы ребристые из стали нелегированной (углеродистой), тонн</t>
  </si>
  <si>
    <t>Трубы большого и малого диаметров; профили пустотелые из чугуна литейного, тонн</t>
  </si>
  <si>
    <t>Трубы и фитинги литые для труб из чугуна литейного, тонн</t>
  </si>
  <si>
    <t>Проволока, полученная путем холодного вытягивания, тонн</t>
  </si>
  <si>
    <t>Алюминий необработанный; оксид алюминия , тонн</t>
  </si>
  <si>
    <t>Свинец необработанный, тонн</t>
  </si>
  <si>
    <t>Цинк необработанный, тонн</t>
  </si>
  <si>
    <t>Медь рафинированная и сплавы медные, необработанные; лигатуры на основе меди, тонн</t>
  </si>
  <si>
    <t>Полуфабрикаты из меди и сплавов медных, тонн</t>
  </si>
  <si>
    <t>Проволока медная, тонн</t>
  </si>
  <si>
    <t>Конструкции строительные сборные из бетона и металлоконструкции строительные сборные, тонн</t>
  </si>
  <si>
    <t>Конструкции строительные сборные из бетона, тонн</t>
  </si>
  <si>
    <t>Металлоконструкции строительные сборные, тонн</t>
  </si>
  <si>
    <t>Металлоконструкции и их части, тонн</t>
  </si>
  <si>
    <t>Конструкции прочие, части конструкций, плиты, прутки, уголки, профили и изделия аналогичные из металлов черных или алюминия, тонн</t>
  </si>
  <si>
    <t>Радиаторы для центрального отопления, без нагрева электрического, из металлов черных, тонн</t>
  </si>
  <si>
    <t>Котлы центрального отопления для  производства горячей воды или пара с низким давлением, штук</t>
  </si>
  <si>
    <t>Проволока, прутки, трубы, пластины, электроды с покрытием или с сердечником из материала флюсового, тонн</t>
  </si>
  <si>
    <t>Электроды с покрытием из металлов недрагоценных, используемые для сварки электродуговой, тонн</t>
  </si>
  <si>
    <t>Раковины, мойки, ванны, изделия санитарно-технические  прочие и их части из металлов черных, меди или алюминия, тыс.тенге</t>
  </si>
  <si>
    <t>Ванны из металлов черных,  тыс.штук</t>
  </si>
  <si>
    <t>Насосы центробежные для перекачки жидкостей; насосы прочие, штук</t>
  </si>
  <si>
    <t>Краны, вентили, клапаны для раковин, моек, биде, унитазов, ванн и арматура аналогичная; вентили для радиаторов центрального отопления, тонн</t>
  </si>
  <si>
    <t>Подшипники шариковые или роликовые, тонн</t>
  </si>
  <si>
    <t>Лебедки установок шахтных подъемных надшахтного размещения; лебедки специальные для работы под землей; лебедки прочие и кабестаны, штук</t>
  </si>
  <si>
    <t>Деррик-краны; краны подъемные; фермы подъемные подвижные, транспортеры стоечные и автомобили-мастерские с краном подъемным, штук</t>
  </si>
  <si>
    <t>Краны мостовые (кроме кранов на неподвижных опорах), козловые, портальные, фермы подъемные подвижные на пневмоколесном ходу и краны перегрузочные (погрузчики портальные), штук</t>
  </si>
  <si>
    <t>Устройства теплообменные; оборудование холодильное и оборудование для кондиционирования воздуха, штук</t>
  </si>
  <si>
    <t>Огнетушители, штук</t>
  </si>
  <si>
    <t>Тракторы для сельского и лесного хозяйства и тракторы гусеничные, штук</t>
  </si>
  <si>
    <t>Плуги и бороны дисковые, штук</t>
  </si>
  <si>
    <t>Бульдозеры, включая универсальные, самоходные, штук</t>
  </si>
  <si>
    <t>Экскаваторы одноковшовые механические самоходные и погрузчики ковшовые неполноворотные, машины самоходные для горнодобывающей промышленности прочие, штук</t>
  </si>
  <si>
    <t>Экскаваторы одноковшовые  механические самоходные и погрузчики ковшовые    неполноворотные, штук</t>
  </si>
  <si>
    <t>Холодильники и морозильники бытовые, штук</t>
  </si>
  <si>
    <t>Машины стиральные для прачечных; машины для сухой чистки; машины сушильные емкостью свыше 10 кг, штук</t>
  </si>
  <si>
    <t>Машины стиральные и машины для сушки одежды бытовые, штук</t>
  </si>
  <si>
    <t>Вентиляторы и шкафы вытяжные или рециркуляционные бытовые, штук</t>
  </si>
  <si>
    <t>Приборы электромеханические бытовые со встроенным электродвигателем, штук</t>
  </si>
  <si>
    <t>Пылесосы бытовые, штук</t>
  </si>
  <si>
    <t>Миксеры, измельчители продуктов пищевых и соковыжималки, штук</t>
  </si>
  <si>
    <t>Радиаторы жидконаполненные, электроконвекторы и электротепловентиляторы, штук</t>
  </si>
  <si>
    <t>Техника электронно-вычислительная, ее детали и принадлежности, штук</t>
  </si>
  <si>
    <t>Аккумуляторы электрические свинцово-кислотные для запуска поршневых двигателей, штук</t>
  </si>
  <si>
    <t>Аккумуляторы электрические свинцово-кислотные, кроме аккумуляторов свинцово-кислотных для запуска поршневых двигателей, штук</t>
  </si>
  <si>
    <t>Аккумуляторы электрические никель-кадмиевые, никель-гидридные, литиево-ионные, литиево-полимерные, никель-железные и прочие, штук</t>
  </si>
  <si>
    <t>Радиоприемники переносные, штук</t>
  </si>
  <si>
    <t>Приемники телевизионные, объединенные или нет с приемниками радиовещательными или звуко- или видеозаписывающей или воспроизводящей аппаратурой, штук</t>
  </si>
  <si>
    <t>Видеокамеры записывающие и аппаратура видеозаписывающая или видеовоспроизводящая прочая и камеры цифровые, штук</t>
  </si>
  <si>
    <t>Инструменты и принадлежности медицинские и стоматологические и приборы и приспособления терапевтические; протезы и приспособления ортопедические, млн. тенге</t>
  </si>
  <si>
    <t>Шприцы, применяемые в медицине, хирургии, стоматологии или ветеринарии, тыс.штук</t>
  </si>
  <si>
    <t>Приборы для измерения расхода или уровня жидкостей электронные, штук</t>
  </si>
  <si>
    <t>Счетчики производства или потребления газа, жидкости или электроэнергии, штук</t>
  </si>
  <si>
    <t>Счетчики жидкости (включая калиброванные), штук</t>
  </si>
  <si>
    <t>Счетчики электроэнергии (включая калиброванные), штук</t>
  </si>
  <si>
    <t>Часы, кроме механизмов часовых и частей часов, штук</t>
  </si>
  <si>
    <t>Автомобили легковые пассажирские, штук</t>
  </si>
  <si>
    <t>Автомобили для перевозки десяти или более человек, штук</t>
  </si>
  <si>
    <t>Автомобили грузовые, штук</t>
  </si>
  <si>
    <t>Автомобили специальные и специализированные, штук</t>
  </si>
  <si>
    <t>Автомобили-самосвалы для использования в условиях бездорожья, штук</t>
  </si>
  <si>
    <t>Прицепы и полуприцепы; контейнеры, штук</t>
  </si>
  <si>
    <t>Прицепы и полуприцепы для жилья или туризма, штук</t>
  </si>
  <si>
    <t>Прицепы и полуприцепы прочие, штук</t>
  </si>
  <si>
    <t>Вагоны грузовые несамоходные, штук</t>
  </si>
  <si>
    <t>Части локомотивов железнодорожных, трамвайных моторных вагонов и подвижного состава, включая  крепежные изделия и арматуру; оборудования механическое для управления движением, млн. тенге</t>
  </si>
  <si>
    <t>Мебель для сидения специальная в основном с металлическим каркасом, штук</t>
  </si>
  <si>
    <t>Мебель для сидения в основном с деревянным каркасом, штук</t>
  </si>
  <si>
    <t>Мебель для сидения, не включенная в другие группировки, штук</t>
  </si>
  <si>
    <t>Мебель офисная деревянная, штук</t>
  </si>
  <si>
    <t>Мебель деревянная для предприятий торговли, штук</t>
  </si>
  <si>
    <t>Мебель кухонная, штук</t>
  </si>
  <si>
    <t>Мебель деревянная для столовой и гостиной, штук</t>
  </si>
  <si>
    <t>Матрасы, штук</t>
  </si>
  <si>
    <t>Электроэнергия,  млн.кВт.ч</t>
  </si>
  <si>
    <t>Пшеница твердая, пшеница мягкая и суржик (меслин), тонн</t>
  </si>
  <si>
    <t>Кукуруза (маис), тонн</t>
  </si>
  <si>
    <t>Ячмень, тонн</t>
  </si>
  <si>
    <t>Рожь, тонн</t>
  </si>
  <si>
    <t>Овес, тонн</t>
  </si>
  <si>
    <t>Гречиха, тонн</t>
  </si>
  <si>
    <t>Рис, необрушенный, тонн</t>
  </si>
  <si>
    <t>Овощи и фрукты</t>
  </si>
  <si>
    <t>Капуста, тонн</t>
  </si>
  <si>
    <t>Культуры бахчевые, тонн</t>
  </si>
  <si>
    <t>Перцы, тонн</t>
  </si>
  <si>
    <t>Огурцы и корнишоны, тонн</t>
  </si>
  <si>
    <t>Баклажаны, тонн</t>
  </si>
  <si>
    <t>Помидоры, тонн</t>
  </si>
  <si>
    <t>Морковь столовая, тонн</t>
  </si>
  <si>
    <t>Чеснок, тонн</t>
  </si>
  <si>
    <t>Лук репчатый, тонн</t>
  </si>
  <si>
    <t>Свекла столовая, тонн</t>
  </si>
  <si>
    <t>Картофель, тонн</t>
  </si>
  <si>
    <t>Грибы и трюфели, тонн</t>
  </si>
  <si>
    <t>Виноград свежий, тонн</t>
  </si>
  <si>
    <t>Яблоки, тонн</t>
  </si>
  <si>
    <t>Яйца, тыс.штук</t>
  </si>
  <si>
    <t>Плиты древесно-стружечные и плиты аналогичные из древесины и материалов одревесневших  прочих, куб.м.</t>
  </si>
  <si>
    <t xml:space="preserve"> Мука мелкого помола пшеничная из пшеницы твердой и мягкой, тонн</t>
  </si>
  <si>
    <t xml:space="preserve">  Импорт</t>
  </si>
  <si>
    <t xml:space="preserve">  Экспорт</t>
  </si>
  <si>
    <t>Хлеб пшеничный, тонн</t>
  </si>
  <si>
    <t>Крупа и мука грубого помола гречневая, тонн</t>
  </si>
  <si>
    <t>Рис полуобрушенный или полностью обрушенный или расколотый, тонн</t>
  </si>
  <si>
    <t>Сахар рафинированный тростниковый или свекловичный, сахароза химически чистая в твердом состоянии, без добавок ароматических и красящих, тонн</t>
  </si>
  <si>
    <t>Масло подсолнечное рафинированное и нерафинированное, тонн</t>
  </si>
  <si>
    <t>Мясо крупнорогатого скота, тонн</t>
  </si>
  <si>
    <t>Мясо овец и коз, тонн</t>
  </si>
  <si>
    <t>Мясо свинины, тонн</t>
  </si>
  <si>
    <t>Мясо птицы, тонн</t>
  </si>
  <si>
    <t>Молоко и сливки не сгущенные и не подслащенные,  более 1%, но не более 3% жирности, пастеризованные, тонн</t>
  </si>
  <si>
    <t xml:space="preserve"> Кефир не ароматизированный, не содержащий добавок фруктов, орехов или какао, тонн</t>
  </si>
  <si>
    <t>Сыр и творог, тонн</t>
  </si>
  <si>
    <t>Масло сливочное не более 85% жирности, тонн</t>
  </si>
  <si>
    <t>Яйца куриные, тыс. штук</t>
  </si>
  <si>
    <t>Соль йодированная, тонн</t>
  </si>
  <si>
    <t>Плиты древесно-стружечные и плиты аналогичные из древесины и материалов одревесневших  прочих</t>
  </si>
  <si>
    <t>Мясо конины,  тонн</t>
  </si>
  <si>
    <t>Средства моющие, тонн</t>
  </si>
  <si>
    <t>Яйца</t>
  </si>
  <si>
    <t>Средства моющие</t>
  </si>
  <si>
    <t>Прицепы и полуприцепы для жилья или туризма</t>
  </si>
  <si>
    <t xml:space="preserve">2. Производство, экспорт и импорт культур зерновых и овощей </t>
  </si>
  <si>
    <t>3. Ресурсы и использование отдельных видов продукции (товаров) и сырья по СЗПТ</t>
  </si>
  <si>
    <t>Фактически за</t>
  </si>
  <si>
    <t>В процентах</t>
  </si>
  <si>
    <t>Ответственный за выпуск:</t>
  </si>
  <si>
    <t>Департамент статистики услуг и энергетики</t>
  </si>
  <si>
    <t xml:space="preserve">Директор Департамента:  </t>
  </si>
  <si>
    <t xml:space="preserve">Караулова Г.С. </t>
  </si>
  <si>
    <t>5 серия. Статистика внешней, взаимной торговли и товарных рынков</t>
  </si>
  <si>
    <t>© Бюро национальной статистики Агентства по стратегическому планированию и реформам Республики Казахстан</t>
  </si>
  <si>
    <t>Культуры зерновые**</t>
  </si>
  <si>
    <t>1. Ресурсы и использование отдельных видов продукции (товаров) и сырья *</t>
  </si>
  <si>
    <t>3. Ресурсы и использование отдельных видов продукции (товаров) и сырья по СЗПТ *</t>
  </si>
  <si>
    <t xml:space="preserve">               2. Экспорт и импорт культур зерновых и овощей *</t>
  </si>
  <si>
    <t>Машины вычислительные цифровые, содержащие в одном корпусе, по крайней мере, центральный процессор и устройство ввода и вывода, комбинированные или размещенные в отдельных блоках, штук</t>
  </si>
  <si>
    <t>Белье нижнее, тыс. штук</t>
  </si>
  <si>
    <t>Тел. +7 7172 74 90 60</t>
  </si>
  <si>
    <t>Адрес:</t>
  </si>
  <si>
    <t>проспект Мәңгілік ел, 8,</t>
  </si>
  <si>
    <t xml:space="preserve">010000, г.Астана,  </t>
  </si>
  <si>
    <t>Дом министерств, 4 подъезд</t>
  </si>
  <si>
    <t>* Предварительные данные.</t>
  </si>
  <si>
    <t>** По продукции сельского хозяйства данные валового сбора урожая отслеживаются только за год.</t>
  </si>
  <si>
    <t>* Социально значимые продовольственные товары (предварительные данные).</t>
  </si>
  <si>
    <t xml:space="preserve">Исполнитель: </t>
  </si>
  <si>
    <t>Ресурсы и использование отдельных видов продукции (товаров) и сырья в Республике Казахстан</t>
  </si>
  <si>
    <t>Удельный вес, 
в процентах</t>
  </si>
  <si>
    <t xml:space="preserve">В бюллетене по оперативным данным приведены ресурсы и использование важнейших видов продукции (товаров): природного топлива, нефтепродуктов, отдельных видов продукции производственно-технического назначения и потребительских товаров.
Ресурсы включают объем производства (добычи) конкретного вида продукции (товара), поступление его из других стран (СНГ и других стран мира), изменение уровня запасов у производителей, оптовых и розничных предприятий, потребителей.
Производство (добыча) – количество добытой или произведенной на территории республики продукции (товаров). 
Данные об экспортно-импортных операциях Республики Казахстан приведены на основе грузовых таможенных деклараций без учета неорганизованной торговли по данным Комитета государственных доходов Министерства финансов Республики Казахстан и общегосударственного статистического наблюдения по форме 1-ТС «Отчет о взаимной торговле товарами с государствами-членами Евразийского экономического союза».
Импорт – ввоз из-за границы товаров, предназначенных для использования внутри страны и для реэкспорта.
Экспорт – вывоз из страны товаров для реализации на внешнем рынке, а также реэкспорт товаров иностранного происхождения.
В стоимостном выражении данные экспортно-импортных операций рассчитываются путем перевода данных таможенных деклараций в долларовом эквиваленте в национальную валюту по средневзвешенному курсу валют отчетного периода.
Реализация на внутреннем рынке определяет объем потребления продукции внутри страны.
</t>
  </si>
  <si>
    <t>август 2024г.</t>
  </si>
  <si>
    <t>Белокочанная капуста, тонна</t>
  </si>
  <si>
    <t>Дата опубликования: 20.11.2024</t>
  </si>
  <si>
    <t>Дата следующего опубликования: 20.12.2024</t>
  </si>
  <si>
    <t>Январь-сентябрь 2024 года</t>
  </si>
  <si>
    <t>январь-август 2024г.</t>
  </si>
  <si>
    <t>к августу 2024г.</t>
  </si>
  <si>
    <t xml:space="preserve"> сентябрь 2024г.</t>
  </si>
  <si>
    <t xml:space="preserve"> январь-сентябрь 2024г.</t>
  </si>
  <si>
    <t xml:space="preserve"> сентябрь 2023г.</t>
  </si>
  <si>
    <t xml:space="preserve"> январь-сентябрь 2023г.</t>
  </si>
  <si>
    <t xml:space="preserve"> к сентябрю 2023г.</t>
  </si>
  <si>
    <t xml:space="preserve"> январь-сентябрь 2024г. к январю-сентябрю 2023г.</t>
  </si>
  <si>
    <t>сентябрь 2024г.</t>
  </si>
  <si>
    <t xml:space="preserve">Такишева Г.А. </t>
  </si>
  <si>
    <t>x</t>
  </si>
  <si>
    <t xml:space="preserve">Е-mail: g.takisheva@aspire.gov.kz </t>
  </si>
  <si>
    <t>Тел. +7 7172 74 95 98</t>
  </si>
  <si>
    <t>№ 8-9/7683-ВН</t>
  </si>
  <si>
    <t>19 ноября 2024г.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</si>
</sst>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#,##0.0"/>
    <numFmt numFmtId="166" formatCode="#,##0.0&quot;р.&quot;;[Red]\-#,##0.0&quot;р.&quot;"/>
  </numFmts>
  <fonts count="26" x14ac:knownFonts="1">
    <font>
      <sz val="10"/>
      <name val="Arial Cyr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11"/>
      <color indexed="8"/>
      <name val="Calibri"/>
      <family val="2"/>
      <scheme val="minor"/>
    </font>
    <font>
      <u/>
      <sz val="10"/>
      <color theme="10"/>
      <name val="Arial Cyr"/>
      <charset val="204"/>
    </font>
    <font>
      <sz val="8"/>
      <name val="Roboto"/>
      <charset val="204"/>
    </font>
    <font>
      <sz val="10"/>
      <name val="Roboto"/>
      <charset val="204"/>
    </font>
    <font>
      <b/>
      <sz val="14"/>
      <name val="Roboto"/>
      <charset val="204"/>
    </font>
    <font>
      <sz val="11"/>
      <name val="Roboto"/>
      <charset val="204"/>
    </font>
    <font>
      <sz val="14"/>
      <name val="Roboto"/>
      <charset val="204"/>
    </font>
    <font>
      <sz val="14"/>
      <color theme="1"/>
      <name val="Roboto"/>
      <charset val="204"/>
    </font>
    <font>
      <i/>
      <sz val="8"/>
      <name val="Roboto"/>
      <charset val="204"/>
    </font>
    <font>
      <b/>
      <sz val="10"/>
      <name val="Roboto"/>
      <charset val="204"/>
    </font>
    <font>
      <sz val="8"/>
      <color indexed="8"/>
      <name val="Roboto"/>
      <charset val="204"/>
    </font>
    <font>
      <b/>
      <sz val="8"/>
      <name val="Roboto"/>
      <charset val="204"/>
    </font>
    <font>
      <i/>
      <sz val="8"/>
      <color indexed="8"/>
      <name val="Roboto"/>
      <charset val="204"/>
    </font>
    <font>
      <b/>
      <sz val="20"/>
      <name val="Roboto Bold"/>
      <charset val="204"/>
    </font>
    <font>
      <b/>
      <sz val="14"/>
      <name val="Roboto Bold"/>
      <charset val="204"/>
    </font>
    <font>
      <b/>
      <sz val="12"/>
      <name val="Roboto"/>
      <charset val="204"/>
    </font>
    <font>
      <u/>
      <sz val="14"/>
      <color theme="10"/>
      <name val="Roboto"/>
      <charset val="204"/>
    </font>
    <font>
      <i/>
      <sz val="10"/>
      <name val="Roboto"/>
      <charset val="204"/>
    </font>
    <font>
      <u/>
      <sz val="8"/>
      <color indexed="8"/>
      <name val="Roboto"/>
      <charset val="204"/>
    </font>
    <font>
      <b/>
      <sz val="10"/>
      <name val="Roboto Bold"/>
      <charset val="204"/>
    </font>
    <font>
      <sz val="11"/>
      <color theme="1"/>
      <name val="Calibri"/>
      <family val="2"/>
      <scheme val="minor"/>
    </font>
    <font>
      <sz val="9"/>
      <name val="Arial"/>
      <family val="2"/>
      <charset val="204"/>
    </font>
    <font>
      <sz val="8"/>
      <color indexed="8"/>
      <name val="Roboto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2" fillId="0" borderId="0"/>
    <xf numFmtId="0" fontId="2" fillId="0" borderId="0"/>
    <xf numFmtId="0" fontId="3" fillId="0" borderId="0"/>
    <xf numFmtId="0" fontId="4" fillId="0" borderId="0" applyNumberFormat="0" applyFill="0" applyBorder="0" applyAlignment="0" applyProtection="0"/>
    <xf numFmtId="0" fontId="23" fillId="0" borderId="0"/>
    <xf numFmtId="0" fontId="23" fillId="0" borderId="0"/>
    <xf numFmtId="0" fontId="23" fillId="0" borderId="0"/>
  </cellStyleXfs>
  <cellXfs count="106">
    <xf numFmtId="0" fontId="0" fillId="0" borderId="0" xfId="0"/>
    <xf numFmtId="0" fontId="5" fillId="0" borderId="0" xfId="1" applyFont="1" applyAlignment="1">
      <alignment vertical="top" wrapText="1"/>
    </xf>
    <xf numFmtId="0" fontId="6" fillId="0" borderId="0" xfId="0" applyFont="1"/>
    <xf numFmtId="0" fontId="6" fillId="0" borderId="0" xfId="0" applyFont="1" applyAlignment="1">
      <alignment vertical="top" wrapText="1"/>
    </xf>
    <xf numFmtId="0" fontId="7" fillId="0" borderId="0" xfId="1" applyFont="1" applyAlignment="1">
      <alignment horizontal="right" vertical="top" wrapText="1"/>
    </xf>
    <xf numFmtId="0" fontId="8" fillId="0" borderId="0" xfId="0" applyFont="1"/>
    <xf numFmtId="0" fontId="9" fillId="0" borderId="0" xfId="1" applyFont="1"/>
    <xf numFmtId="0" fontId="10" fillId="0" borderId="0" xfId="0" applyFont="1"/>
    <xf numFmtId="0" fontId="6" fillId="0" borderId="0" xfId="1" applyFont="1"/>
    <xf numFmtId="0" fontId="13" fillId="0" borderId="0" xfId="0" applyFont="1" applyFill="1" applyAlignment="1">
      <alignment wrapText="1"/>
    </xf>
    <xf numFmtId="164" fontId="5" fillId="0" borderId="1" xfId="0" applyNumberFormat="1" applyFont="1" applyFill="1" applyBorder="1" applyAlignment="1">
      <alignment horizontal="center" vertical="center" wrapText="1"/>
    </xf>
    <xf numFmtId="165" fontId="14" fillId="0" borderId="0" xfId="0" applyNumberFormat="1" applyFont="1" applyFill="1" applyBorder="1" applyAlignment="1">
      <alignment horizontal="left" wrapText="1"/>
    </xf>
    <xf numFmtId="0" fontId="13" fillId="0" borderId="0" xfId="0" applyFont="1" applyFill="1" applyAlignment="1">
      <alignment horizontal="right" wrapText="1"/>
    </xf>
    <xf numFmtId="165" fontId="5" fillId="0" borderId="0" xfId="0" applyNumberFormat="1" applyFont="1" applyFill="1" applyBorder="1" applyAlignment="1">
      <alignment horizontal="left" wrapText="1"/>
    </xf>
    <xf numFmtId="165" fontId="13" fillId="0" borderId="0" xfId="0" applyNumberFormat="1" applyFont="1" applyFill="1" applyAlignment="1">
      <alignment horizontal="right" wrapText="1"/>
    </xf>
    <xf numFmtId="165" fontId="5" fillId="0" borderId="0" xfId="0" applyNumberFormat="1" applyFont="1" applyFill="1"/>
    <xf numFmtId="165" fontId="5" fillId="0" borderId="0" xfId="0" applyNumberFormat="1" applyFont="1" applyFill="1" applyBorder="1" applyAlignment="1">
      <alignment horizontal="right" vertical="center" wrapText="1"/>
    </xf>
    <xf numFmtId="165" fontId="5" fillId="0" borderId="0" xfId="0" applyNumberFormat="1" applyFont="1" applyFill="1" applyBorder="1" applyAlignment="1">
      <alignment horizontal="left" wrapText="1" indent="1"/>
    </xf>
    <xf numFmtId="165" fontId="14" fillId="0" borderId="0" xfId="0" applyNumberFormat="1" applyFont="1" applyFill="1" applyBorder="1" applyAlignment="1">
      <alignment wrapText="1"/>
    </xf>
    <xf numFmtId="165" fontId="5" fillId="0" borderId="3" xfId="0" applyNumberFormat="1" applyFont="1" applyFill="1" applyBorder="1" applyAlignment="1">
      <alignment horizontal="left" wrapText="1" indent="1"/>
    </xf>
    <xf numFmtId="165" fontId="13" fillId="0" borderId="0" xfId="0" applyNumberFormat="1" applyFont="1" applyFill="1" applyBorder="1" applyAlignment="1">
      <alignment horizontal="right" wrapText="1"/>
    </xf>
    <xf numFmtId="166" fontId="5" fillId="0" borderId="0" xfId="0" applyNumberFormat="1" applyFont="1" applyFill="1" applyBorder="1" applyAlignment="1">
      <alignment horizontal="right" vertical="center" wrapText="1"/>
    </xf>
    <xf numFmtId="165" fontId="11" fillId="0" borderId="0" xfId="0" applyNumberFormat="1" applyFont="1" applyFill="1" applyBorder="1" applyAlignment="1">
      <alignment horizontal="left" wrapText="1"/>
    </xf>
    <xf numFmtId="0" fontId="13" fillId="0" borderId="0" xfId="0" applyFont="1" applyFill="1"/>
    <xf numFmtId="165" fontId="13" fillId="0" borderId="0" xfId="0" applyNumberFormat="1" applyFont="1" applyFill="1"/>
    <xf numFmtId="164" fontId="14" fillId="0" borderId="0" xfId="0" applyNumberFormat="1" applyFont="1" applyFill="1" applyBorder="1" applyAlignment="1">
      <alignment wrapText="1"/>
    </xf>
    <xf numFmtId="0" fontId="13" fillId="0" borderId="0" xfId="0" applyFont="1" applyFill="1" applyAlignment="1">
      <alignment horizontal="left" wrapText="1"/>
    </xf>
    <xf numFmtId="0" fontId="15" fillId="0" borderId="0" xfId="0" applyFont="1" applyFill="1" applyBorder="1" applyAlignment="1">
      <alignment horizontal="left" wrapText="1"/>
    </xf>
    <xf numFmtId="164" fontId="11" fillId="0" borderId="0" xfId="0" applyNumberFormat="1" applyFont="1" applyFill="1" applyBorder="1" applyAlignment="1">
      <alignment horizontal="left"/>
    </xf>
    <xf numFmtId="164" fontId="5" fillId="0" borderId="0" xfId="0" applyNumberFormat="1" applyFont="1" applyFill="1" applyBorder="1" applyAlignment="1">
      <alignment horizontal="left"/>
    </xf>
    <xf numFmtId="0" fontId="5" fillId="0" borderId="0" xfId="0" applyFont="1" applyFill="1"/>
    <xf numFmtId="0" fontId="5" fillId="0" borderId="0" xfId="0" applyFont="1" applyFill="1" applyAlignment="1">
      <alignment wrapText="1"/>
    </xf>
    <xf numFmtId="165" fontId="5" fillId="0" borderId="0" xfId="0" applyNumberFormat="1" applyFont="1" applyFill="1" applyBorder="1" applyAlignment="1">
      <alignment horizontal="left" vertical="center" wrapText="1"/>
    </xf>
    <xf numFmtId="49" fontId="13" fillId="0" borderId="0" xfId="0" applyNumberFormat="1" applyFont="1" applyFill="1" applyAlignment="1">
      <alignment horizontal="left" vertical="center"/>
    </xf>
    <xf numFmtId="0" fontId="11" fillId="0" borderId="0" xfId="0" applyFont="1" applyFill="1" applyBorder="1" applyAlignment="1">
      <alignment horizontal="left" vertical="top" wrapText="1"/>
    </xf>
    <xf numFmtId="14" fontId="5" fillId="0" borderId="0" xfId="0" applyNumberFormat="1" applyFont="1" applyFill="1" applyBorder="1" applyAlignment="1">
      <alignment horizontal="left" wrapText="1"/>
    </xf>
    <xf numFmtId="165" fontId="5" fillId="0" borderId="0" xfId="0" applyNumberFormat="1" applyFont="1" applyFill="1" applyBorder="1" applyAlignment="1">
      <alignment horizontal="left"/>
    </xf>
    <xf numFmtId="165" fontId="5" fillId="0" borderId="0" xfId="0" applyNumberFormat="1" applyFont="1" applyFill="1" applyBorder="1" applyAlignment="1">
      <alignment horizontal="right"/>
    </xf>
    <xf numFmtId="164" fontId="5" fillId="0" borderId="0" xfId="0" applyNumberFormat="1" applyFont="1" applyFill="1" applyBorder="1" applyAlignment="1">
      <alignment horizontal="right"/>
    </xf>
    <xf numFmtId="164" fontId="5" fillId="0" borderId="0" xfId="0" applyNumberFormat="1" applyFont="1" applyFill="1" applyBorder="1"/>
    <xf numFmtId="164" fontId="5" fillId="0" borderId="3" xfId="0" applyNumberFormat="1" applyFont="1" applyFill="1" applyBorder="1"/>
    <xf numFmtId="0" fontId="14" fillId="0" borderId="2" xfId="0" applyFont="1" applyFill="1" applyBorder="1" applyAlignment="1">
      <alignment wrapText="1"/>
    </xf>
    <xf numFmtId="164" fontId="5" fillId="0" borderId="2" xfId="0" applyNumberFormat="1" applyFont="1" applyFill="1" applyBorder="1" applyAlignment="1">
      <alignment horizontal="left"/>
    </xf>
    <xf numFmtId="165" fontId="5" fillId="0" borderId="2" xfId="0" applyNumberFormat="1" applyFont="1" applyFill="1" applyBorder="1" applyAlignment="1">
      <alignment horizontal="left"/>
    </xf>
    <xf numFmtId="0" fontId="14" fillId="0" borderId="2" xfId="0" applyFont="1" applyFill="1" applyBorder="1" applyAlignment="1"/>
    <xf numFmtId="0" fontId="5" fillId="0" borderId="2" xfId="0" applyFont="1" applyFill="1" applyBorder="1"/>
    <xf numFmtId="164" fontId="5" fillId="0" borderId="2" xfId="0" applyNumberFormat="1" applyFont="1" applyFill="1" applyBorder="1" applyAlignment="1">
      <alignment horizontal="right"/>
    </xf>
    <xf numFmtId="0" fontId="5" fillId="0" borderId="0" xfId="0" applyFont="1" applyFill="1" applyBorder="1"/>
    <xf numFmtId="0" fontId="5" fillId="0" borderId="0" xfId="0" applyFont="1" applyFill="1" applyBorder="1" applyAlignment="1">
      <alignment horizontal="left"/>
    </xf>
    <xf numFmtId="0" fontId="18" fillId="0" borderId="0" xfId="0" applyFont="1" applyFill="1" applyAlignment="1">
      <alignment horizontal="center"/>
    </xf>
    <xf numFmtId="0" fontId="7" fillId="0" borderId="0" xfId="0" applyFont="1" applyFill="1" applyAlignment="1">
      <alignment horizontal="center"/>
    </xf>
    <xf numFmtId="0" fontId="9" fillId="0" borderId="0" xfId="0" applyFont="1" applyFill="1"/>
    <xf numFmtId="0" fontId="19" fillId="0" borderId="0" xfId="5" applyFont="1" applyFill="1" applyBorder="1" applyAlignment="1">
      <alignment wrapText="1"/>
    </xf>
    <xf numFmtId="0" fontId="19" fillId="0" borderId="0" xfId="5" applyFont="1" applyFill="1" applyBorder="1" applyAlignment="1">
      <alignment horizontal="left" wrapText="1" indent="1"/>
    </xf>
    <xf numFmtId="0" fontId="7" fillId="0" borderId="0" xfId="0" applyFont="1" applyFill="1" applyBorder="1" applyAlignment="1">
      <alignment wrapText="1"/>
    </xf>
    <xf numFmtId="0" fontId="12" fillId="0" borderId="0" xfId="0" applyFont="1" applyAlignment="1">
      <alignment horizontal="center" vertical="center"/>
    </xf>
    <xf numFmtId="0" fontId="6" fillId="0" borderId="0" xfId="0" applyFont="1" applyAlignment="1"/>
    <xf numFmtId="0" fontId="12" fillId="0" borderId="0" xfId="0" applyFont="1" applyAlignment="1">
      <alignment horizontal="center" vertical="top"/>
    </xf>
    <xf numFmtId="0" fontId="6" fillId="0" borderId="0" xfId="0" applyFont="1" applyAlignment="1">
      <alignment horizontal="justify" vertical="top" wrapText="1"/>
    </xf>
    <xf numFmtId="0" fontId="6" fillId="0" borderId="0" xfId="0" applyFont="1" applyAlignment="1">
      <alignment horizontal="justify"/>
    </xf>
    <xf numFmtId="0" fontId="6" fillId="0" borderId="0" xfId="0" applyFont="1" applyAlignment="1">
      <alignment wrapText="1"/>
    </xf>
    <xf numFmtId="0" fontId="20" fillId="0" borderId="0" xfId="1" applyFont="1" applyAlignment="1">
      <alignment horizontal="left"/>
    </xf>
    <xf numFmtId="0" fontId="13" fillId="0" borderId="3" xfId="0" applyFont="1" applyFill="1" applyBorder="1" applyAlignment="1">
      <alignment horizontal="left" wrapText="1"/>
    </xf>
    <xf numFmtId="165" fontId="14" fillId="0" borderId="2" xfId="0" applyNumberFormat="1" applyFont="1" applyFill="1" applyBorder="1" applyAlignment="1">
      <alignment horizontal="left"/>
    </xf>
    <xf numFmtId="0" fontId="21" fillId="0" borderId="3" xfId="0" applyFont="1" applyFill="1" applyBorder="1"/>
    <xf numFmtId="165" fontId="21" fillId="0" borderId="3" xfId="0" applyNumberFormat="1" applyFont="1" applyFill="1" applyBorder="1"/>
    <xf numFmtId="165" fontId="13" fillId="0" borderId="3" xfId="0" applyNumberFormat="1" applyFont="1" applyFill="1" applyBorder="1"/>
    <xf numFmtId="0" fontId="13" fillId="0" borderId="3" xfId="0" applyFont="1" applyFill="1" applyBorder="1"/>
    <xf numFmtId="0" fontId="11" fillId="0" borderId="0" xfId="0" applyFont="1" applyFill="1" applyBorder="1" applyAlignment="1">
      <alignment horizontal="left" vertical="top" wrapText="1"/>
    </xf>
    <xf numFmtId="165" fontId="5" fillId="0" borderId="3" xfId="0" applyNumberFormat="1" applyFont="1" applyFill="1" applyBorder="1" applyAlignment="1">
      <alignment horizontal="right" vertical="center" wrapText="1"/>
    </xf>
    <xf numFmtId="0" fontId="11" fillId="0" borderId="0" xfId="0" applyFont="1" applyFill="1" applyBorder="1" applyAlignment="1">
      <alignment horizontal="left" vertical="top"/>
    </xf>
    <xf numFmtId="164" fontId="22" fillId="0" borderId="0" xfId="0" applyNumberFormat="1" applyFont="1" applyFill="1" applyBorder="1" applyAlignment="1">
      <alignment horizontal="center" vertical="center" wrapText="1"/>
    </xf>
    <xf numFmtId="164" fontId="22" fillId="0" borderId="3" xfId="0" applyNumberFormat="1" applyFont="1" applyFill="1" applyBorder="1" applyAlignment="1">
      <alignment horizontal="center" vertical="center" wrapText="1"/>
    </xf>
    <xf numFmtId="0" fontId="22" fillId="0" borderId="3" xfId="0" applyFont="1" applyFill="1" applyBorder="1" applyAlignment="1">
      <alignment horizontal="center" vertical="center" wrapText="1"/>
    </xf>
    <xf numFmtId="0" fontId="7" fillId="0" borderId="0" xfId="1" applyFont="1" applyAlignment="1">
      <alignment vertical="top" wrapText="1"/>
    </xf>
    <xf numFmtId="165" fontId="5" fillId="0" borderId="3" xfId="0" applyNumberFormat="1" applyFont="1" applyFill="1" applyBorder="1"/>
    <xf numFmtId="165" fontId="13" fillId="0" borderId="0" xfId="0" applyNumberFormat="1" applyFont="1" applyFill="1" applyAlignment="1">
      <alignment wrapText="1"/>
    </xf>
    <xf numFmtId="164" fontId="22" fillId="0" borderId="0" xfId="0" applyNumberFormat="1" applyFont="1" applyFill="1" applyBorder="1" applyAlignment="1">
      <alignment horizontal="center" vertical="center" wrapText="1"/>
    </xf>
    <xf numFmtId="165" fontId="5" fillId="0" borderId="0" xfId="0" applyNumberFormat="1" applyFont="1" applyFill="1" applyAlignment="1">
      <alignment wrapText="1"/>
    </xf>
    <xf numFmtId="165" fontId="24" fillId="0" borderId="0" xfId="0" applyNumberFormat="1" applyFont="1" applyFill="1" applyBorder="1" applyAlignment="1">
      <alignment horizontal="right" vertical="center" wrapText="1"/>
    </xf>
    <xf numFmtId="165" fontId="24" fillId="0" borderId="0" xfId="0" applyNumberFormat="1" applyFont="1" applyFill="1" applyBorder="1" applyAlignment="1">
      <alignment horizontal="left" vertical="center" wrapText="1"/>
    </xf>
    <xf numFmtId="0" fontId="13" fillId="0" borderId="0" xfId="0" applyFont="1" applyFill="1" applyAlignment="1">
      <alignment wrapText="1"/>
    </xf>
    <xf numFmtId="165" fontId="13" fillId="0" borderId="0" xfId="0" applyNumberFormat="1" applyFont="1" applyFill="1" applyAlignment="1">
      <alignment horizontal="right" wrapText="1"/>
    </xf>
    <xf numFmtId="165" fontId="5" fillId="0" borderId="0" xfId="0" applyNumberFormat="1" applyFont="1" applyFill="1" applyBorder="1" applyAlignment="1">
      <alignment horizontal="right" vertical="center" wrapText="1"/>
    </xf>
    <xf numFmtId="164" fontId="14" fillId="0" borderId="0" xfId="0" applyNumberFormat="1" applyFont="1" applyFill="1" applyBorder="1" applyAlignment="1">
      <alignment wrapText="1"/>
    </xf>
    <xf numFmtId="0" fontId="13" fillId="0" borderId="0" xfId="0" applyFont="1" applyFill="1" applyAlignment="1">
      <alignment horizontal="left" wrapText="1"/>
    </xf>
    <xf numFmtId="165" fontId="5" fillId="0" borderId="0" xfId="0" applyNumberFormat="1" applyFont="1" applyFill="1" applyBorder="1" applyAlignment="1">
      <alignment horizontal="left" vertical="center" wrapText="1"/>
    </xf>
    <xf numFmtId="165" fontId="13" fillId="0" borderId="0" xfId="0" applyNumberFormat="1" applyFont="1" applyFill="1" applyAlignment="1">
      <alignment wrapText="1"/>
    </xf>
    <xf numFmtId="165" fontId="25" fillId="0" borderId="0" xfId="0" applyNumberFormat="1" applyFont="1" applyFill="1" applyAlignment="1">
      <alignment horizontal="right" wrapText="1"/>
    </xf>
    <xf numFmtId="165" fontId="25" fillId="0" borderId="3" xfId="0" applyNumberFormat="1" applyFont="1" applyFill="1" applyBorder="1" applyAlignment="1">
      <alignment horizontal="right" wrapText="1"/>
    </xf>
    <xf numFmtId="0" fontId="13" fillId="0" borderId="0" xfId="0" applyFont="1" applyFill="1" applyBorder="1" applyAlignment="1">
      <alignment wrapText="1"/>
    </xf>
    <xf numFmtId="0" fontId="17" fillId="0" borderId="0" xfId="1" applyFont="1" applyAlignment="1">
      <alignment horizontal="left" vertical="center" wrapText="1"/>
    </xf>
    <xf numFmtId="0" fontId="5" fillId="0" borderId="0" xfId="1" applyFont="1" applyAlignment="1">
      <alignment horizontal="center" vertical="top" wrapText="1"/>
    </xf>
    <xf numFmtId="0" fontId="7" fillId="0" borderId="0" xfId="1" applyFont="1" applyAlignment="1">
      <alignment horizontal="left" vertical="top" wrapText="1"/>
    </xf>
    <xf numFmtId="0" fontId="7" fillId="0" borderId="0" xfId="1" applyFont="1" applyAlignment="1">
      <alignment horizontal="left" vertical="top"/>
    </xf>
    <xf numFmtId="0" fontId="16" fillId="2" borderId="0" xfId="1" applyFont="1" applyFill="1" applyAlignment="1">
      <alignment horizontal="left" vertical="top" wrapText="1"/>
    </xf>
    <xf numFmtId="165" fontId="5" fillId="0" borderId="6" xfId="0" applyNumberFormat="1" applyFont="1" applyFill="1" applyBorder="1" applyAlignment="1">
      <alignment horizontal="center" vertical="center" wrapText="1"/>
    </xf>
    <xf numFmtId="165" fontId="5" fillId="0" borderId="7" xfId="0" applyNumberFormat="1" applyFont="1" applyFill="1" applyBorder="1" applyAlignment="1">
      <alignment horizontal="center" vertical="center" wrapText="1"/>
    </xf>
    <xf numFmtId="165" fontId="5" fillId="0" borderId="1" xfId="0" applyNumberFormat="1" applyFont="1" applyFill="1" applyBorder="1" applyAlignment="1">
      <alignment horizontal="center" vertical="center" wrapText="1"/>
    </xf>
    <xf numFmtId="164" fontId="22" fillId="0" borderId="0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164" fontId="5" fillId="0" borderId="1" xfId="1" applyNumberFormat="1" applyFont="1" applyFill="1" applyBorder="1" applyAlignment="1">
      <alignment horizontal="center" vertical="center" wrapText="1"/>
    </xf>
    <xf numFmtId="164" fontId="5" fillId="0" borderId="1" xfId="1" applyNumberFormat="1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</cellXfs>
  <cellStyles count="9">
    <cellStyle name="Гиперссылка" xfId="5" builtinId="8"/>
    <cellStyle name="Обычный" xfId="0" builtinId="0"/>
    <cellStyle name="Обычный 11" xfId="2"/>
    <cellStyle name="Обычный 2" xfId="1"/>
    <cellStyle name="Обычный 3" xfId="4"/>
    <cellStyle name="Обычный 4" xfId="3"/>
    <cellStyle name="Обычный 42" xfId="6"/>
    <cellStyle name="Обычный 43" xfId="7"/>
    <cellStyle name="Обычный 44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95250</xdr:rowOff>
    </xdr:from>
    <xdr:to>
      <xdr:col>4</xdr:col>
      <xdr:colOff>485775</xdr:colOff>
      <xdr:row>0</xdr:row>
      <xdr:rowOff>812165</xdr:rowOff>
    </xdr:to>
    <xdr:pic>
      <xdr:nvPicPr>
        <xdr:cNvPr id="2" name="Рисунок 1" descr="C:\Users\a.naurzbekova\Desktop\2023 НОВЫЙ ЛОГОТИП БНС\2 шаг новый вариант логотипа во всех форматах\2022 новый логотип БНС (для публикаций) рус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100" y="95250"/>
          <a:ext cx="2886075" cy="7169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726-06\&#1054;&#1073;&#1084;&#1077;&#1085;\Users\u.sadyr\Desktop\&#1041;-05-04-&#1052;%20(02202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одержание"/>
      <sheetName val="1"/>
      <sheetName val="2"/>
      <sheetName val="3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tabSelected="1" workbookViewId="0">
      <selection activeCell="A14" sqref="A14"/>
    </sheetView>
  </sheetViews>
  <sheetFormatPr defaultColWidth="9.140625" defaultRowHeight="12.75" x14ac:dyDescent="0.2"/>
  <cols>
    <col min="1" max="4" width="9.140625" style="2"/>
    <col min="5" max="5" width="26.140625" style="2" customWidth="1"/>
    <col min="6" max="16384" width="9.140625" style="2"/>
  </cols>
  <sheetData>
    <row r="1" spans="1:7" ht="72" customHeight="1" x14ac:dyDescent="0.2">
      <c r="A1" s="92"/>
      <c r="B1" s="92"/>
      <c r="C1" s="92"/>
      <c r="D1" s="92"/>
      <c r="E1" s="92"/>
      <c r="F1" s="1"/>
      <c r="G1" s="1"/>
    </row>
    <row r="2" spans="1:7" ht="18.75" x14ac:dyDescent="0.2">
      <c r="A2" s="93" t="s">
        <v>621</v>
      </c>
      <c r="B2" s="93"/>
      <c r="C2" s="93"/>
      <c r="D2" s="93"/>
      <c r="E2" s="93"/>
      <c r="F2" s="74"/>
      <c r="G2" s="74"/>
    </row>
    <row r="3" spans="1:7" ht="18.75" x14ac:dyDescent="0.2">
      <c r="A3" s="94" t="s">
        <v>622</v>
      </c>
      <c r="B3" s="94"/>
      <c r="C3" s="94"/>
      <c r="D3" s="94"/>
      <c r="E3" s="94"/>
      <c r="F3" s="3"/>
      <c r="G3" s="3"/>
    </row>
    <row r="4" spans="1:7" ht="18.75" x14ac:dyDescent="0.2">
      <c r="A4" s="1"/>
      <c r="B4" s="1"/>
      <c r="C4" s="1"/>
      <c r="D4" s="1"/>
      <c r="E4" s="4"/>
      <c r="F4" s="3"/>
      <c r="G4" s="3"/>
    </row>
    <row r="5" spans="1:7" ht="18.75" x14ac:dyDescent="0.2">
      <c r="A5" s="1"/>
      <c r="B5" s="1"/>
      <c r="C5" s="1"/>
      <c r="D5" s="1"/>
      <c r="E5" s="4"/>
      <c r="F5" s="3"/>
      <c r="G5" s="3"/>
    </row>
    <row r="6" spans="1:7" ht="15" x14ac:dyDescent="0.25">
      <c r="A6" s="95" t="s">
        <v>616</v>
      </c>
      <c r="B6" s="95"/>
      <c r="C6" s="95"/>
      <c r="D6" s="95"/>
      <c r="E6" s="95"/>
      <c r="F6" s="95"/>
      <c r="G6" s="5"/>
    </row>
    <row r="7" spans="1:7" ht="93.75" customHeight="1" x14ac:dyDescent="0.25">
      <c r="A7" s="95"/>
      <c r="B7" s="95"/>
      <c r="C7" s="95"/>
      <c r="D7" s="95"/>
      <c r="E7" s="95"/>
      <c r="F7" s="95"/>
      <c r="G7" s="5"/>
    </row>
    <row r="8" spans="1:7" ht="24.75" customHeight="1" x14ac:dyDescent="0.25">
      <c r="A8" s="5"/>
      <c r="B8" s="5"/>
      <c r="C8" s="5"/>
      <c r="D8" s="5"/>
      <c r="E8" s="5"/>
      <c r="F8" s="5"/>
      <c r="G8" s="5"/>
    </row>
    <row r="9" spans="1:7" ht="18.75" x14ac:dyDescent="0.3">
      <c r="A9" s="6" t="s">
        <v>623</v>
      </c>
      <c r="B9" s="7"/>
    </row>
    <row r="10" spans="1:7" ht="22.5" customHeight="1" x14ac:dyDescent="0.2"/>
    <row r="11" spans="1:7" ht="22.5" customHeight="1" x14ac:dyDescent="0.2"/>
    <row r="12" spans="1:7" ht="22.5" customHeight="1" x14ac:dyDescent="0.2">
      <c r="A12" s="8"/>
      <c r="B12" s="8"/>
      <c r="C12" s="8"/>
      <c r="D12" s="8"/>
      <c r="E12" s="8"/>
      <c r="F12" s="8"/>
    </row>
    <row r="13" spans="1:7" ht="54.75" customHeight="1" x14ac:dyDescent="0.2">
      <c r="A13" s="91" t="s">
        <v>599</v>
      </c>
      <c r="B13" s="91"/>
      <c r="C13" s="91"/>
      <c r="D13" s="91"/>
      <c r="E13" s="91"/>
    </row>
    <row r="14" spans="1:7" ht="24.75" customHeight="1" x14ac:dyDescent="0.2"/>
    <row r="15" spans="1:7" ht="24.75" customHeight="1" x14ac:dyDescent="0.2"/>
    <row r="16" spans="1:7" ht="24.75" customHeight="1" x14ac:dyDescent="0.2"/>
    <row r="17" ht="24.75" customHeight="1" x14ac:dyDescent="0.2"/>
    <row r="18" ht="24.75" customHeight="1" x14ac:dyDescent="0.2"/>
    <row r="19" ht="24.75" customHeight="1" x14ac:dyDescent="0.2"/>
    <row r="20" ht="24.75" customHeight="1" x14ac:dyDescent="0.2"/>
    <row r="21" ht="24.75" customHeight="1" x14ac:dyDescent="0.2"/>
    <row r="22" ht="24.75" customHeight="1" x14ac:dyDescent="0.2"/>
    <row r="23" ht="24.75" customHeight="1" x14ac:dyDescent="0.2"/>
    <row r="24" ht="24.75" customHeight="1" x14ac:dyDescent="0.2"/>
    <row r="25" ht="24.75" customHeight="1" x14ac:dyDescent="0.2"/>
    <row r="26" ht="24.75" customHeight="1" x14ac:dyDescent="0.2"/>
    <row r="27" ht="24.75" customHeight="1" x14ac:dyDescent="0.2"/>
    <row r="28" ht="24.75" customHeight="1" x14ac:dyDescent="0.2"/>
  </sheetData>
  <mergeCells count="5">
    <mergeCell ref="A13:E13"/>
    <mergeCell ref="A1:E1"/>
    <mergeCell ref="A2:E2"/>
    <mergeCell ref="A3:E3"/>
    <mergeCell ref="A6:F7"/>
  </mergeCells>
  <pageMargins left="0.78740157480314965" right="0.39370078740157483" top="0.39370078740157483" bottom="0.39370078740157483" header="0" footer="0"/>
  <pageSetup paperSize="9" scale="9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9:B17"/>
  <sheetViews>
    <sheetView workbookViewId="0">
      <selection activeCell="B18" sqref="B18"/>
    </sheetView>
  </sheetViews>
  <sheetFormatPr defaultColWidth="9.140625" defaultRowHeight="12.75" x14ac:dyDescent="0.2"/>
  <cols>
    <col min="1" max="1" width="4.42578125" style="2" customWidth="1"/>
    <col min="2" max="2" width="52" style="2" customWidth="1"/>
    <col min="3" max="16384" width="9.140625" style="2"/>
  </cols>
  <sheetData>
    <row r="9" spans="2:2" x14ac:dyDescent="0.2">
      <c r="B9" s="56" t="s">
        <v>0</v>
      </c>
    </row>
    <row r="10" spans="2:2" x14ac:dyDescent="0.2">
      <c r="B10" s="56" t="s">
        <v>1</v>
      </c>
    </row>
    <row r="11" spans="2:2" x14ac:dyDescent="0.2">
      <c r="B11" s="56" t="s">
        <v>6</v>
      </c>
    </row>
    <row r="12" spans="2:2" x14ac:dyDescent="0.2">
      <c r="B12" s="56" t="s">
        <v>2</v>
      </c>
    </row>
    <row r="13" spans="2:2" ht="38.25" x14ac:dyDescent="0.2">
      <c r="B13" s="3" t="s">
        <v>3</v>
      </c>
    </row>
    <row r="17" spans="2:2" x14ac:dyDescent="0.2">
      <c r="B17" s="61" t="s">
        <v>600</v>
      </c>
    </row>
  </sheetData>
  <pageMargins left="0.78740157480314965" right="0.39370078740157483" top="0.39370078740157483" bottom="0.39370078740157483" header="0" footer="0"/>
  <pageSetup paperSize="9" firstPageNumber="2" orientation="landscape" useFirstPageNumber="1" r:id="rId1"/>
  <headerFooter>
    <oddFooter>&amp;R&amp;"-,обычный"&amp;8&amp;P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76"/>
  <sheetViews>
    <sheetView zoomScaleSheetLayoutView="100" workbookViewId="0"/>
  </sheetViews>
  <sheetFormatPr defaultColWidth="9.28515625" defaultRowHeight="18.75" x14ac:dyDescent="0.3"/>
  <cols>
    <col min="1" max="1" width="118.7109375" style="51" customWidth="1"/>
    <col min="2" max="16384" width="9.28515625" style="51"/>
  </cols>
  <sheetData>
    <row r="1" spans="1:1" x14ac:dyDescent="0.3">
      <c r="A1" s="49" t="s">
        <v>4</v>
      </c>
    </row>
    <row r="2" spans="1:1" x14ac:dyDescent="0.3">
      <c r="A2" s="50"/>
    </row>
    <row r="3" spans="1:1" x14ac:dyDescent="0.3">
      <c r="A3" s="52" t="s">
        <v>5</v>
      </c>
    </row>
    <row r="4" spans="1:1" x14ac:dyDescent="0.3">
      <c r="A4" s="52" t="s">
        <v>252</v>
      </c>
    </row>
    <row r="5" spans="1:1" x14ac:dyDescent="0.3">
      <c r="A5" s="52" t="s">
        <v>249</v>
      </c>
    </row>
    <row r="6" spans="1:1" x14ac:dyDescent="0.3">
      <c r="A6" s="52" t="s">
        <v>7</v>
      </c>
    </row>
    <row r="7" spans="1:1" x14ac:dyDescent="0.3">
      <c r="A7" s="53" t="s">
        <v>8</v>
      </c>
    </row>
    <row r="8" spans="1:1" x14ac:dyDescent="0.3">
      <c r="A8" s="53" t="s">
        <v>9</v>
      </c>
    </row>
    <row r="9" spans="1:1" x14ac:dyDescent="0.3">
      <c r="A9" s="52" t="s">
        <v>10</v>
      </c>
    </row>
    <row r="10" spans="1:1" x14ac:dyDescent="0.3">
      <c r="A10" s="52" t="s">
        <v>11</v>
      </c>
    </row>
    <row r="11" spans="1:1" ht="37.5" x14ac:dyDescent="0.3">
      <c r="A11" s="53" t="s">
        <v>12</v>
      </c>
    </row>
    <row r="12" spans="1:1" x14ac:dyDescent="0.3">
      <c r="A12" s="53" t="s">
        <v>13</v>
      </c>
    </row>
    <row r="13" spans="1:1" x14ac:dyDescent="0.3">
      <c r="A13" s="52" t="s">
        <v>14</v>
      </c>
    </row>
    <row r="14" spans="1:1" x14ac:dyDescent="0.3">
      <c r="A14" s="52" t="s">
        <v>15</v>
      </c>
    </row>
    <row r="15" spans="1:1" x14ac:dyDescent="0.3">
      <c r="A15" s="52" t="s">
        <v>16</v>
      </c>
    </row>
    <row r="16" spans="1:1" x14ac:dyDescent="0.3">
      <c r="A16" s="52" t="s">
        <v>17</v>
      </c>
    </row>
    <row r="17" spans="1:1" x14ac:dyDescent="0.3">
      <c r="A17" s="52" t="s">
        <v>18</v>
      </c>
    </row>
    <row r="18" spans="1:1" x14ac:dyDescent="0.3">
      <c r="A18" s="52" t="s">
        <v>19</v>
      </c>
    </row>
    <row r="19" spans="1:1" x14ac:dyDescent="0.3">
      <c r="A19" s="52" t="s">
        <v>20</v>
      </c>
    </row>
    <row r="20" spans="1:1" x14ac:dyDescent="0.3">
      <c r="A20" s="52" t="s">
        <v>21</v>
      </c>
    </row>
    <row r="21" spans="1:1" x14ac:dyDescent="0.3">
      <c r="A21" s="52" t="s">
        <v>22</v>
      </c>
    </row>
    <row r="22" spans="1:1" x14ac:dyDescent="0.3">
      <c r="A22" s="52" t="s">
        <v>23</v>
      </c>
    </row>
    <row r="23" spans="1:1" x14ac:dyDescent="0.3">
      <c r="A23" s="52" t="s">
        <v>24</v>
      </c>
    </row>
    <row r="24" spans="1:1" x14ac:dyDescent="0.3">
      <c r="A24" s="52" t="s">
        <v>25</v>
      </c>
    </row>
    <row r="25" spans="1:1" x14ac:dyDescent="0.3">
      <c r="A25" s="52" t="s">
        <v>26</v>
      </c>
    </row>
    <row r="26" spans="1:1" x14ac:dyDescent="0.3">
      <c r="A26" s="52" t="s">
        <v>27</v>
      </c>
    </row>
    <row r="27" spans="1:1" x14ac:dyDescent="0.3">
      <c r="A27" s="52" t="s">
        <v>28</v>
      </c>
    </row>
    <row r="28" spans="1:1" x14ac:dyDescent="0.3">
      <c r="A28" s="52" t="s">
        <v>250</v>
      </c>
    </row>
    <row r="29" spans="1:1" x14ac:dyDescent="0.3">
      <c r="A29" s="52" t="s">
        <v>29</v>
      </c>
    </row>
    <row r="30" spans="1:1" x14ac:dyDescent="0.3">
      <c r="A30" s="52" t="s">
        <v>30</v>
      </c>
    </row>
    <row r="31" spans="1:1" x14ac:dyDescent="0.3">
      <c r="A31" s="52" t="s">
        <v>31</v>
      </c>
    </row>
    <row r="32" spans="1:1" ht="56.25" x14ac:dyDescent="0.3">
      <c r="A32" s="52" t="s">
        <v>32</v>
      </c>
    </row>
    <row r="33" spans="1:1" ht="37.5" x14ac:dyDescent="0.3">
      <c r="A33" s="52" t="s">
        <v>33</v>
      </c>
    </row>
    <row r="34" spans="1:1" x14ac:dyDescent="0.3">
      <c r="A34" s="52" t="s">
        <v>34</v>
      </c>
    </row>
    <row r="35" spans="1:1" x14ac:dyDescent="0.3">
      <c r="A35" s="52" t="s">
        <v>35</v>
      </c>
    </row>
    <row r="36" spans="1:1" x14ac:dyDescent="0.3">
      <c r="A36" s="52" t="s">
        <v>36</v>
      </c>
    </row>
    <row r="37" spans="1:1" ht="37.5" x14ac:dyDescent="0.3">
      <c r="A37" s="52" t="s">
        <v>37</v>
      </c>
    </row>
    <row r="38" spans="1:1" x14ac:dyDescent="0.3">
      <c r="A38" s="52" t="s">
        <v>38</v>
      </c>
    </row>
    <row r="39" spans="1:1" x14ac:dyDescent="0.3">
      <c r="A39" s="52" t="s">
        <v>39</v>
      </c>
    </row>
    <row r="40" spans="1:1" x14ac:dyDescent="0.3">
      <c r="A40" s="52" t="s">
        <v>40</v>
      </c>
    </row>
    <row r="41" spans="1:1" x14ac:dyDescent="0.3">
      <c r="A41" s="52" t="s">
        <v>41</v>
      </c>
    </row>
    <row r="42" spans="1:1" x14ac:dyDescent="0.3">
      <c r="A42" s="52" t="s">
        <v>259</v>
      </c>
    </row>
    <row r="43" spans="1:1" x14ac:dyDescent="0.3">
      <c r="A43" s="52" t="s">
        <v>42</v>
      </c>
    </row>
    <row r="44" spans="1:1" x14ac:dyDescent="0.3">
      <c r="A44" s="52" t="s">
        <v>43</v>
      </c>
    </row>
    <row r="45" spans="1:1" x14ac:dyDescent="0.3">
      <c r="A45" s="52" t="s">
        <v>44</v>
      </c>
    </row>
    <row r="46" spans="1:1" x14ac:dyDescent="0.3">
      <c r="A46" s="52" t="s">
        <v>45</v>
      </c>
    </row>
    <row r="47" spans="1:1" ht="37.5" x14ac:dyDescent="0.3">
      <c r="A47" s="52" t="s">
        <v>46</v>
      </c>
    </row>
    <row r="48" spans="1:1" x14ac:dyDescent="0.3">
      <c r="A48" s="52" t="s">
        <v>47</v>
      </c>
    </row>
    <row r="49" spans="1:1" x14ac:dyDescent="0.3">
      <c r="A49" s="52" t="s">
        <v>588</v>
      </c>
    </row>
    <row r="50" spans="1:1" ht="37.5" x14ac:dyDescent="0.3">
      <c r="A50" s="52" t="s">
        <v>48</v>
      </c>
    </row>
    <row r="51" spans="1:1" x14ac:dyDescent="0.3">
      <c r="A51" s="52" t="s">
        <v>49</v>
      </c>
    </row>
    <row r="52" spans="1:1" x14ac:dyDescent="0.3">
      <c r="A52" s="52" t="s">
        <v>50</v>
      </c>
    </row>
    <row r="53" spans="1:1" x14ac:dyDescent="0.3">
      <c r="A53" s="53" t="s">
        <v>51</v>
      </c>
    </row>
    <row r="54" spans="1:1" x14ac:dyDescent="0.3">
      <c r="A54" s="52" t="s">
        <v>52</v>
      </c>
    </row>
    <row r="55" spans="1:1" ht="37.5" x14ac:dyDescent="0.3">
      <c r="A55" s="53" t="s">
        <v>53</v>
      </c>
    </row>
    <row r="56" spans="1:1" x14ac:dyDescent="0.3">
      <c r="A56" s="53" t="s">
        <v>54</v>
      </c>
    </row>
    <row r="57" spans="1:1" x14ac:dyDescent="0.3">
      <c r="A57" s="52" t="s">
        <v>55</v>
      </c>
    </row>
    <row r="58" spans="1:1" x14ac:dyDescent="0.3">
      <c r="A58" s="52" t="s">
        <v>56</v>
      </c>
    </row>
    <row r="59" spans="1:1" x14ac:dyDescent="0.3">
      <c r="A59" s="52" t="s">
        <v>57</v>
      </c>
    </row>
    <row r="60" spans="1:1" x14ac:dyDescent="0.3">
      <c r="A60" s="52" t="s">
        <v>58</v>
      </c>
    </row>
    <row r="61" spans="1:1" x14ac:dyDescent="0.3">
      <c r="A61" s="52" t="s">
        <v>59</v>
      </c>
    </row>
    <row r="62" spans="1:1" x14ac:dyDescent="0.3">
      <c r="A62" s="52" t="s">
        <v>60</v>
      </c>
    </row>
    <row r="63" spans="1:1" x14ac:dyDescent="0.3">
      <c r="A63" s="52" t="s">
        <v>61</v>
      </c>
    </row>
    <row r="64" spans="1:1" x14ac:dyDescent="0.3">
      <c r="A64" s="52" t="s">
        <v>62</v>
      </c>
    </row>
    <row r="65" spans="1:1" x14ac:dyDescent="0.3">
      <c r="A65" s="52" t="s">
        <v>63</v>
      </c>
    </row>
    <row r="66" spans="1:1" x14ac:dyDescent="0.3">
      <c r="A66" s="53" t="s">
        <v>64</v>
      </c>
    </row>
    <row r="67" spans="1:1" x14ac:dyDescent="0.3">
      <c r="A67" s="52" t="s">
        <v>260</v>
      </c>
    </row>
    <row r="68" spans="1:1" x14ac:dyDescent="0.3">
      <c r="A68" s="53" t="s">
        <v>65</v>
      </c>
    </row>
    <row r="69" spans="1:1" x14ac:dyDescent="0.3">
      <c r="A69" s="53" t="s">
        <v>66</v>
      </c>
    </row>
    <row r="70" spans="1:1" x14ac:dyDescent="0.3">
      <c r="A70" s="53" t="s">
        <v>67</v>
      </c>
    </row>
    <row r="71" spans="1:1" ht="37.5" x14ac:dyDescent="0.3">
      <c r="A71" s="52" t="s">
        <v>68</v>
      </c>
    </row>
    <row r="72" spans="1:1" x14ac:dyDescent="0.3">
      <c r="A72" s="52" t="s">
        <v>69</v>
      </c>
    </row>
    <row r="73" spans="1:1" x14ac:dyDescent="0.3">
      <c r="A73" s="52" t="s">
        <v>70</v>
      </c>
    </row>
    <row r="74" spans="1:1" x14ac:dyDescent="0.3">
      <c r="A74" s="52" t="s">
        <v>71</v>
      </c>
    </row>
    <row r="75" spans="1:1" x14ac:dyDescent="0.3">
      <c r="A75" s="52" t="s">
        <v>72</v>
      </c>
    </row>
    <row r="76" spans="1:1" x14ac:dyDescent="0.3">
      <c r="A76" s="52" t="s">
        <v>73</v>
      </c>
    </row>
    <row r="77" spans="1:1" x14ac:dyDescent="0.3">
      <c r="A77" s="52" t="s">
        <v>74</v>
      </c>
    </row>
    <row r="78" spans="1:1" x14ac:dyDescent="0.3">
      <c r="A78" s="52" t="s">
        <v>75</v>
      </c>
    </row>
    <row r="79" spans="1:1" ht="37.5" x14ac:dyDescent="0.3">
      <c r="A79" s="52" t="s">
        <v>76</v>
      </c>
    </row>
    <row r="80" spans="1:1" x14ac:dyDescent="0.3">
      <c r="A80" s="52" t="s">
        <v>77</v>
      </c>
    </row>
    <row r="81" spans="1:1" x14ac:dyDescent="0.3">
      <c r="A81" s="52" t="s">
        <v>78</v>
      </c>
    </row>
    <row r="82" spans="1:1" x14ac:dyDescent="0.3">
      <c r="A82" s="52" t="s">
        <v>79</v>
      </c>
    </row>
    <row r="83" spans="1:1" x14ac:dyDescent="0.3">
      <c r="A83" s="52" t="s">
        <v>80</v>
      </c>
    </row>
    <row r="84" spans="1:1" x14ac:dyDescent="0.3">
      <c r="A84" s="52" t="s">
        <v>81</v>
      </c>
    </row>
    <row r="85" spans="1:1" x14ac:dyDescent="0.3">
      <c r="A85" s="52" t="s">
        <v>82</v>
      </c>
    </row>
    <row r="86" spans="1:1" x14ac:dyDescent="0.3">
      <c r="A86" s="52" t="s">
        <v>83</v>
      </c>
    </row>
    <row r="87" spans="1:1" x14ac:dyDescent="0.3">
      <c r="A87" s="52" t="s">
        <v>84</v>
      </c>
    </row>
    <row r="88" spans="1:1" x14ac:dyDescent="0.3">
      <c r="A88" s="52" t="s">
        <v>85</v>
      </c>
    </row>
    <row r="89" spans="1:1" ht="37.5" x14ac:dyDescent="0.3">
      <c r="A89" s="52" t="s">
        <v>86</v>
      </c>
    </row>
    <row r="90" spans="1:1" ht="37.5" x14ac:dyDescent="0.3">
      <c r="A90" s="52" t="s">
        <v>87</v>
      </c>
    </row>
    <row r="91" spans="1:1" x14ac:dyDescent="0.3">
      <c r="A91" s="52" t="s">
        <v>88</v>
      </c>
    </row>
    <row r="92" spans="1:1" ht="56.25" x14ac:dyDescent="0.3">
      <c r="A92" s="52" t="s">
        <v>89</v>
      </c>
    </row>
    <row r="93" spans="1:1" ht="37.5" x14ac:dyDescent="0.3">
      <c r="A93" s="52" t="s">
        <v>585</v>
      </c>
    </row>
    <row r="94" spans="1:1" x14ac:dyDescent="0.3">
      <c r="A94" s="52" t="s">
        <v>90</v>
      </c>
    </row>
    <row r="95" spans="1:1" x14ac:dyDescent="0.3">
      <c r="A95" s="52" t="s">
        <v>91</v>
      </c>
    </row>
    <row r="96" spans="1:1" ht="37.5" x14ac:dyDescent="0.3">
      <c r="A96" s="52" t="s">
        <v>92</v>
      </c>
    </row>
    <row r="97" spans="1:1" ht="37.5" x14ac:dyDescent="0.3">
      <c r="A97" s="52" t="s">
        <v>93</v>
      </c>
    </row>
    <row r="98" spans="1:1" x14ac:dyDescent="0.3">
      <c r="A98" s="52" t="s">
        <v>94</v>
      </c>
    </row>
    <row r="99" spans="1:1" ht="37.5" x14ac:dyDescent="0.3">
      <c r="A99" s="52" t="s">
        <v>95</v>
      </c>
    </row>
    <row r="100" spans="1:1" ht="56.25" x14ac:dyDescent="0.3">
      <c r="A100" s="52" t="s">
        <v>96</v>
      </c>
    </row>
    <row r="101" spans="1:1" x14ac:dyDescent="0.3">
      <c r="A101" s="52" t="s">
        <v>267</v>
      </c>
    </row>
    <row r="102" spans="1:1" ht="25.5" customHeight="1" x14ac:dyDescent="0.3">
      <c r="A102" s="52" t="s">
        <v>97</v>
      </c>
    </row>
    <row r="103" spans="1:1" ht="25.5" customHeight="1" x14ac:dyDescent="0.3">
      <c r="A103" s="52" t="s">
        <v>98</v>
      </c>
    </row>
    <row r="104" spans="1:1" x14ac:dyDescent="0.3">
      <c r="A104" s="52" t="s">
        <v>99</v>
      </c>
    </row>
    <row r="105" spans="1:1" x14ac:dyDescent="0.3">
      <c r="A105" s="52" t="s">
        <v>100</v>
      </c>
    </row>
    <row r="106" spans="1:1" x14ac:dyDescent="0.3">
      <c r="A106" s="52" t="s">
        <v>101</v>
      </c>
    </row>
    <row r="107" spans="1:1" ht="56.25" x14ac:dyDescent="0.3">
      <c r="A107" s="52" t="s">
        <v>268</v>
      </c>
    </row>
    <row r="108" spans="1:1" ht="37.5" x14ac:dyDescent="0.3">
      <c r="A108" s="52" t="s">
        <v>253</v>
      </c>
    </row>
    <row r="109" spans="1:1" x14ac:dyDescent="0.3">
      <c r="A109" s="52" t="s">
        <v>102</v>
      </c>
    </row>
    <row r="110" spans="1:1" x14ac:dyDescent="0.3">
      <c r="A110" s="52" t="s">
        <v>103</v>
      </c>
    </row>
    <row r="111" spans="1:1" ht="37.5" x14ac:dyDescent="0.3">
      <c r="A111" s="52" t="s">
        <v>104</v>
      </c>
    </row>
    <row r="112" spans="1:1" x14ac:dyDescent="0.3">
      <c r="A112" s="52" t="s">
        <v>105</v>
      </c>
    </row>
    <row r="113" spans="1:1" x14ac:dyDescent="0.3">
      <c r="A113" s="52" t="s">
        <v>106</v>
      </c>
    </row>
    <row r="114" spans="1:1" x14ac:dyDescent="0.3">
      <c r="A114" s="52" t="s">
        <v>107</v>
      </c>
    </row>
    <row r="115" spans="1:1" x14ac:dyDescent="0.3">
      <c r="A115" s="52" t="s">
        <v>108</v>
      </c>
    </row>
    <row r="116" spans="1:1" ht="37.5" x14ac:dyDescent="0.3">
      <c r="A116" s="52" t="s">
        <v>109</v>
      </c>
    </row>
    <row r="117" spans="1:1" ht="37.5" x14ac:dyDescent="0.3">
      <c r="A117" s="52" t="s">
        <v>110</v>
      </c>
    </row>
    <row r="118" spans="1:1" x14ac:dyDescent="0.3">
      <c r="A118" s="52" t="s">
        <v>111</v>
      </c>
    </row>
    <row r="119" spans="1:1" x14ac:dyDescent="0.3">
      <c r="A119" s="52" t="s">
        <v>112</v>
      </c>
    </row>
    <row r="120" spans="1:1" x14ac:dyDescent="0.3">
      <c r="A120" s="52" t="s">
        <v>113</v>
      </c>
    </row>
    <row r="121" spans="1:1" x14ac:dyDescent="0.3">
      <c r="A121" s="52" t="s">
        <v>114</v>
      </c>
    </row>
    <row r="122" spans="1:1" x14ac:dyDescent="0.3">
      <c r="A122" s="52" t="s">
        <v>115</v>
      </c>
    </row>
    <row r="123" spans="1:1" x14ac:dyDescent="0.3">
      <c r="A123" s="52" t="s">
        <v>116</v>
      </c>
    </row>
    <row r="124" spans="1:1" x14ac:dyDescent="0.3">
      <c r="A124" s="52" t="s">
        <v>117</v>
      </c>
    </row>
    <row r="125" spans="1:1" x14ac:dyDescent="0.3">
      <c r="A125" s="52" t="s">
        <v>118</v>
      </c>
    </row>
    <row r="126" spans="1:1" x14ac:dyDescent="0.3">
      <c r="A126" s="52" t="s">
        <v>119</v>
      </c>
    </row>
    <row r="127" spans="1:1" x14ac:dyDescent="0.3">
      <c r="A127" s="52" t="s">
        <v>120</v>
      </c>
    </row>
    <row r="128" spans="1:1" x14ac:dyDescent="0.3">
      <c r="A128" s="52" t="s">
        <v>121</v>
      </c>
    </row>
    <row r="129" spans="1:1" ht="37.5" x14ac:dyDescent="0.3">
      <c r="A129" s="52" t="s">
        <v>122</v>
      </c>
    </row>
    <row r="130" spans="1:1" ht="12.75" customHeight="1" x14ac:dyDescent="0.3">
      <c r="A130" s="52" t="s">
        <v>123</v>
      </c>
    </row>
    <row r="131" spans="1:1" ht="56.25" x14ac:dyDescent="0.3">
      <c r="A131" s="52" t="s">
        <v>124</v>
      </c>
    </row>
    <row r="132" spans="1:1" x14ac:dyDescent="0.3">
      <c r="A132" s="52" t="s">
        <v>589</v>
      </c>
    </row>
    <row r="133" spans="1:1" x14ac:dyDescent="0.3">
      <c r="A133" s="52" t="s">
        <v>125</v>
      </c>
    </row>
    <row r="134" spans="1:1" x14ac:dyDescent="0.3">
      <c r="A134" s="52" t="s">
        <v>126</v>
      </c>
    </row>
    <row r="135" spans="1:1" x14ac:dyDescent="0.3">
      <c r="A135" s="52" t="s">
        <v>127</v>
      </c>
    </row>
    <row r="136" spans="1:1" ht="37.5" x14ac:dyDescent="0.3">
      <c r="A136" s="52" t="s">
        <v>128</v>
      </c>
    </row>
    <row r="137" spans="1:1" x14ac:dyDescent="0.3">
      <c r="A137" s="52" t="s">
        <v>269</v>
      </c>
    </row>
    <row r="138" spans="1:1" ht="56.25" x14ac:dyDescent="0.3">
      <c r="A138" s="52" t="s">
        <v>129</v>
      </c>
    </row>
    <row r="139" spans="1:1" x14ac:dyDescent="0.3">
      <c r="A139" s="52" t="s">
        <v>130</v>
      </c>
    </row>
    <row r="140" spans="1:1" x14ac:dyDescent="0.3">
      <c r="A140" s="52" t="s">
        <v>131</v>
      </c>
    </row>
    <row r="141" spans="1:1" x14ac:dyDescent="0.3">
      <c r="A141" s="52" t="s">
        <v>132</v>
      </c>
    </row>
    <row r="142" spans="1:1" x14ac:dyDescent="0.3">
      <c r="A142" s="52" t="s">
        <v>133</v>
      </c>
    </row>
    <row r="143" spans="1:1" x14ac:dyDescent="0.3">
      <c r="A143" s="52" t="s">
        <v>134</v>
      </c>
    </row>
    <row r="144" spans="1:1" x14ac:dyDescent="0.3">
      <c r="A144" s="52" t="s">
        <v>135</v>
      </c>
    </row>
    <row r="145" spans="1:1" ht="37.5" x14ac:dyDescent="0.3">
      <c r="A145" s="52" t="s">
        <v>136</v>
      </c>
    </row>
    <row r="146" spans="1:1" ht="37.5" x14ac:dyDescent="0.3">
      <c r="A146" s="52" t="s">
        <v>137</v>
      </c>
    </row>
    <row r="147" spans="1:1" ht="37.5" x14ac:dyDescent="0.3">
      <c r="A147" s="52" t="s">
        <v>138</v>
      </c>
    </row>
    <row r="148" spans="1:1" x14ac:dyDescent="0.3">
      <c r="A148" s="52" t="s">
        <v>139</v>
      </c>
    </row>
    <row r="149" spans="1:1" x14ac:dyDescent="0.3">
      <c r="A149" s="52" t="s">
        <v>140</v>
      </c>
    </row>
    <row r="150" spans="1:1" x14ac:dyDescent="0.3">
      <c r="A150" s="52" t="s">
        <v>141</v>
      </c>
    </row>
    <row r="151" spans="1:1" x14ac:dyDescent="0.3">
      <c r="A151" s="52" t="s">
        <v>142</v>
      </c>
    </row>
    <row r="152" spans="1:1" x14ac:dyDescent="0.3">
      <c r="A152" s="52" t="s">
        <v>143</v>
      </c>
    </row>
    <row r="153" spans="1:1" x14ac:dyDescent="0.3">
      <c r="A153" s="52" t="s">
        <v>144</v>
      </c>
    </row>
    <row r="154" spans="1:1" ht="37.5" x14ac:dyDescent="0.3">
      <c r="A154" s="52" t="s">
        <v>145</v>
      </c>
    </row>
    <row r="155" spans="1:1" x14ac:dyDescent="0.3">
      <c r="A155" s="52" t="s">
        <v>146</v>
      </c>
    </row>
    <row r="156" spans="1:1" x14ac:dyDescent="0.3">
      <c r="A156" s="52" t="s">
        <v>147</v>
      </c>
    </row>
    <row r="157" spans="1:1" x14ac:dyDescent="0.3">
      <c r="A157" s="52" t="s">
        <v>148</v>
      </c>
    </row>
    <row r="158" spans="1:1" x14ac:dyDescent="0.3">
      <c r="A158" s="52" t="s">
        <v>149</v>
      </c>
    </row>
    <row r="159" spans="1:1" x14ac:dyDescent="0.3">
      <c r="A159" s="52" t="s">
        <v>150</v>
      </c>
    </row>
    <row r="160" spans="1:1" ht="37.5" x14ac:dyDescent="0.3">
      <c r="A160" s="52" t="s">
        <v>151</v>
      </c>
    </row>
    <row r="161" spans="1:1" x14ac:dyDescent="0.3">
      <c r="A161" s="52" t="s">
        <v>152</v>
      </c>
    </row>
    <row r="162" spans="1:1" x14ac:dyDescent="0.3">
      <c r="A162" s="52" t="s">
        <v>153</v>
      </c>
    </row>
    <row r="163" spans="1:1" x14ac:dyDescent="0.3">
      <c r="A163" s="52" t="s">
        <v>154</v>
      </c>
    </row>
    <row r="164" spans="1:1" ht="56.25" x14ac:dyDescent="0.3">
      <c r="A164" s="52" t="s">
        <v>270</v>
      </c>
    </row>
    <row r="165" spans="1:1" ht="56.25" x14ac:dyDescent="0.3">
      <c r="A165" s="52" t="s">
        <v>271</v>
      </c>
    </row>
    <row r="166" spans="1:1" ht="37.5" x14ac:dyDescent="0.3">
      <c r="A166" s="52" t="s">
        <v>272</v>
      </c>
    </row>
    <row r="167" spans="1:1" ht="37.5" x14ac:dyDescent="0.3">
      <c r="A167" s="52" t="s">
        <v>155</v>
      </c>
    </row>
    <row r="168" spans="1:1" x14ac:dyDescent="0.3">
      <c r="A168" s="52" t="s">
        <v>156</v>
      </c>
    </row>
    <row r="169" spans="1:1" x14ac:dyDescent="0.3">
      <c r="A169" s="52" t="s">
        <v>157</v>
      </c>
    </row>
    <row r="170" spans="1:1" ht="37.5" x14ac:dyDescent="0.3">
      <c r="A170" s="52" t="s">
        <v>158</v>
      </c>
    </row>
    <row r="171" spans="1:1" x14ac:dyDescent="0.3">
      <c r="A171" s="52" t="s">
        <v>159</v>
      </c>
    </row>
    <row r="172" spans="1:1" x14ac:dyDescent="0.3">
      <c r="A172" s="52" t="s">
        <v>160</v>
      </c>
    </row>
    <row r="173" spans="1:1" x14ac:dyDescent="0.3">
      <c r="A173" s="52" t="s">
        <v>161</v>
      </c>
    </row>
    <row r="174" spans="1:1" x14ac:dyDescent="0.3">
      <c r="A174" s="52" t="s">
        <v>162</v>
      </c>
    </row>
    <row r="175" spans="1:1" ht="37.5" x14ac:dyDescent="0.3">
      <c r="A175" s="52" t="s">
        <v>163</v>
      </c>
    </row>
    <row r="176" spans="1:1" x14ac:dyDescent="0.3">
      <c r="A176" s="52" t="s">
        <v>164</v>
      </c>
    </row>
    <row r="177" spans="1:1" x14ac:dyDescent="0.3">
      <c r="A177" s="52" t="s">
        <v>165</v>
      </c>
    </row>
    <row r="178" spans="1:1" x14ac:dyDescent="0.3">
      <c r="A178" s="52" t="s">
        <v>166</v>
      </c>
    </row>
    <row r="179" spans="1:1" x14ac:dyDescent="0.3">
      <c r="A179" s="52" t="s">
        <v>167</v>
      </c>
    </row>
    <row r="180" spans="1:1" x14ac:dyDescent="0.3">
      <c r="A180" s="52" t="s">
        <v>168</v>
      </c>
    </row>
    <row r="181" spans="1:1" ht="37.5" x14ac:dyDescent="0.3">
      <c r="A181" s="52" t="s">
        <v>169</v>
      </c>
    </row>
    <row r="182" spans="1:1" ht="37.5" x14ac:dyDescent="0.3">
      <c r="A182" s="52" t="s">
        <v>170</v>
      </c>
    </row>
    <row r="183" spans="1:1" ht="12.75" customHeight="1" x14ac:dyDescent="0.3">
      <c r="A183" s="52" t="s">
        <v>171</v>
      </c>
    </row>
    <row r="184" spans="1:1" ht="37.5" x14ac:dyDescent="0.3">
      <c r="A184" s="52" t="s">
        <v>172</v>
      </c>
    </row>
    <row r="185" spans="1:1" ht="37.5" x14ac:dyDescent="0.3">
      <c r="A185" s="52" t="s">
        <v>173</v>
      </c>
    </row>
    <row r="186" spans="1:1" x14ac:dyDescent="0.3">
      <c r="A186" s="52" t="s">
        <v>174</v>
      </c>
    </row>
    <row r="187" spans="1:1" x14ac:dyDescent="0.3">
      <c r="A187" s="52" t="s">
        <v>175</v>
      </c>
    </row>
    <row r="188" spans="1:1" x14ac:dyDescent="0.3">
      <c r="A188" s="52" t="s">
        <v>176</v>
      </c>
    </row>
    <row r="189" spans="1:1" x14ac:dyDescent="0.3">
      <c r="A189" s="52" t="s">
        <v>177</v>
      </c>
    </row>
    <row r="190" spans="1:1" x14ac:dyDescent="0.3">
      <c r="A190" s="52" t="s">
        <v>178</v>
      </c>
    </row>
    <row r="191" spans="1:1" x14ac:dyDescent="0.3">
      <c r="A191" s="52" t="s">
        <v>254</v>
      </c>
    </row>
    <row r="192" spans="1:1" ht="56.25" x14ac:dyDescent="0.3">
      <c r="A192" s="52" t="s">
        <v>179</v>
      </c>
    </row>
    <row r="193" spans="1:1" ht="24" customHeight="1" x14ac:dyDescent="0.3">
      <c r="A193" s="52" t="s">
        <v>183</v>
      </c>
    </row>
    <row r="194" spans="1:1" x14ac:dyDescent="0.3">
      <c r="A194" s="52" t="s">
        <v>181</v>
      </c>
    </row>
    <row r="195" spans="1:1" x14ac:dyDescent="0.3">
      <c r="A195" s="52" t="s">
        <v>182</v>
      </c>
    </row>
    <row r="196" spans="1:1" ht="12.75" customHeight="1" x14ac:dyDescent="0.3">
      <c r="A196" s="52" t="s">
        <v>255</v>
      </c>
    </row>
    <row r="197" spans="1:1" ht="37.5" x14ac:dyDescent="0.3">
      <c r="A197" s="52" t="s">
        <v>180</v>
      </c>
    </row>
    <row r="198" spans="1:1" x14ac:dyDescent="0.3">
      <c r="A198" s="52" t="s">
        <v>184</v>
      </c>
    </row>
    <row r="199" spans="1:1" x14ac:dyDescent="0.3">
      <c r="A199" s="52" t="s">
        <v>185</v>
      </c>
    </row>
    <row r="200" spans="1:1" x14ac:dyDescent="0.3">
      <c r="A200" s="52" t="s">
        <v>186</v>
      </c>
    </row>
    <row r="201" spans="1:1" x14ac:dyDescent="0.3">
      <c r="A201" s="52" t="s">
        <v>187</v>
      </c>
    </row>
    <row r="202" spans="1:1" x14ac:dyDescent="0.3">
      <c r="A202" s="52" t="s">
        <v>188</v>
      </c>
    </row>
    <row r="203" spans="1:1" x14ac:dyDescent="0.3">
      <c r="A203" s="52" t="s">
        <v>189</v>
      </c>
    </row>
    <row r="204" spans="1:1" x14ac:dyDescent="0.3">
      <c r="A204" s="52" t="s">
        <v>190</v>
      </c>
    </row>
    <row r="205" spans="1:1" x14ac:dyDescent="0.3">
      <c r="A205" s="52" t="s">
        <v>191</v>
      </c>
    </row>
    <row r="206" spans="1:1" x14ac:dyDescent="0.3">
      <c r="A206" s="52" t="s">
        <v>192</v>
      </c>
    </row>
    <row r="207" spans="1:1" ht="37.5" x14ac:dyDescent="0.3">
      <c r="A207" s="52" t="s">
        <v>193</v>
      </c>
    </row>
    <row r="208" spans="1:1" x14ac:dyDescent="0.3">
      <c r="A208" s="52" t="s">
        <v>194</v>
      </c>
    </row>
    <row r="209" spans="1:1" x14ac:dyDescent="0.3">
      <c r="A209" s="52" t="s">
        <v>195</v>
      </c>
    </row>
    <row r="210" spans="1:1" x14ac:dyDescent="0.3">
      <c r="A210" s="52" t="s">
        <v>196</v>
      </c>
    </row>
    <row r="211" spans="1:1" ht="37.5" x14ac:dyDescent="0.3">
      <c r="A211" s="52" t="s">
        <v>197</v>
      </c>
    </row>
    <row r="212" spans="1:1" ht="37.5" x14ac:dyDescent="0.3">
      <c r="A212" s="52" t="s">
        <v>198</v>
      </c>
    </row>
    <row r="213" spans="1:1" ht="37.5" x14ac:dyDescent="0.3">
      <c r="A213" s="52" t="s">
        <v>199</v>
      </c>
    </row>
    <row r="214" spans="1:1" ht="37.5" x14ac:dyDescent="0.3">
      <c r="A214" s="52" t="s">
        <v>200</v>
      </c>
    </row>
    <row r="215" spans="1:1" ht="37.5" x14ac:dyDescent="0.3">
      <c r="A215" s="52" t="s">
        <v>261</v>
      </c>
    </row>
    <row r="216" spans="1:1" ht="37.5" x14ac:dyDescent="0.3">
      <c r="A216" s="52" t="s">
        <v>201</v>
      </c>
    </row>
    <row r="217" spans="1:1" x14ac:dyDescent="0.3">
      <c r="A217" s="52" t="s">
        <v>262</v>
      </c>
    </row>
    <row r="218" spans="1:1" x14ac:dyDescent="0.3">
      <c r="A218" s="52" t="s">
        <v>202</v>
      </c>
    </row>
    <row r="219" spans="1:1" ht="37.5" x14ac:dyDescent="0.3">
      <c r="A219" s="52" t="s">
        <v>203</v>
      </c>
    </row>
    <row r="220" spans="1:1" x14ac:dyDescent="0.3">
      <c r="A220" s="52" t="s">
        <v>204</v>
      </c>
    </row>
    <row r="221" spans="1:1" ht="37.5" x14ac:dyDescent="0.3">
      <c r="A221" s="52" t="s">
        <v>205</v>
      </c>
    </row>
    <row r="222" spans="1:1" ht="12.75" customHeight="1" x14ac:dyDescent="0.3">
      <c r="A222" s="52" t="s">
        <v>206</v>
      </c>
    </row>
    <row r="223" spans="1:1" ht="56.25" x14ac:dyDescent="0.3">
      <c r="A223" s="52" t="s">
        <v>263</v>
      </c>
    </row>
    <row r="224" spans="1:1" ht="37.5" x14ac:dyDescent="0.3">
      <c r="A224" s="52" t="s">
        <v>207</v>
      </c>
    </row>
    <row r="225" spans="1:1" x14ac:dyDescent="0.3">
      <c r="A225" s="52" t="s">
        <v>208</v>
      </c>
    </row>
    <row r="226" spans="1:1" x14ac:dyDescent="0.3">
      <c r="A226" s="52" t="s">
        <v>209</v>
      </c>
    </row>
    <row r="227" spans="1:1" x14ac:dyDescent="0.3">
      <c r="A227" s="52" t="s">
        <v>210</v>
      </c>
    </row>
    <row r="228" spans="1:1" x14ac:dyDescent="0.3">
      <c r="A228" s="52" t="s">
        <v>211</v>
      </c>
    </row>
    <row r="229" spans="1:1" ht="56.25" x14ac:dyDescent="0.3">
      <c r="A229" s="52" t="s">
        <v>248</v>
      </c>
    </row>
    <row r="230" spans="1:1" ht="37.5" x14ac:dyDescent="0.3">
      <c r="A230" s="52" t="s">
        <v>265</v>
      </c>
    </row>
    <row r="231" spans="1:1" x14ac:dyDescent="0.3">
      <c r="A231" s="52" t="s">
        <v>212</v>
      </c>
    </row>
    <row r="232" spans="1:1" ht="12.75" customHeight="1" x14ac:dyDescent="0.3">
      <c r="A232" s="52" t="s">
        <v>213</v>
      </c>
    </row>
    <row r="233" spans="1:1" x14ac:dyDescent="0.3">
      <c r="A233" s="52" t="s">
        <v>214</v>
      </c>
    </row>
    <row r="234" spans="1:1" x14ac:dyDescent="0.3">
      <c r="A234" s="52" t="s">
        <v>215</v>
      </c>
    </row>
    <row r="235" spans="1:1" x14ac:dyDescent="0.3">
      <c r="A235" s="52" t="s">
        <v>216</v>
      </c>
    </row>
    <row r="236" spans="1:1" x14ac:dyDescent="0.3">
      <c r="A236" s="52" t="s">
        <v>217</v>
      </c>
    </row>
    <row r="237" spans="1:1" x14ac:dyDescent="0.3">
      <c r="A237" s="52" t="s">
        <v>264</v>
      </c>
    </row>
    <row r="238" spans="1:1" x14ac:dyDescent="0.3">
      <c r="A238" s="52" t="s">
        <v>218</v>
      </c>
    </row>
    <row r="239" spans="1:1" x14ac:dyDescent="0.3">
      <c r="A239" s="52" t="s">
        <v>247</v>
      </c>
    </row>
    <row r="240" spans="1:1" ht="56.25" x14ac:dyDescent="0.3">
      <c r="A240" s="52" t="s">
        <v>219</v>
      </c>
    </row>
    <row r="241" spans="1:1" x14ac:dyDescent="0.3">
      <c r="A241" s="52" t="s">
        <v>220</v>
      </c>
    </row>
    <row r="242" spans="1:1" ht="37.5" x14ac:dyDescent="0.3">
      <c r="A242" s="52" t="s">
        <v>221</v>
      </c>
    </row>
    <row r="243" spans="1:1" ht="37.5" x14ac:dyDescent="0.3">
      <c r="A243" s="52" t="s">
        <v>222</v>
      </c>
    </row>
    <row r="244" spans="1:1" x14ac:dyDescent="0.3">
      <c r="A244" s="52" t="s">
        <v>223</v>
      </c>
    </row>
    <row r="245" spans="1:1" ht="56.25" x14ac:dyDescent="0.3">
      <c r="A245" s="52" t="s">
        <v>224</v>
      </c>
    </row>
    <row r="246" spans="1:1" ht="37.5" x14ac:dyDescent="0.3">
      <c r="A246" s="52" t="s">
        <v>225</v>
      </c>
    </row>
    <row r="247" spans="1:1" ht="37.5" x14ac:dyDescent="0.3">
      <c r="A247" s="52" t="s">
        <v>256</v>
      </c>
    </row>
    <row r="248" spans="1:1" x14ac:dyDescent="0.3">
      <c r="A248" s="52" t="s">
        <v>226</v>
      </c>
    </row>
    <row r="249" spans="1:1" x14ac:dyDescent="0.3">
      <c r="A249" s="52" t="s">
        <v>257</v>
      </c>
    </row>
    <row r="250" spans="1:1" x14ac:dyDescent="0.3">
      <c r="A250" s="52" t="s">
        <v>227</v>
      </c>
    </row>
    <row r="251" spans="1:1" x14ac:dyDescent="0.3">
      <c r="A251" s="52" t="s">
        <v>266</v>
      </c>
    </row>
    <row r="252" spans="1:1" x14ac:dyDescent="0.3">
      <c r="A252" s="52" t="s">
        <v>273</v>
      </c>
    </row>
    <row r="253" spans="1:1" x14ac:dyDescent="0.3">
      <c r="A253" s="52" t="s">
        <v>228</v>
      </c>
    </row>
    <row r="254" spans="1:1" x14ac:dyDescent="0.3">
      <c r="A254" s="52" t="s">
        <v>229</v>
      </c>
    </row>
    <row r="255" spans="1:1" x14ac:dyDescent="0.3">
      <c r="A255" s="52" t="s">
        <v>230</v>
      </c>
    </row>
    <row r="256" spans="1:1" x14ac:dyDescent="0.3">
      <c r="A256" s="52" t="s">
        <v>231</v>
      </c>
    </row>
    <row r="257" spans="1:1" x14ac:dyDescent="0.3">
      <c r="A257" s="52" t="s">
        <v>232</v>
      </c>
    </row>
    <row r="258" spans="1:1" x14ac:dyDescent="0.3">
      <c r="A258" s="52" t="s">
        <v>233</v>
      </c>
    </row>
    <row r="259" spans="1:1" x14ac:dyDescent="0.3">
      <c r="A259" s="52" t="s">
        <v>234</v>
      </c>
    </row>
    <row r="260" spans="1:1" x14ac:dyDescent="0.3">
      <c r="A260" s="52" t="s">
        <v>590</v>
      </c>
    </row>
    <row r="261" spans="1:1" x14ac:dyDescent="0.3">
      <c r="A261" s="52" t="s">
        <v>235</v>
      </c>
    </row>
    <row r="262" spans="1:1" x14ac:dyDescent="0.3">
      <c r="A262" s="52" t="s">
        <v>236</v>
      </c>
    </row>
    <row r="263" spans="1:1" ht="56.25" x14ac:dyDescent="0.3">
      <c r="A263" s="52" t="s">
        <v>237</v>
      </c>
    </row>
    <row r="264" spans="1:1" x14ac:dyDescent="0.3">
      <c r="A264" s="52" t="s">
        <v>238</v>
      </c>
    </row>
    <row r="265" spans="1:1" x14ac:dyDescent="0.3">
      <c r="A265" s="52" t="s">
        <v>239</v>
      </c>
    </row>
    <row r="266" spans="1:1" x14ac:dyDescent="0.3">
      <c r="A266" s="52" t="s">
        <v>240</v>
      </c>
    </row>
    <row r="267" spans="1:1" x14ac:dyDescent="0.3">
      <c r="A267" s="52" t="s">
        <v>241</v>
      </c>
    </row>
    <row r="268" spans="1:1" x14ac:dyDescent="0.3">
      <c r="A268" s="52" t="s">
        <v>242</v>
      </c>
    </row>
    <row r="269" spans="1:1" x14ac:dyDescent="0.3">
      <c r="A269" s="52" t="s">
        <v>243</v>
      </c>
    </row>
    <row r="270" spans="1:1" x14ac:dyDescent="0.3">
      <c r="A270" s="52" t="s">
        <v>244</v>
      </c>
    </row>
    <row r="271" spans="1:1" x14ac:dyDescent="0.3">
      <c r="A271" s="52" t="s">
        <v>245</v>
      </c>
    </row>
    <row r="272" spans="1:1" x14ac:dyDescent="0.3">
      <c r="A272" s="52" t="s">
        <v>251</v>
      </c>
    </row>
    <row r="273" spans="1:1" x14ac:dyDescent="0.3">
      <c r="A273" s="52" t="s">
        <v>246</v>
      </c>
    </row>
    <row r="274" spans="1:1" x14ac:dyDescent="0.3">
      <c r="A274" s="52" t="s">
        <v>591</v>
      </c>
    </row>
    <row r="275" spans="1:1" x14ac:dyDescent="0.3">
      <c r="A275" s="52" t="s">
        <v>592</v>
      </c>
    </row>
    <row r="276" spans="1:1" x14ac:dyDescent="0.3">
      <c r="A276" s="54"/>
    </row>
  </sheetData>
  <hyperlinks>
    <hyperlink ref="A3" location="Метод.пояснения!A1" display="Методологические пояснения"/>
    <hyperlink ref="A4:A273" location="'1'!A1" display="      Ресурсы и использование отдельных видов продукции (товаров) и сырья"/>
    <hyperlink ref="A274" location="'2'!A1" display="2. Производство, экспорт и импорт культур зерновых и овощей "/>
    <hyperlink ref="A275" location="'3'!A1" display="3. Ресурсы и использование отдельных видов продукции (товаров) и сырья по СЗПТ"/>
  </hyperlinks>
  <pageMargins left="0.78740157480314965" right="0.39370078740157483" top="0.39370078740157483" bottom="0.39370078740157483" header="0" footer="0"/>
  <pageSetup paperSize="9" scale="98" firstPageNumber="3" orientation="landscape" useFirstPageNumber="1" r:id="rId1"/>
  <headerFooter>
    <oddFooter>&amp;R&amp;"-,обычный"&amp;6&amp;P</oddFooter>
  </headerFooter>
  <rowBreaks count="13" manualBreakCount="13">
    <brk id="19" max="16383" man="1"/>
    <brk id="39" max="1" man="1"/>
    <brk id="60" max="16383" man="1"/>
    <brk id="81" max="16383" man="1"/>
    <brk id="99" max="16383" man="1"/>
    <brk id="117" max="1" man="1"/>
    <brk id="137" max="16383" man="1"/>
    <brk id="156" max="16383" man="1"/>
    <brk id="174" max="16383" man="1"/>
    <brk id="194" max="1" man="1"/>
    <brk id="214" max="16383" man="1"/>
    <brk id="232" max="16383" man="1"/>
    <brk id="250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16"/>
  <sheetViews>
    <sheetView workbookViewId="0">
      <selection activeCell="B2" sqref="B2"/>
    </sheetView>
  </sheetViews>
  <sheetFormatPr defaultColWidth="9.140625" defaultRowHeight="12.75" x14ac:dyDescent="0.2"/>
  <cols>
    <col min="1" max="1" width="4.7109375" style="2" customWidth="1"/>
    <col min="2" max="2" width="112.140625" style="2" customWidth="1"/>
    <col min="3" max="3" width="4.7109375" style="2" customWidth="1"/>
    <col min="4" max="4" width="65.28515625" style="2" customWidth="1"/>
    <col min="5" max="16384" width="9.140625" style="2"/>
  </cols>
  <sheetData>
    <row r="2" spans="2:4" x14ac:dyDescent="0.2">
      <c r="B2" s="55" t="s">
        <v>5</v>
      </c>
      <c r="C2" s="56"/>
      <c r="D2" s="56"/>
    </row>
    <row r="3" spans="2:4" x14ac:dyDescent="0.2">
      <c r="B3" s="57"/>
      <c r="C3" s="56"/>
      <c r="D3" s="56"/>
    </row>
    <row r="4" spans="2:4" ht="214.5" customHeight="1" x14ac:dyDescent="0.2">
      <c r="B4" s="58" t="s">
        <v>618</v>
      </c>
    </row>
    <row r="5" spans="2:4" ht="89.25" x14ac:dyDescent="0.2">
      <c r="B5" s="58" t="s">
        <v>258</v>
      </c>
    </row>
    <row r="6" spans="2:4" x14ac:dyDescent="0.2">
      <c r="B6" s="59"/>
      <c r="D6" s="59"/>
    </row>
    <row r="7" spans="2:4" x14ac:dyDescent="0.2">
      <c r="B7" s="59"/>
      <c r="D7" s="59"/>
    </row>
    <row r="8" spans="2:4" x14ac:dyDescent="0.2">
      <c r="B8" s="59"/>
      <c r="D8" s="59"/>
    </row>
    <row r="9" spans="2:4" x14ac:dyDescent="0.2">
      <c r="B9" s="59"/>
      <c r="D9" s="59"/>
    </row>
    <row r="10" spans="2:4" x14ac:dyDescent="0.2">
      <c r="B10" s="59"/>
      <c r="D10" s="59"/>
    </row>
    <row r="11" spans="2:4" x14ac:dyDescent="0.2">
      <c r="B11" s="59"/>
      <c r="D11" s="59"/>
    </row>
    <row r="12" spans="2:4" x14ac:dyDescent="0.2">
      <c r="B12" s="59"/>
      <c r="D12" s="59"/>
    </row>
    <row r="13" spans="2:4" x14ac:dyDescent="0.2">
      <c r="B13" s="60"/>
      <c r="D13" s="59"/>
    </row>
    <row r="14" spans="2:4" x14ac:dyDescent="0.2">
      <c r="B14" s="59"/>
      <c r="D14" s="59"/>
    </row>
    <row r="15" spans="2:4" x14ac:dyDescent="0.2">
      <c r="B15" s="59"/>
      <c r="D15" s="59"/>
    </row>
    <row r="16" spans="2:4" x14ac:dyDescent="0.2">
      <c r="B16" s="60"/>
    </row>
  </sheetData>
  <pageMargins left="0.78740157480314965" right="0.39370078740157483" top="0.39370078740157483" bottom="0.39370078740157483" header="0" footer="0"/>
  <pageSetup paperSize="9" scale="97" firstPageNumber="18" orientation="landscape" useFirstPageNumber="1" r:id="rId1"/>
  <headerFooter>
    <oddFooter>&amp;R&amp;"+,обычный"&amp;6&amp;P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944"/>
  <sheetViews>
    <sheetView view="pageBreakPreview" zoomScaleNormal="100" zoomScaleSheetLayoutView="100" workbookViewId="0">
      <pane ySplit="5" topLeftCell="A6" activePane="bottomLeft" state="frozen"/>
      <selection pane="bottomLeft" sqref="A1:L1"/>
    </sheetView>
  </sheetViews>
  <sheetFormatPr defaultColWidth="9.140625" defaultRowHeight="11.25" x14ac:dyDescent="0.2"/>
  <cols>
    <col min="1" max="1" width="34.7109375" style="11" customWidth="1" collapsed="1"/>
    <col min="2" max="7" width="9.7109375" style="24" customWidth="1"/>
    <col min="8" max="11" width="9.7109375" style="23" customWidth="1"/>
    <col min="12" max="12" width="10.7109375" style="23" customWidth="1"/>
    <col min="13" max="16384" width="9.140625" style="23"/>
  </cols>
  <sheetData>
    <row r="1" spans="1:19" s="9" customFormat="1" ht="12.75" x14ac:dyDescent="0.2">
      <c r="A1" s="99" t="s">
        <v>602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</row>
    <row r="2" spans="1:19" s="9" customFormat="1" ht="12.75" x14ac:dyDescent="0.2">
      <c r="A2" s="71"/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</row>
    <row r="3" spans="1:19" s="9" customFormat="1" ht="21" customHeight="1" x14ac:dyDescent="0.2">
      <c r="A3" s="98" t="s">
        <v>278</v>
      </c>
      <c r="B3" s="100" t="s">
        <v>593</v>
      </c>
      <c r="C3" s="100"/>
      <c r="D3" s="100" t="s">
        <v>593</v>
      </c>
      <c r="E3" s="100"/>
      <c r="F3" s="100" t="s">
        <v>593</v>
      </c>
      <c r="G3" s="100"/>
      <c r="H3" s="100" t="s">
        <v>617</v>
      </c>
      <c r="I3" s="100"/>
      <c r="J3" s="100" t="s">
        <v>594</v>
      </c>
      <c r="K3" s="100"/>
      <c r="L3" s="100"/>
    </row>
    <row r="4" spans="1:19" s="9" customFormat="1" ht="11.25" customHeight="1" x14ac:dyDescent="0.2">
      <c r="A4" s="98"/>
      <c r="B4" s="96" t="s">
        <v>619</v>
      </c>
      <c r="C4" s="96" t="s">
        <v>624</v>
      </c>
      <c r="D4" s="96" t="s">
        <v>626</v>
      </c>
      <c r="E4" s="96" t="s">
        <v>627</v>
      </c>
      <c r="F4" s="96" t="s">
        <v>628</v>
      </c>
      <c r="G4" s="96" t="s">
        <v>629</v>
      </c>
      <c r="H4" s="98" t="s">
        <v>626</v>
      </c>
      <c r="I4" s="98" t="s">
        <v>627</v>
      </c>
      <c r="J4" s="100" t="s">
        <v>626</v>
      </c>
      <c r="K4" s="100"/>
      <c r="L4" s="100" t="s">
        <v>631</v>
      </c>
    </row>
    <row r="5" spans="1:19" s="9" customFormat="1" ht="60" customHeight="1" x14ac:dyDescent="0.2">
      <c r="A5" s="98"/>
      <c r="B5" s="97"/>
      <c r="C5" s="97"/>
      <c r="D5" s="97"/>
      <c r="E5" s="97"/>
      <c r="F5" s="97"/>
      <c r="G5" s="97"/>
      <c r="H5" s="98"/>
      <c r="I5" s="98"/>
      <c r="J5" s="10" t="s">
        <v>625</v>
      </c>
      <c r="K5" s="10" t="s">
        <v>630</v>
      </c>
      <c r="L5" s="100"/>
      <c r="N5" s="16"/>
    </row>
    <row r="6" spans="1:19" s="9" customFormat="1" x14ac:dyDescent="0.2">
      <c r="A6" s="11" t="s">
        <v>249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</row>
    <row r="7" spans="1:19" s="9" customFormat="1" ht="22.5" x14ac:dyDescent="0.2">
      <c r="A7" s="11" t="s">
        <v>279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</row>
    <row r="8" spans="1:19" s="9" customFormat="1" x14ac:dyDescent="0.2">
      <c r="A8" s="13" t="s">
        <v>274</v>
      </c>
      <c r="B8" s="88">
        <v>9969.9869999999992</v>
      </c>
      <c r="C8" s="88">
        <v>70180.258000000002</v>
      </c>
      <c r="D8" s="88">
        <v>10415.716</v>
      </c>
      <c r="E8" s="88">
        <v>80595.974000000002</v>
      </c>
      <c r="F8" s="88">
        <v>10044.758</v>
      </c>
      <c r="G8" s="88">
        <v>85219.732000000004</v>
      </c>
      <c r="H8" s="15">
        <f>H9+H10</f>
        <v>99.999999999999986</v>
      </c>
      <c r="I8" s="15">
        <f>I9+I10</f>
        <v>100</v>
      </c>
      <c r="J8" s="83">
        <f t="shared" ref="J8:J13" si="0">D8/B8*100</f>
        <v>104.4707079357275</v>
      </c>
      <c r="K8" s="83">
        <f t="shared" ref="K8:L13" si="1">D8/F8*100</f>
        <v>103.6930506439279</v>
      </c>
      <c r="L8" s="83">
        <f t="shared" si="1"/>
        <v>94.574310559906465</v>
      </c>
      <c r="M8" s="87"/>
      <c r="N8" s="87"/>
      <c r="O8" s="87"/>
      <c r="P8" s="87"/>
      <c r="Q8" s="87"/>
      <c r="R8" s="87"/>
      <c r="S8" s="87"/>
    </row>
    <row r="9" spans="1:19" s="9" customFormat="1" x14ac:dyDescent="0.2">
      <c r="A9" s="17" t="s">
        <v>280</v>
      </c>
      <c r="B9" s="88">
        <v>9828.9</v>
      </c>
      <c r="C9" s="88">
        <v>69421.832999999999</v>
      </c>
      <c r="D9" s="88">
        <v>10375.799999999999</v>
      </c>
      <c r="E9" s="88">
        <v>79797.633000000002</v>
      </c>
      <c r="F9" s="88">
        <v>9968</v>
      </c>
      <c r="G9" s="88">
        <v>84632.4</v>
      </c>
      <c r="H9" s="15">
        <f>D9/D8*100</f>
        <v>99.616771425027324</v>
      </c>
      <c r="I9" s="15">
        <f>E9/E8*100</f>
        <v>99.009453003198402</v>
      </c>
      <c r="J9" s="83">
        <f t="shared" si="0"/>
        <v>105.56420352226597</v>
      </c>
      <c r="K9" s="83">
        <f t="shared" si="1"/>
        <v>104.09109149277688</v>
      </c>
      <c r="L9" s="83">
        <f t="shared" si="1"/>
        <v>94.287333219901598</v>
      </c>
    </row>
    <row r="10" spans="1:19" s="9" customFormat="1" x14ac:dyDescent="0.2">
      <c r="A10" s="17" t="s">
        <v>276</v>
      </c>
      <c r="B10" s="88">
        <v>141.08699999999999</v>
      </c>
      <c r="C10" s="88">
        <v>758.42499999999995</v>
      </c>
      <c r="D10" s="88">
        <v>39.915999999999997</v>
      </c>
      <c r="E10" s="88">
        <v>798.34100000000001</v>
      </c>
      <c r="F10" s="88">
        <v>76.757999999999996</v>
      </c>
      <c r="G10" s="88">
        <v>587.33199999999999</v>
      </c>
      <c r="H10" s="15">
        <f>D10/D8*100</f>
        <v>0.38322857497266627</v>
      </c>
      <c r="I10" s="15">
        <f>E10/E8*100</f>
        <v>0.99054699680160196</v>
      </c>
      <c r="J10" s="83">
        <f t="shared" si="0"/>
        <v>28.291763238285593</v>
      </c>
      <c r="K10" s="83">
        <f t="shared" si="1"/>
        <v>52.002397144271605</v>
      </c>
      <c r="L10" s="83">
        <f t="shared" si="1"/>
        <v>135.92669903904437</v>
      </c>
    </row>
    <row r="11" spans="1:19" s="9" customFormat="1" x14ac:dyDescent="0.2">
      <c r="A11" s="13" t="s">
        <v>275</v>
      </c>
      <c r="B11" s="88">
        <v>9969.9869999999992</v>
      </c>
      <c r="C11" s="88">
        <v>70180.258000000002</v>
      </c>
      <c r="D11" s="88">
        <v>10415.716</v>
      </c>
      <c r="E11" s="88">
        <v>80595.974000000002</v>
      </c>
      <c r="F11" s="88">
        <v>10044.758</v>
      </c>
      <c r="G11" s="88">
        <v>85219.732000000004</v>
      </c>
      <c r="H11" s="15">
        <f>H12+H13</f>
        <v>100</v>
      </c>
      <c r="I11" s="15">
        <f>I12+I13</f>
        <v>100.00000124075676</v>
      </c>
      <c r="J11" s="83">
        <f t="shared" si="0"/>
        <v>104.4707079357275</v>
      </c>
      <c r="K11" s="83">
        <f t="shared" si="1"/>
        <v>103.6930506439279</v>
      </c>
      <c r="L11" s="83">
        <f t="shared" si="1"/>
        <v>94.574310559906465</v>
      </c>
      <c r="M11" s="87"/>
      <c r="N11" s="87"/>
      <c r="O11" s="87"/>
      <c r="P11" s="87"/>
      <c r="Q11" s="87"/>
      <c r="R11" s="87"/>
    </row>
    <row r="12" spans="1:19" s="9" customFormat="1" x14ac:dyDescent="0.2">
      <c r="A12" s="17" t="s">
        <v>277</v>
      </c>
      <c r="B12" s="88">
        <v>2562.627</v>
      </c>
      <c r="C12" s="88">
        <v>18183.231</v>
      </c>
      <c r="D12" s="88">
        <v>2791.1979999999999</v>
      </c>
      <c r="E12" s="88">
        <v>20974.429</v>
      </c>
      <c r="F12" s="88">
        <v>2384.8409999999999</v>
      </c>
      <c r="G12" s="88">
        <v>22672.802</v>
      </c>
      <c r="H12" s="15">
        <f>D12/D11*100</f>
        <v>26.797946487788259</v>
      </c>
      <c r="I12" s="15">
        <f>E12/E11*100</f>
        <v>26.024164680980217</v>
      </c>
      <c r="J12" s="83">
        <f t="shared" si="0"/>
        <v>108.91940184818156</v>
      </c>
      <c r="K12" s="83">
        <f t="shared" si="1"/>
        <v>117.03916529445779</v>
      </c>
      <c r="L12" s="83">
        <f t="shared" si="1"/>
        <v>92.509205522987415</v>
      </c>
    </row>
    <row r="13" spans="1:19" s="9" customFormat="1" x14ac:dyDescent="0.2">
      <c r="A13" s="17" t="s">
        <v>281</v>
      </c>
      <c r="B13" s="88">
        <v>7407.36</v>
      </c>
      <c r="C13" s="88">
        <v>51997.027000000002</v>
      </c>
      <c r="D13" s="88">
        <v>7624.518</v>
      </c>
      <c r="E13" s="88">
        <v>59621.546000000002</v>
      </c>
      <c r="F13" s="88">
        <v>7659.9170000000004</v>
      </c>
      <c r="G13" s="88">
        <v>62546.93</v>
      </c>
      <c r="H13" s="15">
        <f>D13/D11*100</f>
        <v>73.202053512211734</v>
      </c>
      <c r="I13" s="15">
        <f>E13/E11*100</f>
        <v>73.975836559776539</v>
      </c>
      <c r="J13" s="83">
        <f t="shared" si="0"/>
        <v>102.93165176257129</v>
      </c>
      <c r="K13" s="83">
        <f t="shared" si="1"/>
        <v>99.537867055217433</v>
      </c>
      <c r="L13" s="83">
        <f t="shared" si="1"/>
        <v>95.322897542693141</v>
      </c>
    </row>
    <row r="14" spans="1:19" s="9" customFormat="1" x14ac:dyDescent="0.2">
      <c r="A14" s="11" t="s">
        <v>282</v>
      </c>
      <c r="B14" s="88"/>
      <c r="C14" s="88"/>
      <c r="D14" s="88"/>
      <c r="E14" s="88"/>
      <c r="F14" s="88"/>
      <c r="G14" s="88"/>
      <c r="H14" s="81"/>
      <c r="I14" s="81"/>
      <c r="J14" s="81"/>
      <c r="K14" s="81"/>
      <c r="L14" s="81"/>
      <c r="M14" s="81"/>
      <c r="N14" s="81"/>
      <c r="O14" s="81"/>
      <c r="P14" s="81"/>
      <c r="Q14" s="81"/>
      <c r="R14" s="81"/>
    </row>
    <row r="15" spans="1:19" s="9" customFormat="1" x14ac:dyDescent="0.2">
      <c r="A15" s="13" t="s">
        <v>274</v>
      </c>
      <c r="B15" s="88">
        <v>9803.0229999999992</v>
      </c>
      <c r="C15" s="88">
        <v>68639.557000000001</v>
      </c>
      <c r="D15" s="88">
        <v>10038.423000000001</v>
      </c>
      <c r="E15" s="88">
        <v>78677.98</v>
      </c>
      <c r="F15" s="88">
        <v>9536.5889999999999</v>
      </c>
      <c r="G15" s="88">
        <v>81794.918999999994</v>
      </c>
      <c r="H15" s="15">
        <f>H16+H17</f>
        <v>100</v>
      </c>
      <c r="I15" s="15">
        <f>I16+I17</f>
        <v>99.999999999999986</v>
      </c>
      <c r="J15" s="83">
        <f t="shared" ref="J15:J20" si="2">D15/B15*100</f>
        <v>102.40130008875835</v>
      </c>
      <c r="K15" s="83">
        <f t="shared" ref="K15:L20" si="3">D15/F15*100</f>
        <v>105.26219594867725</v>
      </c>
      <c r="L15" s="83">
        <f t="shared" si="3"/>
        <v>96.189324424907127</v>
      </c>
      <c r="M15" s="87"/>
      <c r="N15" s="87"/>
      <c r="O15" s="87"/>
      <c r="P15" s="87"/>
      <c r="Q15" s="87"/>
      <c r="R15" s="87"/>
    </row>
    <row r="16" spans="1:19" s="9" customFormat="1" x14ac:dyDescent="0.2">
      <c r="A16" s="17" t="s">
        <v>280</v>
      </c>
      <c r="B16" s="88">
        <v>9662.2000000000007</v>
      </c>
      <c r="C16" s="88">
        <v>67882.8</v>
      </c>
      <c r="D16" s="88">
        <v>9998.6</v>
      </c>
      <c r="E16" s="88">
        <v>77881.399999999994</v>
      </c>
      <c r="F16" s="88">
        <v>9460.2000000000007</v>
      </c>
      <c r="G16" s="88">
        <v>81208.100000000006</v>
      </c>
      <c r="H16" s="15">
        <f>D16/D15*100</f>
        <v>99.603294262455364</v>
      </c>
      <c r="I16" s="15">
        <f>E16/E15*100</f>
        <v>98.987543909998692</v>
      </c>
      <c r="J16" s="83">
        <f t="shared" si="2"/>
        <v>103.48160874335038</v>
      </c>
      <c r="K16" s="83">
        <f t="shared" si="3"/>
        <v>105.69121160229172</v>
      </c>
      <c r="L16" s="83">
        <f t="shared" si="3"/>
        <v>95.903487459994736</v>
      </c>
    </row>
    <row r="17" spans="1:18" s="9" customFormat="1" x14ac:dyDescent="0.2">
      <c r="A17" s="17" t="s">
        <v>276</v>
      </c>
      <c r="B17" s="88">
        <v>140.82300000000001</v>
      </c>
      <c r="C17" s="88">
        <v>756.75699999999995</v>
      </c>
      <c r="D17" s="88">
        <v>39.823</v>
      </c>
      <c r="E17" s="88">
        <v>796.58</v>
      </c>
      <c r="F17" s="88">
        <v>76.388999999999996</v>
      </c>
      <c r="G17" s="88">
        <v>586.81899999999996</v>
      </c>
      <c r="H17" s="15">
        <f>D17/D15*100</f>
        <v>0.39670573754463218</v>
      </c>
      <c r="I17" s="15">
        <f>E17/E15*100</f>
        <v>1.012456090001294</v>
      </c>
      <c r="J17" s="83">
        <f t="shared" si="2"/>
        <v>28.278761281892873</v>
      </c>
      <c r="K17" s="83">
        <f t="shared" si="3"/>
        <v>52.131851444579723</v>
      </c>
      <c r="L17" s="83">
        <f t="shared" si="3"/>
        <v>135.74543428212107</v>
      </c>
      <c r="M17" s="81"/>
      <c r="N17" s="81"/>
      <c r="O17" s="81"/>
      <c r="P17" s="81"/>
      <c r="Q17" s="81"/>
      <c r="R17" s="81"/>
    </row>
    <row r="18" spans="1:18" s="9" customFormat="1" x14ac:dyDescent="0.2">
      <c r="A18" s="13" t="s">
        <v>275</v>
      </c>
      <c r="B18" s="88">
        <v>9803.0229999999992</v>
      </c>
      <c r="C18" s="88">
        <v>68639.557000000001</v>
      </c>
      <c r="D18" s="88">
        <v>10038.423000000001</v>
      </c>
      <c r="E18" s="88">
        <v>78677.98</v>
      </c>
      <c r="F18" s="88">
        <v>9536.5889999999999</v>
      </c>
      <c r="G18" s="88">
        <v>81794.918999999994</v>
      </c>
      <c r="H18" s="15">
        <f>H19+H20</f>
        <v>100</v>
      </c>
      <c r="I18" s="15">
        <f>I19+I20</f>
        <v>100</v>
      </c>
      <c r="J18" s="83">
        <f t="shared" si="2"/>
        <v>102.40130008875835</v>
      </c>
      <c r="K18" s="83">
        <f t="shared" si="3"/>
        <v>105.26219594867725</v>
      </c>
      <c r="L18" s="83">
        <f t="shared" si="3"/>
        <v>96.189324424907127</v>
      </c>
      <c r="M18" s="76"/>
      <c r="N18" s="76"/>
      <c r="O18" s="76"/>
      <c r="P18" s="76"/>
      <c r="Q18" s="76"/>
      <c r="R18" s="76"/>
    </row>
    <row r="19" spans="1:18" s="9" customFormat="1" x14ac:dyDescent="0.2">
      <c r="A19" s="17" t="s">
        <v>277</v>
      </c>
      <c r="B19" s="88">
        <v>2528.3000000000002</v>
      </c>
      <c r="C19" s="88">
        <v>16986.819</v>
      </c>
      <c r="D19" s="88">
        <v>2741.23</v>
      </c>
      <c r="E19" s="88">
        <v>19728.048999999999</v>
      </c>
      <c r="F19" s="88">
        <v>2334.5120000000002</v>
      </c>
      <c r="G19" s="88">
        <v>20909.383000000002</v>
      </c>
      <c r="H19" s="15">
        <f>D19/D18*100</f>
        <v>27.307376865868271</v>
      </c>
      <c r="I19" s="15">
        <f>E19/E18*100</f>
        <v>25.074422347904711</v>
      </c>
      <c r="J19" s="83">
        <f t="shared" si="2"/>
        <v>108.42186449392872</v>
      </c>
      <c r="K19" s="83">
        <f t="shared" si="3"/>
        <v>117.42197084444199</v>
      </c>
      <c r="L19" s="83">
        <f t="shared" si="3"/>
        <v>94.350220664091324</v>
      </c>
    </row>
    <row r="20" spans="1:18" s="9" customFormat="1" x14ac:dyDescent="0.2">
      <c r="A20" s="17" t="s">
        <v>281</v>
      </c>
      <c r="B20" s="88">
        <v>7274.7240000000002</v>
      </c>
      <c r="C20" s="88">
        <v>51652.737999999998</v>
      </c>
      <c r="D20" s="88">
        <v>7297.1930000000002</v>
      </c>
      <c r="E20" s="88">
        <v>58949.930999999997</v>
      </c>
      <c r="F20" s="88">
        <v>7202.0770000000002</v>
      </c>
      <c r="G20" s="88">
        <v>60885.536</v>
      </c>
      <c r="H20" s="15">
        <f>D20/D18*100</f>
        <v>72.692623134131722</v>
      </c>
      <c r="I20" s="15">
        <f>E20/E18*100</f>
        <v>74.925577652095285</v>
      </c>
      <c r="J20" s="83">
        <f t="shared" si="2"/>
        <v>100.30886395140215</v>
      </c>
      <c r="K20" s="83">
        <f t="shared" si="3"/>
        <v>101.32067457762533</v>
      </c>
      <c r="L20" s="83">
        <f t="shared" si="3"/>
        <v>96.820911620125997</v>
      </c>
    </row>
    <row r="21" spans="1:18" s="9" customFormat="1" x14ac:dyDescent="0.2">
      <c r="A21" s="11" t="s">
        <v>283</v>
      </c>
      <c r="B21" s="88"/>
      <c r="C21" s="88"/>
      <c r="D21" s="88"/>
      <c r="E21" s="88"/>
      <c r="F21" s="88"/>
      <c r="G21" s="88"/>
      <c r="H21" s="81"/>
      <c r="I21" s="81"/>
      <c r="J21" s="81"/>
      <c r="K21" s="81"/>
      <c r="L21" s="81"/>
    </row>
    <row r="22" spans="1:18" s="9" customFormat="1" x14ac:dyDescent="0.2">
      <c r="A22" s="13" t="s">
        <v>274</v>
      </c>
      <c r="B22" s="88">
        <v>166.964</v>
      </c>
      <c r="C22" s="88">
        <v>1540.701</v>
      </c>
      <c r="D22" s="88">
        <v>377.29300000000001</v>
      </c>
      <c r="E22" s="88">
        <v>1917.9939999999999</v>
      </c>
      <c r="F22" s="88">
        <v>508.16899999999998</v>
      </c>
      <c r="G22" s="88">
        <v>3424.8119999999999</v>
      </c>
      <c r="H22" s="15">
        <f>H23+H24</f>
        <v>100</v>
      </c>
      <c r="I22" s="15">
        <f>I23+I24</f>
        <v>100</v>
      </c>
      <c r="J22" s="83">
        <f t="shared" ref="J22:J27" si="4">D22/B22*100</f>
        <v>225.97266476605736</v>
      </c>
      <c r="K22" s="83">
        <f t="shared" ref="K22:L27" si="5">D22/F22*100</f>
        <v>74.245575782859646</v>
      </c>
      <c r="L22" s="83">
        <f t="shared" si="5"/>
        <v>56.002898845250485</v>
      </c>
      <c r="M22" s="76"/>
      <c r="N22" s="76"/>
      <c r="O22" s="76"/>
      <c r="P22" s="76"/>
      <c r="Q22" s="76"/>
      <c r="R22" s="76"/>
    </row>
    <row r="23" spans="1:18" s="9" customFormat="1" x14ac:dyDescent="0.2">
      <c r="A23" s="17" t="s">
        <v>280</v>
      </c>
      <c r="B23" s="88">
        <v>166.7</v>
      </c>
      <c r="C23" s="88">
        <v>1539.0329999999999</v>
      </c>
      <c r="D23" s="88">
        <v>377.2</v>
      </c>
      <c r="E23" s="88">
        <v>1916.2329999999999</v>
      </c>
      <c r="F23" s="88">
        <v>507.8</v>
      </c>
      <c r="G23" s="88">
        <v>3424.3</v>
      </c>
      <c r="H23" s="15">
        <f>D23/D22*100</f>
        <v>99.975350722117824</v>
      </c>
      <c r="I23" s="15">
        <f>E23/E22*100</f>
        <v>99.908185322790374</v>
      </c>
      <c r="J23" s="83">
        <f t="shared" si="4"/>
        <v>226.27474505098979</v>
      </c>
      <c r="K23" s="83">
        <f t="shared" si="5"/>
        <v>74.281213076014168</v>
      </c>
      <c r="L23" s="83">
        <f t="shared" si="5"/>
        <v>55.95984580790234</v>
      </c>
      <c r="M23" s="81"/>
      <c r="N23" s="81"/>
      <c r="O23" s="81"/>
      <c r="P23" s="81"/>
      <c r="Q23" s="81"/>
      <c r="R23" s="81"/>
    </row>
    <row r="24" spans="1:18" s="9" customFormat="1" x14ac:dyDescent="0.2">
      <c r="A24" s="17" t="s">
        <v>276</v>
      </c>
      <c r="B24" s="88">
        <v>0.26400000000000001</v>
      </c>
      <c r="C24" s="88">
        <v>1.6679999999999999</v>
      </c>
      <c r="D24" s="88">
        <v>9.2999999999999999E-2</v>
      </c>
      <c r="E24" s="88">
        <v>1.7609999999999999</v>
      </c>
      <c r="F24" s="88">
        <v>0.36899999999999999</v>
      </c>
      <c r="G24" s="88">
        <v>0.51200000000000001</v>
      </c>
      <c r="H24" s="15">
        <f>D24/D22*100</f>
        <v>2.4649277882176454E-2</v>
      </c>
      <c r="I24" s="15">
        <f>E24/E22*100</f>
        <v>9.18146772096263E-2</v>
      </c>
      <c r="J24" s="83">
        <f t="shared" si="4"/>
        <v>35.227272727272727</v>
      </c>
      <c r="K24" s="83">
        <f t="shared" si="5"/>
        <v>25.203252032520325</v>
      </c>
      <c r="L24" s="83">
        <f t="shared" si="5"/>
        <v>343.94531249999994</v>
      </c>
    </row>
    <row r="25" spans="1:18" s="9" customFormat="1" x14ac:dyDescent="0.2">
      <c r="A25" s="13" t="s">
        <v>275</v>
      </c>
      <c r="B25" s="88">
        <v>166.964</v>
      </c>
      <c r="C25" s="88">
        <v>1540.701</v>
      </c>
      <c r="D25" s="88">
        <v>377.29300000000001</v>
      </c>
      <c r="E25" s="88">
        <v>1917.9939999999999</v>
      </c>
      <c r="F25" s="88">
        <v>508.16899999999998</v>
      </c>
      <c r="G25" s="88">
        <v>3424.8119999999999</v>
      </c>
      <c r="H25" s="15">
        <f>H26+H27</f>
        <v>100</v>
      </c>
      <c r="I25" s="15">
        <f>I26+I27</f>
        <v>100</v>
      </c>
      <c r="J25" s="83">
        <f t="shared" si="4"/>
        <v>225.97266476605736</v>
      </c>
      <c r="K25" s="83">
        <f t="shared" si="5"/>
        <v>74.245575782859646</v>
      </c>
      <c r="L25" s="83">
        <f t="shared" si="5"/>
        <v>56.002898845250485</v>
      </c>
      <c r="M25" s="76"/>
      <c r="N25" s="76"/>
      <c r="O25" s="76"/>
      <c r="P25" s="76"/>
      <c r="Q25" s="76"/>
      <c r="R25" s="76"/>
    </row>
    <row r="26" spans="1:18" s="9" customFormat="1" x14ac:dyDescent="0.2">
      <c r="A26" s="17" t="s">
        <v>277</v>
      </c>
      <c r="B26" s="88">
        <v>34.328000000000003</v>
      </c>
      <c r="C26" s="88">
        <v>1196.412</v>
      </c>
      <c r="D26" s="88">
        <v>49.968000000000004</v>
      </c>
      <c r="E26" s="88">
        <v>1246.3800000000001</v>
      </c>
      <c r="F26" s="88">
        <v>50.329000000000001</v>
      </c>
      <c r="G26" s="88">
        <v>1763.4190000000001</v>
      </c>
      <c r="H26" s="15">
        <f>D26/D25*100</f>
        <v>13.243818464694549</v>
      </c>
      <c r="I26" s="15">
        <f>E26/E25*100</f>
        <v>64.983519239371972</v>
      </c>
      <c r="J26" s="83">
        <f t="shared" si="4"/>
        <v>145.56047541365649</v>
      </c>
      <c r="K26" s="83">
        <f t="shared" si="5"/>
        <v>99.282719704345411</v>
      </c>
      <c r="L26" s="83">
        <f t="shared" si="5"/>
        <v>70.679742023875207</v>
      </c>
    </row>
    <row r="27" spans="1:18" s="9" customFormat="1" x14ac:dyDescent="0.2">
      <c r="A27" s="17" t="s">
        <v>281</v>
      </c>
      <c r="B27" s="88">
        <v>132.636</v>
      </c>
      <c r="C27" s="88">
        <v>344.28899999999999</v>
      </c>
      <c r="D27" s="88">
        <v>327.32499999999999</v>
      </c>
      <c r="E27" s="88">
        <v>671.61400000000003</v>
      </c>
      <c r="F27" s="88">
        <v>457.84</v>
      </c>
      <c r="G27" s="88">
        <v>1661.393</v>
      </c>
      <c r="H27" s="15">
        <f>D27/D25*100</f>
        <v>86.756181535305444</v>
      </c>
      <c r="I27" s="15">
        <f>E27/E25*100</f>
        <v>35.016480760628035</v>
      </c>
      <c r="J27" s="83">
        <f t="shared" si="4"/>
        <v>246.78443258240597</v>
      </c>
      <c r="K27" s="83">
        <f t="shared" si="5"/>
        <v>71.493316442425296</v>
      </c>
      <c r="L27" s="83">
        <f t="shared" si="5"/>
        <v>40.424752000279284</v>
      </c>
      <c r="M27" s="81"/>
      <c r="N27" s="81"/>
      <c r="O27" s="81"/>
      <c r="P27" s="81"/>
      <c r="Q27" s="81"/>
      <c r="R27" s="81"/>
    </row>
    <row r="28" spans="1:18" s="9" customFormat="1" x14ac:dyDescent="0.2">
      <c r="A28" s="11" t="s">
        <v>284</v>
      </c>
      <c r="B28" s="88"/>
      <c r="C28" s="88"/>
      <c r="D28" s="88"/>
      <c r="E28" s="88"/>
      <c r="F28" s="88"/>
      <c r="G28" s="88"/>
      <c r="H28" s="81"/>
      <c r="I28" s="81"/>
      <c r="J28" s="81"/>
      <c r="K28" s="81"/>
      <c r="L28" s="81"/>
      <c r="M28" s="81"/>
      <c r="N28" s="81"/>
      <c r="O28" s="81"/>
      <c r="P28" s="81"/>
      <c r="Q28" s="81"/>
      <c r="R28" s="81"/>
    </row>
    <row r="29" spans="1:18" s="9" customFormat="1" x14ac:dyDescent="0.2">
      <c r="A29" s="13" t="s">
        <v>274</v>
      </c>
      <c r="B29" s="88">
        <v>1423.0609999999999</v>
      </c>
      <c r="C29" s="88">
        <v>18436.976999999999</v>
      </c>
      <c r="D29" s="88">
        <v>1353.3150000000001</v>
      </c>
      <c r="E29" s="88">
        <v>19790.292000000001</v>
      </c>
      <c r="F29" s="88">
        <v>1496.521</v>
      </c>
      <c r="G29" s="88">
        <v>17100.816999999999</v>
      </c>
      <c r="H29" s="15">
        <f>H30+H31</f>
        <v>100</v>
      </c>
      <c r="I29" s="15">
        <f>I30+I31</f>
        <v>100</v>
      </c>
      <c r="J29" s="83">
        <f>D29/B29*100</f>
        <v>95.098874890113649</v>
      </c>
      <c r="K29" s="83">
        <f>D29/F29*100</f>
        <v>90.430739027384192</v>
      </c>
      <c r="L29" s="83">
        <f>E29/G29*100</f>
        <v>115.7271725672522</v>
      </c>
      <c r="M29" s="87"/>
      <c r="N29" s="87"/>
      <c r="O29" s="87"/>
      <c r="P29" s="87"/>
      <c r="Q29" s="87"/>
      <c r="R29" s="87"/>
    </row>
    <row r="30" spans="1:18" s="9" customFormat="1" x14ac:dyDescent="0.2">
      <c r="A30" s="17" t="s">
        <v>280</v>
      </c>
      <c r="B30" s="88">
        <v>0</v>
      </c>
      <c r="C30" s="88">
        <v>0</v>
      </c>
      <c r="D30" s="88">
        <v>0</v>
      </c>
      <c r="E30" s="88">
        <v>0</v>
      </c>
      <c r="F30" s="88">
        <v>0</v>
      </c>
      <c r="G30" s="88">
        <v>0</v>
      </c>
      <c r="H30" s="15">
        <f>D30/D29*100</f>
        <v>0</v>
      </c>
      <c r="I30" s="15">
        <f>E30/E29*100</f>
        <v>0</v>
      </c>
      <c r="J30" s="83">
        <v>0</v>
      </c>
      <c r="K30" s="83">
        <v>0</v>
      </c>
      <c r="L30" s="83">
        <v>0</v>
      </c>
      <c r="M30" s="81"/>
      <c r="N30" s="81"/>
      <c r="O30" s="81"/>
      <c r="P30" s="81"/>
      <c r="Q30" s="81"/>
      <c r="R30" s="81"/>
    </row>
    <row r="31" spans="1:18" s="9" customFormat="1" x14ac:dyDescent="0.2">
      <c r="A31" s="17" t="s">
        <v>276</v>
      </c>
      <c r="B31" s="88">
        <v>1423.0609999999999</v>
      </c>
      <c r="C31" s="88">
        <v>18436.976999999999</v>
      </c>
      <c r="D31" s="88">
        <v>1353.3150000000001</v>
      </c>
      <c r="E31" s="88">
        <v>19790.292000000001</v>
      </c>
      <c r="F31" s="88">
        <v>1496.521</v>
      </c>
      <c r="G31" s="88">
        <v>17100.816999999999</v>
      </c>
      <c r="H31" s="15">
        <f>D31/D29*100</f>
        <v>100</v>
      </c>
      <c r="I31" s="15">
        <f>E31/E29*100</f>
        <v>100</v>
      </c>
      <c r="J31" s="83">
        <f>D31/B31*100</f>
        <v>95.098874890113649</v>
      </c>
      <c r="K31" s="83">
        <f t="shared" ref="K31:L34" si="6">D31/F31*100</f>
        <v>90.430739027384192</v>
      </c>
      <c r="L31" s="83">
        <f t="shared" si="6"/>
        <v>115.7271725672522</v>
      </c>
    </row>
    <row r="32" spans="1:18" s="9" customFormat="1" x14ac:dyDescent="0.2">
      <c r="A32" s="13" t="s">
        <v>275</v>
      </c>
      <c r="B32" s="88">
        <v>1423.0609999999999</v>
      </c>
      <c r="C32" s="88">
        <v>18436.976999999999</v>
      </c>
      <c r="D32" s="88">
        <v>1353.3150000000001</v>
      </c>
      <c r="E32" s="88">
        <v>19790.292000000001</v>
      </c>
      <c r="F32" s="88">
        <v>1496.521</v>
      </c>
      <c r="G32" s="88">
        <v>17100.816999999999</v>
      </c>
      <c r="H32" s="15">
        <f>H33+H34</f>
        <v>100</v>
      </c>
      <c r="I32" s="15">
        <f>I33+I34</f>
        <v>99.999999999999986</v>
      </c>
      <c r="J32" s="83">
        <f>D32/B32*100</f>
        <v>95.098874890113649</v>
      </c>
      <c r="K32" s="83">
        <f t="shared" si="6"/>
        <v>90.430739027384192</v>
      </c>
      <c r="L32" s="83">
        <f t="shared" si="6"/>
        <v>115.7271725672522</v>
      </c>
      <c r="M32" s="87"/>
      <c r="N32" s="87"/>
      <c r="O32" s="87"/>
      <c r="P32" s="87"/>
      <c r="Q32" s="87"/>
      <c r="R32" s="87"/>
    </row>
    <row r="33" spans="1:18" s="9" customFormat="1" x14ac:dyDescent="0.2">
      <c r="A33" s="17" t="s">
        <v>277</v>
      </c>
      <c r="B33" s="88">
        <v>42</v>
      </c>
      <c r="C33" s="88">
        <v>211.45599999999999</v>
      </c>
      <c r="D33" s="88">
        <v>0</v>
      </c>
      <c r="E33" s="88">
        <v>211.45599999999999</v>
      </c>
      <c r="F33" s="88">
        <v>85.8</v>
      </c>
      <c r="G33" s="88">
        <v>105.4</v>
      </c>
      <c r="H33" s="15">
        <f>D33/D32*100</f>
        <v>0</v>
      </c>
      <c r="I33" s="15">
        <f>E33/E32*100</f>
        <v>1.0684834766460241</v>
      </c>
      <c r="J33" s="83">
        <f>D33/B33*100</f>
        <v>0</v>
      </c>
      <c r="K33" s="83">
        <f t="shared" si="6"/>
        <v>0</v>
      </c>
      <c r="L33" s="83">
        <f t="shared" si="6"/>
        <v>200.62239089184058</v>
      </c>
    </row>
    <row r="34" spans="1:18" s="9" customFormat="1" x14ac:dyDescent="0.2">
      <c r="A34" s="17" t="s">
        <v>281</v>
      </c>
      <c r="B34" s="88">
        <v>1381.0609999999999</v>
      </c>
      <c r="C34" s="88">
        <v>18225.521000000001</v>
      </c>
      <c r="D34" s="88">
        <v>1353.3150000000001</v>
      </c>
      <c r="E34" s="88">
        <v>19578.835999999999</v>
      </c>
      <c r="F34" s="88">
        <v>1410.721</v>
      </c>
      <c r="G34" s="88">
        <v>16995.417000000001</v>
      </c>
      <c r="H34" s="15">
        <f>D34/D32*100</f>
        <v>100</v>
      </c>
      <c r="I34" s="15">
        <f>E34/E32*100</f>
        <v>98.931516523353963</v>
      </c>
      <c r="J34" s="83">
        <f>D34/B34*100</f>
        <v>97.990964917552532</v>
      </c>
      <c r="K34" s="83">
        <f t="shared" si="6"/>
        <v>95.930733291699781</v>
      </c>
      <c r="L34" s="83">
        <f t="shared" si="6"/>
        <v>115.20068027751245</v>
      </c>
      <c r="M34" s="81"/>
      <c r="N34" s="81"/>
      <c r="O34" s="81"/>
      <c r="P34" s="81"/>
      <c r="Q34" s="81"/>
      <c r="R34" s="81"/>
    </row>
    <row r="35" spans="1:18" s="9" customFormat="1" ht="33.75" x14ac:dyDescent="0.2">
      <c r="A35" s="11" t="s">
        <v>285</v>
      </c>
      <c r="B35" s="88"/>
      <c r="C35" s="88"/>
      <c r="D35" s="88"/>
      <c r="E35" s="88"/>
      <c r="F35" s="88"/>
      <c r="G35" s="88"/>
      <c r="H35" s="81"/>
      <c r="I35" s="81"/>
      <c r="J35" s="81"/>
      <c r="K35" s="81"/>
      <c r="L35" s="81"/>
    </row>
    <row r="36" spans="1:18" s="9" customFormat="1" x14ac:dyDescent="0.2">
      <c r="A36" s="13" t="s">
        <v>274</v>
      </c>
      <c r="B36" s="88">
        <v>7116.3670000000002</v>
      </c>
      <c r="C36" s="88">
        <v>59307.1</v>
      </c>
      <c r="D36" s="88">
        <v>7427.9669999999996</v>
      </c>
      <c r="E36" s="88">
        <v>66735.066999999995</v>
      </c>
      <c r="F36" s="88">
        <v>7327.2</v>
      </c>
      <c r="G36" s="88">
        <v>67015.600000000006</v>
      </c>
      <c r="H36" s="15">
        <f>H37+H38</f>
        <v>100</v>
      </c>
      <c r="I36" s="15">
        <f>I37+I38</f>
        <v>100</v>
      </c>
      <c r="J36" s="83">
        <f>D36/B36*100</f>
        <v>104.37863870708186</v>
      </c>
      <c r="K36" s="83">
        <f>D36/F36*100</f>
        <v>101.37524566000656</v>
      </c>
      <c r="L36" s="83">
        <f>E36/G36*100</f>
        <v>99.581391496905184</v>
      </c>
      <c r="M36" s="76"/>
      <c r="N36" s="76"/>
      <c r="O36" s="76"/>
      <c r="P36" s="76"/>
      <c r="Q36" s="76"/>
      <c r="R36" s="76"/>
    </row>
    <row r="37" spans="1:18" s="9" customFormat="1" x14ac:dyDescent="0.2">
      <c r="A37" s="17" t="s">
        <v>280</v>
      </c>
      <c r="B37" s="88">
        <v>7116.3670000000002</v>
      </c>
      <c r="C37" s="88">
        <v>59307.1</v>
      </c>
      <c r="D37" s="88">
        <v>7427.9669999999996</v>
      </c>
      <c r="E37" s="88">
        <v>66735.066999999995</v>
      </c>
      <c r="F37" s="88">
        <v>7327.2</v>
      </c>
      <c r="G37" s="88">
        <v>67015.600000000006</v>
      </c>
      <c r="H37" s="15">
        <f>D37/D36*100</f>
        <v>100</v>
      </c>
      <c r="I37" s="15">
        <f>E37/E36*100</f>
        <v>100</v>
      </c>
      <c r="J37" s="83">
        <f>D37/B37*100</f>
        <v>104.37863870708186</v>
      </c>
      <c r="K37" s="83">
        <f>D37/F37*100</f>
        <v>101.37524566000656</v>
      </c>
      <c r="L37" s="83">
        <f>E37/G37*100</f>
        <v>99.581391496905184</v>
      </c>
    </row>
    <row r="38" spans="1:18" s="9" customFormat="1" x14ac:dyDescent="0.2">
      <c r="A38" s="17" t="s">
        <v>276</v>
      </c>
      <c r="B38" s="88">
        <v>0</v>
      </c>
      <c r="C38" s="88">
        <v>0</v>
      </c>
      <c r="D38" s="88">
        <v>0</v>
      </c>
      <c r="E38" s="88">
        <v>0</v>
      </c>
      <c r="F38" s="88">
        <v>0</v>
      </c>
      <c r="G38" s="88">
        <v>0</v>
      </c>
      <c r="H38" s="15">
        <f>D38/D36*100</f>
        <v>0</v>
      </c>
      <c r="I38" s="15">
        <f>E38/E36*100</f>
        <v>0</v>
      </c>
      <c r="J38" s="83">
        <v>0</v>
      </c>
      <c r="K38" s="83">
        <v>0</v>
      </c>
      <c r="L38" s="83">
        <v>0</v>
      </c>
      <c r="M38" s="81"/>
      <c r="N38" s="81"/>
      <c r="O38" s="81"/>
      <c r="P38" s="81"/>
      <c r="Q38" s="81"/>
      <c r="R38" s="81"/>
    </row>
    <row r="39" spans="1:18" s="9" customFormat="1" x14ac:dyDescent="0.2">
      <c r="A39" s="13" t="s">
        <v>275</v>
      </c>
      <c r="B39" s="88">
        <v>7116.3670000000002</v>
      </c>
      <c r="C39" s="88">
        <v>59307.1</v>
      </c>
      <c r="D39" s="88">
        <v>7427.9669999999996</v>
      </c>
      <c r="E39" s="88">
        <v>66735.066999999995</v>
      </c>
      <c r="F39" s="88">
        <v>7327.2</v>
      </c>
      <c r="G39" s="88">
        <v>67015.600000000006</v>
      </c>
      <c r="H39" s="15">
        <f>H40+H41</f>
        <v>99.999986537366141</v>
      </c>
      <c r="I39" s="15">
        <f>I40+I41</f>
        <v>99.999999999999986</v>
      </c>
      <c r="J39" s="83">
        <f>D39/B39*100</f>
        <v>104.37863870708186</v>
      </c>
      <c r="K39" s="83">
        <f t="shared" ref="K39:L41" si="7">D39/F39*100</f>
        <v>101.37524566000656</v>
      </c>
      <c r="L39" s="83">
        <f t="shared" si="7"/>
        <v>99.581391496905184</v>
      </c>
      <c r="M39" s="87"/>
      <c r="N39" s="87"/>
      <c r="O39" s="87"/>
      <c r="P39" s="87"/>
      <c r="Q39" s="87"/>
      <c r="R39" s="87"/>
    </row>
    <row r="40" spans="1:18" s="9" customFormat="1" x14ac:dyDescent="0.2">
      <c r="A40" s="17" t="s">
        <v>277</v>
      </c>
      <c r="B40" s="88">
        <v>5754.482</v>
      </c>
      <c r="C40" s="88">
        <v>47768.720999999998</v>
      </c>
      <c r="D40" s="88">
        <v>6055.692</v>
      </c>
      <c r="E40" s="88">
        <v>53824.413999999997</v>
      </c>
      <c r="F40" s="88">
        <v>5883.46</v>
      </c>
      <c r="G40" s="88">
        <v>53488.139000000003</v>
      </c>
      <c r="H40" s="15">
        <f>D40/D39*100</f>
        <v>81.525564128112038</v>
      </c>
      <c r="I40" s="15">
        <f>E40/E39*100</f>
        <v>80.653869726391363</v>
      </c>
      <c r="J40" s="83">
        <f>D40/B40*100</f>
        <v>105.2343547168972</v>
      </c>
      <c r="K40" s="83">
        <f t="shared" si="7"/>
        <v>102.92739306462524</v>
      </c>
      <c r="L40" s="83">
        <f t="shared" si="7"/>
        <v>100.62869078320335</v>
      </c>
      <c r="M40" s="81"/>
      <c r="N40" s="81"/>
      <c r="O40" s="81"/>
      <c r="P40" s="81"/>
      <c r="Q40" s="81"/>
      <c r="R40" s="81"/>
    </row>
    <row r="41" spans="1:18" s="9" customFormat="1" x14ac:dyDescent="0.2">
      <c r="A41" s="17" t="s">
        <v>281</v>
      </c>
      <c r="B41" s="88">
        <v>1361.885</v>
      </c>
      <c r="C41" s="88">
        <v>11538.379000000001</v>
      </c>
      <c r="D41" s="88">
        <v>1372.2739999999999</v>
      </c>
      <c r="E41" s="88">
        <v>12910.653</v>
      </c>
      <c r="F41" s="88">
        <v>1443.74</v>
      </c>
      <c r="G41" s="88">
        <v>13527.460999999999</v>
      </c>
      <c r="H41" s="15">
        <f>D41/D39*100</f>
        <v>18.474422409254107</v>
      </c>
      <c r="I41" s="15">
        <f>E41/E39*100</f>
        <v>19.346130273608626</v>
      </c>
      <c r="J41" s="83">
        <f>D41/B41*100</f>
        <v>100.76283974050672</v>
      </c>
      <c r="K41" s="83">
        <f t="shared" si="7"/>
        <v>95.049939739842344</v>
      </c>
      <c r="L41" s="83">
        <f t="shared" si="7"/>
        <v>95.440326902439423</v>
      </c>
      <c r="M41" s="81"/>
      <c r="N41" s="81"/>
      <c r="O41" s="81"/>
      <c r="P41" s="81"/>
      <c r="Q41" s="81"/>
      <c r="R41" s="81"/>
    </row>
    <row r="42" spans="1:18" s="9" customFormat="1" ht="45" x14ac:dyDescent="0.2">
      <c r="A42" s="11" t="s">
        <v>286</v>
      </c>
      <c r="B42" s="88"/>
      <c r="C42" s="88"/>
      <c r="D42" s="88"/>
      <c r="E42" s="88"/>
      <c r="F42" s="88"/>
      <c r="G42" s="88"/>
      <c r="H42" s="81"/>
      <c r="I42" s="81"/>
      <c r="J42" s="81"/>
      <c r="K42" s="81"/>
      <c r="L42" s="81"/>
    </row>
    <row r="43" spans="1:18" s="9" customFormat="1" x14ac:dyDescent="0.2">
      <c r="A43" s="13" t="s">
        <v>274</v>
      </c>
      <c r="B43" s="88">
        <v>6137.5330000000004</v>
      </c>
      <c r="C43" s="88">
        <v>51062.667000000001</v>
      </c>
      <c r="D43" s="88">
        <v>6549.0330000000004</v>
      </c>
      <c r="E43" s="88">
        <v>57611.7</v>
      </c>
      <c r="F43" s="88">
        <v>6466.8</v>
      </c>
      <c r="G43" s="88">
        <v>57849.9</v>
      </c>
      <c r="H43" s="15">
        <f>H44+H45</f>
        <v>100</v>
      </c>
      <c r="I43" s="15">
        <f>I44+I45</f>
        <v>100</v>
      </c>
      <c r="J43" s="83">
        <f>D43/B43*100</f>
        <v>106.70464826828629</v>
      </c>
      <c r="K43" s="83">
        <f>D43/F43*100</f>
        <v>101.27161811096678</v>
      </c>
      <c r="L43" s="83">
        <f>E43/G43*100</f>
        <v>99.588244750639149</v>
      </c>
      <c r="M43" s="87"/>
      <c r="N43" s="87"/>
      <c r="O43" s="87"/>
      <c r="P43" s="87"/>
      <c r="Q43" s="87"/>
      <c r="R43" s="87"/>
    </row>
    <row r="44" spans="1:18" s="9" customFormat="1" x14ac:dyDescent="0.2">
      <c r="A44" s="17" t="s">
        <v>280</v>
      </c>
      <c r="B44" s="88">
        <v>6137.5330000000004</v>
      </c>
      <c r="C44" s="88">
        <v>51062.667000000001</v>
      </c>
      <c r="D44" s="88">
        <v>6549.0330000000004</v>
      </c>
      <c r="E44" s="88">
        <v>57611.7</v>
      </c>
      <c r="F44" s="88">
        <v>6466.8</v>
      </c>
      <c r="G44" s="88">
        <v>57849.9</v>
      </c>
      <c r="H44" s="15">
        <f>D44/D43*100</f>
        <v>100</v>
      </c>
      <c r="I44" s="15">
        <f>E44/E43*100</f>
        <v>100</v>
      </c>
      <c r="J44" s="83">
        <f>D44/B44*100</f>
        <v>106.70464826828629</v>
      </c>
      <c r="K44" s="83">
        <f>D44/F44*100</f>
        <v>101.27161811096678</v>
      </c>
      <c r="L44" s="83">
        <f>E44/G44*100</f>
        <v>99.588244750639149</v>
      </c>
    </row>
    <row r="45" spans="1:18" s="9" customFormat="1" x14ac:dyDescent="0.2">
      <c r="A45" s="17" t="s">
        <v>276</v>
      </c>
      <c r="B45" s="88">
        <v>0</v>
      </c>
      <c r="C45" s="88">
        <v>0</v>
      </c>
      <c r="D45" s="88">
        <v>0</v>
      </c>
      <c r="E45" s="88">
        <v>0</v>
      </c>
      <c r="F45" s="88">
        <v>0</v>
      </c>
      <c r="G45" s="88">
        <v>0</v>
      </c>
      <c r="H45" s="15">
        <f>D45/D43*100</f>
        <v>0</v>
      </c>
      <c r="I45" s="15">
        <f>E45/E43*100</f>
        <v>0</v>
      </c>
      <c r="J45" s="83">
        <v>0</v>
      </c>
      <c r="K45" s="83">
        <v>0</v>
      </c>
      <c r="L45" s="83">
        <v>0</v>
      </c>
    </row>
    <row r="46" spans="1:18" s="9" customFormat="1" x14ac:dyDescent="0.2">
      <c r="A46" s="13" t="s">
        <v>275</v>
      </c>
      <c r="B46" s="88">
        <v>6137.5330000000004</v>
      </c>
      <c r="C46" s="88">
        <v>51062.667000000001</v>
      </c>
      <c r="D46" s="88">
        <v>6549.0330000000004</v>
      </c>
      <c r="E46" s="88">
        <v>57611.7</v>
      </c>
      <c r="F46" s="88">
        <v>6466.8</v>
      </c>
      <c r="G46" s="88">
        <v>57849.9</v>
      </c>
      <c r="H46" s="15">
        <f>H47+H48</f>
        <v>99.999999999999986</v>
      </c>
      <c r="I46" s="15">
        <f>I47+I48</f>
        <v>100.00000000000001</v>
      </c>
      <c r="J46" s="83">
        <f>D46/B46*100</f>
        <v>106.70464826828629</v>
      </c>
      <c r="K46" s="83">
        <f t="shared" ref="K46:L48" si="8">D46/F46*100</f>
        <v>101.27161811096678</v>
      </c>
      <c r="L46" s="83">
        <f t="shared" si="8"/>
        <v>99.588244750639149</v>
      </c>
      <c r="M46" s="76"/>
      <c r="N46" s="76"/>
      <c r="O46" s="76"/>
      <c r="P46" s="76"/>
      <c r="Q46" s="76"/>
      <c r="R46" s="76"/>
    </row>
    <row r="47" spans="1:18" s="9" customFormat="1" x14ac:dyDescent="0.2">
      <c r="A47" s="17" t="s">
        <v>277</v>
      </c>
      <c r="B47" s="88">
        <v>5732.4859999999999</v>
      </c>
      <c r="C47" s="88">
        <v>47655.069000000003</v>
      </c>
      <c r="D47" s="88">
        <v>6043.2079999999996</v>
      </c>
      <c r="E47" s="88">
        <v>53698.277000000002</v>
      </c>
      <c r="F47" s="88">
        <v>5875.24</v>
      </c>
      <c r="G47" s="88">
        <v>53394.711000000003</v>
      </c>
      <c r="H47" s="15">
        <f>D47/D46*100</f>
        <v>92.276340644489025</v>
      </c>
      <c r="I47" s="15">
        <f>E47/E46*100</f>
        <v>93.207242626063817</v>
      </c>
      <c r="J47" s="83">
        <f>D47/B47*100</f>
        <v>105.42037084783111</v>
      </c>
      <c r="K47" s="83">
        <f t="shared" si="8"/>
        <v>102.85891299759669</v>
      </c>
      <c r="L47" s="83">
        <f t="shared" si="8"/>
        <v>100.5685319656473</v>
      </c>
      <c r="M47" s="87"/>
      <c r="N47" s="87"/>
      <c r="O47" s="87"/>
      <c r="P47" s="87"/>
      <c r="Q47" s="87"/>
      <c r="R47" s="87"/>
    </row>
    <row r="48" spans="1:18" s="9" customFormat="1" x14ac:dyDescent="0.2">
      <c r="A48" s="17" t="s">
        <v>281</v>
      </c>
      <c r="B48" s="88">
        <v>405.04700000000003</v>
      </c>
      <c r="C48" s="88">
        <v>3407.598</v>
      </c>
      <c r="D48" s="88">
        <v>505.82499999999999</v>
      </c>
      <c r="E48" s="88">
        <v>3913.4229999999998</v>
      </c>
      <c r="F48" s="88">
        <v>591.55999999999995</v>
      </c>
      <c r="G48" s="88">
        <v>4455.1890000000003</v>
      </c>
      <c r="H48" s="15">
        <f>D48/D46*100</f>
        <v>7.7236593555109572</v>
      </c>
      <c r="I48" s="15">
        <f>E48/E46*100</f>
        <v>6.7927573739361966</v>
      </c>
      <c r="J48" s="83">
        <f>D48/B48*100</f>
        <v>124.88056941540115</v>
      </c>
      <c r="K48" s="83">
        <f t="shared" si="8"/>
        <v>85.50696463587802</v>
      </c>
      <c r="L48" s="83">
        <f t="shared" si="8"/>
        <v>87.839662918901979</v>
      </c>
    </row>
    <row r="49" spans="1:18" s="9" customFormat="1" x14ac:dyDescent="0.2">
      <c r="A49" s="11" t="s">
        <v>287</v>
      </c>
      <c r="B49" s="88"/>
      <c r="C49" s="88"/>
      <c r="D49" s="88"/>
      <c r="E49" s="88"/>
      <c r="F49" s="88"/>
      <c r="G49" s="88"/>
      <c r="H49" s="81"/>
      <c r="I49" s="81"/>
      <c r="J49" s="81"/>
      <c r="K49" s="81"/>
      <c r="L49" s="81"/>
      <c r="M49" s="81"/>
      <c r="N49" s="81"/>
      <c r="O49" s="81"/>
      <c r="P49" s="81"/>
      <c r="Q49" s="81"/>
      <c r="R49" s="81"/>
    </row>
    <row r="50" spans="1:18" s="9" customFormat="1" x14ac:dyDescent="0.2">
      <c r="A50" s="13" t="s">
        <v>274</v>
      </c>
      <c r="B50" s="88">
        <v>978.83299999999997</v>
      </c>
      <c r="C50" s="88">
        <v>8244.4330000000009</v>
      </c>
      <c r="D50" s="88">
        <v>878.93299999999999</v>
      </c>
      <c r="E50" s="88">
        <v>9123.3670000000002</v>
      </c>
      <c r="F50" s="88">
        <v>860.4</v>
      </c>
      <c r="G50" s="88">
        <v>9165.7000000000007</v>
      </c>
      <c r="H50" s="15">
        <f>H51+H52</f>
        <v>100</v>
      </c>
      <c r="I50" s="15">
        <f>I51+I52</f>
        <v>100</v>
      </c>
      <c r="J50" s="83">
        <f>D50/B50*100</f>
        <v>89.793968940564937</v>
      </c>
      <c r="K50" s="83">
        <f>D50/F50*100</f>
        <v>102.15399814039982</v>
      </c>
      <c r="L50" s="83">
        <f>E50/G50*100</f>
        <v>99.538136748966238</v>
      </c>
    </row>
    <row r="51" spans="1:18" s="9" customFormat="1" x14ac:dyDescent="0.2">
      <c r="A51" s="17" t="s">
        <v>280</v>
      </c>
      <c r="B51" s="88">
        <v>978.83299999999997</v>
      </c>
      <c r="C51" s="88">
        <v>8244.4330000000009</v>
      </c>
      <c r="D51" s="88">
        <v>878.93299999999999</v>
      </c>
      <c r="E51" s="88">
        <v>9123.3670000000002</v>
      </c>
      <c r="F51" s="88">
        <v>860.4</v>
      </c>
      <c r="G51" s="88">
        <v>9165.7000000000007</v>
      </c>
      <c r="H51" s="15">
        <f>D51/D50*100</f>
        <v>100</v>
      </c>
      <c r="I51" s="15">
        <f>E51/E50*100</f>
        <v>100</v>
      </c>
      <c r="J51" s="83">
        <f>D51/B51*100</f>
        <v>89.793968940564937</v>
      </c>
      <c r="K51" s="83">
        <f>D51/F51*100</f>
        <v>102.15399814039982</v>
      </c>
      <c r="L51" s="83">
        <f>E51/G51*100</f>
        <v>99.538136748966238</v>
      </c>
      <c r="M51" s="76"/>
      <c r="N51" s="76"/>
      <c r="O51" s="76"/>
      <c r="P51" s="76"/>
      <c r="Q51" s="76"/>
      <c r="R51" s="76"/>
    </row>
    <row r="52" spans="1:18" s="9" customFormat="1" x14ac:dyDescent="0.2">
      <c r="A52" s="17" t="s">
        <v>276</v>
      </c>
      <c r="B52" s="88">
        <v>0</v>
      </c>
      <c r="C52" s="88">
        <v>0</v>
      </c>
      <c r="D52" s="88">
        <v>0</v>
      </c>
      <c r="E52" s="88">
        <v>0</v>
      </c>
      <c r="F52" s="88">
        <v>0</v>
      </c>
      <c r="G52" s="88">
        <v>0</v>
      </c>
      <c r="H52" s="15">
        <f>D52/D50*100</f>
        <v>0</v>
      </c>
      <c r="I52" s="15">
        <f>E52/E50*100</f>
        <v>0</v>
      </c>
      <c r="J52" s="83">
        <v>0</v>
      </c>
      <c r="K52" s="83">
        <v>0</v>
      </c>
      <c r="L52" s="83">
        <v>0</v>
      </c>
      <c r="M52" s="81"/>
      <c r="N52" s="81"/>
      <c r="O52" s="81"/>
      <c r="P52" s="81"/>
      <c r="Q52" s="81"/>
      <c r="R52" s="81"/>
    </row>
    <row r="53" spans="1:18" s="9" customFormat="1" x14ac:dyDescent="0.2">
      <c r="A53" s="13" t="s">
        <v>275</v>
      </c>
      <c r="B53" s="88">
        <v>978.83299999999997</v>
      </c>
      <c r="C53" s="88">
        <v>8244.4330000000009</v>
      </c>
      <c r="D53" s="88">
        <v>878.93299999999999</v>
      </c>
      <c r="E53" s="88">
        <v>9123.3670000000002</v>
      </c>
      <c r="F53" s="88">
        <v>860.4</v>
      </c>
      <c r="G53" s="88">
        <v>9165.7000000000007</v>
      </c>
      <c r="H53" s="15">
        <f>H54+H55</f>
        <v>100</v>
      </c>
      <c r="I53" s="15">
        <f>I54+I55</f>
        <v>100</v>
      </c>
      <c r="J53" s="83">
        <f>D53/B53*100</f>
        <v>89.793968940564937</v>
      </c>
      <c r="K53" s="83">
        <f t="shared" ref="K53:L55" si="9">D53/F53*100</f>
        <v>102.15399814039982</v>
      </c>
      <c r="L53" s="83">
        <f t="shared" si="9"/>
        <v>99.538136748966238</v>
      </c>
    </row>
    <row r="54" spans="1:18" s="9" customFormat="1" x14ac:dyDescent="0.2">
      <c r="A54" s="17" t="s">
        <v>277</v>
      </c>
      <c r="B54" s="88">
        <v>21.995999999999999</v>
      </c>
      <c r="C54" s="88">
        <v>113.652</v>
      </c>
      <c r="D54" s="88">
        <v>12.484</v>
      </c>
      <c r="E54" s="88">
        <v>126.137</v>
      </c>
      <c r="F54" s="88">
        <v>8.2200000000000006</v>
      </c>
      <c r="G54" s="88">
        <v>93.427999999999997</v>
      </c>
      <c r="H54" s="15">
        <f>D54/D53*100</f>
        <v>1.42035854837627</v>
      </c>
      <c r="I54" s="15">
        <f>E54/E53*100</f>
        <v>1.3825707110105292</v>
      </c>
      <c r="J54" s="83">
        <f>D54/B54*100</f>
        <v>56.755773777050379</v>
      </c>
      <c r="K54" s="83">
        <f t="shared" si="9"/>
        <v>151.87347931873478</v>
      </c>
      <c r="L54" s="83">
        <f t="shared" si="9"/>
        <v>135.0098471550285</v>
      </c>
      <c r="M54" s="76"/>
      <c r="N54" s="76"/>
      <c r="O54" s="76"/>
      <c r="P54" s="76"/>
      <c r="Q54" s="76"/>
      <c r="R54" s="76"/>
    </row>
    <row r="55" spans="1:18" s="9" customFormat="1" x14ac:dyDescent="0.2">
      <c r="A55" s="17" t="s">
        <v>281</v>
      </c>
      <c r="B55" s="88">
        <v>956.83699999999999</v>
      </c>
      <c r="C55" s="88">
        <v>8130.7809999999999</v>
      </c>
      <c r="D55" s="88">
        <v>866.44899999999996</v>
      </c>
      <c r="E55" s="88">
        <v>8997.23</v>
      </c>
      <c r="F55" s="88">
        <v>852.18</v>
      </c>
      <c r="G55" s="88">
        <v>9072.2720000000008</v>
      </c>
      <c r="H55" s="15">
        <f>D55/D53*100</f>
        <v>98.579641451623729</v>
      </c>
      <c r="I55" s="15">
        <f>E55/E53*100</f>
        <v>98.61742928898947</v>
      </c>
      <c r="J55" s="83">
        <f>D55/B55*100</f>
        <v>90.553458948598347</v>
      </c>
      <c r="K55" s="83">
        <f t="shared" si="9"/>
        <v>101.67441150930554</v>
      </c>
      <c r="L55" s="83">
        <f t="shared" si="9"/>
        <v>99.172842260461309</v>
      </c>
      <c r="M55" s="81"/>
      <c r="N55" s="81"/>
      <c r="O55" s="81"/>
      <c r="P55" s="81"/>
      <c r="Q55" s="81"/>
      <c r="R55" s="81"/>
    </row>
    <row r="56" spans="1:18" s="9" customFormat="1" ht="33.75" x14ac:dyDescent="0.2">
      <c r="A56" s="11" t="s">
        <v>288</v>
      </c>
      <c r="B56" s="88"/>
      <c r="C56" s="88"/>
      <c r="D56" s="88"/>
      <c r="E56" s="88"/>
      <c r="F56" s="88"/>
      <c r="G56" s="88"/>
      <c r="H56" s="81"/>
      <c r="I56" s="81"/>
      <c r="J56" s="81"/>
      <c r="K56" s="81"/>
      <c r="L56" s="81"/>
      <c r="M56" s="81"/>
      <c r="N56" s="81"/>
      <c r="O56" s="81"/>
      <c r="P56" s="81"/>
      <c r="Q56" s="81"/>
      <c r="R56" s="81"/>
    </row>
    <row r="57" spans="1:18" s="9" customFormat="1" x14ac:dyDescent="0.2">
      <c r="A57" s="13" t="s">
        <v>274</v>
      </c>
      <c r="B57" s="88">
        <v>1433.3340000000001</v>
      </c>
      <c r="C57" s="88">
        <v>11363.079</v>
      </c>
      <c r="D57" s="88">
        <v>1000.923</v>
      </c>
      <c r="E57" s="88">
        <v>12364.002</v>
      </c>
      <c r="F57" s="88">
        <v>1234.5930000000001</v>
      </c>
      <c r="G57" s="88">
        <v>13677.304</v>
      </c>
      <c r="H57" s="15">
        <f>H58+H59+H60</f>
        <v>100</v>
      </c>
      <c r="I57" s="15">
        <f>I58+I59+I60</f>
        <v>100</v>
      </c>
      <c r="J57" s="83">
        <f>D57/B57*100</f>
        <v>69.831804729393141</v>
      </c>
      <c r="K57" s="83">
        <f t="shared" ref="K57:L59" si="10">D57/F57*100</f>
        <v>81.073114783576443</v>
      </c>
      <c r="L57" s="83">
        <f t="shared" si="10"/>
        <v>90.397946846834728</v>
      </c>
    </row>
    <row r="58" spans="1:18" s="9" customFormat="1" x14ac:dyDescent="0.2">
      <c r="A58" s="17" t="s">
        <v>280</v>
      </c>
      <c r="B58" s="88">
        <v>850.13300000000004</v>
      </c>
      <c r="C58" s="88">
        <v>6747.9</v>
      </c>
      <c r="D58" s="88">
        <v>573.43299999999999</v>
      </c>
      <c r="E58" s="88">
        <v>7321.3329999999996</v>
      </c>
      <c r="F58" s="88">
        <v>672.4</v>
      </c>
      <c r="G58" s="88">
        <v>7360.1</v>
      </c>
      <c r="H58" s="15">
        <f>D58/D57*100</f>
        <v>57.290420941471019</v>
      </c>
      <c r="I58" s="15">
        <f>E58/E57*100</f>
        <v>59.214912776623621</v>
      </c>
      <c r="J58" s="83">
        <f>D58/B58*100</f>
        <v>67.452151604513645</v>
      </c>
      <c r="K58" s="83">
        <f t="shared" si="10"/>
        <v>85.281528851873887</v>
      </c>
      <c r="L58" s="83">
        <f t="shared" si="10"/>
        <v>99.473281613021541</v>
      </c>
      <c r="M58" s="87"/>
      <c r="N58" s="87"/>
      <c r="O58" s="87"/>
      <c r="P58" s="87"/>
      <c r="Q58" s="87"/>
      <c r="R58" s="87"/>
    </row>
    <row r="59" spans="1:18" s="9" customFormat="1" x14ac:dyDescent="0.2">
      <c r="A59" s="17" t="s">
        <v>276</v>
      </c>
      <c r="B59" s="88">
        <v>583.20100000000002</v>
      </c>
      <c r="C59" s="88">
        <v>4615.1790000000001</v>
      </c>
      <c r="D59" s="88">
        <v>427.49</v>
      </c>
      <c r="E59" s="88">
        <v>5042.6689999999999</v>
      </c>
      <c r="F59" s="88">
        <v>530.47199999999998</v>
      </c>
      <c r="G59" s="88">
        <v>6317.2039999999997</v>
      </c>
      <c r="H59" s="15">
        <f>D59/D57*100</f>
        <v>42.709579058528981</v>
      </c>
      <c r="I59" s="15">
        <f>E59/E57*100</f>
        <v>40.785087223376379</v>
      </c>
      <c r="J59" s="83">
        <f>D59/B59*100</f>
        <v>73.300628771212672</v>
      </c>
      <c r="K59" s="83">
        <f t="shared" si="10"/>
        <v>80.586722767648439</v>
      </c>
      <c r="L59" s="83">
        <f t="shared" si="10"/>
        <v>79.824381166098163</v>
      </c>
    </row>
    <row r="60" spans="1:18" s="9" customFormat="1" x14ac:dyDescent="0.2">
      <c r="A60" s="17" t="s">
        <v>302</v>
      </c>
      <c r="B60" s="88">
        <v>0</v>
      </c>
      <c r="C60" s="88">
        <v>0</v>
      </c>
      <c r="D60" s="88">
        <v>0</v>
      </c>
      <c r="E60" s="88">
        <v>0</v>
      </c>
      <c r="F60" s="88">
        <v>31.721</v>
      </c>
      <c r="G60" s="88">
        <v>0</v>
      </c>
      <c r="H60" s="15">
        <f>D60/D57*100</f>
        <v>0</v>
      </c>
      <c r="I60" s="15">
        <f>E60/E57*100</f>
        <v>0</v>
      </c>
      <c r="J60" s="83">
        <v>0</v>
      </c>
      <c r="K60" s="83">
        <f>D60/F60*100</f>
        <v>0</v>
      </c>
      <c r="L60" s="83">
        <v>0</v>
      </c>
    </row>
    <row r="61" spans="1:18" s="9" customFormat="1" x14ac:dyDescent="0.2">
      <c r="A61" s="13" t="s">
        <v>275</v>
      </c>
      <c r="B61" s="88">
        <v>1433.3340000000001</v>
      </c>
      <c r="C61" s="88">
        <v>11363.079</v>
      </c>
      <c r="D61" s="88">
        <v>1000.923</v>
      </c>
      <c r="E61" s="88">
        <v>12364.002</v>
      </c>
      <c r="F61" s="88">
        <v>1234.5930000000001</v>
      </c>
      <c r="G61" s="88">
        <v>13677.304</v>
      </c>
      <c r="H61" s="15">
        <f>H62+H63</f>
        <v>100</v>
      </c>
      <c r="I61" s="15">
        <f>I62+I63</f>
        <v>100</v>
      </c>
      <c r="J61" s="83">
        <f>D61/B61*100</f>
        <v>69.831804729393141</v>
      </c>
      <c r="K61" s="83">
        <f>D61/F61*100</f>
        <v>81.073114783576443</v>
      </c>
      <c r="L61" s="83">
        <f>E61/G61*100</f>
        <v>90.397946846834728</v>
      </c>
      <c r="M61" s="76"/>
      <c r="N61" s="76"/>
      <c r="O61" s="76"/>
      <c r="P61" s="76"/>
      <c r="Q61" s="76"/>
      <c r="R61" s="76"/>
    </row>
    <row r="62" spans="1:18" s="9" customFormat="1" x14ac:dyDescent="0.2">
      <c r="A62" s="17" t="s">
        <v>277</v>
      </c>
      <c r="B62" s="88">
        <v>675.73400000000004</v>
      </c>
      <c r="C62" s="88">
        <v>4842.7820000000002</v>
      </c>
      <c r="D62" s="88">
        <v>705.73699999999997</v>
      </c>
      <c r="E62" s="88">
        <v>5548.518</v>
      </c>
      <c r="F62" s="88">
        <v>1234.5930000000001</v>
      </c>
      <c r="G62" s="88">
        <v>9828.6309999999994</v>
      </c>
      <c r="H62" s="15">
        <f>D62/D61*100</f>
        <v>70.508620543238592</v>
      </c>
      <c r="I62" s="15">
        <f>E62/E61*100</f>
        <v>44.876391964349402</v>
      </c>
      <c r="J62" s="83">
        <f>D62/B62*100</f>
        <v>104.44006073395744</v>
      </c>
      <c r="K62" s="83">
        <f>D62/F62*100</f>
        <v>57.163534865336189</v>
      </c>
      <c r="L62" s="83">
        <f>E62/G62*100</f>
        <v>56.452602605591771</v>
      </c>
      <c r="M62" s="81"/>
      <c r="N62" s="81"/>
      <c r="O62" s="81"/>
      <c r="P62" s="81"/>
      <c r="Q62" s="81"/>
      <c r="R62" s="81"/>
    </row>
    <row r="63" spans="1:18" s="9" customFormat="1" x14ac:dyDescent="0.2">
      <c r="A63" s="17" t="s">
        <v>281</v>
      </c>
      <c r="B63" s="88">
        <v>757.6</v>
      </c>
      <c r="C63" s="88">
        <v>6520.2969999999996</v>
      </c>
      <c r="D63" s="88">
        <v>295.18599999999998</v>
      </c>
      <c r="E63" s="88">
        <v>6815.4840000000004</v>
      </c>
      <c r="F63" s="88">
        <v>0</v>
      </c>
      <c r="G63" s="88">
        <v>3848.6729999999998</v>
      </c>
      <c r="H63" s="15">
        <f>D63/D61*100</f>
        <v>29.491379456761408</v>
      </c>
      <c r="I63" s="15">
        <f>E63/E61*100</f>
        <v>55.123608035650598</v>
      </c>
      <c r="J63" s="83">
        <f>D63/B63*100</f>
        <v>38.963305174234421</v>
      </c>
      <c r="K63" s="83">
        <v>0</v>
      </c>
      <c r="L63" s="83">
        <f>E63/G63*100</f>
        <v>177.08659582146888</v>
      </c>
    </row>
    <row r="64" spans="1:18" s="9" customFormat="1" x14ac:dyDescent="0.2">
      <c r="A64" s="11" t="s">
        <v>289</v>
      </c>
      <c r="B64" s="88"/>
      <c r="C64" s="88"/>
      <c r="D64" s="88"/>
      <c r="E64" s="88"/>
      <c r="F64" s="88"/>
      <c r="G64" s="88"/>
      <c r="H64" s="81"/>
      <c r="I64" s="81"/>
      <c r="J64" s="81"/>
      <c r="K64" s="81"/>
      <c r="L64" s="81"/>
    </row>
    <row r="65" spans="1:18" s="9" customFormat="1" x14ac:dyDescent="0.2">
      <c r="A65" s="13" t="s">
        <v>274</v>
      </c>
      <c r="B65" s="88">
        <v>3247.8180000000002</v>
      </c>
      <c r="C65" s="88">
        <v>27915.778999999999</v>
      </c>
      <c r="D65" s="88">
        <v>3256.7339999999999</v>
      </c>
      <c r="E65" s="88">
        <v>31172.512999999999</v>
      </c>
      <c r="F65" s="88">
        <v>3821.1950000000002</v>
      </c>
      <c r="G65" s="88">
        <v>31410.124</v>
      </c>
      <c r="H65" s="15">
        <f>H66+H67</f>
        <v>100</v>
      </c>
      <c r="I65" s="15">
        <f>I66+I67</f>
        <v>99.999996792045607</v>
      </c>
      <c r="J65" s="83">
        <f t="shared" ref="J65:J70" si="11">D65/B65*100</f>
        <v>100.27452277190407</v>
      </c>
      <c r="K65" s="83">
        <f t="shared" ref="K65:L70" si="12">D65/F65*100</f>
        <v>85.228155066674162</v>
      </c>
      <c r="L65" s="83">
        <f t="shared" si="12"/>
        <v>99.243520974320248</v>
      </c>
      <c r="M65" s="87"/>
      <c r="N65" s="87"/>
      <c r="O65" s="87"/>
      <c r="P65" s="87"/>
      <c r="Q65" s="87"/>
      <c r="R65" s="87"/>
    </row>
    <row r="66" spans="1:18" s="9" customFormat="1" x14ac:dyDescent="0.2">
      <c r="A66" s="17" t="s">
        <v>280</v>
      </c>
      <c r="B66" s="88">
        <v>2664.567</v>
      </c>
      <c r="C66" s="88">
        <v>23299.667000000001</v>
      </c>
      <c r="D66" s="88">
        <v>2829.1669999999999</v>
      </c>
      <c r="E66" s="88">
        <v>26128.832999999999</v>
      </c>
      <c r="F66" s="88">
        <v>3290.3</v>
      </c>
      <c r="G66" s="88">
        <v>25084.1</v>
      </c>
      <c r="H66" s="15">
        <f>D66/D65*100</f>
        <v>86.871294984484464</v>
      </c>
      <c r="I66" s="15">
        <f>E66/E65*100</f>
        <v>83.82010459022024</v>
      </c>
      <c r="J66" s="83">
        <f t="shared" si="11"/>
        <v>106.17736390190227</v>
      </c>
      <c r="K66" s="83">
        <f t="shared" si="12"/>
        <v>85.98507734857003</v>
      </c>
      <c r="L66" s="83">
        <f t="shared" si="12"/>
        <v>104.16492120506615</v>
      </c>
    </row>
    <row r="67" spans="1:18" s="9" customFormat="1" x14ac:dyDescent="0.2">
      <c r="A67" s="17" t="s">
        <v>276</v>
      </c>
      <c r="B67" s="88">
        <v>583.25199999999995</v>
      </c>
      <c r="C67" s="88">
        <v>4616.1120000000001</v>
      </c>
      <c r="D67" s="88">
        <v>427.56700000000001</v>
      </c>
      <c r="E67" s="88">
        <v>5043.6790000000001</v>
      </c>
      <c r="F67" s="88">
        <v>530.89499999999998</v>
      </c>
      <c r="G67" s="88">
        <v>6326.0240000000003</v>
      </c>
      <c r="H67" s="15">
        <f>D67/D65*100</f>
        <v>13.128705015515543</v>
      </c>
      <c r="I67" s="15">
        <f>E67/E65*100</f>
        <v>16.179892201825371</v>
      </c>
      <c r="J67" s="83">
        <f t="shared" si="11"/>
        <v>73.307421149005918</v>
      </c>
      <c r="K67" s="83">
        <f t="shared" si="12"/>
        <v>80.537017677695218</v>
      </c>
      <c r="L67" s="83">
        <f t="shared" si="12"/>
        <v>79.729052561292846</v>
      </c>
    </row>
    <row r="68" spans="1:18" s="9" customFormat="1" x14ac:dyDescent="0.2">
      <c r="A68" s="13" t="s">
        <v>275</v>
      </c>
      <c r="B68" s="88">
        <v>3247.8180000000002</v>
      </c>
      <c r="C68" s="88">
        <v>27915.778999999999</v>
      </c>
      <c r="D68" s="88">
        <v>3256.7339999999999</v>
      </c>
      <c r="E68" s="88">
        <v>31172.512999999999</v>
      </c>
      <c r="F68" s="88">
        <v>3821.1950000000002</v>
      </c>
      <c r="G68" s="88">
        <v>31410.124</v>
      </c>
      <c r="H68" s="15">
        <f>H69+H70</f>
        <v>100</v>
      </c>
      <c r="I68" s="15">
        <f>I69+I70</f>
        <v>99.999996792045607</v>
      </c>
      <c r="J68" s="83">
        <f t="shared" si="11"/>
        <v>100.27452277190407</v>
      </c>
      <c r="K68" s="83">
        <f t="shared" si="12"/>
        <v>85.228155066674162</v>
      </c>
      <c r="L68" s="83">
        <f t="shared" si="12"/>
        <v>99.243520974320248</v>
      </c>
      <c r="M68" s="76"/>
      <c r="N68" s="76"/>
      <c r="O68" s="76"/>
      <c r="P68" s="76"/>
      <c r="Q68" s="76"/>
      <c r="R68" s="76"/>
    </row>
    <row r="69" spans="1:18" s="9" customFormat="1" x14ac:dyDescent="0.2">
      <c r="A69" s="17" t="s">
        <v>277</v>
      </c>
      <c r="B69" s="88">
        <v>675.73400000000004</v>
      </c>
      <c r="C69" s="88">
        <v>4842.7820000000002</v>
      </c>
      <c r="D69" s="88">
        <v>705.73699999999997</v>
      </c>
      <c r="E69" s="88">
        <v>5548.518</v>
      </c>
      <c r="F69" s="88">
        <v>1234.5930000000001</v>
      </c>
      <c r="G69" s="88">
        <v>9828.6309999999994</v>
      </c>
      <c r="H69" s="15">
        <f>D69/D68*100</f>
        <v>21.670084200920307</v>
      </c>
      <c r="I69" s="15">
        <f>E69/E68*100</f>
        <v>17.799392689322161</v>
      </c>
      <c r="J69" s="83">
        <f t="shared" si="11"/>
        <v>104.44006073395744</v>
      </c>
      <c r="K69" s="83">
        <f t="shared" si="12"/>
        <v>57.163534865336189</v>
      </c>
      <c r="L69" s="83">
        <f t="shared" si="12"/>
        <v>56.452602605591771</v>
      </c>
      <c r="M69" s="81"/>
      <c r="N69" s="81"/>
      <c r="O69" s="81"/>
      <c r="P69" s="81"/>
      <c r="Q69" s="81"/>
      <c r="R69" s="81"/>
    </row>
    <row r="70" spans="1:18" s="9" customFormat="1" x14ac:dyDescent="0.2">
      <c r="A70" s="17" t="s">
        <v>281</v>
      </c>
      <c r="B70" s="88">
        <v>2572.0839999999998</v>
      </c>
      <c r="C70" s="88">
        <v>23072.996999999999</v>
      </c>
      <c r="D70" s="88">
        <v>2550.9969999999998</v>
      </c>
      <c r="E70" s="88">
        <v>25623.993999999999</v>
      </c>
      <c r="F70" s="88">
        <v>2586.6019999999999</v>
      </c>
      <c r="G70" s="88">
        <v>21581.492999999999</v>
      </c>
      <c r="H70" s="15">
        <f>D70/D68*100</f>
        <v>78.329915799079686</v>
      </c>
      <c r="I70" s="15">
        <f>E70/E68*100</f>
        <v>82.200604102723446</v>
      </c>
      <c r="J70" s="83">
        <f t="shared" si="11"/>
        <v>99.180158968369611</v>
      </c>
      <c r="K70" s="83">
        <f t="shared" si="12"/>
        <v>98.623483628327818</v>
      </c>
      <c r="L70" s="83">
        <f t="shared" si="12"/>
        <v>118.73133151631355</v>
      </c>
      <c r="M70" s="81"/>
      <c r="N70" s="81"/>
      <c r="O70" s="81"/>
      <c r="P70" s="81"/>
      <c r="Q70" s="81"/>
      <c r="R70" s="81"/>
    </row>
    <row r="71" spans="1:18" s="9" customFormat="1" x14ac:dyDescent="0.2">
      <c r="A71" s="11" t="s">
        <v>290</v>
      </c>
      <c r="B71" s="88"/>
      <c r="C71" s="88"/>
      <c r="D71" s="88"/>
      <c r="E71" s="88"/>
      <c r="F71" s="88"/>
      <c r="G71" s="88"/>
      <c r="H71" s="81"/>
      <c r="I71" s="81"/>
      <c r="J71" s="81"/>
      <c r="K71" s="81"/>
      <c r="L71" s="81"/>
      <c r="M71" s="81"/>
      <c r="N71" s="81"/>
      <c r="O71" s="81"/>
      <c r="P71" s="81"/>
      <c r="Q71" s="81"/>
      <c r="R71" s="81"/>
    </row>
    <row r="72" spans="1:18" s="9" customFormat="1" x14ac:dyDescent="0.2">
      <c r="A72" s="13" t="s">
        <v>274</v>
      </c>
      <c r="B72" s="88">
        <v>5072.2</v>
      </c>
      <c r="C72" s="88">
        <v>37800.724999999999</v>
      </c>
      <c r="D72" s="88">
        <v>4793.2</v>
      </c>
      <c r="E72" s="88">
        <v>42593.925000000003</v>
      </c>
      <c r="F72" s="88">
        <v>3731.4079999999999</v>
      </c>
      <c r="G72" s="88">
        <v>34476.135000000002</v>
      </c>
      <c r="H72" s="15">
        <f>H73+H74</f>
        <v>100</v>
      </c>
      <c r="I72" s="15">
        <f>I73+I74</f>
        <v>99.999999999999986</v>
      </c>
      <c r="J72" s="83">
        <f>D72/B72*100</f>
        <v>94.499428255983602</v>
      </c>
      <c r="K72" s="83">
        <f t="shared" ref="K72:L77" si="13">D72/F72*100</f>
        <v>128.45553206725182</v>
      </c>
      <c r="L72" s="83">
        <f t="shared" si="13"/>
        <v>123.5461138552799</v>
      </c>
      <c r="M72" s="76"/>
      <c r="N72" s="76"/>
      <c r="O72" s="76"/>
      <c r="P72" s="76"/>
      <c r="Q72" s="76"/>
      <c r="R72" s="76"/>
    </row>
    <row r="73" spans="1:18" s="9" customFormat="1" x14ac:dyDescent="0.2">
      <c r="A73" s="17" t="s">
        <v>280</v>
      </c>
      <c r="B73" s="88">
        <v>5072.2</v>
      </c>
      <c r="C73" s="88">
        <v>37800.699999999997</v>
      </c>
      <c r="D73" s="88">
        <v>4793.2</v>
      </c>
      <c r="E73" s="88">
        <v>42593.9</v>
      </c>
      <c r="F73" s="88">
        <v>3731.4</v>
      </c>
      <c r="G73" s="88">
        <v>34476.1</v>
      </c>
      <c r="H73" s="15">
        <f>D73/D72*100</f>
        <v>100</v>
      </c>
      <c r="I73" s="15">
        <f>E73/E72*100</f>
        <v>99.999941306183914</v>
      </c>
      <c r="J73" s="83">
        <f>D73/B73*100</f>
        <v>94.499428255983602</v>
      </c>
      <c r="K73" s="83">
        <f t="shared" si="13"/>
        <v>128.45580747172642</v>
      </c>
      <c r="L73" s="83">
        <f t="shared" si="13"/>
        <v>123.54616676480231</v>
      </c>
    </row>
    <row r="74" spans="1:18" s="9" customFormat="1" x14ac:dyDescent="0.2">
      <c r="A74" s="17" t="s">
        <v>276</v>
      </c>
      <c r="B74" s="88">
        <v>0</v>
      </c>
      <c r="C74" s="88">
        <v>2.5000000000000001E-2</v>
      </c>
      <c r="D74" s="88">
        <v>0</v>
      </c>
      <c r="E74" s="88">
        <v>2.5000000000000001E-2</v>
      </c>
      <c r="F74" s="88">
        <v>8.0000000000000002E-3</v>
      </c>
      <c r="G74" s="88">
        <v>3.5000000000000003E-2</v>
      </c>
      <c r="H74" s="15">
        <f>D74/D72*100</f>
        <v>0</v>
      </c>
      <c r="I74" s="15">
        <f>E74/E72*100</f>
        <v>5.8693816078231815E-5</v>
      </c>
      <c r="J74" s="83">
        <v>0</v>
      </c>
      <c r="K74" s="83">
        <f t="shared" si="13"/>
        <v>0</v>
      </c>
      <c r="L74" s="83">
        <f t="shared" si="13"/>
        <v>71.428571428571431</v>
      </c>
    </row>
    <row r="75" spans="1:18" s="9" customFormat="1" x14ac:dyDescent="0.2">
      <c r="A75" s="13" t="s">
        <v>275</v>
      </c>
      <c r="B75" s="88">
        <v>5072.2</v>
      </c>
      <c r="C75" s="88">
        <v>37800.724999999999</v>
      </c>
      <c r="D75" s="88">
        <v>4793.2</v>
      </c>
      <c r="E75" s="88">
        <v>42593.925000000003</v>
      </c>
      <c r="F75" s="88">
        <v>3731.4079999999999</v>
      </c>
      <c r="G75" s="88">
        <v>34476.135000000002</v>
      </c>
      <c r="H75" s="15">
        <f>H76+H77</f>
        <v>100</v>
      </c>
      <c r="I75" s="15">
        <f>I76+I77</f>
        <v>100</v>
      </c>
      <c r="J75" s="83">
        <f>D75/B75*100</f>
        <v>94.499428255983602</v>
      </c>
      <c r="K75" s="83">
        <f t="shared" si="13"/>
        <v>128.45553206725182</v>
      </c>
      <c r="L75" s="83">
        <f t="shared" si="13"/>
        <v>123.5461138552799</v>
      </c>
      <c r="M75" s="76"/>
      <c r="N75" s="76"/>
      <c r="O75" s="76"/>
      <c r="P75" s="76"/>
      <c r="Q75" s="76"/>
      <c r="R75" s="76"/>
    </row>
    <row r="76" spans="1:18" s="9" customFormat="1" x14ac:dyDescent="0.2">
      <c r="A76" s="17" t="s">
        <v>277</v>
      </c>
      <c r="B76" s="88">
        <v>892.54100000000005</v>
      </c>
      <c r="C76" s="88">
        <v>7397.4350000000004</v>
      </c>
      <c r="D76" s="88">
        <v>1135.3800000000001</v>
      </c>
      <c r="E76" s="88">
        <v>8532.8150000000005</v>
      </c>
      <c r="F76" s="88">
        <v>1293.472</v>
      </c>
      <c r="G76" s="88">
        <v>8674.2000000000007</v>
      </c>
      <c r="H76" s="15">
        <f>D76/D75*100</f>
        <v>23.687307018275895</v>
      </c>
      <c r="I76" s="15">
        <f>E76/E75*100</f>
        <v>20.032938969583103</v>
      </c>
      <c r="J76" s="83">
        <f>D76/B76*100</f>
        <v>127.20760166759845</v>
      </c>
      <c r="K76" s="83">
        <f t="shared" si="13"/>
        <v>87.777702184508072</v>
      </c>
      <c r="L76" s="83">
        <f t="shared" si="13"/>
        <v>98.370051416845357</v>
      </c>
    </row>
    <row r="77" spans="1:18" s="9" customFormat="1" x14ac:dyDescent="0.2">
      <c r="A77" s="17" t="s">
        <v>281</v>
      </c>
      <c r="B77" s="88">
        <v>4179.6589999999997</v>
      </c>
      <c r="C77" s="88">
        <v>30403.29</v>
      </c>
      <c r="D77" s="88">
        <v>3657.82</v>
      </c>
      <c r="E77" s="88">
        <v>34061.11</v>
      </c>
      <c r="F77" s="88">
        <v>2437.9360000000001</v>
      </c>
      <c r="G77" s="88">
        <v>25801.934000000001</v>
      </c>
      <c r="H77" s="15">
        <f>D77/D75*100</f>
        <v>76.312692981724112</v>
      </c>
      <c r="I77" s="15">
        <f>E77/E75*100</f>
        <v>79.9670610304169</v>
      </c>
      <c r="J77" s="83">
        <f>D77/B77*100</f>
        <v>87.514794867236787</v>
      </c>
      <c r="K77" s="83">
        <f t="shared" si="13"/>
        <v>150.03757276647133</v>
      </c>
      <c r="L77" s="83">
        <f t="shared" si="13"/>
        <v>132.00991057492047</v>
      </c>
    </row>
    <row r="78" spans="1:18" s="9" customFormat="1" x14ac:dyDescent="0.2">
      <c r="A78" s="11" t="s">
        <v>291</v>
      </c>
      <c r="B78" s="88"/>
      <c r="C78" s="88"/>
      <c r="D78" s="88"/>
      <c r="E78" s="88"/>
      <c r="F78" s="88"/>
      <c r="G78" s="88"/>
      <c r="H78" s="81"/>
      <c r="I78" s="81"/>
      <c r="J78" s="81"/>
      <c r="K78" s="81"/>
      <c r="L78" s="81"/>
    </row>
    <row r="79" spans="1:18" s="9" customFormat="1" x14ac:dyDescent="0.2">
      <c r="A79" s="13" t="s">
        <v>274</v>
      </c>
      <c r="B79" s="88">
        <v>16172.835999999999</v>
      </c>
      <c r="C79" s="88">
        <v>120172.00599999999</v>
      </c>
      <c r="D79" s="88">
        <v>15650.233</v>
      </c>
      <c r="E79" s="88">
        <v>135822.239</v>
      </c>
      <c r="F79" s="88">
        <v>14459.159</v>
      </c>
      <c r="G79" s="88">
        <v>126661.423</v>
      </c>
      <c r="H79" s="15">
        <f>H80+H81</f>
        <v>100.00000000000001</v>
      </c>
      <c r="I79" s="15">
        <f>I80+I81</f>
        <v>99.999999999999986</v>
      </c>
      <c r="J79" s="83">
        <f t="shared" ref="J79:J84" si="14">D79/B79*100</f>
        <v>96.768637238391591</v>
      </c>
      <c r="K79" s="83">
        <f t="shared" ref="K79:L84" si="15">D79/F79*100</f>
        <v>108.23750537635004</v>
      </c>
      <c r="L79" s="83">
        <f t="shared" si="15"/>
        <v>107.23252256529598</v>
      </c>
      <c r="M79" s="76"/>
      <c r="N79" s="76"/>
      <c r="O79" s="76"/>
      <c r="P79" s="76"/>
      <c r="Q79" s="76"/>
      <c r="R79" s="76"/>
    </row>
    <row r="80" spans="1:18" s="9" customFormat="1" x14ac:dyDescent="0.2">
      <c r="A80" s="17" t="s">
        <v>280</v>
      </c>
      <c r="B80" s="88">
        <v>16147.532999999999</v>
      </c>
      <c r="C80" s="88">
        <v>120139.367</v>
      </c>
      <c r="D80" s="88">
        <v>15632.933000000001</v>
      </c>
      <c r="E80" s="88">
        <v>135772.29999999999</v>
      </c>
      <c r="F80" s="88">
        <v>14441.8</v>
      </c>
      <c r="G80" s="88">
        <v>126491.8</v>
      </c>
      <c r="H80" s="15">
        <f>D80/D79*100</f>
        <v>99.889458514771007</v>
      </c>
      <c r="I80" s="15">
        <f>E80/E79*100</f>
        <v>99.963232088965924</v>
      </c>
      <c r="J80" s="83">
        <f t="shared" si="14"/>
        <v>96.813135480199989</v>
      </c>
      <c r="K80" s="83">
        <f t="shared" si="15"/>
        <v>108.2478153692753</v>
      </c>
      <c r="L80" s="83">
        <f t="shared" si="15"/>
        <v>107.3368392259419</v>
      </c>
    </row>
    <row r="81" spans="1:18" s="9" customFormat="1" x14ac:dyDescent="0.2">
      <c r="A81" s="17" t="s">
        <v>276</v>
      </c>
      <c r="B81" s="88">
        <v>25.302</v>
      </c>
      <c r="C81" s="88">
        <v>32.639000000000003</v>
      </c>
      <c r="D81" s="88">
        <v>17.3</v>
      </c>
      <c r="E81" s="88">
        <v>49.939</v>
      </c>
      <c r="F81" s="88">
        <v>17.359000000000002</v>
      </c>
      <c r="G81" s="88">
        <v>169.62299999999999</v>
      </c>
      <c r="H81" s="15">
        <f>D81/D79*100</f>
        <v>0.11054148522900585</v>
      </c>
      <c r="I81" s="15">
        <f>E81/E79*100</f>
        <v>3.6767911034068582E-2</v>
      </c>
      <c r="J81" s="83">
        <f t="shared" si="14"/>
        <v>68.374041577740897</v>
      </c>
      <c r="K81" s="83">
        <f t="shared" si="15"/>
        <v>99.660118670430322</v>
      </c>
      <c r="L81" s="83">
        <f t="shared" si="15"/>
        <v>29.441172482505323</v>
      </c>
    </row>
    <row r="82" spans="1:18" s="9" customFormat="1" x14ac:dyDescent="0.2">
      <c r="A82" s="13" t="s">
        <v>275</v>
      </c>
      <c r="B82" s="88">
        <v>16172.835999999999</v>
      </c>
      <c r="C82" s="88">
        <v>120172.00599999999</v>
      </c>
      <c r="D82" s="88">
        <v>15650.233</v>
      </c>
      <c r="E82" s="88">
        <v>135822.239</v>
      </c>
      <c r="F82" s="88">
        <v>14459.159</v>
      </c>
      <c r="G82" s="88">
        <v>126661.423</v>
      </c>
      <c r="H82" s="15">
        <f>H83+H84</f>
        <v>100.00000000000001</v>
      </c>
      <c r="I82" s="15">
        <f>I83+I84</f>
        <v>99.999999999999986</v>
      </c>
      <c r="J82" s="83">
        <f t="shared" si="14"/>
        <v>96.768637238391591</v>
      </c>
      <c r="K82" s="83">
        <f t="shared" si="15"/>
        <v>108.23750537635004</v>
      </c>
      <c r="L82" s="83">
        <f t="shared" si="15"/>
        <v>107.23252256529598</v>
      </c>
      <c r="M82" s="76"/>
      <c r="N82" s="76"/>
      <c r="O82" s="76"/>
      <c r="P82" s="76"/>
      <c r="Q82" s="76"/>
      <c r="R82" s="76"/>
    </row>
    <row r="83" spans="1:18" s="9" customFormat="1" x14ac:dyDescent="0.2">
      <c r="A83" s="17" t="s">
        <v>277</v>
      </c>
      <c r="B83" s="88">
        <v>153.23400000000001</v>
      </c>
      <c r="C83" s="88">
        <v>1264.412</v>
      </c>
      <c r="D83" s="88">
        <v>133.32900000000001</v>
      </c>
      <c r="E83" s="88">
        <v>1397.741</v>
      </c>
      <c r="F83" s="88">
        <v>224.97300000000001</v>
      </c>
      <c r="G83" s="88">
        <v>1455.626</v>
      </c>
      <c r="H83" s="15">
        <f>D83/D82*100</f>
        <v>0.85192980832937115</v>
      </c>
      <c r="I83" s="15">
        <f>E83/E82*100</f>
        <v>1.0290958316480117</v>
      </c>
      <c r="J83" s="83">
        <f t="shared" si="14"/>
        <v>87.010063040839498</v>
      </c>
      <c r="K83" s="83">
        <f t="shared" si="15"/>
        <v>59.264445066741345</v>
      </c>
      <c r="L83" s="83">
        <f t="shared" si="15"/>
        <v>96.023360396145719</v>
      </c>
      <c r="M83" s="81"/>
      <c r="N83" s="81"/>
      <c r="O83" s="81"/>
      <c r="P83" s="81"/>
      <c r="Q83" s="81"/>
      <c r="R83" s="81"/>
    </row>
    <row r="84" spans="1:18" s="9" customFormat="1" x14ac:dyDescent="0.2">
      <c r="A84" s="17" t="s">
        <v>281</v>
      </c>
      <c r="B84" s="88">
        <v>16019.602000000001</v>
      </c>
      <c r="C84" s="88">
        <v>118907.594</v>
      </c>
      <c r="D84" s="88">
        <v>15516.904</v>
      </c>
      <c r="E84" s="88">
        <v>134424.49799999999</v>
      </c>
      <c r="F84" s="88">
        <v>14234.187</v>
      </c>
      <c r="G84" s="88">
        <v>125205.79700000001</v>
      </c>
      <c r="H84" s="15">
        <f>D84/D82*100</f>
        <v>99.148070191670641</v>
      </c>
      <c r="I84" s="15">
        <f>E84/E82*100</f>
        <v>98.970904168351979</v>
      </c>
      <c r="J84" s="83">
        <f t="shared" si="14"/>
        <v>96.861981964345929</v>
      </c>
      <c r="K84" s="83">
        <f t="shared" si="15"/>
        <v>109.01152275152772</v>
      </c>
      <c r="L84" s="83">
        <f t="shared" si="15"/>
        <v>107.36283879890959</v>
      </c>
    </row>
    <row r="85" spans="1:18" s="9" customFormat="1" ht="22.5" x14ac:dyDescent="0.2">
      <c r="A85" s="11" t="s">
        <v>292</v>
      </c>
      <c r="B85" s="88"/>
      <c r="C85" s="88"/>
      <c r="D85" s="88"/>
      <c r="E85" s="88"/>
      <c r="F85" s="88"/>
      <c r="G85" s="88"/>
      <c r="H85" s="81"/>
      <c r="I85" s="81"/>
      <c r="J85" s="81"/>
      <c r="K85" s="81"/>
      <c r="L85" s="81"/>
      <c r="M85" s="81"/>
      <c r="N85" s="81"/>
      <c r="O85" s="81"/>
      <c r="P85" s="81"/>
      <c r="Q85" s="81"/>
      <c r="R85" s="81"/>
    </row>
    <row r="86" spans="1:18" s="9" customFormat="1" x14ac:dyDescent="0.2">
      <c r="A86" s="13" t="s">
        <v>274</v>
      </c>
      <c r="B86" s="88">
        <v>326.61200000000002</v>
      </c>
      <c r="C86" s="88">
        <v>3162.194</v>
      </c>
      <c r="D86" s="88">
        <v>414.26</v>
      </c>
      <c r="E86" s="88">
        <v>3576.4540000000002</v>
      </c>
      <c r="F86" s="88">
        <v>405.62</v>
      </c>
      <c r="G86" s="88">
        <v>3427.3130000000001</v>
      </c>
      <c r="H86" s="15">
        <f>H87+H88</f>
        <v>100</v>
      </c>
      <c r="I86" s="15">
        <f>I87+I88</f>
        <v>99.999999999999986</v>
      </c>
      <c r="J86" s="83">
        <f>D86/B86*100</f>
        <v>126.83551124882122</v>
      </c>
      <c r="K86" s="83">
        <f t="shared" ref="K86:L89" si="16">D86/F86*100</f>
        <v>102.13007248163306</v>
      </c>
      <c r="L86" s="83">
        <f t="shared" si="16"/>
        <v>104.35154303093998</v>
      </c>
      <c r="M86" s="76"/>
      <c r="N86" s="76"/>
      <c r="O86" s="76"/>
      <c r="P86" s="76"/>
      <c r="Q86" s="76"/>
      <c r="R86" s="76"/>
    </row>
    <row r="87" spans="1:18" s="9" customFormat="1" x14ac:dyDescent="0.2">
      <c r="A87" s="17" t="s">
        <v>280</v>
      </c>
      <c r="B87" s="88">
        <v>326.39999999999998</v>
      </c>
      <c r="C87" s="88">
        <v>3160.9</v>
      </c>
      <c r="D87" s="88">
        <v>414.2</v>
      </c>
      <c r="E87" s="88">
        <v>3575.1</v>
      </c>
      <c r="F87" s="88">
        <v>405.2</v>
      </c>
      <c r="G87" s="88">
        <v>3425.1</v>
      </c>
      <c r="H87" s="15">
        <f>D87/D86*100</f>
        <v>99.985516342393666</v>
      </c>
      <c r="I87" s="15">
        <f>E87/E86*100</f>
        <v>99.962141271773646</v>
      </c>
      <c r="J87" s="83">
        <f>D87/B87*100</f>
        <v>126.89950980392157</v>
      </c>
      <c r="K87" s="83">
        <f t="shared" si="16"/>
        <v>102.22112537018756</v>
      </c>
      <c r="L87" s="83">
        <f t="shared" si="16"/>
        <v>104.37943417710432</v>
      </c>
    </row>
    <row r="88" spans="1:18" s="9" customFormat="1" x14ac:dyDescent="0.2">
      <c r="A88" s="17" t="s">
        <v>276</v>
      </c>
      <c r="B88" s="88">
        <v>0.21199999999999999</v>
      </c>
      <c r="C88" s="88">
        <v>1.294</v>
      </c>
      <c r="D88" s="88">
        <v>0.06</v>
      </c>
      <c r="E88" s="88">
        <v>1.3540000000000001</v>
      </c>
      <c r="F88" s="88">
        <v>0.42</v>
      </c>
      <c r="G88" s="88">
        <v>2.2130000000000001</v>
      </c>
      <c r="H88" s="15">
        <f>D88/D86*100</f>
        <v>1.4483657606334185E-2</v>
      </c>
      <c r="I88" s="15">
        <f>E88/E86*100</f>
        <v>3.7858728226338158E-2</v>
      </c>
      <c r="J88" s="83">
        <f>D88/B88*100</f>
        <v>28.30188679245283</v>
      </c>
      <c r="K88" s="83">
        <f t="shared" si="16"/>
        <v>14.285714285714285</v>
      </c>
      <c r="L88" s="83">
        <f t="shared" si="16"/>
        <v>61.183913239945774</v>
      </c>
    </row>
    <row r="89" spans="1:18" s="9" customFormat="1" x14ac:dyDescent="0.2">
      <c r="A89" s="13" t="s">
        <v>275</v>
      </c>
      <c r="B89" s="88">
        <v>326.61200000000002</v>
      </c>
      <c r="C89" s="88">
        <v>3162.194</v>
      </c>
      <c r="D89" s="88">
        <v>414.26</v>
      </c>
      <c r="E89" s="88">
        <v>3576.4540000000002</v>
      </c>
      <c r="F89" s="88">
        <v>405.62</v>
      </c>
      <c r="G89" s="88">
        <v>3427.3130000000001</v>
      </c>
      <c r="H89" s="15">
        <f>H90+H91</f>
        <v>100</v>
      </c>
      <c r="I89" s="15">
        <f>I90+I91</f>
        <v>99.999999999999986</v>
      </c>
      <c r="J89" s="83">
        <f>D89/B89*100</f>
        <v>126.83551124882122</v>
      </c>
      <c r="K89" s="83">
        <f t="shared" si="16"/>
        <v>102.13007248163306</v>
      </c>
      <c r="L89" s="83">
        <f t="shared" si="16"/>
        <v>104.35154303093998</v>
      </c>
      <c r="M89" s="87"/>
      <c r="N89" s="87"/>
      <c r="O89" s="87"/>
      <c r="P89" s="87"/>
      <c r="Q89" s="87"/>
      <c r="R89" s="87"/>
    </row>
    <row r="90" spans="1:18" s="9" customFormat="1" x14ac:dyDescent="0.2">
      <c r="A90" s="17" t="s">
        <v>277</v>
      </c>
      <c r="B90" s="88">
        <v>0</v>
      </c>
      <c r="C90" s="88">
        <v>0.30399999999999999</v>
      </c>
      <c r="D90" s="88">
        <v>0</v>
      </c>
      <c r="E90" s="88">
        <v>0.30399999999999999</v>
      </c>
      <c r="F90" s="88">
        <v>0</v>
      </c>
      <c r="G90" s="88">
        <v>0</v>
      </c>
      <c r="H90" s="15">
        <f>D90/D89*100</f>
        <v>0</v>
      </c>
      <c r="I90" s="15">
        <f>E90/E89*100</f>
        <v>8.5000394245249612E-3</v>
      </c>
      <c r="J90" s="83">
        <v>0</v>
      </c>
      <c r="K90" s="83">
        <v>0</v>
      </c>
      <c r="L90" s="83">
        <v>0</v>
      </c>
    </row>
    <row r="91" spans="1:18" s="9" customFormat="1" x14ac:dyDescent="0.2">
      <c r="A91" s="17" t="s">
        <v>281</v>
      </c>
      <c r="B91" s="88">
        <v>326.61200000000002</v>
      </c>
      <c r="C91" s="88">
        <v>3161.89</v>
      </c>
      <c r="D91" s="88">
        <v>414.26</v>
      </c>
      <c r="E91" s="88">
        <v>3576.15</v>
      </c>
      <c r="F91" s="88">
        <v>405.62</v>
      </c>
      <c r="G91" s="88">
        <v>3427.3130000000001</v>
      </c>
      <c r="H91" s="15">
        <f>D91/D89*100</f>
        <v>100</v>
      </c>
      <c r="I91" s="15">
        <f>E91/E89*100</f>
        <v>99.991499960575467</v>
      </c>
      <c r="J91" s="83">
        <f>D91/B91*100</f>
        <v>126.83551124882122</v>
      </c>
      <c r="K91" s="83">
        <f>D91/F91*100</f>
        <v>102.13007248163306</v>
      </c>
      <c r="L91" s="83">
        <f>E91/G91*100</f>
        <v>104.34267310864224</v>
      </c>
      <c r="M91" s="81"/>
      <c r="N91" s="81"/>
      <c r="O91" s="81"/>
      <c r="P91" s="81"/>
      <c r="Q91" s="81"/>
      <c r="R91" s="81"/>
    </row>
    <row r="92" spans="1:18" s="9" customFormat="1" x14ac:dyDescent="0.2">
      <c r="A92" s="11" t="s">
        <v>293</v>
      </c>
      <c r="B92" s="88"/>
      <c r="C92" s="88"/>
      <c r="D92" s="88"/>
      <c r="E92" s="88"/>
      <c r="F92" s="88"/>
      <c r="G92" s="88"/>
      <c r="H92" s="81"/>
      <c r="I92" s="81"/>
      <c r="J92" s="81"/>
      <c r="K92" s="81"/>
      <c r="L92" s="81"/>
      <c r="M92" s="81"/>
      <c r="N92" s="81"/>
      <c r="O92" s="81"/>
      <c r="P92" s="81"/>
      <c r="Q92" s="81"/>
      <c r="R92" s="81"/>
    </row>
    <row r="93" spans="1:18" s="9" customFormat="1" x14ac:dyDescent="0.2">
      <c r="A93" s="13" t="s">
        <v>274</v>
      </c>
      <c r="B93" s="88">
        <v>854.43499999999995</v>
      </c>
      <c r="C93" s="88">
        <v>6850.5860000000002</v>
      </c>
      <c r="D93" s="88">
        <v>878.36099999999999</v>
      </c>
      <c r="E93" s="88">
        <v>7728.9470000000001</v>
      </c>
      <c r="F93" s="88">
        <v>860.14099999999996</v>
      </c>
      <c r="G93" s="88">
        <v>6550.9080000000004</v>
      </c>
      <c r="H93" s="15">
        <f>H94+H95</f>
        <v>99.999886151593714</v>
      </c>
      <c r="I93" s="15">
        <f>I94+I95</f>
        <v>100</v>
      </c>
      <c r="J93" s="83">
        <f t="shared" ref="J93:J98" si="17">D93/B93*100</f>
        <v>102.80021300625559</v>
      </c>
      <c r="K93" s="83">
        <f t="shared" ref="K93:L98" si="18">D93/F93*100</f>
        <v>102.1182573554801</v>
      </c>
      <c r="L93" s="83">
        <f t="shared" si="18"/>
        <v>117.98283535656431</v>
      </c>
      <c r="M93" s="87"/>
      <c r="N93" s="87"/>
      <c r="O93" s="87"/>
      <c r="P93" s="87"/>
      <c r="Q93" s="87"/>
      <c r="R93" s="87"/>
    </row>
    <row r="94" spans="1:18" s="9" customFormat="1" x14ac:dyDescent="0.2">
      <c r="A94" s="17" t="s">
        <v>280</v>
      </c>
      <c r="B94" s="88">
        <v>841.33299999999997</v>
      </c>
      <c r="C94" s="88">
        <v>6771.6329999999998</v>
      </c>
      <c r="D94" s="88">
        <v>871.13300000000004</v>
      </c>
      <c r="E94" s="88">
        <v>7642.7669999999998</v>
      </c>
      <c r="F94" s="88">
        <v>849.3</v>
      </c>
      <c r="G94" s="88">
        <v>6460.4</v>
      </c>
      <c r="H94" s="15">
        <f>D94/D93*100</f>
        <v>99.177103719313592</v>
      </c>
      <c r="I94" s="15">
        <f>E94/E93*100</f>
        <v>98.884971005752789</v>
      </c>
      <c r="J94" s="83">
        <f t="shared" si="17"/>
        <v>103.54199823375525</v>
      </c>
      <c r="K94" s="83">
        <f t="shared" si="18"/>
        <v>102.57070528670671</v>
      </c>
      <c r="L94" s="83">
        <f t="shared" si="18"/>
        <v>118.30176150083587</v>
      </c>
    </row>
    <row r="95" spans="1:18" s="9" customFormat="1" x14ac:dyDescent="0.2">
      <c r="A95" s="17" t="s">
        <v>276</v>
      </c>
      <c r="B95" s="88">
        <v>13.101000000000001</v>
      </c>
      <c r="C95" s="88">
        <v>78.953000000000003</v>
      </c>
      <c r="D95" s="88">
        <v>7.2270000000000003</v>
      </c>
      <c r="E95" s="88">
        <v>86.18</v>
      </c>
      <c r="F95" s="88">
        <v>10.840999999999999</v>
      </c>
      <c r="G95" s="88">
        <v>90.507999999999996</v>
      </c>
      <c r="H95" s="15">
        <f>D95/D93*100</f>
        <v>0.82278243228012182</v>
      </c>
      <c r="I95" s="15">
        <f>E95/E93*100</f>
        <v>1.1150289942472114</v>
      </c>
      <c r="J95" s="83">
        <f t="shared" si="17"/>
        <v>55.163727959697731</v>
      </c>
      <c r="K95" s="83">
        <f t="shared" si="18"/>
        <v>66.663591919564624</v>
      </c>
      <c r="L95" s="83">
        <f t="shared" si="18"/>
        <v>95.218102267202909</v>
      </c>
      <c r="M95" s="81"/>
      <c r="N95" s="81"/>
      <c r="O95" s="81"/>
      <c r="P95" s="81"/>
      <c r="Q95" s="81"/>
      <c r="R95" s="81"/>
    </row>
    <row r="96" spans="1:18" s="9" customFormat="1" x14ac:dyDescent="0.2">
      <c r="A96" s="13" t="s">
        <v>275</v>
      </c>
      <c r="B96" s="88">
        <v>854.43499999999995</v>
      </c>
      <c r="C96" s="88">
        <v>6850.5860000000002</v>
      </c>
      <c r="D96" s="88">
        <v>878.36099999999999</v>
      </c>
      <c r="E96" s="88">
        <v>7728.9470000000001</v>
      </c>
      <c r="F96" s="88">
        <v>860.14099999999996</v>
      </c>
      <c r="G96" s="88">
        <v>6550.9080000000004</v>
      </c>
      <c r="H96" s="15">
        <f>H97+H98</f>
        <v>100</v>
      </c>
      <c r="I96" s="15">
        <f>I97+I98</f>
        <v>99.999987061626882</v>
      </c>
      <c r="J96" s="83">
        <f t="shared" si="17"/>
        <v>102.80021300625559</v>
      </c>
      <c r="K96" s="83">
        <f t="shared" si="18"/>
        <v>102.1182573554801</v>
      </c>
      <c r="L96" s="83">
        <f t="shared" si="18"/>
        <v>117.98283535656431</v>
      </c>
      <c r="M96" s="76"/>
      <c r="N96" s="76"/>
      <c r="O96" s="76"/>
      <c r="P96" s="76"/>
      <c r="Q96" s="76"/>
      <c r="R96" s="76"/>
    </row>
    <row r="97" spans="1:18" s="9" customFormat="1" x14ac:dyDescent="0.2">
      <c r="A97" s="17" t="s">
        <v>277</v>
      </c>
      <c r="B97" s="88">
        <v>1.8440000000000001</v>
      </c>
      <c r="C97" s="88">
        <v>38.049999999999997</v>
      </c>
      <c r="D97" s="88">
        <v>0</v>
      </c>
      <c r="E97" s="88">
        <v>38.049999999999997</v>
      </c>
      <c r="F97" s="88">
        <v>15.737</v>
      </c>
      <c r="G97" s="88">
        <v>39.198999999999998</v>
      </c>
      <c r="H97" s="15">
        <f>D97/D96*100</f>
        <v>0</v>
      </c>
      <c r="I97" s="15">
        <f>E97/E96*100</f>
        <v>0.49230509667099531</v>
      </c>
      <c r="J97" s="83">
        <f t="shared" si="17"/>
        <v>0</v>
      </c>
      <c r="K97" s="83">
        <f t="shared" si="18"/>
        <v>0</v>
      </c>
      <c r="L97" s="83">
        <f t="shared" si="18"/>
        <v>97.068802775581005</v>
      </c>
      <c r="M97" s="81"/>
      <c r="N97" s="81"/>
      <c r="O97" s="81"/>
      <c r="P97" s="81"/>
      <c r="Q97" s="81"/>
      <c r="R97" s="81"/>
    </row>
    <row r="98" spans="1:18" s="9" customFormat="1" x14ac:dyDescent="0.2">
      <c r="A98" s="17" t="s">
        <v>281</v>
      </c>
      <c r="B98" s="88">
        <v>852.59</v>
      </c>
      <c r="C98" s="88">
        <v>6812.5360000000001</v>
      </c>
      <c r="D98" s="88">
        <v>878.36099999999999</v>
      </c>
      <c r="E98" s="88">
        <v>7690.8959999999997</v>
      </c>
      <c r="F98" s="88">
        <v>844.404</v>
      </c>
      <c r="G98" s="88">
        <v>6511.7089999999998</v>
      </c>
      <c r="H98" s="15">
        <f>D98/D96*100</f>
        <v>100</v>
      </c>
      <c r="I98" s="15">
        <f>E98/E96*100</f>
        <v>99.507681964955893</v>
      </c>
      <c r="J98" s="83">
        <f t="shared" si="17"/>
        <v>103.02267209326874</v>
      </c>
      <c r="K98" s="83">
        <f t="shared" si="18"/>
        <v>104.02141628888542</v>
      </c>
      <c r="L98" s="83">
        <f t="shared" si="18"/>
        <v>118.10871769607641</v>
      </c>
    </row>
    <row r="99" spans="1:18" s="9" customFormat="1" x14ac:dyDescent="0.2">
      <c r="A99" s="11" t="s">
        <v>294</v>
      </c>
      <c r="B99" s="88"/>
      <c r="C99" s="88"/>
      <c r="D99" s="88"/>
      <c r="E99" s="88"/>
      <c r="F99" s="88"/>
      <c r="G99" s="88"/>
      <c r="H99" s="81"/>
      <c r="I99" s="81"/>
      <c r="J99" s="81"/>
      <c r="K99" s="81"/>
      <c r="L99" s="81"/>
      <c r="M99" s="81"/>
      <c r="N99" s="81"/>
      <c r="O99" s="81"/>
      <c r="P99" s="81"/>
      <c r="Q99" s="81"/>
      <c r="R99" s="81"/>
    </row>
    <row r="100" spans="1:18" s="9" customFormat="1" x14ac:dyDescent="0.2">
      <c r="A100" s="13" t="s">
        <v>274</v>
      </c>
      <c r="B100" s="88">
        <v>106.568</v>
      </c>
      <c r="C100" s="88">
        <v>783.78300000000002</v>
      </c>
      <c r="D100" s="88">
        <v>112.69199999999999</v>
      </c>
      <c r="E100" s="88">
        <v>896.47500000000002</v>
      </c>
      <c r="F100" s="88">
        <v>179.3</v>
      </c>
      <c r="G100" s="88">
        <v>1050.729</v>
      </c>
      <c r="H100" s="15">
        <f>H101+H102</f>
        <v>100.00000000000001</v>
      </c>
      <c r="I100" s="15">
        <f>I101+I102</f>
        <v>100</v>
      </c>
      <c r="J100" s="83">
        <f t="shared" ref="J100:J105" si="19">D100/B100*100</f>
        <v>105.74656557315517</v>
      </c>
      <c r="K100" s="83">
        <f t="shared" ref="K100:L105" si="20">D100/F100*100</f>
        <v>62.851087562743999</v>
      </c>
      <c r="L100" s="83">
        <f t="shared" si="20"/>
        <v>85.319335432828055</v>
      </c>
      <c r="M100" s="76"/>
      <c r="N100" s="76"/>
      <c r="O100" s="76"/>
      <c r="P100" s="76"/>
      <c r="Q100" s="76"/>
      <c r="R100" s="76"/>
    </row>
    <row r="101" spans="1:18" s="9" customFormat="1" x14ac:dyDescent="0.2">
      <c r="A101" s="17" t="s">
        <v>280</v>
      </c>
      <c r="B101" s="88">
        <v>84.9</v>
      </c>
      <c r="C101" s="88">
        <v>658.8</v>
      </c>
      <c r="D101" s="88">
        <v>94.2</v>
      </c>
      <c r="E101" s="88">
        <v>753</v>
      </c>
      <c r="F101" s="88">
        <v>163.80000000000001</v>
      </c>
      <c r="G101" s="88">
        <v>882.9</v>
      </c>
      <c r="H101" s="15">
        <f>D101/D100*100</f>
        <v>83.590671919923338</v>
      </c>
      <c r="I101" s="15">
        <f>E101/E100*100</f>
        <v>83.995649627708531</v>
      </c>
      <c r="J101" s="83">
        <f t="shared" si="19"/>
        <v>110.95406360424028</v>
      </c>
      <c r="K101" s="83">
        <f t="shared" si="20"/>
        <v>57.509157509157504</v>
      </c>
      <c r="L101" s="83">
        <f t="shared" si="20"/>
        <v>85.287121984369691</v>
      </c>
    </row>
    <row r="102" spans="1:18" s="9" customFormat="1" x14ac:dyDescent="0.2">
      <c r="A102" s="17" t="s">
        <v>276</v>
      </c>
      <c r="B102" s="88">
        <v>21.667999999999999</v>
      </c>
      <c r="C102" s="88">
        <v>124.983</v>
      </c>
      <c r="D102" s="88">
        <v>18.492000000000001</v>
      </c>
      <c r="E102" s="88">
        <v>143.47499999999999</v>
      </c>
      <c r="F102" s="88">
        <v>15.5</v>
      </c>
      <c r="G102" s="88">
        <v>167.82900000000001</v>
      </c>
      <c r="H102" s="15">
        <f>D102/D100*100</f>
        <v>16.409328080076673</v>
      </c>
      <c r="I102" s="15">
        <f>E102/E100*100</f>
        <v>16.004350372291473</v>
      </c>
      <c r="J102" s="83">
        <f t="shared" si="19"/>
        <v>85.342440465202145</v>
      </c>
      <c r="K102" s="83">
        <f t="shared" si="20"/>
        <v>119.30322580645164</v>
      </c>
      <c r="L102" s="83">
        <f t="shared" si="20"/>
        <v>85.488801101120785</v>
      </c>
    </row>
    <row r="103" spans="1:18" s="9" customFormat="1" x14ac:dyDescent="0.2">
      <c r="A103" s="13" t="s">
        <v>275</v>
      </c>
      <c r="B103" s="88">
        <v>106.568</v>
      </c>
      <c r="C103" s="88">
        <v>783.78300000000002</v>
      </c>
      <c r="D103" s="88">
        <v>112.69199999999999</v>
      </c>
      <c r="E103" s="88">
        <v>896.47500000000002</v>
      </c>
      <c r="F103" s="88">
        <v>179.3</v>
      </c>
      <c r="G103" s="88">
        <v>1050.729</v>
      </c>
      <c r="H103" s="15">
        <f>H104+H105</f>
        <v>100</v>
      </c>
      <c r="I103" s="15">
        <f>I104+I105</f>
        <v>100</v>
      </c>
      <c r="J103" s="83">
        <f t="shared" si="19"/>
        <v>105.74656557315517</v>
      </c>
      <c r="K103" s="83">
        <f t="shared" si="20"/>
        <v>62.851087562743999</v>
      </c>
      <c r="L103" s="83">
        <f t="shared" si="20"/>
        <v>85.319335432828055</v>
      </c>
      <c r="M103" s="76"/>
      <c r="N103" s="76"/>
      <c r="O103" s="76"/>
      <c r="P103" s="76"/>
      <c r="Q103" s="76"/>
      <c r="R103" s="76"/>
    </row>
    <row r="104" spans="1:18" s="9" customFormat="1" x14ac:dyDescent="0.2">
      <c r="A104" s="17" t="s">
        <v>277</v>
      </c>
      <c r="B104" s="88">
        <v>31.492000000000001</v>
      </c>
      <c r="C104" s="88">
        <v>263.87599999999998</v>
      </c>
      <c r="D104" s="88">
        <v>46.045000000000002</v>
      </c>
      <c r="E104" s="88">
        <v>309.92099999999999</v>
      </c>
      <c r="F104" s="88">
        <v>58.51</v>
      </c>
      <c r="G104" s="88">
        <v>395.23399999999998</v>
      </c>
      <c r="H104" s="15">
        <f>D104/D103*100</f>
        <v>40.859155929435985</v>
      </c>
      <c r="I104" s="15">
        <f>E104/E103*100</f>
        <v>34.571070024261694</v>
      </c>
      <c r="J104" s="83">
        <f t="shared" si="19"/>
        <v>146.21173631398449</v>
      </c>
      <c r="K104" s="83">
        <f t="shared" si="20"/>
        <v>78.695949410357215</v>
      </c>
      <c r="L104" s="83">
        <f t="shared" si="20"/>
        <v>78.414559476158431</v>
      </c>
      <c r="M104" s="81"/>
      <c r="N104" s="81"/>
      <c r="O104" s="81"/>
      <c r="P104" s="81"/>
      <c r="Q104" s="81"/>
      <c r="R104" s="81"/>
    </row>
    <row r="105" spans="1:18" s="9" customFormat="1" x14ac:dyDescent="0.2">
      <c r="A105" s="17" t="s">
        <v>281</v>
      </c>
      <c r="B105" s="88">
        <v>75.075999999999993</v>
      </c>
      <c r="C105" s="88">
        <v>519.90700000000004</v>
      </c>
      <c r="D105" s="88">
        <v>66.647000000000006</v>
      </c>
      <c r="E105" s="88">
        <v>586.55399999999997</v>
      </c>
      <c r="F105" s="88">
        <v>120.79</v>
      </c>
      <c r="G105" s="88">
        <v>655.495</v>
      </c>
      <c r="H105" s="15">
        <f>D105/D103*100</f>
        <v>59.140844070564022</v>
      </c>
      <c r="I105" s="15">
        <f>E105/E103*100</f>
        <v>65.428929975738299</v>
      </c>
      <c r="J105" s="83">
        <f t="shared" si="19"/>
        <v>88.772710320208873</v>
      </c>
      <c r="K105" s="83">
        <f t="shared" si="20"/>
        <v>55.175925159367502</v>
      </c>
      <c r="L105" s="83">
        <f t="shared" si="20"/>
        <v>89.482604749082753</v>
      </c>
    </row>
    <row r="106" spans="1:18" s="9" customFormat="1" x14ac:dyDescent="0.2">
      <c r="A106" s="11" t="s">
        <v>295</v>
      </c>
      <c r="B106" s="88"/>
      <c r="C106" s="88"/>
      <c r="D106" s="88"/>
      <c r="E106" s="88"/>
      <c r="F106" s="88"/>
      <c r="G106" s="88"/>
      <c r="H106" s="81"/>
      <c r="I106" s="81"/>
      <c r="J106" s="81"/>
      <c r="K106" s="81"/>
      <c r="L106" s="81"/>
      <c r="M106" s="81"/>
      <c r="N106" s="81"/>
      <c r="O106" s="81"/>
      <c r="P106" s="81"/>
      <c r="Q106" s="81"/>
      <c r="R106" s="81"/>
    </row>
    <row r="107" spans="1:18" s="9" customFormat="1" x14ac:dyDescent="0.2">
      <c r="A107" s="13" t="s">
        <v>274</v>
      </c>
      <c r="B107" s="88">
        <v>952.92</v>
      </c>
      <c r="C107" s="88">
        <v>7467.8630000000003</v>
      </c>
      <c r="D107" s="88">
        <v>912.84</v>
      </c>
      <c r="E107" s="88">
        <v>8380.7039999999997</v>
      </c>
      <c r="F107" s="88">
        <v>758.12599999999998</v>
      </c>
      <c r="G107" s="88">
        <v>7005.9780000000001</v>
      </c>
      <c r="H107" s="15">
        <f>H108+H109</f>
        <v>99.999999999999986</v>
      </c>
      <c r="I107" s="15">
        <f>I108+I109</f>
        <v>100</v>
      </c>
      <c r="J107" s="83">
        <f t="shared" ref="J107:J112" si="21">D107/B107*100</f>
        <v>95.793980606976461</v>
      </c>
      <c r="K107" s="83">
        <f t="shared" ref="K107:L112" si="22">D107/F107*100</f>
        <v>120.40742567858113</v>
      </c>
      <c r="L107" s="83">
        <f t="shared" si="22"/>
        <v>119.6221855107167</v>
      </c>
      <c r="M107" s="76"/>
      <c r="N107" s="76"/>
      <c r="O107" s="76"/>
      <c r="P107" s="76"/>
      <c r="Q107" s="76"/>
      <c r="R107" s="76"/>
    </row>
    <row r="108" spans="1:18" s="9" customFormat="1" x14ac:dyDescent="0.2">
      <c r="A108" s="17" t="s">
        <v>280</v>
      </c>
      <c r="B108" s="88">
        <v>952.9</v>
      </c>
      <c r="C108" s="88">
        <v>7467.7</v>
      </c>
      <c r="D108" s="88">
        <v>912.8</v>
      </c>
      <c r="E108" s="88">
        <v>8380.5</v>
      </c>
      <c r="F108" s="88">
        <v>758.1</v>
      </c>
      <c r="G108" s="88">
        <v>7005.9</v>
      </c>
      <c r="H108" s="15">
        <f>D108/D107*100</f>
        <v>99.995618071074873</v>
      </c>
      <c r="I108" s="15">
        <f>E108/E107*100</f>
        <v>99.997565836951168</v>
      </c>
      <c r="J108" s="83">
        <f t="shared" si="21"/>
        <v>95.791793472557458</v>
      </c>
      <c r="K108" s="83">
        <f t="shared" si="22"/>
        <v>120.4062788550323</v>
      </c>
      <c r="L108" s="83">
        <f t="shared" si="22"/>
        <v>119.62060548965871</v>
      </c>
      <c r="M108" s="81"/>
      <c r="N108" s="81"/>
      <c r="O108" s="81"/>
      <c r="P108" s="81"/>
      <c r="Q108" s="81"/>
      <c r="R108" s="81"/>
    </row>
    <row r="109" spans="1:18" s="9" customFormat="1" x14ac:dyDescent="0.2">
      <c r="A109" s="17" t="s">
        <v>276</v>
      </c>
      <c r="B109" s="88">
        <v>0.02</v>
      </c>
      <c r="C109" s="88">
        <v>0.16300000000000001</v>
      </c>
      <c r="D109" s="88">
        <v>0.04</v>
      </c>
      <c r="E109" s="88">
        <v>0.20399999999999999</v>
      </c>
      <c r="F109" s="88">
        <v>2.5999999999999999E-2</v>
      </c>
      <c r="G109" s="88">
        <v>7.8E-2</v>
      </c>
      <c r="H109" s="15">
        <f>D109/D107*100</f>
        <v>4.3819289251128346E-3</v>
      </c>
      <c r="I109" s="15">
        <f>E109/E107*100</f>
        <v>2.4341630488321745E-3</v>
      </c>
      <c r="J109" s="83">
        <f t="shared" si="21"/>
        <v>200</v>
      </c>
      <c r="K109" s="83">
        <f t="shared" si="22"/>
        <v>153.84615384615387</v>
      </c>
      <c r="L109" s="83">
        <f t="shared" si="22"/>
        <v>261.53846153846155</v>
      </c>
      <c r="M109" s="81"/>
      <c r="N109" s="81"/>
      <c r="O109" s="81"/>
      <c r="P109" s="81"/>
      <c r="Q109" s="81"/>
      <c r="R109" s="81"/>
    </row>
    <row r="110" spans="1:18" s="9" customFormat="1" x14ac:dyDescent="0.2">
      <c r="A110" s="13" t="s">
        <v>275</v>
      </c>
      <c r="B110" s="88">
        <v>952.92</v>
      </c>
      <c r="C110" s="88">
        <v>7467.8630000000003</v>
      </c>
      <c r="D110" s="88">
        <v>912.84</v>
      </c>
      <c r="E110" s="88">
        <v>8380.7039999999997</v>
      </c>
      <c r="F110" s="88">
        <v>758.12599999999998</v>
      </c>
      <c r="G110" s="88">
        <v>7005.9780000000001</v>
      </c>
      <c r="H110" s="15">
        <f>H111+H112</f>
        <v>100</v>
      </c>
      <c r="I110" s="15">
        <f>I111+I112</f>
        <v>99.999988067828184</v>
      </c>
      <c r="J110" s="83">
        <f t="shared" si="21"/>
        <v>95.793980606976461</v>
      </c>
      <c r="K110" s="83">
        <f t="shared" si="22"/>
        <v>120.40742567858113</v>
      </c>
      <c r="L110" s="83">
        <f t="shared" si="22"/>
        <v>119.6221855107167</v>
      </c>
      <c r="M110" s="87"/>
      <c r="N110" s="87"/>
      <c r="O110" s="87"/>
      <c r="P110" s="87"/>
      <c r="Q110" s="87"/>
      <c r="R110" s="87"/>
    </row>
    <row r="111" spans="1:18" s="9" customFormat="1" x14ac:dyDescent="0.2">
      <c r="A111" s="17" t="s">
        <v>277</v>
      </c>
      <c r="B111" s="88">
        <v>41.795000000000002</v>
      </c>
      <c r="C111" s="88">
        <v>206.47</v>
      </c>
      <c r="D111" s="88">
        <v>31.69</v>
      </c>
      <c r="E111" s="88">
        <v>238.16</v>
      </c>
      <c r="F111" s="88">
        <v>41.188000000000002</v>
      </c>
      <c r="G111" s="88">
        <v>308.94099999999997</v>
      </c>
      <c r="H111" s="15">
        <f>D111/D110*100</f>
        <v>3.4715831909206436</v>
      </c>
      <c r="I111" s="15">
        <f>E111/E110*100</f>
        <v>2.8417660377934837</v>
      </c>
      <c r="J111" s="83">
        <f t="shared" si="21"/>
        <v>75.822466802249082</v>
      </c>
      <c r="K111" s="83">
        <f t="shared" si="22"/>
        <v>76.939885403515589</v>
      </c>
      <c r="L111" s="83">
        <f t="shared" si="22"/>
        <v>77.089152945060718</v>
      </c>
    </row>
    <row r="112" spans="1:18" s="9" customFormat="1" x14ac:dyDescent="0.2">
      <c r="A112" s="17" t="s">
        <v>281</v>
      </c>
      <c r="B112" s="88">
        <v>911.125</v>
      </c>
      <c r="C112" s="88">
        <v>7261.3940000000002</v>
      </c>
      <c r="D112" s="88">
        <v>881.15</v>
      </c>
      <c r="E112" s="88">
        <v>8142.5429999999997</v>
      </c>
      <c r="F112" s="88">
        <v>716.93799999999999</v>
      </c>
      <c r="G112" s="88">
        <v>6697.0379999999996</v>
      </c>
      <c r="H112" s="15">
        <f>D112/D110*100</f>
        <v>96.52841680907936</v>
      </c>
      <c r="I112" s="15">
        <f>E112/E110*100</f>
        <v>97.158222030034707</v>
      </c>
      <c r="J112" s="83">
        <f t="shared" si="21"/>
        <v>96.710111126354775</v>
      </c>
      <c r="K112" s="83">
        <f t="shared" si="22"/>
        <v>122.9046305259311</v>
      </c>
      <c r="L112" s="83">
        <f t="shared" si="22"/>
        <v>121.58424366115288</v>
      </c>
      <c r="M112" s="81"/>
      <c r="N112" s="81"/>
      <c r="O112" s="81"/>
      <c r="P112" s="81"/>
      <c r="Q112" s="81"/>
      <c r="R112" s="81"/>
    </row>
    <row r="113" spans="1:18" s="9" customFormat="1" x14ac:dyDescent="0.2">
      <c r="A113" s="11" t="s">
        <v>296</v>
      </c>
      <c r="B113" s="88"/>
      <c r="C113" s="88"/>
      <c r="D113" s="88"/>
      <c r="E113" s="88"/>
      <c r="F113" s="88"/>
      <c r="G113" s="88"/>
      <c r="H113" s="81"/>
      <c r="I113" s="81"/>
      <c r="J113" s="81"/>
      <c r="K113" s="81"/>
      <c r="L113" s="81"/>
    </row>
    <row r="114" spans="1:18" s="9" customFormat="1" x14ac:dyDescent="0.2">
      <c r="A114" s="13" t="s">
        <v>274</v>
      </c>
      <c r="B114" s="88">
        <v>1723968.7409999999</v>
      </c>
      <c r="C114" s="88">
        <v>12270033.991</v>
      </c>
      <c r="D114" s="88">
        <v>1675533.753</v>
      </c>
      <c r="E114" s="88">
        <v>13945567.744000001</v>
      </c>
      <c r="F114" s="88">
        <v>1933988.5460000001</v>
      </c>
      <c r="G114" s="88">
        <v>13996729.971999999</v>
      </c>
      <c r="H114" s="15">
        <f>H115+H116</f>
        <v>99.999999940317522</v>
      </c>
      <c r="I114" s="15">
        <f>I115+I116</f>
        <v>99.999999999999986</v>
      </c>
      <c r="J114" s="83">
        <f t="shared" ref="J114:J119" si="23">D114/B114*100</f>
        <v>97.190494998656135</v>
      </c>
      <c r="K114" s="83">
        <f t="shared" ref="K114:L119" si="24">D114/F114*100</f>
        <v>86.636177678789622</v>
      </c>
      <c r="L114" s="83">
        <f t="shared" si="24"/>
        <v>99.634470136222191</v>
      </c>
      <c r="M114" s="87"/>
      <c r="N114" s="87"/>
      <c r="O114" s="87"/>
      <c r="P114" s="87"/>
      <c r="Q114" s="87"/>
      <c r="R114" s="87"/>
    </row>
    <row r="115" spans="1:18" s="9" customFormat="1" x14ac:dyDescent="0.2">
      <c r="A115" s="17" t="s">
        <v>280</v>
      </c>
      <c r="B115" s="88">
        <v>1723566.6669999999</v>
      </c>
      <c r="C115" s="88">
        <v>12266933.333000001</v>
      </c>
      <c r="D115" s="88">
        <v>1675533.3330000001</v>
      </c>
      <c r="E115" s="88">
        <v>13942466.666999999</v>
      </c>
      <c r="F115" s="88">
        <v>1933500</v>
      </c>
      <c r="G115" s="88">
        <v>13993300</v>
      </c>
      <c r="H115" s="15">
        <f>D115/D114*100</f>
        <v>99.999974933360832</v>
      </c>
      <c r="I115" s="15">
        <f>E115/E114*100</f>
        <v>99.977762992106676</v>
      </c>
      <c r="J115" s="83">
        <f t="shared" si="23"/>
        <v>97.213143250002304</v>
      </c>
      <c r="K115" s="83">
        <f t="shared" si="24"/>
        <v>86.65804670287045</v>
      </c>
      <c r="L115" s="83">
        <f t="shared" si="24"/>
        <v>99.636730914080303</v>
      </c>
    </row>
    <row r="116" spans="1:18" s="9" customFormat="1" x14ac:dyDescent="0.2">
      <c r="A116" s="17" t="s">
        <v>276</v>
      </c>
      <c r="B116" s="88">
        <v>402.07400000000001</v>
      </c>
      <c r="C116" s="88">
        <v>3100.6579999999999</v>
      </c>
      <c r="D116" s="88">
        <v>0.41899999999999998</v>
      </c>
      <c r="E116" s="88">
        <v>3101.0770000000002</v>
      </c>
      <c r="F116" s="88">
        <v>488.54599999999999</v>
      </c>
      <c r="G116" s="88">
        <v>3429.9720000000002</v>
      </c>
      <c r="H116" s="15">
        <f>D116/D114*100</f>
        <v>2.5006956693638149E-5</v>
      </c>
      <c r="I116" s="15">
        <f>E116/E114*100</f>
        <v>2.2237007893308756E-2</v>
      </c>
      <c r="J116" s="83">
        <f t="shared" si="23"/>
        <v>0.10420967284629197</v>
      </c>
      <c r="K116" s="83">
        <f t="shared" si="24"/>
        <v>8.5764697694792308E-2</v>
      </c>
      <c r="L116" s="83">
        <f t="shared" si="24"/>
        <v>90.411146213438471</v>
      </c>
    </row>
    <row r="117" spans="1:18" s="9" customFormat="1" x14ac:dyDescent="0.2">
      <c r="A117" s="13" t="s">
        <v>275</v>
      </c>
      <c r="B117" s="88">
        <v>1723968.7409999999</v>
      </c>
      <c r="C117" s="88">
        <v>12270033.991</v>
      </c>
      <c r="D117" s="88">
        <v>1675533.753</v>
      </c>
      <c r="E117" s="88">
        <v>13945567.744000001</v>
      </c>
      <c r="F117" s="88">
        <v>1933988.5460000001</v>
      </c>
      <c r="G117" s="88">
        <v>13996729.971999999</v>
      </c>
      <c r="H117" s="15">
        <f>H118+H119</f>
        <v>100.00000000000001</v>
      </c>
      <c r="I117" s="15">
        <f>I118+I119</f>
        <v>99.999999999999986</v>
      </c>
      <c r="J117" s="83">
        <f t="shared" si="23"/>
        <v>97.190494998656135</v>
      </c>
      <c r="K117" s="83">
        <f t="shared" si="24"/>
        <v>86.636177678789622</v>
      </c>
      <c r="L117" s="83">
        <f t="shared" si="24"/>
        <v>99.634470136222191</v>
      </c>
      <c r="M117" s="87"/>
      <c r="N117" s="87"/>
      <c r="O117" s="87"/>
      <c r="P117" s="87"/>
      <c r="Q117" s="87"/>
      <c r="R117" s="87"/>
    </row>
    <row r="118" spans="1:18" s="9" customFormat="1" x14ac:dyDescent="0.2">
      <c r="A118" s="17" t="s">
        <v>277</v>
      </c>
      <c r="B118" s="88">
        <v>104556.36</v>
      </c>
      <c r="C118" s="88">
        <v>766311.43</v>
      </c>
      <c r="D118" s="88">
        <v>123433.49</v>
      </c>
      <c r="E118" s="88">
        <v>889744.92</v>
      </c>
      <c r="F118" s="88">
        <v>111739.644</v>
      </c>
      <c r="G118" s="88">
        <v>796576.68400000001</v>
      </c>
      <c r="H118" s="15">
        <f>D118/D117*100</f>
        <v>7.3668160834716421</v>
      </c>
      <c r="I118" s="15">
        <f>E118/E117*100</f>
        <v>6.3801269072233184</v>
      </c>
      <c r="J118" s="83">
        <f t="shared" si="23"/>
        <v>118.05450189734992</v>
      </c>
      <c r="K118" s="83">
        <f t="shared" si="24"/>
        <v>110.46526155032319</v>
      </c>
      <c r="L118" s="83">
        <f t="shared" si="24"/>
        <v>111.69607871676044</v>
      </c>
    </row>
    <row r="119" spans="1:18" s="9" customFormat="1" x14ac:dyDescent="0.2">
      <c r="A119" s="17" t="s">
        <v>281</v>
      </c>
      <c r="B119" s="88">
        <v>1619412.3810000001</v>
      </c>
      <c r="C119" s="88">
        <v>11503722.561000001</v>
      </c>
      <c r="D119" s="88">
        <v>1552100.263</v>
      </c>
      <c r="E119" s="88">
        <v>13055822.823999999</v>
      </c>
      <c r="F119" s="88">
        <v>1822248.902</v>
      </c>
      <c r="G119" s="88">
        <v>13200153.288000001</v>
      </c>
      <c r="H119" s="15">
        <f>D119/D117*100</f>
        <v>92.633183916528367</v>
      </c>
      <c r="I119" s="15">
        <f>E119/E117*100</f>
        <v>93.619873092776672</v>
      </c>
      <c r="J119" s="83">
        <f t="shared" si="23"/>
        <v>95.843423281818175</v>
      </c>
      <c r="K119" s="83">
        <f t="shared" si="24"/>
        <v>85.174986869055061</v>
      </c>
      <c r="L119" s="83">
        <f t="shared" si="24"/>
        <v>98.906600091294322</v>
      </c>
    </row>
    <row r="120" spans="1:18" s="9" customFormat="1" x14ac:dyDescent="0.2">
      <c r="A120" s="11" t="s">
        <v>297</v>
      </c>
      <c r="B120" s="88"/>
      <c r="C120" s="88"/>
      <c r="D120" s="88"/>
      <c r="E120" s="88"/>
      <c r="F120" s="88"/>
      <c r="G120" s="88"/>
      <c r="H120" s="81"/>
      <c r="I120" s="81"/>
      <c r="J120" s="81"/>
      <c r="K120" s="81"/>
      <c r="L120" s="81"/>
    </row>
    <row r="121" spans="1:18" s="9" customFormat="1" x14ac:dyDescent="0.2">
      <c r="A121" s="13" t="s">
        <v>274</v>
      </c>
      <c r="B121" s="88">
        <v>154696.807</v>
      </c>
      <c r="C121" s="88">
        <v>1123922.3700000001</v>
      </c>
      <c r="D121" s="88">
        <v>154810.93700000001</v>
      </c>
      <c r="E121" s="88">
        <v>1278733.308</v>
      </c>
      <c r="F121" s="88">
        <v>155951.397</v>
      </c>
      <c r="G121" s="88">
        <v>1321997.442</v>
      </c>
      <c r="H121" s="15">
        <f>H122+H123</f>
        <v>100</v>
      </c>
      <c r="I121" s="15">
        <f>I122+I123</f>
        <v>100.00000000000001</v>
      </c>
      <c r="J121" s="83">
        <f>D121/B121*100</f>
        <v>100.07377657122557</v>
      </c>
      <c r="K121" s="83">
        <f t="shared" ref="K121:L126" si="25">D121/F121*100</f>
        <v>99.268708057805981</v>
      </c>
      <c r="L121" s="83">
        <f t="shared" si="25"/>
        <v>96.727366284873639</v>
      </c>
      <c r="M121" s="87"/>
      <c r="N121" s="87"/>
      <c r="O121" s="87"/>
      <c r="P121" s="87"/>
      <c r="Q121" s="87"/>
      <c r="R121" s="87"/>
    </row>
    <row r="122" spans="1:18" s="9" customFormat="1" x14ac:dyDescent="0.2">
      <c r="A122" s="17" t="s">
        <v>280</v>
      </c>
      <c r="B122" s="88">
        <v>152500</v>
      </c>
      <c r="C122" s="88">
        <v>1096000</v>
      </c>
      <c r="D122" s="88">
        <v>152500</v>
      </c>
      <c r="E122" s="88">
        <v>1248500</v>
      </c>
      <c r="F122" s="88">
        <v>154100</v>
      </c>
      <c r="G122" s="88">
        <v>1298700</v>
      </c>
      <c r="H122" s="15">
        <f>D122/D121*100</f>
        <v>98.507252107129872</v>
      </c>
      <c r="I122" s="15">
        <f>E122/E121*100</f>
        <v>97.635683077084607</v>
      </c>
      <c r="J122" s="83">
        <f>D122/B122*100</f>
        <v>100</v>
      </c>
      <c r="K122" s="83">
        <f t="shared" si="25"/>
        <v>98.961713173264116</v>
      </c>
      <c r="L122" s="83">
        <f t="shared" si="25"/>
        <v>96.134596134596137</v>
      </c>
    </row>
    <row r="123" spans="1:18" s="9" customFormat="1" x14ac:dyDescent="0.2">
      <c r="A123" s="17" t="s">
        <v>276</v>
      </c>
      <c r="B123" s="88">
        <v>2196.8069999999998</v>
      </c>
      <c r="C123" s="88">
        <v>27922.37</v>
      </c>
      <c r="D123" s="88">
        <v>2310.9369999999999</v>
      </c>
      <c r="E123" s="88">
        <v>30233.308000000001</v>
      </c>
      <c r="F123" s="88">
        <v>1851.3969999999999</v>
      </c>
      <c r="G123" s="88">
        <v>23297.441999999999</v>
      </c>
      <c r="H123" s="15">
        <f>D123/D121*100</f>
        <v>1.492747892870127</v>
      </c>
      <c r="I123" s="15">
        <f>E123/E121*100</f>
        <v>2.3643169229154077</v>
      </c>
      <c r="J123" s="83">
        <f>D123/B123*100</f>
        <v>105.19526749505077</v>
      </c>
      <c r="K123" s="83">
        <f t="shared" si="25"/>
        <v>124.82125659704538</v>
      </c>
      <c r="L123" s="83">
        <f t="shared" si="25"/>
        <v>129.77093365014065</v>
      </c>
    </row>
    <row r="124" spans="1:18" s="9" customFormat="1" x14ac:dyDescent="0.2">
      <c r="A124" s="13" t="s">
        <v>275</v>
      </c>
      <c r="B124" s="88">
        <v>154696.807</v>
      </c>
      <c r="C124" s="88">
        <v>1123922.3700000001</v>
      </c>
      <c r="D124" s="88">
        <v>154810.93700000001</v>
      </c>
      <c r="E124" s="88">
        <v>1278733.308</v>
      </c>
      <c r="F124" s="88">
        <v>155951.397</v>
      </c>
      <c r="G124" s="88">
        <v>1321997.442</v>
      </c>
      <c r="H124" s="15">
        <f>H125+H126</f>
        <v>100</v>
      </c>
      <c r="I124" s="15">
        <f>I125+I126</f>
        <v>100</v>
      </c>
      <c r="J124" s="83">
        <f>D124/B124*100</f>
        <v>100.07377657122557</v>
      </c>
      <c r="K124" s="83">
        <f t="shared" si="25"/>
        <v>99.268708057805981</v>
      </c>
      <c r="L124" s="83">
        <f t="shared" si="25"/>
        <v>96.727366284873639</v>
      </c>
      <c r="M124" s="87"/>
      <c r="N124" s="87"/>
      <c r="O124" s="87"/>
      <c r="P124" s="87"/>
      <c r="Q124" s="87"/>
      <c r="R124" s="87"/>
    </row>
    <row r="125" spans="1:18" s="9" customFormat="1" x14ac:dyDescent="0.2">
      <c r="A125" s="17" t="s">
        <v>277</v>
      </c>
      <c r="B125" s="88">
        <v>0</v>
      </c>
      <c r="C125" s="88">
        <v>67.006</v>
      </c>
      <c r="D125" s="88">
        <v>0</v>
      </c>
      <c r="E125" s="88">
        <v>67.006</v>
      </c>
      <c r="F125" s="88">
        <v>0.03</v>
      </c>
      <c r="G125" s="88">
        <v>20.428999999999998</v>
      </c>
      <c r="H125" s="15">
        <f>D125/D124*100</f>
        <v>0</v>
      </c>
      <c r="I125" s="15">
        <f>E125/E124*100</f>
        <v>5.240029299369748E-3</v>
      </c>
      <c r="J125" s="83">
        <v>0</v>
      </c>
      <c r="K125" s="83">
        <f t="shared" si="25"/>
        <v>0</v>
      </c>
      <c r="L125" s="83">
        <f t="shared" si="25"/>
        <v>327.99451759753293</v>
      </c>
    </row>
    <row r="126" spans="1:18" s="9" customFormat="1" x14ac:dyDescent="0.2">
      <c r="A126" s="17" t="s">
        <v>281</v>
      </c>
      <c r="B126" s="88">
        <v>154696.807</v>
      </c>
      <c r="C126" s="88">
        <v>1123855.365</v>
      </c>
      <c r="D126" s="88">
        <v>154810.93700000001</v>
      </c>
      <c r="E126" s="88">
        <v>1278666.3019999999</v>
      </c>
      <c r="F126" s="88">
        <v>155951.367</v>
      </c>
      <c r="G126" s="88">
        <v>1321977.013</v>
      </c>
      <c r="H126" s="15">
        <f>D126/D124*100</f>
        <v>100</v>
      </c>
      <c r="I126" s="15">
        <f>E126/E124*100</f>
        <v>99.994759970700628</v>
      </c>
      <c r="J126" s="83">
        <f>D126/B126*100</f>
        <v>100.07377657122557</v>
      </c>
      <c r="K126" s="83">
        <f t="shared" si="25"/>
        <v>99.268727153895369</v>
      </c>
      <c r="L126" s="83">
        <f t="shared" si="25"/>
        <v>96.723792428000394</v>
      </c>
    </row>
    <row r="127" spans="1:18" s="9" customFormat="1" x14ac:dyDescent="0.2">
      <c r="A127" s="11" t="s">
        <v>298</v>
      </c>
      <c r="B127" s="88"/>
      <c r="C127" s="88"/>
      <c r="D127" s="88"/>
      <c r="E127" s="88"/>
      <c r="F127" s="88"/>
      <c r="G127" s="88"/>
      <c r="H127" s="81"/>
      <c r="I127" s="81"/>
      <c r="J127" s="81"/>
      <c r="K127" s="81"/>
      <c r="L127" s="81"/>
      <c r="M127" s="81"/>
      <c r="N127" s="81"/>
      <c r="O127" s="81"/>
      <c r="P127" s="81"/>
      <c r="Q127" s="81"/>
      <c r="R127" s="81"/>
    </row>
    <row r="128" spans="1:18" s="9" customFormat="1" x14ac:dyDescent="0.2">
      <c r="A128" s="13" t="s">
        <v>274</v>
      </c>
      <c r="B128" s="88">
        <v>1403178.9469999999</v>
      </c>
      <c r="C128" s="88">
        <v>9969237.0270000007</v>
      </c>
      <c r="D128" s="88">
        <v>1481007.0649999999</v>
      </c>
      <c r="E128" s="88">
        <v>11450244.092</v>
      </c>
      <c r="F128" s="88">
        <v>2199154.8670000001</v>
      </c>
      <c r="G128" s="88">
        <v>15285399.659</v>
      </c>
      <c r="H128" s="15">
        <f>H129+H130</f>
        <v>99.999999932478389</v>
      </c>
      <c r="I128" s="15">
        <f>I129+I130</f>
        <v>100</v>
      </c>
      <c r="J128" s="83">
        <f t="shared" ref="J128:J133" si="26">D128/B128*100</f>
        <v>105.54655684981569</v>
      </c>
      <c r="K128" s="83">
        <f>D128/F128*100</f>
        <v>67.344373387415459</v>
      </c>
      <c r="L128" s="83">
        <f>E128/G128*100</f>
        <v>74.909680789786407</v>
      </c>
      <c r="M128" s="76"/>
      <c r="N128" s="76"/>
      <c r="O128" s="76"/>
      <c r="P128" s="76"/>
      <c r="Q128" s="76"/>
      <c r="R128" s="76"/>
    </row>
    <row r="129" spans="1:18" s="9" customFormat="1" x14ac:dyDescent="0.2">
      <c r="A129" s="17" t="s">
        <v>280</v>
      </c>
      <c r="B129" s="88">
        <v>1399720.2830000001</v>
      </c>
      <c r="C129" s="88">
        <v>9946019.8000000007</v>
      </c>
      <c r="D129" s="88">
        <v>1474250.2830000001</v>
      </c>
      <c r="E129" s="88">
        <v>11420270.083000001</v>
      </c>
      <c r="F129" s="88">
        <v>2197896.9500000002</v>
      </c>
      <c r="G129" s="88">
        <v>15272581.75</v>
      </c>
      <c r="H129" s="15">
        <f>D129/D128*100</f>
        <v>99.543771116311333</v>
      </c>
      <c r="I129" s="15">
        <f>E129/E128*100</f>
        <v>99.738223842573433</v>
      </c>
      <c r="J129" s="83">
        <f t="shared" si="26"/>
        <v>105.32463527929031</v>
      </c>
      <c r="K129" s="83">
        <f>D129/F129*100</f>
        <v>67.075496100943226</v>
      </c>
      <c r="L129" s="83">
        <f>E129/G129*100</f>
        <v>74.776290413374284</v>
      </c>
      <c r="M129" s="81"/>
      <c r="N129" s="81"/>
      <c r="O129" s="81"/>
      <c r="P129" s="81"/>
      <c r="Q129" s="81"/>
      <c r="R129" s="81"/>
    </row>
    <row r="130" spans="1:18" s="9" customFormat="1" x14ac:dyDescent="0.2">
      <c r="A130" s="17" t="s">
        <v>276</v>
      </c>
      <c r="B130" s="88">
        <v>3458.6640000000002</v>
      </c>
      <c r="C130" s="88">
        <v>23217.226999999999</v>
      </c>
      <c r="D130" s="88">
        <v>6756.7809999999999</v>
      </c>
      <c r="E130" s="88">
        <v>29974.008999999998</v>
      </c>
      <c r="F130" s="88">
        <v>1257.9169999999999</v>
      </c>
      <c r="G130" s="88">
        <v>12817.909</v>
      </c>
      <c r="H130" s="15">
        <f>D130/D128*100</f>
        <v>0.45622881616705863</v>
      </c>
      <c r="I130" s="15">
        <f>E130/E128*100</f>
        <v>0.26177615742656601</v>
      </c>
      <c r="J130" s="83">
        <f t="shared" si="26"/>
        <v>195.35812093918344</v>
      </c>
      <c r="K130" s="83"/>
      <c r="L130" s="83">
        <f>E130/G130*100</f>
        <v>233.84476360379841</v>
      </c>
    </row>
    <row r="131" spans="1:18" s="9" customFormat="1" x14ac:dyDescent="0.2">
      <c r="A131" s="13" t="s">
        <v>275</v>
      </c>
      <c r="B131" s="88">
        <v>1403178.9469999999</v>
      </c>
      <c r="C131" s="88">
        <v>9969237.0270000007</v>
      </c>
      <c r="D131" s="88">
        <v>1481007.0649999999</v>
      </c>
      <c r="E131" s="88">
        <v>11450244.092</v>
      </c>
      <c r="F131" s="88">
        <v>2199154.8670000001</v>
      </c>
      <c r="G131" s="88">
        <v>15285399.659</v>
      </c>
      <c r="H131" s="15">
        <f>H132+H133</f>
        <v>100</v>
      </c>
      <c r="I131" s="15">
        <f>I132+I133</f>
        <v>100.00000000873345</v>
      </c>
      <c r="J131" s="83">
        <f t="shared" si="26"/>
        <v>105.54655684981569</v>
      </c>
      <c r="K131" s="83">
        <f>D131/F131*100</f>
        <v>67.344373387415459</v>
      </c>
      <c r="L131" s="83">
        <f>E131/G131*100</f>
        <v>74.909680789786407</v>
      </c>
      <c r="M131" s="87"/>
      <c r="N131" s="87"/>
      <c r="O131" s="87"/>
      <c r="P131" s="87"/>
      <c r="Q131" s="87"/>
      <c r="R131" s="87"/>
    </row>
    <row r="132" spans="1:18" s="9" customFormat="1" x14ac:dyDescent="0.2">
      <c r="A132" s="17" t="s">
        <v>277</v>
      </c>
      <c r="B132" s="88">
        <v>9015.8960000000006</v>
      </c>
      <c r="C132" s="88">
        <v>66841.429000000004</v>
      </c>
      <c r="D132" s="88">
        <v>7416.1369999999997</v>
      </c>
      <c r="E132" s="88">
        <v>74257.566000000006</v>
      </c>
      <c r="F132" s="88">
        <v>9772.8559999999998</v>
      </c>
      <c r="G132" s="88">
        <v>62190.044999999998</v>
      </c>
      <c r="H132" s="15">
        <f>D132/D131*100</f>
        <v>0.50074960310874683</v>
      </c>
      <c r="I132" s="15">
        <f>E132/E131*100</f>
        <v>0.64852386904032833</v>
      </c>
      <c r="J132" s="83">
        <f t="shared" si="26"/>
        <v>82.256239424234707</v>
      </c>
      <c r="K132" s="83">
        <f>D132/F132*100</f>
        <v>75.885053458272594</v>
      </c>
      <c r="L132" s="83">
        <f>E132/G132*100</f>
        <v>119.40426478224933</v>
      </c>
    </row>
    <row r="133" spans="1:18" s="9" customFormat="1" x14ac:dyDescent="0.2">
      <c r="A133" s="17" t="s">
        <v>281</v>
      </c>
      <c r="B133" s="88">
        <v>1394163.051</v>
      </c>
      <c r="C133" s="88">
        <v>9902395.5979999993</v>
      </c>
      <c r="D133" s="88">
        <v>1473590.9280000001</v>
      </c>
      <c r="E133" s="88">
        <v>11375986.527000001</v>
      </c>
      <c r="F133" s="88">
        <v>2189382.0109999999</v>
      </c>
      <c r="G133" s="88">
        <v>15223209.613</v>
      </c>
      <c r="H133" s="15">
        <f>D133/D131*100</f>
        <v>99.499250396891256</v>
      </c>
      <c r="I133" s="15">
        <f>E133/E131*100</f>
        <v>99.351476139693119</v>
      </c>
      <c r="J133" s="83">
        <f t="shared" si="26"/>
        <v>105.69717271900359</v>
      </c>
      <c r="K133" s="83">
        <f>D133/F133*100</f>
        <v>67.306249918758482</v>
      </c>
      <c r="L133" s="83">
        <f>E133/G133*100</f>
        <v>74.727910974078497</v>
      </c>
    </row>
    <row r="134" spans="1:18" s="9" customFormat="1" x14ac:dyDescent="0.2">
      <c r="A134" s="11" t="s">
        <v>299</v>
      </c>
      <c r="B134" s="88"/>
      <c r="C134" s="88"/>
      <c r="D134" s="88"/>
      <c r="E134" s="88"/>
      <c r="F134" s="88"/>
      <c r="G134" s="88"/>
      <c r="H134" s="81"/>
      <c r="I134" s="81"/>
      <c r="J134" s="81"/>
      <c r="K134" s="81"/>
      <c r="L134" s="81"/>
    </row>
    <row r="135" spans="1:18" s="9" customFormat="1" x14ac:dyDescent="0.2">
      <c r="A135" s="13" t="s">
        <v>274</v>
      </c>
      <c r="B135" s="88">
        <v>548304.99100000004</v>
      </c>
      <c r="C135" s="88">
        <v>2672335.73</v>
      </c>
      <c r="D135" s="88">
        <v>599476.10900000005</v>
      </c>
      <c r="E135" s="88">
        <v>3271811.8390000002</v>
      </c>
      <c r="F135" s="88">
        <v>477102.68699999998</v>
      </c>
      <c r="G135" s="88">
        <v>3549441.588</v>
      </c>
      <c r="H135" s="15">
        <f>H136+H137</f>
        <v>100.0000001668123</v>
      </c>
      <c r="I135" s="15">
        <f>I136+I137</f>
        <v>99.999999999999986</v>
      </c>
      <c r="J135" s="83">
        <f t="shared" ref="J135:J140" si="27">D135/B135*100</f>
        <v>109.33260116904535</v>
      </c>
      <c r="K135" s="83">
        <f t="shared" ref="K135:L140" si="28">D135/F135*100</f>
        <v>125.64928375681106</v>
      </c>
      <c r="L135" s="83">
        <f t="shared" si="28"/>
        <v>92.178213329707575</v>
      </c>
      <c r="M135" s="87"/>
      <c r="N135" s="87"/>
      <c r="O135" s="87"/>
      <c r="P135" s="87"/>
      <c r="Q135" s="87"/>
      <c r="R135" s="87"/>
    </row>
    <row r="136" spans="1:18" s="9" customFormat="1" x14ac:dyDescent="0.2">
      <c r="A136" s="17" t="s">
        <v>280</v>
      </c>
      <c r="B136" s="88">
        <v>530250</v>
      </c>
      <c r="C136" s="88">
        <v>2610233.335</v>
      </c>
      <c r="D136" s="88">
        <v>595650</v>
      </c>
      <c r="E136" s="88">
        <v>3205883.3339999998</v>
      </c>
      <c r="F136" s="88">
        <v>474183.33299999998</v>
      </c>
      <c r="G136" s="88">
        <v>3522050.0010000002</v>
      </c>
      <c r="H136" s="15">
        <f>D136/D135*100</f>
        <v>99.361757884499767</v>
      </c>
      <c r="I136" s="15">
        <f>E136/E135*100</f>
        <v>97.984954262524127</v>
      </c>
      <c r="J136" s="83">
        <f t="shared" si="27"/>
        <v>112.33380480905232</v>
      </c>
      <c r="K136" s="83">
        <f t="shared" si="28"/>
        <v>125.61597140741343</v>
      </c>
      <c r="L136" s="83">
        <f t="shared" si="28"/>
        <v>91.023220371368012</v>
      </c>
    </row>
    <row r="137" spans="1:18" s="9" customFormat="1" x14ac:dyDescent="0.2">
      <c r="A137" s="17" t="s">
        <v>276</v>
      </c>
      <c r="B137" s="88">
        <v>18054.991999999998</v>
      </c>
      <c r="C137" s="88">
        <v>62102.394999999997</v>
      </c>
      <c r="D137" s="88">
        <v>3826.11</v>
      </c>
      <c r="E137" s="88">
        <v>65928.505000000005</v>
      </c>
      <c r="F137" s="88">
        <v>2919.3539999999998</v>
      </c>
      <c r="G137" s="88">
        <v>27391.587</v>
      </c>
      <c r="H137" s="15">
        <f>D137/D135*100</f>
        <v>0.63824228231253821</v>
      </c>
      <c r="I137" s="15">
        <f>E137/E135*100</f>
        <v>2.0150457374758584</v>
      </c>
      <c r="J137" s="83">
        <f t="shared" si="27"/>
        <v>21.191424510185332</v>
      </c>
      <c r="K137" s="83">
        <f t="shared" si="28"/>
        <v>131.06015919960376</v>
      </c>
      <c r="L137" s="83">
        <f t="shared" si="28"/>
        <v>240.68888378026435</v>
      </c>
    </row>
    <row r="138" spans="1:18" s="9" customFormat="1" x14ac:dyDescent="0.2">
      <c r="A138" s="13" t="s">
        <v>275</v>
      </c>
      <c r="B138" s="88">
        <v>548304.99100000004</v>
      </c>
      <c r="C138" s="88">
        <v>2672335.73</v>
      </c>
      <c r="D138" s="88">
        <v>599476.10900000005</v>
      </c>
      <c r="E138" s="88">
        <v>3271811.8390000002</v>
      </c>
      <c r="F138" s="88">
        <v>477102.68699999998</v>
      </c>
      <c r="G138" s="88">
        <v>3549441.588</v>
      </c>
      <c r="H138" s="15">
        <f>H139+H140</f>
        <v>99.999999999999986</v>
      </c>
      <c r="I138" s="15">
        <f>I139+I140</f>
        <v>100.00000003056411</v>
      </c>
      <c r="J138" s="83">
        <f t="shared" si="27"/>
        <v>109.33260116904535</v>
      </c>
      <c r="K138" s="83">
        <f t="shared" si="28"/>
        <v>125.64928375681106</v>
      </c>
      <c r="L138" s="83">
        <f t="shared" si="28"/>
        <v>92.178213329707575</v>
      </c>
      <c r="M138" s="87"/>
      <c r="N138" s="87"/>
      <c r="O138" s="87"/>
      <c r="P138" s="87"/>
      <c r="Q138" s="87"/>
      <c r="R138" s="87"/>
    </row>
    <row r="139" spans="1:18" s="9" customFormat="1" x14ac:dyDescent="0.2">
      <c r="A139" s="17" t="s">
        <v>277</v>
      </c>
      <c r="B139" s="88">
        <v>21569.985000000001</v>
      </c>
      <c r="C139" s="88">
        <v>137846.69200000001</v>
      </c>
      <c r="D139" s="88">
        <v>29496.69</v>
      </c>
      <c r="E139" s="88">
        <v>167343.383</v>
      </c>
      <c r="F139" s="88">
        <v>26761.486000000001</v>
      </c>
      <c r="G139" s="88">
        <v>192850.791</v>
      </c>
      <c r="H139" s="15">
        <f>D139/D138*100</f>
        <v>4.9204112652969787</v>
      </c>
      <c r="I139" s="15">
        <f>E139/E138*100</f>
        <v>5.1147006990214638</v>
      </c>
      <c r="J139" s="83">
        <f t="shared" si="27"/>
        <v>136.74877381694978</v>
      </c>
      <c r="K139" s="83">
        <f t="shared" si="28"/>
        <v>110.22067309715162</v>
      </c>
      <c r="L139" s="83">
        <f t="shared" si="28"/>
        <v>86.773500970499001</v>
      </c>
    </row>
    <row r="140" spans="1:18" s="9" customFormat="1" x14ac:dyDescent="0.2">
      <c r="A140" s="17" t="s">
        <v>281</v>
      </c>
      <c r="B140" s="88">
        <v>526735.00600000005</v>
      </c>
      <c r="C140" s="88">
        <v>2534489.0380000002</v>
      </c>
      <c r="D140" s="88">
        <v>569979.41899999999</v>
      </c>
      <c r="E140" s="88">
        <v>3104468.4569999999</v>
      </c>
      <c r="F140" s="88">
        <v>450341.201</v>
      </c>
      <c r="G140" s="88">
        <v>3356590.7969999998</v>
      </c>
      <c r="H140" s="15">
        <f>D140/D138*100</f>
        <v>95.079588734703009</v>
      </c>
      <c r="I140" s="15">
        <f>E140/E138*100</f>
        <v>94.88529933154264</v>
      </c>
      <c r="J140" s="83">
        <f t="shared" si="27"/>
        <v>108.20989919170094</v>
      </c>
      <c r="K140" s="83">
        <f t="shared" si="28"/>
        <v>126.56612757934178</v>
      </c>
      <c r="L140" s="83">
        <f t="shared" si="28"/>
        <v>92.488737673196937</v>
      </c>
    </row>
    <row r="141" spans="1:18" s="9" customFormat="1" ht="22.5" x14ac:dyDescent="0.2">
      <c r="A141" s="11" t="s">
        <v>300</v>
      </c>
      <c r="B141" s="88"/>
      <c r="C141" s="88"/>
      <c r="D141" s="88"/>
      <c r="E141" s="88"/>
      <c r="F141" s="88"/>
      <c r="G141" s="88"/>
      <c r="H141" s="81"/>
      <c r="I141" s="81"/>
      <c r="J141" s="81"/>
      <c r="K141" s="81"/>
      <c r="L141" s="81"/>
    </row>
    <row r="142" spans="1:18" s="9" customFormat="1" x14ac:dyDescent="0.2">
      <c r="A142" s="13" t="s">
        <v>274</v>
      </c>
      <c r="B142" s="88">
        <v>44027.533000000003</v>
      </c>
      <c r="C142" s="88">
        <v>532289.44200000004</v>
      </c>
      <c r="D142" s="88">
        <v>45344.932999999997</v>
      </c>
      <c r="E142" s="88">
        <v>577634.375</v>
      </c>
      <c r="F142" s="88">
        <v>54961.66</v>
      </c>
      <c r="G142" s="88">
        <v>510852.12400000001</v>
      </c>
      <c r="H142" s="15">
        <f>H143+H144</f>
        <v>100</v>
      </c>
      <c r="I142" s="15">
        <f>I143+I144</f>
        <v>100</v>
      </c>
      <c r="J142" s="83">
        <f t="shared" ref="J142:J147" si="29">D142/B142*100</f>
        <v>102.9922185283468</v>
      </c>
      <c r="K142" s="83">
        <f t="shared" ref="K142:L147" si="30">D142/F142*100</f>
        <v>82.502844710294397</v>
      </c>
      <c r="L142" s="83">
        <f t="shared" si="30"/>
        <v>113.07271671439698</v>
      </c>
      <c r="M142" s="76"/>
      <c r="N142" s="76"/>
      <c r="O142" s="76"/>
      <c r="P142" s="76"/>
      <c r="Q142" s="76"/>
      <c r="R142" s="76"/>
    </row>
    <row r="143" spans="1:18" s="9" customFormat="1" x14ac:dyDescent="0.2">
      <c r="A143" s="17" t="s">
        <v>280</v>
      </c>
      <c r="B143" s="88">
        <v>43933.332999999999</v>
      </c>
      <c r="C143" s="88">
        <v>531766.66700000002</v>
      </c>
      <c r="D143" s="88">
        <v>45333.332999999999</v>
      </c>
      <c r="E143" s="88">
        <v>577100</v>
      </c>
      <c r="F143" s="88">
        <v>54900</v>
      </c>
      <c r="G143" s="88">
        <v>510500</v>
      </c>
      <c r="H143" s="15">
        <f>D143/D142*100</f>
        <v>99.974418310420702</v>
      </c>
      <c r="I143" s="15">
        <f>E143/E142*100</f>
        <v>99.907489058281897</v>
      </c>
      <c r="J143" s="83">
        <f t="shared" si="29"/>
        <v>103.18664645816879</v>
      </c>
      <c r="K143" s="83">
        <f t="shared" si="30"/>
        <v>82.574377049180328</v>
      </c>
      <c r="L143" s="83">
        <f t="shared" si="30"/>
        <v>113.04603330068561</v>
      </c>
    </row>
    <row r="144" spans="1:18" s="9" customFormat="1" x14ac:dyDescent="0.2">
      <c r="A144" s="17" t="s">
        <v>276</v>
      </c>
      <c r="B144" s="88">
        <v>94.2</v>
      </c>
      <c r="C144" s="88">
        <v>522.77499999999998</v>
      </c>
      <c r="D144" s="88">
        <v>11.6</v>
      </c>
      <c r="E144" s="88">
        <v>534.375</v>
      </c>
      <c r="F144" s="88">
        <v>61.66</v>
      </c>
      <c r="G144" s="88">
        <v>352.12400000000002</v>
      </c>
      <c r="H144" s="15">
        <f>D144/D142*100</f>
        <v>2.5581689579296542E-2</v>
      </c>
      <c r="I144" s="15">
        <f>E144/E142*100</f>
        <v>9.2510941718106712E-2</v>
      </c>
      <c r="J144" s="83">
        <f t="shared" si="29"/>
        <v>12.314225053078555</v>
      </c>
      <c r="K144" s="83">
        <f t="shared" si="30"/>
        <v>18.812844631852094</v>
      </c>
      <c r="L144" s="83">
        <f t="shared" si="30"/>
        <v>151.75761947495766</v>
      </c>
    </row>
    <row r="145" spans="1:18" s="9" customFormat="1" x14ac:dyDescent="0.2">
      <c r="A145" s="13" t="s">
        <v>275</v>
      </c>
      <c r="B145" s="88">
        <v>44027.533000000003</v>
      </c>
      <c r="C145" s="88">
        <v>532289.44200000004</v>
      </c>
      <c r="D145" s="88">
        <v>45344.932999999997</v>
      </c>
      <c r="E145" s="88">
        <v>577634.375</v>
      </c>
      <c r="F145" s="88">
        <v>54961.66</v>
      </c>
      <c r="G145" s="88">
        <v>510852.12400000001</v>
      </c>
      <c r="H145" s="15">
        <f>H146+H147</f>
        <v>100</v>
      </c>
      <c r="I145" s="15">
        <f>I146+I147</f>
        <v>100</v>
      </c>
      <c r="J145" s="83">
        <f t="shared" si="29"/>
        <v>102.9922185283468</v>
      </c>
      <c r="K145" s="83">
        <f t="shared" si="30"/>
        <v>82.502844710294397</v>
      </c>
      <c r="L145" s="83">
        <f t="shared" si="30"/>
        <v>113.07271671439698</v>
      </c>
      <c r="M145" s="87"/>
      <c r="N145" s="87"/>
      <c r="O145" s="87"/>
      <c r="P145" s="87"/>
      <c r="Q145" s="87"/>
      <c r="R145" s="87"/>
    </row>
    <row r="146" spans="1:18" s="9" customFormat="1" x14ac:dyDescent="0.2">
      <c r="A146" s="17" t="s">
        <v>277</v>
      </c>
      <c r="B146" s="88">
        <v>13346</v>
      </c>
      <c r="C146" s="88">
        <v>93073.505999999994</v>
      </c>
      <c r="D146" s="88">
        <v>13677.040999999999</v>
      </c>
      <c r="E146" s="88">
        <v>106750.54700000001</v>
      </c>
      <c r="F146" s="88">
        <v>12517.004000000001</v>
      </c>
      <c r="G146" s="88">
        <v>111761.273</v>
      </c>
      <c r="H146" s="15">
        <f>D146/D145*100</f>
        <v>30.162225622871691</v>
      </c>
      <c r="I146" s="15">
        <f>E146/E145*100</f>
        <v>18.480643053834878</v>
      </c>
      <c r="J146" s="83">
        <f t="shared" si="29"/>
        <v>102.48045107148209</v>
      </c>
      <c r="K146" s="83">
        <f t="shared" si="30"/>
        <v>109.26768897733035</v>
      </c>
      <c r="L146" s="83">
        <f t="shared" si="30"/>
        <v>95.516581132714919</v>
      </c>
      <c r="M146" s="81"/>
      <c r="N146" s="81"/>
      <c r="O146" s="81"/>
      <c r="P146" s="81"/>
      <c r="Q146" s="81"/>
      <c r="R146" s="81"/>
    </row>
    <row r="147" spans="1:18" s="9" customFormat="1" x14ac:dyDescent="0.2">
      <c r="A147" s="17" t="s">
        <v>281</v>
      </c>
      <c r="B147" s="88">
        <v>30681.532999999999</v>
      </c>
      <c r="C147" s="88">
        <v>439215.93599999999</v>
      </c>
      <c r="D147" s="88">
        <v>31667.892</v>
      </c>
      <c r="E147" s="88">
        <v>470883.82799999998</v>
      </c>
      <c r="F147" s="88">
        <v>42444.656000000003</v>
      </c>
      <c r="G147" s="88">
        <v>399090.85100000002</v>
      </c>
      <c r="H147" s="15">
        <f>D147/D145*100</f>
        <v>69.837774377128312</v>
      </c>
      <c r="I147" s="15">
        <f>E147/E145*100</f>
        <v>81.519356946165118</v>
      </c>
      <c r="J147" s="83">
        <f t="shared" si="29"/>
        <v>103.21482958494937</v>
      </c>
      <c r="K147" s="83">
        <f t="shared" si="30"/>
        <v>74.609844876584702</v>
      </c>
      <c r="L147" s="83">
        <f t="shared" si="30"/>
        <v>117.98913125172092</v>
      </c>
      <c r="M147" s="81"/>
      <c r="N147" s="81"/>
      <c r="O147" s="81"/>
      <c r="P147" s="81"/>
      <c r="Q147" s="81"/>
      <c r="R147" s="81"/>
    </row>
    <row r="148" spans="1:18" s="9" customFormat="1" ht="22.5" x14ac:dyDescent="0.2">
      <c r="A148" s="11" t="s">
        <v>301</v>
      </c>
      <c r="B148" s="88"/>
      <c r="C148" s="88"/>
      <c r="D148" s="88"/>
      <c r="E148" s="88"/>
      <c r="F148" s="88"/>
      <c r="G148" s="88"/>
      <c r="H148" s="81"/>
      <c r="I148" s="81"/>
      <c r="J148" s="81"/>
      <c r="K148" s="81"/>
      <c r="L148" s="81"/>
      <c r="M148" s="81"/>
      <c r="N148" s="81"/>
      <c r="O148" s="81"/>
      <c r="P148" s="81"/>
      <c r="Q148" s="81"/>
      <c r="R148" s="81"/>
    </row>
    <row r="149" spans="1:18" s="9" customFormat="1" x14ac:dyDescent="0.2">
      <c r="A149" s="13" t="s">
        <v>274</v>
      </c>
      <c r="B149" s="88">
        <v>246455.65700000001</v>
      </c>
      <c r="C149" s="88">
        <v>1385148.5989999999</v>
      </c>
      <c r="D149" s="88">
        <v>245297.772</v>
      </c>
      <c r="E149" s="88">
        <v>1630446.372</v>
      </c>
      <c r="F149" s="88">
        <v>291298.87699999998</v>
      </c>
      <c r="G149" s="88">
        <v>1642054.44</v>
      </c>
      <c r="H149" s="15">
        <f>H150+H151</f>
        <v>100.00000040766778</v>
      </c>
      <c r="I149" s="15">
        <f>I150+I151</f>
        <v>99.999999938667102</v>
      </c>
      <c r="J149" s="83">
        <f t="shared" ref="J149:J154" si="31">D149/B149*100</f>
        <v>99.530185261683798</v>
      </c>
      <c r="K149" s="83">
        <f t="shared" ref="K149:L154" si="32">D149/F149*100</f>
        <v>84.208279319937105</v>
      </c>
      <c r="L149" s="83">
        <f t="shared" si="32"/>
        <v>99.293076543795962</v>
      </c>
      <c r="M149" s="76"/>
      <c r="N149" s="76"/>
      <c r="O149" s="76"/>
      <c r="P149" s="76"/>
      <c r="Q149" s="76"/>
      <c r="R149" s="76"/>
    </row>
    <row r="150" spans="1:18" s="9" customFormat="1" x14ac:dyDescent="0.2">
      <c r="A150" s="17" t="s">
        <v>280</v>
      </c>
      <c r="B150" s="88">
        <v>242716.33300000001</v>
      </c>
      <c r="C150" s="88">
        <v>1355998.9990000001</v>
      </c>
      <c r="D150" s="88">
        <v>241435.33300000001</v>
      </c>
      <c r="E150" s="88">
        <v>1597434.331</v>
      </c>
      <c r="F150" s="88">
        <v>287961.66600000003</v>
      </c>
      <c r="G150" s="88">
        <v>1611013.9979999999</v>
      </c>
      <c r="H150" s="15">
        <f>D150/D149*100</f>
        <v>98.42540803835756</v>
      </c>
      <c r="I150" s="15">
        <f>E150/E149*100</f>
        <v>97.975275877396356</v>
      </c>
      <c r="J150" s="83">
        <f t="shared" si="31"/>
        <v>99.472223404100291</v>
      </c>
      <c r="K150" s="83">
        <f t="shared" si="32"/>
        <v>83.842872682921623</v>
      </c>
      <c r="L150" s="83">
        <f t="shared" si="32"/>
        <v>99.157073308061968</v>
      </c>
      <c r="M150" s="81"/>
      <c r="N150" s="81"/>
      <c r="O150" s="81"/>
      <c r="P150" s="81"/>
      <c r="Q150" s="81"/>
      <c r="R150" s="81"/>
    </row>
    <row r="151" spans="1:18" s="9" customFormat="1" x14ac:dyDescent="0.2">
      <c r="A151" s="17" t="s">
        <v>276</v>
      </c>
      <c r="B151" s="88">
        <v>3739.3249999999998</v>
      </c>
      <c r="C151" s="88">
        <v>29149.600999999999</v>
      </c>
      <c r="D151" s="88">
        <v>3862.44</v>
      </c>
      <c r="E151" s="88">
        <v>33012.04</v>
      </c>
      <c r="F151" s="88">
        <v>3337.2109999999998</v>
      </c>
      <c r="G151" s="88">
        <v>31040.441999999999</v>
      </c>
      <c r="H151" s="15">
        <f>D151/D149*100</f>
        <v>1.5745923693102275</v>
      </c>
      <c r="I151" s="15">
        <f>E151/E149*100</f>
        <v>2.0247240612707498</v>
      </c>
      <c r="J151" s="83">
        <f t="shared" si="31"/>
        <v>103.2924391434283</v>
      </c>
      <c r="K151" s="83">
        <f t="shared" si="32"/>
        <v>115.73856133160297</v>
      </c>
      <c r="L151" s="83">
        <f t="shared" si="32"/>
        <v>106.35170723406581</v>
      </c>
    </row>
    <row r="152" spans="1:18" s="9" customFormat="1" x14ac:dyDescent="0.2">
      <c r="A152" s="13" t="s">
        <v>275</v>
      </c>
      <c r="B152" s="88">
        <v>246455.65700000001</v>
      </c>
      <c r="C152" s="88">
        <v>1385148.5989999999</v>
      </c>
      <c r="D152" s="88">
        <v>245297.772</v>
      </c>
      <c r="E152" s="88">
        <v>1630446.372</v>
      </c>
      <c r="F152" s="88">
        <v>291298.87699999998</v>
      </c>
      <c r="G152" s="88">
        <v>1642054.44</v>
      </c>
      <c r="H152" s="15">
        <f>H153+H154</f>
        <v>100</v>
      </c>
      <c r="I152" s="15">
        <f>I153+I154</f>
        <v>100</v>
      </c>
      <c r="J152" s="83">
        <f t="shared" si="31"/>
        <v>99.530185261683798</v>
      </c>
      <c r="K152" s="83">
        <f t="shared" si="32"/>
        <v>84.208279319937105</v>
      </c>
      <c r="L152" s="83">
        <f t="shared" si="32"/>
        <v>99.293076543795962</v>
      </c>
      <c r="M152" s="87"/>
      <c r="N152" s="87"/>
      <c r="O152" s="87"/>
      <c r="P152" s="87"/>
      <c r="Q152" s="87"/>
      <c r="R152" s="87"/>
    </row>
    <row r="153" spans="1:18" s="9" customFormat="1" x14ac:dyDescent="0.2">
      <c r="A153" s="17" t="s">
        <v>277</v>
      </c>
      <c r="B153" s="88">
        <v>71457.051999999996</v>
      </c>
      <c r="C153" s="88">
        <v>450849.22700000001</v>
      </c>
      <c r="D153" s="88">
        <v>81763.910999999993</v>
      </c>
      <c r="E153" s="88">
        <v>532613.13800000004</v>
      </c>
      <c r="F153" s="88">
        <v>98334.459000000003</v>
      </c>
      <c r="G153" s="88">
        <v>566024.34699999995</v>
      </c>
      <c r="H153" s="15">
        <f>D153/D152*100</f>
        <v>33.332512698077011</v>
      </c>
      <c r="I153" s="15">
        <f>E153/E152*100</f>
        <v>32.66670693048713</v>
      </c>
      <c r="J153" s="83">
        <f t="shared" si="31"/>
        <v>114.42385140657636</v>
      </c>
      <c r="K153" s="83">
        <f t="shared" si="32"/>
        <v>83.148788157770809</v>
      </c>
      <c r="L153" s="83">
        <f t="shared" si="32"/>
        <v>94.09721345431808</v>
      </c>
    </row>
    <row r="154" spans="1:18" s="9" customFormat="1" x14ac:dyDescent="0.2">
      <c r="A154" s="17" t="s">
        <v>281</v>
      </c>
      <c r="B154" s="88">
        <v>174998.606</v>
      </c>
      <c r="C154" s="88">
        <v>934299.37300000002</v>
      </c>
      <c r="D154" s="88">
        <v>163533.861</v>
      </c>
      <c r="E154" s="88">
        <v>1097833.2339999999</v>
      </c>
      <c r="F154" s="88">
        <v>192964.41899999999</v>
      </c>
      <c r="G154" s="88">
        <v>1076030.0930000001</v>
      </c>
      <c r="H154" s="15">
        <f>D154/D152*100</f>
        <v>66.667487301922989</v>
      </c>
      <c r="I154" s="15">
        <f>E154/E152*100</f>
        <v>67.333293069512862</v>
      </c>
      <c r="J154" s="83">
        <f t="shared" si="31"/>
        <v>93.448664956794005</v>
      </c>
      <c r="K154" s="83">
        <f t="shared" si="32"/>
        <v>84.74819443267414</v>
      </c>
      <c r="L154" s="83">
        <f t="shared" si="32"/>
        <v>102.0262575500293</v>
      </c>
      <c r="M154" s="81"/>
      <c r="N154" s="81"/>
      <c r="O154" s="81"/>
      <c r="P154" s="81"/>
      <c r="Q154" s="81"/>
      <c r="R154" s="81"/>
    </row>
    <row r="155" spans="1:18" s="9" customFormat="1" x14ac:dyDescent="0.2">
      <c r="A155" s="11" t="s">
        <v>303</v>
      </c>
      <c r="B155" s="88"/>
      <c r="C155" s="88"/>
      <c r="D155" s="88"/>
      <c r="E155" s="88"/>
      <c r="F155" s="88"/>
      <c r="G155" s="88"/>
      <c r="H155" s="81"/>
      <c r="I155" s="81"/>
      <c r="J155" s="81"/>
      <c r="K155" s="81"/>
      <c r="L155" s="81"/>
    </row>
    <row r="156" spans="1:18" s="9" customFormat="1" x14ac:dyDescent="0.2">
      <c r="A156" s="13" t="s">
        <v>274</v>
      </c>
      <c r="B156" s="88">
        <v>25000</v>
      </c>
      <c r="C156" s="88">
        <v>157925.465</v>
      </c>
      <c r="D156" s="88">
        <v>33022.25</v>
      </c>
      <c r="E156" s="88">
        <v>181391.45</v>
      </c>
      <c r="F156" s="88">
        <v>25733.5</v>
      </c>
      <c r="G156" s="88">
        <v>213921.37599999999</v>
      </c>
      <c r="H156" s="15">
        <f>H157+H158+H159</f>
        <v>100</v>
      </c>
      <c r="I156" s="15">
        <f>I157+I158+I159</f>
        <v>99.999999999999972</v>
      </c>
      <c r="J156" s="83">
        <f>D156/B156*100</f>
        <v>132.089</v>
      </c>
      <c r="K156" s="83">
        <f t="shared" ref="K156:L158" si="33">D156/F156*100</f>
        <v>128.32397458565683</v>
      </c>
      <c r="L156" s="83">
        <f t="shared" si="33"/>
        <v>84.793513108292657</v>
      </c>
      <c r="M156" s="87"/>
      <c r="N156" s="87"/>
      <c r="O156" s="87"/>
      <c r="P156" s="87"/>
      <c r="Q156" s="87"/>
      <c r="R156" s="87"/>
    </row>
    <row r="157" spans="1:18" s="9" customFormat="1" x14ac:dyDescent="0.2">
      <c r="A157" s="17" t="s">
        <v>280</v>
      </c>
      <c r="B157" s="88">
        <v>21100</v>
      </c>
      <c r="C157" s="88">
        <v>143300</v>
      </c>
      <c r="D157" s="88">
        <v>21500</v>
      </c>
      <c r="E157" s="88">
        <v>164800</v>
      </c>
      <c r="F157" s="88">
        <v>22900</v>
      </c>
      <c r="G157" s="88">
        <v>197600</v>
      </c>
      <c r="H157" s="15">
        <f>D157/D156*100</f>
        <v>65.107616834104277</v>
      </c>
      <c r="I157" s="15">
        <f>E157/E156*100</f>
        <v>90.853234813437993</v>
      </c>
      <c r="J157" s="83">
        <f>D157/B157*100</f>
        <v>101.89573459715639</v>
      </c>
      <c r="K157" s="83">
        <f t="shared" si="33"/>
        <v>93.886462882096069</v>
      </c>
      <c r="L157" s="83">
        <f t="shared" si="33"/>
        <v>83.400809716599184</v>
      </c>
    </row>
    <row r="158" spans="1:18" s="9" customFormat="1" x14ac:dyDescent="0.2">
      <c r="A158" s="17" t="s">
        <v>276</v>
      </c>
      <c r="B158" s="88">
        <v>3900</v>
      </c>
      <c r="C158" s="88">
        <v>14625.465</v>
      </c>
      <c r="D158" s="88">
        <v>1951.49</v>
      </c>
      <c r="E158" s="88">
        <v>16576.955000000002</v>
      </c>
      <c r="F158" s="88">
        <v>1300</v>
      </c>
      <c r="G158" s="88">
        <v>12035.218999999999</v>
      </c>
      <c r="H158" s="15">
        <f>D158/D156*100</f>
        <v>5.9096215430505188</v>
      </c>
      <c r="I158" s="15">
        <f>E158/E156*100</f>
        <v>9.1387741814732717</v>
      </c>
      <c r="J158" s="83">
        <f>D158/B158*100</f>
        <v>50.038205128205128</v>
      </c>
      <c r="K158" s="83">
        <f t="shared" si="33"/>
        <v>150.11461538461538</v>
      </c>
      <c r="L158" s="83">
        <f t="shared" si="33"/>
        <v>137.73704491791966</v>
      </c>
      <c r="M158" s="81"/>
      <c r="N158" s="81"/>
      <c r="O158" s="81"/>
      <c r="P158" s="81"/>
      <c r="Q158" s="81"/>
      <c r="R158" s="81"/>
    </row>
    <row r="159" spans="1:18" s="9" customFormat="1" x14ac:dyDescent="0.2">
      <c r="A159" s="17" t="s">
        <v>302</v>
      </c>
      <c r="B159" s="88">
        <v>0</v>
      </c>
      <c r="C159" s="88">
        <v>0</v>
      </c>
      <c r="D159" s="88">
        <v>9570.76</v>
      </c>
      <c r="E159" s="88">
        <v>14.494999999999999</v>
      </c>
      <c r="F159" s="88">
        <v>1533.5</v>
      </c>
      <c r="G159" s="88">
        <v>4286.1570000000002</v>
      </c>
      <c r="H159" s="15">
        <f>D159/D156*100</f>
        <v>28.982761622845203</v>
      </c>
      <c r="I159" s="15">
        <f>E159/E156*100</f>
        <v>7.9910050887183476E-3</v>
      </c>
      <c r="J159" s="83">
        <v>0</v>
      </c>
      <c r="K159" s="83"/>
      <c r="L159" s="83">
        <f>E159/G159*100</f>
        <v>0.33818173249370004</v>
      </c>
      <c r="M159" s="87"/>
      <c r="N159" s="87"/>
      <c r="O159" s="87"/>
      <c r="P159" s="87"/>
      <c r="Q159" s="87"/>
      <c r="R159" s="87"/>
    </row>
    <row r="160" spans="1:18" s="9" customFormat="1" x14ac:dyDescent="0.2">
      <c r="A160" s="13" t="s">
        <v>275</v>
      </c>
      <c r="B160" s="88">
        <v>25000</v>
      </c>
      <c r="C160" s="88">
        <v>157925.465</v>
      </c>
      <c r="D160" s="88">
        <v>33022.25</v>
      </c>
      <c r="E160" s="88">
        <v>181391.45</v>
      </c>
      <c r="F160" s="88">
        <v>25733.5</v>
      </c>
      <c r="G160" s="88">
        <v>213921.37599999999</v>
      </c>
      <c r="H160" s="15">
        <f>H161+H162</f>
        <v>100</v>
      </c>
      <c r="I160" s="15">
        <f>I161+I162</f>
        <v>100</v>
      </c>
      <c r="J160" s="83">
        <f>D160/B160*100</f>
        <v>132.089</v>
      </c>
      <c r="K160" s="83">
        <f>D160/F160*100</f>
        <v>128.32397458565683</v>
      </c>
      <c r="L160" s="83">
        <f>E160/G160*100</f>
        <v>84.793513108292657</v>
      </c>
      <c r="M160" s="87"/>
      <c r="N160" s="87"/>
      <c r="O160" s="87"/>
      <c r="P160" s="87"/>
      <c r="Q160" s="87"/>
      <c r="R160" s="87"/>
    </row>
    <row r="161" spans="1:18" s="9" customFormat="1" x14ac:dyDescent="0.2">
      <c r="A161" s="17" t="s">
        <v>277</v>
      </c>
      <c r="B161" s="88">
        <v>24656.75</v>
      </c>
      <c r="C161" s="88">
        <v>148369.20000000001</v>
      </c>
      <c r="D161" s="88">
        <v>33022.25</v>
      </c>
      <c r="E161" s="88">
        <v>181391.45</v>
      </c>
      <c r="F161" s="88">
        <v>25733.5</v>
      </c>
      <c r="G161" s="88">
        <v>213921.37599999999</v>
      </c>
      <c r="H161" s="15">
        <f>D161/D160*100</f>
        <v>100</v>
      </c>
      <c r="I161" s="15">
        <f>E161/E160*100</f>
        <v>100</v>
      </c>
      <c r="J161" s="83">
        <f>D161/B161*100</f>
        <v>133.92782909345311</v>
      </c>
      <c r="K161" s="83">
        <f>D161/F161*100</f>
        <v>128.32397458565683</v>
      </c>
      <c r="L161" s="83">
        <f>E161/G161*100</f>
        <v>84.793513108292657</v>
      </c>
    </row>
    <row r="162" spans="1:18" s="9" customFormat="1" x14ac:dyDescent="0.2">
      <c r="A162" s="17" t="s">
        <v>281</v>
      </c>
      <c r="B162" s="88">
        <v>343.25</v>
      </c>
      <c r="C162" s="88">
        <v>9556.2649999999994</v>
      </c>
      <c r="D162" s="88">
        <v>0</v>
      </c>
      <c r="E162" s="88">
        <v>0</v>
      </c>
      <c r="F162" s="88">
        <v>0</v>
      </c>
      <c r="G162" s="88">
        <v>0</v>
      </c>
      <c r="H162" s="15">
        <f>D162/D160*100</f>
        <v>0</v>
      </c>
      <c r="I162" s="15">
        <f>E162/E160*100</f>
        <v>0</v>
      </c>
      <c r="J162" s="83">
        <f>D162/B162*100</f>
        <v>0</v>
      </c>
      <c r="K162" s="83">
        <v>0</v>
      </c>
      <c r="L162" s="83">
        <v>0</v>
      </c>
    </row>
    <row r="163" spans="1:18" s="9" customFormat="1" x14ac:dyDescent="0.2">
      <c r="A163" s="11" t="s">
        <v>250</v>
      </c>
      <c r="B163" s="88"/>
      <c r="C163" s="88"/>
      <c r="D163" s="88"/>
      <c r="E163" s="88"/>
      <c r="F163" s="88"/>
      <c r="G163" s="88"/>
      <c r="H163" s="81"/>
      <c r="I163" s="81"/>
      <c r="J163" s="81"/>
      <c r="K163" s="81"/>
      <c r="L163" s="81"/>
    </row>
    <row r="164" spans="1:18" s="9" customFormat="1" ht="45" x14ac:dyDescent="0.2">
      <c r="A164" s="11" t="s">
        <v>304</v>
      </c>
      <c r="B164" s="88"/>
      <c r="C164" s="88"/>
      <c r="D164" s="88"/>
      <c r="E164" s="88"/>
      <c r="F164" s="88"/>
      <c r="G164" s="88"/>
      <c r="H164" s="81"/>
      <c r="I164" s="81"/>
      <c r="J164" s="81"/>
      <c r="K164" s="81"/>
      <c r="L164" s="81"/>
      <c r="M164" s="81"/>
      <c r="N164" s="81"/>
      <c r="O164" s="81"/>
      <c r="P164" s="81"/>
      <c r="Q164" s="81"/>
      <c r="R164" s="81"/>
    </row>
    <row r="165" spans="1:18" s="9" customFormat="1" x14ac:dyDescent="0.2">
      <c r="A165" s="13" t="s">
        <v>274</v>
      </c>
      <c r="B165" s="88">
        <v>101638.89399999996</v>
      </c>
      <c r="C165" s="88">
        <v>786383.90500000003</v>
      </c>
      <c r="D165" s="88">
        <v>125176.73399999987</v>
      </c>
      <c r="E165" s="88">
        <v>911560.63899999985</v>
      </c>
      <c r="F165" s="88">
        <v>145370.08300000007</v>
      </c>
      <c r="G165" s="88">
        <v>1017381.894</v>
      </c>
      <c r="H165" s="15">
        <f>H166+H167</f>
        <v>100</v>
      </c>
      <c r="I165" s="15">
        <f>I166+I167</f>
        <v>100.00000000000001</v>
      </c>
      <c r="J165" s="83">
        <f t="shared" ref="J165:J170" si="34">D165/B165*100</f>
        <v>123.1583000106238</v>
      </c>
      <c r="K165" s="83">
        <f t="shared" ref="K165:L170" si="35">D165/F165*100</f>
        <v>86.109006348988473</v>
      </c>
      <c r="L165" s="83">
        <f t="shared" si="35"/>
        <v>89.598669327213315</v>
      </c>
      <c r="M165" s="87"/>
      <c r="N165" s="87"/>
      <c r="O165" s="87"/>
      <c r="P165" s="87"/>
      <c r="Q165" s="87"/>
      <c r="R165" s="87"/>
    </row>
    <row r="166" spans="1:18" s="9" customFormat="1" x14ac:dyDescent="0.2">
      <c r="A166" s="17" t="s">
        <v>280</v>
      </c>
      <c r="B166" s="88">
        <v>86555.829999999958</v>
      </c>
      <c r="C166" s="88">
        <v>683578.89</v>
      </c>
      <c r="D166" s="88">
        <v>112297.34999999986</v>
      </c>
      <c r="E166" s="88">
        <v>795876.23999999987</v>
      </c>
      <c r="F166" s="88">
        <v>128245.46000000008</v>
      </c>
      <c r="G166" s="88">
        <v>891111.04999999993</v>
      </c>
      <c r="H166" s="15">
        <f>D166/D165*100</f>
        <v>89.711040072350812</v>
      </c>
      <c r="I166" s="15">
        <f>E166/E165*100</f>
        <v>87.309193261469915</v>
      </c>
      <c r="J166" s="83">
        <f t="shared" si="34"/>
        <v>129.73978760298402</v>
      </c>
      <c r="K166" s="83">
        <f t="shared" si="35"/>
        <v>87.564386294844113</v>
      </c>
      <c r="L166" s="83">
        <f t="shared" si="35"/>
        <v>89.31280113741154</v>
      </c>
      <c r="M166" s="81"/>
      <c r="N166" s="81"/>
      <c r="O166" s="81"/>
      <c r="P166" s="81"/>
      <c r="Q166" s="81"/>
      <c r="R166" s="81"/>
    </row>
    <row r="167" spans="1:18" s="9" customFormat="1" x14ac:dyDescent="0.2">
      <c r="A167" s="17" t="s">
        <v>276</v>
      </c>
      <c r="B167" s="88">
        <v>15083.064</v>
      </c>
      <c r="C167" s="88">
        <v>102805.015</v>
      </c>
      <c r="D167" s="88">
        <v>12879.384</v>
      </c>
      <c r="E167" s="88">
        <v>115684.399</v>
      </c>
      <c r="F167" s="88">
        <v>17124.623</v>
      </c>
      <c r="G167" s="88">
        <v>126270.844</v>
      </c>
      <c r="H167" s="15">
        <f>D167/D165*100</f>
        <v>10.288959927649186</v>
      </c>
      <c r="I167" s="15">
        <f>E167/E165*100</f>
        <v>12.690806738530098</v>
      </c>
      <c r="J167" s="83">
        <f t="shared" si="34"/>
        <v>85.389705964252343</v>
      </c>
      <c r="K167" s="83">
        <f t="shared" si="35"/>
        <v>75.209737464001407</v>
      </c>
      <c r="L167" s="83">
        <f t="shared" si="35"/>
        <v>91.616081222993969</v>
      </c>
    </row>
    <row r="168" spans="1:18" s="9" customFormat="1" x14ac:dyDescent="0.2">
      <c r="A168" s="13" t="s">
        <v>275</v>
      </c>
      <c r="B168" s="88">
        <v>101638.89399999996</v>
      </c>
      <c r="C168" s="88">
        <v>786383.90500000003</v>
      </c>
      <c r="D168" s="88">
        <v>125176.73399999987</v>
      </c>
      <c r="E168" s="88">
        <v>911560.63899999985</v>
      </c>
      <c r="F168" s="88">
        <v>145370.08300000007</v>
      </c>
      <c r="G168" s="88">
        <v>1017381.894</v>
      </c>
      <c r="H168" s="15">
        <f>H169+H170</f>
        <v>100</v>
      </c>
      <c r="I168" s="15">
        <f>I169+I170</f>
        <v>99.999999999999986</v>
      </c>
      <c r="J168" s="83">
        <f t="shared" si="34"/>
        <v>123.1583000106238</v>
      </c>
      <c r="K168" s="83">
        <f t="shared" si="35"/>
        <v>86.109006348988473</v>
      </c>
      <c r="L168" s="83">
        <f t="shared" si="35"/>
        <v>89.598669327213315</v>
      </c>
      <c r="M168" s="87"/>
      <c r="N168" s="87"/>
      <c r="O168" s="87"/>
      <c r="P168" s="87"/>
      <c r="Q168" s="87"/>
      <c r="R168" s="87"/>
    </row>
    <row r="169" spans="1:18" s="9" customFormat="1" x14ac:dyDescent="0.2">
      <c r="A169" s="17" t="s">
        <v>277</v>
      </c>
      <c r="B169" s="88">
        <v>9791.9519999999993</v>
      </c>
      <c r="C169" s="88">
        <v>49884.309000000001</v>
      </c>
      <c r="D169" s="88">
        <v>9012.0990000000002</v>
      </c>
      <c r="E169" s="88">
        <v>58896.408000000003</v>
      </c>
      <c r="F169" s="88">
        <v>3740.694</v>
      </c>
      <c r="G169" s="88">
        <v>41625.707999999999</v>
      </c>
      <c r="H169" s="15">
        <f>D169/D168*100</f>
        <v>7.1995000284957182</v>
      </c>
      <c r="I169" s="15">
        <f>E169/E168*100</f>
        <v>6.4610521209659222</v>
      </c>
      <c r="J169" s="83">
        <f t="shared" si="34"/>
        <v>92.035775910666246</v>
      </c>
      <c r="K169" s="83">
        <f t="shared" si="35"/>
        <v>240.92050833348034</v>
      </c>
      <c r="L169" s="83">
        <f t="shared" si="35"/>
        <v>141.49046545947039</v>
      </c>
    </row>
    <row r="170" spans="1:18" s="9" customFormat="1" x14ac:dyDescent="0.2">
      <c r="A170" s="17" t="s">
        <v>281</v>
      </c>
      <c r="B170" s="88">
        <v>91846.941999999952</v>
      </c>
      <c r="C170" s="88">
        <v>736499.59600000002</v>
      </c>
      <c r="D170" s="88">
        <v>116164.63499999986</v>
      </c>
      <c r="E170" s="88">
        <v>852664.2309999998</v>
      </c>
      <c r="F170" s="88">
        <v>141629.38900000008</v>
      </c>
      <c r="G170" s="88">
        <v>975756.18599999999</v>
      </c>
      <c r="H170" s="15">
        <f>D170/D168*100</f>
        <v>92.80049997150428</v>
      </c>
      <c r="I170" s="15">
        <f>E170/E168*100</f>
        <v>93.538947879034069</v>
      </c>
      <c r="J170" s="83">
        <f t="shared" si="34"/>
        <v>126.47632296783482</v>
      </c>
      <c r="K170" s="83">
        <f t="shared" si="35"/>
        <v>82.020148374713244</v>
      </c>
      <c r="L170" s="83">
        <f t="shared" si="35"/>
        <v>87.384968010851011</v>
      </c>
      <c r="M170" s="81"/>
      <c r="N170" s="81"/>
      <c r="O170" s="81"/>
      <c r="P170" s="81"/>
      <c r="Q170" s="81"/>
      <c r="R170" s="81"/>
    </row>
    <row r="171" spans="1:18" s="9" customFormat="1" ht="45" x14ac:dyDescent="0.2">
      <c r="A171" s="11" t="s">
        <v>305</v>
      </c>
      <c r="B171" s="88"/>
      <c r="C171" s="88"/>
      <c r="D171" s="88"/>
      <c r="E171" s="88"/>
      <c r="F171" s="88"/>
      <c r="G171" s="88"/>
      <c r="H171" s="81"/>
      <c r="I171" s="81"/>
      <c r="J171" s="81"/>
      <c r="K171" s="81"/>
      <c r="L171" s="81"/>
    </row>
    <row r="172" spans="1:18" s="9" customFormat="1" x14ac:dyDescent="0.2">
      <c r="A172" s="13" t="s">
        <v>274</v>
      </c>
      <c r="B172" s="88">
        <v>42504.782000000021</v>
      </c>
      <c r="C172" s="88">
        <v>325381.84100000001</v>
      </c>
      <c r="D172" s="88">
        <v>39510.981999999967</v>
      </c>
      <c r="E172" s="88">
        <v>364892.82299999997</v>
      </c>
      <c r="F172" s="88">
        <v>41114.976000000017</v>
      </c>
      <c r="G172" s="88">
        <v>350452.32799999998</v>
      </c>
      <c r="H172" s="15">
        <f>H173+H174</f>
        <v>100</v>
      </c>
      <c r="I172" s="15">
        <f>I173+I174</f>
        <v>100</v>
      </c>
      <c r="J172" s="83">
        <f t="shared" ref="J172:J177" si="36">D172/B172*100</f>
        <v>92.956557217491309</v>
      </c>
      <c r="K172" s="83">
        <f t="shared" ref="K172:L177" si="37">D172/F172*100</f>
        <v>96.098759731733637</v>
      </c>
      <c r="L172" s="83">
        <f t="shared" si="37"/>
        <v>104.12053048196614</v>
      </c>
      <c r="M172" s="87"/>
      <c r="N172" s="87"/>
      <c r="O172" s="87"/>
      <c r="P172" s="87"/>
      <c r="Q172" s="87"/>
      <c r="R172" s="87"/>
    </row>
    <row r="173" spans="1:18" s="9" customFormat="1" x14ac:dyDescent="0.2">
      <c r="A173" s="17" t="s">
        <v>280</v>
      </c>
      <c r="B173" s="88">
        <v>29588.370000000024</v>
      </c>
      <c r="C173" s="88">
        <v>237569.14000000004</v>
      </c>
      <c r="D173" s="88">
        <v>28612.119999999966</v>
      </c>
      <c r="E173" s="88">
        <v>266181.26</v>
      </c>
      <c r="F173" s="88">
        <v>26681.550000000017</v>
      </c>
      <c r="G173" s="88">
        <v>241987.06999999998</v>
      </c>
      <c r="H173" s="15">
        <f>D173/D172*100</f>
        <v>72.41561346159402</v>
      </c>
      <c r="I173" s="15">
        <f>E173/E172*100</f>
        <v>72.94779267280903</v>
      </c>
      <c r="J173" s="83">
        <f t="shared" si="36"/>
        <v>96.700561740981144</v>
      </c>
      <c r="K173" s="83">
        <f t="shared" si="37"/>
        <v>107.23559913123468</v>
      </c>
      <c r="L173" s="83">
        <f t="shared" si="37"/>
        <v>109.99813337134088</v>
      </c>
      <c r="M173" s="81"/>
      <c r="N173" s="81"/>
      <c r="O173" s="81"/>
      <c r="P173" s="81"/>
      <c r="Q173" s="81"/>
      <c r="R173" s="81"/>
    </row>
    <row r="174" spans="1:18" s="9" customFormat="1" x14ac:dyDescent="0.2">
      <c r="A174" s="17" t="s">
        <v>276</v>
      </c>
      <c r="B174" s="88">
        <v>12916.412</v>
      </c>
      <c r="C174" s="88">
        <v>87812.701000000001</v>
      </c>
      <c r="D174" s="88">
        <v>10898.861999999999</v>
      </c>
      <c r="E174" s="88">
        <v>98711.562999999995</v>
      </c>
      <c r="F174" s="88">
        <v>14433.425999999999</v>
      </c>
      <c r="G174" s="88">
        <v>108465.258</v>
      </c>
      <c r="H174" s="15">
        <f>D174/D172*100</f>
        <v>27.584386538405976</v>
      </c>
      <c r="I174" s="15">
        <f>E174/E172*100</f>
        <v>27.052207327190974</v>
      </c>
      <c r="J174" s="83">
        <f t="shared" si="36"/>
        <v>84.379950097596762</v>
      </c>
      <c r="K174" s="83">
        <f t="shared" si="37"/>
        <v>75.51126115171823</v>
      </c>
      <c r="L174" s="83">
        <f t="shared" si="37"/>
        <v>91.00753994426492</v>
      </c>
    </row>
    <row r="175" spans="1:18" s="9" customFormat="1" x14ac:dyDescent="0.2">
      <c r="A175" s="13" t="s">
        <v>275</v>
      </c>
      <c r="B175" s="88">
        <v>42504.782000000021</v>
      </c>
      <c r="C175" s="88">
        <v>325381.84100000001</v>
      </c>
      <c r="D175" s="88">
        <v>39510.981999999967</v>
      </c>
      <c r="E175" s="88">
        <v>364892.82299999997</v>
      </c>
      <c r="F175" s="88">
        <v>41114.976000000017</v>
      </c>
      <c r="G175" s="88">
        <v>350452.32799999998</v>
      </c>
      <c r="H175" s="15">
        <f>H176+H177</f>
        <v>99.999999999999986</v>
      </c>
      <c r="I175" s="15">
        <f>I176+I177</f>
        <v>100</v>
      </c>
      <c r="J175" s="83">
        <f t="shared" si="36"/>
        <v>92.956557217491309</v>
      </c>
      <c r="K175" s="83">
        <f t="shared" si="37"/>
        <v>96.098759731733637</v>
      </c>
      <c r="L175" s="83">
        <f t="shared" si="37"/>
        <v>104.12053048196614</v>
      </c>
      <c r="M175" s="87"/>
      <c r="N175" s="87"/>
      <c r="O175" s="87"/>
      <c r="P175" s="87"/>
      <c r="Q175" s="87"/>
      <c r="R175" s="87"/>
    </row>
    <row r="176" spans="1:18" s="9" customFormat="1" x14ac:dyDescent="0.2">
      <c r="A176" s="17" t="s">
        <v>277</v>
      </c>
      <c r="B176" s="88">
        <v>3689.665</v>
      </c>
      <c r="C176" s="88">
        <v>29443.441999999999</v>
      </c>
      <c r="D176" s="88">
        <v>3258.7840000000001</v>
      </c>
      <c r="E176" s="88">
        <v>32702.225999999999</v>
      </c>
      <c r="F176" s="88">
        <v>1772.4829999999999</v>
      </c>
      <c r="G176" s="88">
        <v>22813.991999999998</v>
      </c>
      <c r="H176" s="15">
        <f>D176/D175*100</f>
        <v>8.2477929806958539</v>
      </c>
      <c r="I176" s="15">
        <f>E176/E175*100</f>
        <v>8.9621455777440708</v>
      </c>
      <c r="J176" s="83">
        <f t="shared" si="36"/>
        <v>88.321947927521876</v>
      </c>
      <c r="K176" s="83">
        <f t="shared" si="37"/>
        <v>183.85417518814003</v>
      </c>
      <c r="L176" s="83">
        <f t="shared" si="37"/>
        <v>143.34284854662874</v>
      </c>
      <c r="M176" s="81"/>
      <c r="N176" s="81"/>
      <c r="O176" s="81"/>
      <c r="P176" s="81"/>
      <c r="Q176" s="81"/>
      <c r="R176" s="81"/>
    </row>
    <row r="177" spans="1:18" s="9" customFormat="1" x14ac:dyDescent="0.2">
      <c r="A177" s="17" t="s">
        <v>281</v>
      </c>
      <c r="B177" s="88">
        <v>38815.11700000002</v>
      </c>
      <c r="C177" s="88">
        <v>295938.39900000003</v>
      </c>
      <c r="D177" s="88">
        <v>36252.197999999968</v>
      </c>
      <c r="E177" s="88">
        <v>332190.59699999995</v>
      </c>
      <c r="F177" s="88">
        <v>39342.493000000017</v>
      </c>
      <c r="G177" s="88">
        <v>327638.33600000001</v>
      </c>
      <c r="H177" s="15">
        <f>D177/D175*100</f>
        <v>91.752207019304137</v>
      </c>
      <c r="I177" s="15">
        <f>E177/E175*100</f>
        <v>91.037854422255933</v>
      </c>
      <c r="J177" s="83">
        <f t="shared" si="36"/>
        <v>93.397111233749342</v>
      </c>
      <c r="K177" s="83">
        <f t="shared" si="37"/>
        <v>92.145146978865711</v>
      </c>
      <c r="L177" s="83">
        <f t="shared" si="37"/>
        <v>101.38941646926199</v>
      </c>
    </row>
    <row r="178" spans="1:18" s="9" customFormat="1" ht="22.5" x14ac:dyDescent="0.2">
      <c r="A178" s="11" t="s">
        <v>306</v>
      </c>
      <c r="B178" s="88"/>
      <c r="C178" s="88"/>
      <c r="D178" s="88"/>
      <c r="E178" s="88"/>
      <c r="F178" s="88"/>
      <c r="G178" s="88"/>
      <c r="H178" s="81"/>
      <c r="I178" s="81"/>
      <c r="J178" s="81"/>
      <c r="K178" s="81"/>
      <c r="L178" s="81"/>
      <c r="M178" s="81"/>
      <c r="N178" s="81"/>
      <c r="O178" s="81"/>
      <c r="P178" s="81"/>
      <c r="Q178" s="81"/>
      <c r="R178" s="81"/>
    </row>
    <row r="179" spans="1:18" s="9" customFormat="1" x14ac:dyDescent="0.2">
      <c r="A179" s="13" t="s">
        <v>274</v>
      </c>
      <c r="B179" s="88">
        <v>92.48</v>
      </c>
      <c r="C179" s="88">
        <v>608.04</v>
      </c>
      <c r="D179" s="88">
        <v>162.392</v>
      </c>
      <c r="E179" s="88">
        <v>770.43299999999999</v>
      </c>
      <c r="F179" s="88">
        <v>59.787999999999997</v>
      </c>
      <c r="G179" s="88">
        <v>1128.9059999999999</v>
      </c>
      <c r="H179" s="15">
        <f>H180+H181</f>
        <v>100</v>
      </c>
      <c r="I179" s="15">
        <f>I180+I181</f>
        <v>100</v>
      </c>
      <c r="J179" s="83">
        <f t="shared" ref="J179:J184" si="38">D179/B179*100</f>
        <v>175.59688581314879</v>
      </c>
      <c r="K179" s="83">
        <f>D179/F179*100</f>
        <v>271.61303271559507</v>
      </c>
      <c r="L179" s="83">
        <f>E179/G179*100</f>
        <v>68.245983279387303</v>
      </c>
      <c r="M179" s="87"/>
      <c r="N179" s="87"/>
      <c r="O179" s="87"/>
      <c r="P179" s="87"/>
      <c r="Q179" s="87"/>
      <c r="R179" s="87"/>
    </row>
    <row r="180" spans="1:18" s="9" customFormat="1" x14ac:dyDescent="0.2">
      <c r="A180" s="17" t="s">
        <v>280</v>
      </c>
      <c r="B180" s="88">
        <v>9.3330000000000002</v>
      </c>
      <c r="C180" s="88">
        <v>62.667000000000002</v>
      </c>
      <c r="D180" s="88">
        <v>18.332999999999998</v>
      </c>
      <c r="E180" s="88">
        <v>81</v>
      </c>
      <c r="F180" s="88">
        <v>1</v>
      </c>
      <c r="G180" s="88">
        <v>87</v>
      </c>
      <c r="H180" s="15">
        <f>D180/D179*100</f>
        <v>11.28934922902606</v>
      </c>
      <c r="I180" s="15">
        <f>E180/E179*100</f>
        <v>10.513568344035109</v>
      </c>
      <c r="J180" s="83">
        <f t="shared" si="38"/>
        <v>196.43201542912246</v>
      </c>
      <c r="K180" s="83"/>
      <c r="L180" s="83">
        <f>E180/G180*100</f>
        <v>93.103448275862064</v>
      </c>
    </row>
    <row r="181" spans="1:18" s="9" customFormat="1" x14ac:dyDescent="0.2">
      <c r="A181" s="17" t="s">
        <v>276</v>
      </c>
      <c r="B181" s="88">
        <v>83.146000000000001</v>
      </c>
      <c r="C181" s="88">
        <v>545.37400000000002</v>
      </c>
      <c r="D181" s="88">
        <v>144.059</v>
      </c>
      <c r="E181" s="88">
        <v>689.43299999999999</v>
      </c>
      <c r="F181" s="88">
        <v>58.787999999999997</v>
      </c>
      <c r="G181" s="88">
        <v>1041.9059999999999</v>
      </c>
      <c r="H181" s="15">
        <f>D181/D179*100</f>
        <v>88.710650770973942</v>
      </c>
      <c r="I181" s="15">
        <f>E181/E179*100</f>
        <v>89.486431655964893</v>
      </c>
      <c r="J181" s="83">
        <f t="shared" si="38"/>
        <v>173.26028912996415</v>
      </c>
      <c r="K181" s="83">
        <f>D181/F181*100</f>
        <v>245.04830917874395</v>
      </c>
      <c r="L181" s="83">
        <f>E181/G181*100</f>
        <v>66.170364697007216</v>
      </c>
      <c r="M181" s="81"/>
      <c r="N181" s="81"/>
      <c r="O181" s="81"/>
      <c r="P181" s="81"/>
      <c r="Q181" s="81"/>
      <c r="R181" s="81"/>
    </row>
    <row r="182" spans="1:18" s="9" customFormat="1" x14ac:dyDescent="0.2">
      <c r="A182" s="13" t="s">
        <v>275</v>
      </c>
      <c r="B182" s="88">
        <v>92.48</v>
      </c>
      <c r="C182" s="88">
        <v>608.04</v>
      </c>
      <c r="D182" s="88">
        <v>162.392</v>
      </c>
      <c r="E182" s="88">
        <v>770.43299999999999</v>
      </c>
      <c r="F182" s="88">
        <v>59.787999999999997</v>
      </c>
      <c r="G182" s="88">
        <v>1128.9059999999999</v>
      </c>
      <c r="H182" s="15">
        <f>H183+H184</f>
        <v>100.00061579388148</v>
      </c>
      <c r="I182" s="15">
        <f>I183+I184</f>
        <v>99.999870202859967</v>
      </c>
      <c r="J182" s="83">
        <f t="shared" si="38"/>
        <v>175.59688581314879</v>
      </c>
      <c r="K182" s="83">
        <f>D182/F182*100</f>
        <v>271.61303271559507</v>
      </c>
      <c r="L182" s="83">
        <f>E182/G182*100</f>
        <v>68.245983279387303</v>
      </c>
      <c r="M182" s="87"/>
      <c r="N182" s="87"/>
      <c r="O182" s="87"/>
      <c r="P182" s="87"/>
      <c r="Q182" s="87"/>
      <c r="R182" s="87"/>
    </row>
    <row r="183" spans="1:18" s="9" customFormat="1" x14ac:dyDescent="0.2">
      <c r="A183" s="17" t="s">
        <v>277</v>
      </c>
      <c r="B183" s="88">
        <v>14.679</v>
      </c>
      <c r="C183" s="88">
        <v>94.543000000000006</v>
      </c>
      <c r="D183" s="88">
        <v>24.387</v>
      </c>
      <c r="E183" s="88">
        <v>118.929</v>
      </c>
      <c r="F183" s="88">
        <v>1.6559999999999999</v>
      </c>
      <c r="G183" s="88">
        <v>1.9319999999999999</v>
      </c>
      <c r="H183" s="15">
        <f>D183/D182*100</f>
        <v>15.017365387457509</v>
      </c>
      <c r="I183" s="15">
        <f>E183/E182*100</f>
        <v>15.436644068984585</v>
      </c>
      <c r="J183" s="83">
        <f t="shared" si="38"/>
        <v>166.13529531984469</v>
      </c>
      <c r="K183" s="83"/>
      <c r="L183" s="83"/>
    </row>
    <row r="184" spans="1:18" s="9" customFormat="1" x14ac:dyDescent="0.2">
      <c r="A184" s="17" t="s">
        <v>281</v>
      </c>
      <c r="B184" s="88">
        <v>77.8</v>
      </c>
      <c r="C184" s="88">
        <v>513.49800000000005</v>
      </c>
      <c r="D184" s="88">
        <v>138.006</v>
      </c>
      <c r="E184" s="88">
        <v>651.50300000000004</v>
      </c>
      <c r="F184" s="88">
        <v>58.131999999999998</v>
      </c>
      <c r="G184" s="88">
        <v>1126.9739999999999</v>
      </c>
      <c r="H184" s="15">
        <f>D184/D182*100</f>
        <v>84.983250406423963</v>
      </c>
      <c r="I184" s="15">
        <f>E184/E182*100</f>
        <v>84.563226133875375</v>
      </c>
      <c r="J184" s="83">
        <f t="shared" si="38"/>
        <v>177.38560411311056</v>
      </c>
      <c r="K184" s="83">
        <f>D184/F184*100</f>
        <v>237.40108718089866</v>
      </c>
      <c r="L184" s="83">
        <f>E184/G184*100</f>
        <v>57.809940602001475</v>
      </c>
      <c r="M184" s="81"/>
      <c r="N184" s="81"/>
      <c r="O184" s="81"/>
      <c r="P184" s="81"/>
      <c r="Q184" s="81"/>
      <c r="R184" s="81"/>
    </row>
    <row r="185" spans="1:18" s="9" customFormat="1" ht="67.5" x14ac:dyDescent="0.2">
      <c r="A185" s="11" t="s">
        <v>307</v>
      </c>
      <c r="B185" s="88"/>
      <c r="C185" s="88"/>
      <c r="D185" s="88"/>
      <c r="E185" s="88"/>
      <c r="F185" s="88"/>
      <c r="G185" s="88"/>
      <c r="H185" s="81"/>
      <c r="I185" s="81"/>
      <c r="J185" s="81"/>
      <c r="K185" s="81"/>
      <c r="L185" s="81"/>
      <c r="M185" s="81"/>
      <c r="N185" s="81"/>
      <c r="O185" s="81"/>
      <c r="P185" s="81"/>
      <c r="Q185" s="81"/>
      <c r="R185" s="81"/>
    </row>
    <row r="186" spans="1:18" s="9" customFormat="1" x14ac:dyDescent="0.2">
      <c r="A186" s="13" t="s">
        <v>274</v>
      </c>
      <c r="B186" s="88">
        <v>19.956</v>
      </c>
      <c r="C186" s="88">
        <v>133.994</v>
      </c>
      <c r="D186" s="88">
        <v>20.571000000000002</v>
      </c>
      <c r="E186" s="88">
        <v>154.565</v>
      </c>
      <c r="F186" s="88">
        <v>17.579000000000001</v>
      </c>
      <c r="G186" s="88">
        <v>208.83799999999999</v>
      </c>
      <c r="H186" s="15">
        <f>H187+H188</f>
        <v>100.00486121238636</v>
      </c>
      <c r="I186" s="15">
        <f>I187+I188</f>
        <v>100</v>
      </c>
      <c r="J186" s="83">
        <f>D186/B186*100</f>
        <v>103.08177991581479</v>
      </c>
      <c r="K186" s="83">
        <f t="shared" ref="K186:L189" si="39">D186/F186*100</f>
        <v>117.02030832243018</v>
      </c>
      <c r="L186" s="83">
        <f t="shared" si="39"/>
        <v>74.011913540639156</v>
      </c>
      <c r="M186" s="87"/>
      <c r="N186" s="87"/>
      <c r="O186" s="87"/>
      <c r="P186" s="87"/>
      <c r="Q186" s="87"/>
      <c r="R186" s="87"/>
    </row>
    <row r="187" spans="1:18" s="9" customFormat="1" x14ac:dyDescent="0.2">
      <c r="A187" s="17" t="s">
        <v>280</v>
      </c>
      <c r="B187" s="88">
        <v>14.083</v>
      </c>
      <c r="C187" s="88">
        <v>85.001000000000005</v>
      </c>
      <c r="D187" s="88">
        <v>13.083</v>
      </c>
      <c r="E187" s="88">
        <v>98.082999999999998</v>
      </c>
      <c r="F187" s="88">
        <v>13.416</v>
      </c>
      <c r="G187" s="88">
        <v>90.75</v>
      </c>
      <c r="H187" s="15">
        <f>D187/D186*100</f>
        <v>63.599241650867725</v>
      </c>
      <c r="I187" s="15">
        <f>E187/E186*100</f>
        <v>63.457445087827125</v>
      </c>
      <c r="J187" s="83">
        <f>D187/B187*100</f>
        <v>92.899240218703412</v>
      </c>
      <c r="K187" s="83">
        <f t="shared" si="39"/>
        <v>97.517889087656528</v>
      </c>
      <c r="L187" s="83">
        <f t="shared" si="39"/>
        <v>108.08044077134986</v>
      </c>
      <c r="M187" s="81"/>
      <c r="N187" s="81"/>
      <c r="O187" s="81"/>
      <c r="P187" s="81"/>
      <c r="Q187" s="81"/>
      <c r="R187" s="81"/>
    </row>
    <row r="188" spans="1:18" s="9" customFormat="1" x14ac:dyDescent="0.2">
      <c r="A188" s="17" t="s">
        <v>276</v>
      </c>
      <c r="B188" s="88">
        <v>5.8730000000000002</v>
      </c>
      <c r="C188" s="88">
        <v>48.993000000000002</v>
      </c>
      <c r="D188" s="88">
        <v>7.4889999999999999</v>
      </c>
      <c r="E188" s="88">
        <v>56.481999999999999</v>
      </c>
      <c r="F188" s="88">
        <v>4.1630000000000003</v>
      </c>
      <c r="G188" s="88">
        <v>118.08799999999999</v>
      </c>
      <c r="H188" s="15">
        <f>D188/D186*100</f>
        <v>36.405619561518634</v>
      </c>
      <c r="I188" s="15">
        <f>E188/E186*100</f>
        <v>36.542554912172868</v>
      </c>
      <c r="J188" s="83">
        <f>D188/B188*100</f>
        <v>127.51575004256767</v>
      </c>
      <c r="K188" s="83">
        <f t="shared" si="39"/>
        <v>179.89430699015131</v>
      </c>
      <c r="L188" s="83">
        <f t="shared" si="39"/>
        <v>47.830431542578417</v>
      </c>
    </row>
    <row r="189" spans="1:18" s="9" customFormat="1" x14ac:dyDescent="0.2">
      <c r="A189" s="13" t="s">
        <v>275</v>
      </c>
      <c r="B189" s="88">
        <v>19.956</v>
      </c>
      <c r="C189" s="88">
        <v>133.994</v>
      </c>
      <c r="D189" s="88">
        <v>20.571000000000002</v>
      </c>
      <c r="E189" s="88">
        <v>154.565</v>
      </c>
      <c r="F189" s="88">
        <v>17.579000000000001</v>
      </c>
      <c r="G189" s="88">
        <v>208.83799999999999</v>
      </c>
      <c r="H189" s="15">
        <f>H190+H191</f>
        <v>100</v>
      </c>
      <c r="I189" s="15">
        <f>I190+I191</f>
        <v>100</v>
      </c>
      <c r="J189" s="83">
        <f>D189/B189*100</f>
        <v>103.08177991581479</v>
      </c>
      <c r="K189" s="83">
        <f t="shared" si="39"/>
        <v>117.02030832243018</v>
      </c>
      <c r="L189" s="83">
        <f t="shared" si="39"/>
        <v>74.011913540639156</v>
      </c>
      <c r="M189" s="87"/>
      <c r="N189" s="87"/>
      <c r="O189" s="87"/>
      <c r="P189" s="87"/>
      <c r="Q189" s="87"/>
      <c r="R189" s="87"/>
    </row>
    <row r="190" spans="1:18" s="9" customFormat="1" x14ac:dyDescent="0.2">
      <c r="A190" s="17" t="s">
        <v>277</v>
      </c>
      <c r="B190" s="88">
        <v>0</v>
      </c>
      <c r="C190" s="88">
        <v>30.1</v>
      </c>
      <c r="D190" s="88">
        <v>0</v>
      </c>
      <c r="E190" s="88">
        <v>30.1</v>
      </c>
      <c r="F190" s="88">
        <v>0</v>
      </c>
      <c r="G190" s="88">
        <v>0</v>
      </c>
      <c r="H190" s="15">
        <f>D190/D189*100</f>
        <v>0</v>
      </c>
      <c r="I190" s="15">
        <f>E190/E189*100</f>
        <v>19.474007699026298</v>
      </c>
      <c r="J190" s="83">
        <v>0</v>
      </c>
      <c r="K190" s="83">
        <v>0</v>
      </c>
      <c r="L190" s="83">
        <v>0</v>
      </c>
      <c r="M190" s="76"/>
      <c r="N190" s="76"/>
      <c r="O190" s="76"/>
      <c r="P190" s="76"/>
      <c r="Q190" s="76"/>
      <c r="R190" s="76"/>
    </row>
    <row r="191" spans="1:18" s="9" customFormat="1" x14ac:dyDescent="0.2">
      <c r="A191" s="17" t="s">
        <v>281</v>
      </c>
      <c r="B191" s="88">
        <v>19.956</v>
      </c>
      <c r="C191" s="88">
        <v>103.89400000000001</v>
      </c>
      <c r="D191" s="88">
        <v>20.571000000000002</v>
      </c>
      <c r="E191" s="88">
        <v>124.465</v>
      </c>
      <c r="F191" s="88">
        <v>17.579000000000001</v>
      </c>
      <c r="G191" s="88">
        <v>208.83799999999999</v>
      </c>
      <c r="H191" s="15">
        <f>D191/D189*100</f>
        <v>100</v>
      </c>
      <c r="I191" s="15">
        <f>E191/E189*100</f>
        <v>80.525992300973698</v>
      </c>
      <c r="J191" s="83">
        <f>D191/B191*100</f>
        <v>103.08177991581479</v>
      </c>
      <c r="K191" s="83">
        <f>D191/F191*100</f>
        <v>117.02030832243018</v>
      </c>
      <c r="L191" s="83">
        <f>E191/G191*100</f>
        <v>59.598827799538398</v>
      </c>
    </row>
    <row r="192" spans="1:18" s="9" customFormat="1" ht="56.25" x14ac:dyDescent="0.2">
      <c r="A192" s="11" t="s">
        <v>308</v>
      </c>
      <c r="B192" s="88"/>
      <c r="C192" s="88"/>
      <c r="D192" s="88"/>
      <c r="E192" s="88"/>
      <c r="F192" s="88"/>
      <c r="G192" s="88"/>
      <c r="H192" s="81"/>
      <c r="I192" s="81"/>
      <c r="J192" s="81"/>
      <c r="K192" s="81"/>
      <c r="L192" s="81"/>
    </row>
    <row r="193" spans="1:18" s="9" customFormat="1" x14ac:dyDescent="0.2">
      <c r="A193" s="13" t="s">
        <v>274</v>
      </c>
      <c r="B193" s="88">
        <v>43668.267999999996</v>
      </c>
      <c r="C193" s="88">
        <v>152040.04800000001</v>
      </c>
      <c r="D193" s="88">
        <v>16461.227999999999</v>
      </c>
      <c r="E193" s="88">
        <v>168501.27600000001</v>
      </c>
      <c r="F193" s="88">
        <v>15992.871999999999</v>
      </c>
      <c r="G193" s="88">
        <v>127141.871</v>
      </c>
      <c r="H193" s="15">
        <f>H194+H195</f>
        <v>100</v>
      </c>
      <c r="I193" s="15">
        <f>I194+I195</f>
        <v>99.999999999999986</v>
      </c>
      <c r="J193" s="83">
        <f t="shared" ref="J193:J198" si="40">D193/B193*100</f>
        <v>37.696086320620729</v>
      </c>
      <c r="K193" s="83">
        <f t="shared" ref="K193:L198" si="41">D193/F193*100</f>
        <v>102.9285296599635</v>
      </c>
      <c r="L193" s="83">
        <f t="shared" si="41"/>
        <v>132.53012141059338</v>
      </c>
    </row>
    <row r="194" spans="1:18" s="9" customFormat="1" x14ac:dyDescent="0.2">
      <c r="A194" s="17" t="s">
        <v>280</v>
      </c>
      <c r="B194" s="88">
        <v>10223.915999999999</v>
      </c>
      <c r="C194" s="88">
        <v>75132.482999999993</v>
      </c>
      <c r="D194" s="88">
        <v>10650.915999999999</v>
      </c>
      <c r="E194" s="88">
        <v>85783.4</v>
      </c>
      <c r="F194" s="88">
        <v>9718.5830000000005</v>
      </c>
      <c r="G194" s="88">
        <v>80855.732999999993</v>
      </c>
      <c r="H194" s="15">
        <f>D194/D193*100</f>
        <v>64.703046455586417</v>
      </c>
      <c r="I194" s="15">
        <f>E194/E193*100</f>
        <v>50.909644150113131</v>
      </c>
      <c r="J194" s="83">
        <f t="shared" si="40"/>
        <v>104.17648188815323</v>
      </c>
      <c r="K194" s="83">
        <f t="shared" si="41"/>
        <v>109.5933018218808</v>
      </c>
      <c r="L194" s="83">
        <f t="shared" si="41"/>
        <v>106.09439407345427</v>
      </c>
      <c r="M194" s="87"/>
      <c r="N194" s="87"/>
      <c r="O194" s="87"/>
      <c r="P194" s="87"/>
      <c r="Q194" s="87"/>
      <c r="R194" s="87"/>
    </row>
    <row r="195" spans="1:18" s="9" customFormat="1" x14ac:dyDescent="0.2">
      <c r="A195" s="17" t="s">
        <v>276</v>
      </c>
      <c r="B195" s="88">
        <v>33444.351999999999</v>
      </c>
      <c r="C195" s="88">
        <v>76907.563999999998</v>
      </c>
      <c r="D195" s="88">
        <v>5810.3119999999999</v>
      </c>
      <c r="E195" s="88">
        <v>82717.876000000004</v>
      </c>
      <c r="F195" s="88">
        <v>6274.2889999999998</v>
      </c>
      <c r="G195" s="88">
        <v>46286.137999999999</v>
      </c>
      <c r="H195" s="15">
        <f>D195/D193*100</f>
        <v>35.296953544413576</v>
      </c>
      <c r="I195" s="15">
        <f>E195/E193*100</f>
        <v>49.090355849886855</v>
      </c>
      <c r="J195" s="83">
        <f t="shared" si="40"/>
        <v>17.37307393487546</v>
      </c>
      <c r="K195" s="83">
        <f t="shared" si="41"/>
        <v>92.605106331569999</v>
      </c>
      <c r="L195" s="83">
        <f t="shared" si="41"/>
        <v>178.70982452672982</v>
      </c>
    </row>
    <row r="196" spans="1:18" s="9" customFormat="1" x14ac:dyDescent="0.2">
      <c r="A196" s="13" t="s">
        <v>275</v>
      </c>
      <c r="B196" s="88">
        <v>43668.267999999996</v>
      </c>
      <c r="C196" s="88">
        <v>152040.04800000001</v>
      </c>
      <c r="D196" s="88">
        <v>16461.227999999999</v>
      </c>
      <c r="E196" s="88">
        <v>168501.27600000001</v>
      </c>
      <c r="F196" s="88">
        <v>15992.871999999999</v>
      </c>
      <c r="G196" s="88">
        <v>127141.871</v>
      </c>
      <c r="H196" s="15">
        <f>H197+H198</f>
        <v>100.00000000000001</v>
      </c>
      <c r="I196" s="15">
        <f>I197+I198</f>
        <v>99.999999999999972</v>
      </c>
      <c r="J196" s="83">
        <f t="shared" si="40"/>
        <v>37.696086320620729</v>
      </c>
      <c r="K196" s="83">
        <f t="shared" si="41"/>
        <v>102.9285296599635</v>
      </c>
      <c r="L196" s="83">
        <f t="shared" si="41"/>
        <v>132.53012141059338</v>
      </c>
    </row>
    <row r="197" spans="1:18" s="9" customFormat="1" x14ac:dyDescent="0.2">
      <c r="A197" s="17" t="s">
        <v>277</v>
      </c>
      <c r="B197" s="88">
        <v>106.236</v>
      </c>
      <c r="C197" s="88">
        <v>474.36700000000002</v>
      </c>
      <c r="D197" s="88">
        <v>52.225999999999999</v>
      </c>
      <c r="E197" s="88">
        <v>526.59299999999996</v>
      </c>
      <c r="F197" s="88">
        <v>27.603000000000002</v>
      </c>
      <c r="G197" s="88">
        <v>531.51800000000003</v>
      </c>
      <c r="H197" s="15">
        <f>D197/D196*100</f>
        <v>0.31726673125480065</v>
      </c>
      <c r="I197" s="15">
        <f>E197/E196*100</f>
        <v>0.3125157343022138</v>
      </c>
      <c r="J197" s="83">
        <f t="shared" si="40"/>
        <v>49.160359953311492</v>
      </c>
      <c r="K197" s="83">
        <f t="shared" si="41"/>
        <v>189.20407202115709</v>
      </c>
      <c r="L197" s="83">
        <f t="shared" si="41"/>
        <v>99.073408614571832</v>
      </c>
      <c r="M197" s="76"/>
      <c r="N197" s="76"/>
      <c r="O197" s="76"/>
      <c r="P197" s="76"/>
      <c r="Q197" s="76"/>
      <c r="R197" s="76"/>
    </row>
    <row r="198" spans="1:18" s="9" customFormat="1" x14ac:dyDescent="0.2">
      <c r="A198" s="17" t="s">
        <v>281</v>
      </c>
      <c r="B198" s="88">
        <v>43562.031999999999</v>
      </c>
      <c r="C198" s="88">
        <v>151565.68100000001</v>
      </c>
      <c r="D198" s="88">
        <v>16409.002</v>
      </c>
      <c r="E198" s="88">
        <v>167974.68299999999</v>
      </c>
      <c r="F198" s="88">
        <v>15965.269</v>
      </c>
      <c r="G198" s="88">
        <v>126610.353</v>
      </c>
      <c r="H198" s="15">
        <f>D198/D196*100</f>
        <v>99.68273326874521</v>
      </c>
      <c r="I198" s="15">
        <f>E198/E196*100</f>
        <v>99.687484265697762</v>
      </c>
      <c r="J198" s="83">
        <f t="shared" si="40"/>
        <v>37.668128061611085</v>
      </c>
      <c r="K198" s="83">
        <f t="shared" si="41"/>
        <v>102.77936438152091</v>
      </c>
      <c r="L198" s="83">
        <f t="shared" si="41"/>
        <v>132.67057473570111</v>
      </c>
    </row>
    <row r="199" spans="1:18" s="9" customFormat="1" ht="33.75" x14ac:dyDescent="0.2">
      <c r="A199" s="11" t="s">
        <v>309</v>
      </c>
      <c r="B199" s="88"/>
      <c r="C199" s="88"/>
      <c r="D199" s="88"/>
      <c r="E199" s="88"/>
      <c r="F199" s="88"/>
      <c r="G199" s="88"/>
      <c r="H199" s="81"/>
      <c r="I199" s="81"/>
      <c r="J199" s="81"/>
      <c r="K199" s="81"/>
      <c r="L199" s="81"/>
    </row>
    <row r="200" spans="1:18" s="9" customFormat="1" x14ac:dyDescent="0.2">
      <c r="A200" s="13" t="s">
        <v>274</v>
      </c>
      <c r="B200" s="88">
        <v>10553.625</v>
      </c>
      <c r="C200" s="88">
        <v>75951.034</v>
      </c>
      <c r="D200" s="88">
        <v>10491.929</v>
      </c>
      <c r="E200" s="88">
        <v>86442.964000000007</v>
      </c>
      <c r="F200" s="88">
        <v>10273.432000000001</v>
      </c>
      <c r="G200" s="88">
        <v>84060.426999999996</v>
      </c>
      <c r="H200" s="15">
        <f>H201+H202</f>
        <v>100.00000953113579</v>
      </c>
      <c r="I200" s="15">
        <f>I201+I202</f>
        <v>100</v>
      </c>
      <c r="J200" s="83">
        <f t="shared" ref="J200:J205" si="42">D200/B200*100</f>
        <v>99.415404659536421</v>
      </c>
      <c r="K200" s="83">
        <f t="shared" ref="K200:L205" si="43">D200/F200*100</f>
        <v>102.12681604355778</v>
      </c>
      <c r="L200" s="83">
        <f t="shared" si="43"/>
        <v>102.83431465319586</v>
      </c>
    </row>
    <row r="201" spans="1:18" s="9" customFormat="1" x14ac:dyDescent="0.2">
      <c r="A201" s="17" t="s">
        <v>280</v>
      </c>
      <c r="B201" s="88">
        <v>6308.3320000000003</v>
      </c>
      <c r="C201" s="88">
        <v>45443.659</v>
      </c>
      <c r="D201" s="88">
        <v>6553.3320000000003</v>
      </c>
      <c r="E201" s="88">
        <v>51996.991000000002</v>
      </c>
      <c r="F201" s="88">
        <v>6136.665</v>
      </c>
      <c r="G201" s="88">
        <v>50386.991000000002</v>
      </c>
      <c r="H201" s="15">
        <f>D201/D200*100</f>
        <v>62.460697170177191</v>
      </c>
      <c r="I201" s="15">
        <f>E201/E200*100</f>
        <v>60.151790954322202</v>
      </c>
      <c r="J201" s="83">
        <f t="shared" si="42"/>
        <v>103.88375247212733</v>
      </c>
      <c r="K201" s="83">
        <f t="shared" si="43"/>
        <v>106.7897954344909</v>
      </c>
      <c r="L201" s="83">
        <f t="shared" si="43"/>
        <v>103.19526919160542</v>
      </c>
      <c r="M201" s="87"/>
      <c r="N201" s="87"/>
      <c r="O201" s="87"/>
      <c r="P201" s="87"/>
      <c r="Q201" s="87"/>
      <c r="R201" s="87"/>
    </row>
    <row r="202" spans="1:18" s="9" customFormat="1" x14ac:dyDescent="0.2">
      <c r="A202" s="17" t="s">
        <v>276</v>
      </c>
      <c r="B202" s="88">
        <v>4245.2939999999999</v>
      </c>
      <c r="C202" s="88">
        <v>30507.375</v>
      </c>
      <c r="D202" s="88">
        <v>3938.598</v>
      </c>
      <c r="E202" s="88">
        <v>34445.972999999998</v>
      </c>
      <c r="F202" s="88">
        <v>4136.7669999999998</v>
      </c>
      <c r="G202" s="88">
        <v>33673.436000000002</v>
      </c>
      <c r="H202" s="15">
        <f>D202/D200*100</f>
        <v>37.539312360958597</v>
      </c>
      <c r="I202" s="15">
        <f>E202/E200*100</f>
        <v>39.848209045677791</v>
      </c>
      <c r="J202" s="83">
        <f t="shared" si="42"/>
        <v>92.775624020385877</v>
      </c>
      <c r="K202" s="83">
        <f t="shared" si="43"/>
        <v>95.20956824496038</v>
      </c>
      <c r="L202" s="83">
        <f t="shared" si="43"/>
        <v>102.29420306261588</v>
      </c>
      <c r="M202" s="81"/>
      <c r="N202" s="81"/>
      <c r="O202" s="81"/>
      <c r="P202" s="81"/>
      <c r="Q202" s="81"/>
      <c r="R202" s="81"/>
    </row>
    <row r="203" spans="1:18" s="9" customFormat="1" x14ac:dyDescent="0.2">
      <c r="A203" s="13" t="s">
        <v>275</v>
      </c>
      <c r="B203" s="88">
        <v>10553.625</v>
      </c>
      <c r="C203" s="88">
        <v>75951.034</v>
      </c>
      <c r="D203" s="88">
        <v>10491.929</v>
      </c>
      <c r="E203" s="88">
        <v>86442.964000000007</v>
      </c>
      <c r="F203" s="88">
        <v>10273.432000000001</v>
      </c>
      <c r="G203" s="88">
        <v>84060.426999999996</v>
      </c>
      <c r="H203" s="15">
        <f>H204+H205</f>
        <v>100</v>
      </c>
      <c r="I203" s="15">
        <f>I204+I205</f>
        <v>100</v>
      </c>
      <c r="J203" s="83">
        <f t="shared" si="42"/>
        <v>99.415404659536421</v>
      </c>
      <c r="K203" s="83">
        <f t="shared" si="43"/>
        <v>102.12681604355778</v>
      </c>
      <c r="L203" s="83">
        <f t="shared" si="43"/>
        <v>102.83431465319586</v>
      </c>
    </row>
    <row r="204" spans="1:18" s="9" customFormat="1" x14ac:dyDescent="0.2">
      <c r="A204" s="17" t="s">
        <v>277</v>
      </c>
      <c r="B204" s="88">
        <v>28.449000000000002</v>
      </c>
      <c r="C204" s="88">
        <v>265.29399999999998</v>
      </c>
      <c r="D204" s="88">
        <v>50.320999999999998</v>
      </c>
      <c r="E204" s="88">
        <v>315.61500000000001</v>
      </c>
      <c r="F204" s="88">
        <v>23.384</v>
      </c>
      <c r="G204" s="88">
        <v>204.328</v>
      </c>
      <c r="H204" s="15">
        <f>D204/D203*100</f>
        <v>0.47961628409799573</v>
      </c>
      <c r="I204" s="15">
        <f>E204/E203*100</f>
        <v>0.36511357940016953</v>
      </c>
      <c r="J204" s="83">
        <f t="shared" si="42"/>
        <v>176.88143695736227</v>
      </c>
      <c r="K204" s="83">
        <f t="shared" si="43"/>
        <v>215.19414984604856</v>
      </c>
      <c r="L204" s="83">
        <f t="shared" si="43"/>
        <v>154.46487999686778</v>
      </c>
      <c r="M204" s="76"/>
      <c r="N204" s="76"/>
      <c r="O204" s="76"/>
      <c r="P204" s="76"/>
      <c r="Q204" s="76"/>
      <c r="R204" s="76"/>
    </row>
    <row r="205" spans="1:18" s="9" customFormat="1" x14ac:dyDescent="0.2">
      <c r="A205" s="17" t="s">
        <v>281</v>
      </c>
      <c r="B205" s="88">
        <v>10525.177</v>
      </c>
      <c r="C205" s="88">
        <v>75685.740999999995</v>
      </c>
      <c r="D205" s="88">
        <v>10441.608</v>
      </c>
      <c r="E205" s="88">
        <v>86127.349000000002</v>
      </c>
      <c r="F205" s="88">
        <v>10250.048000000001</v>
      </c>
      <c r="G205" s="88">
        <v>83856.097999999998</v>
      </c>
      <c r="H205" s="15">
        <f>D205/D203*100</f>
        <v>99.520383715902</v>
      </c>
      <c r="I205" s="15">
        <f>E205/E203*100</f>
        <v>99.634886420599827</v>
      </c>
      <c r="J205" s="83">
        <f t="shared" si="42"/>
        <v>99.206008602040612</v>
      </c>
      <c r="K205" s="83">
        <f t="shared" si="43"/>
        <v>101.86886929700232</v>
      </c>
      <c r="L205" s="83">
        <f t="shared" si="43"/>
        <v>102.70851023857561</v>
      </c>
      <c r="M205" s="81"/>
      <c r="N205" s="81"/>
      <c r="O205" s="81"/>
      <c r="P205" s="81"/>
      <c r="Q205" s="81"/>
      <c r="R205" s="81"/>
    </row>
    <row r="206" spans="1:18" s="9" customFormat="1" ht="22.5" x14ac:dyDescent="0.2">
      <c r="A206" s="11" t="s">
        <v>310</v>
      </c>
      <c r="B206" s="88"/>
      <c r="C206" s="88"/>
      <c r="D206" s="88"/>
      <c r="E206" s="88"/>
      <c r="F206" s="88"/>
      <c r="G206" s="88"/>
      <c r="H206" s="81"/>
      <c r="I206" s="81"/>
      <c r="J206" s="81"/>
      <c r="K206" s="81"/>
      <c r="L206" s="81"/>
    </row>
    <row r="207" spans="1:18" s="9" customFormat="1" x14ac:dyDescent="0.2">
      <c r="A207" s="13" t="s">
        <v>274</v>
      </c>
      <c r="B207" s="88">
        <v>6749.1</v>
      </c>
      <c r="C207" s="88">
        <v>73159.232000000004</v>
      </c>
      <c r="D207" s="88">
        <v>8162.2839999999997</v>
      </c>
      <c r="E207" s="88">
        <v>81321.516000000003</v>
      </c>
      <c r="F207" s="88">
        <v>8511.9330000000009</v>
      </c>
      <c r="G207" s="88">
        <v>80323.8</v>
      </c>
      <c r="H207" s="15">
        <f>H208+H209</f>
        <v>100.00000000000001</v>
      </c>
      <c r="I207" s="15">
        <f>I208+I209</f>
        <v>100</v>
      </c>
      <c r="J207" s="83">
        <f t="shared" ref="J207:J212" si="44">D207/B207*100</f>
        <v>120.93885110607339</v>
      </c>
      <c r="K207" s="83">
        <f t="shared" ref="K207:L212" si="45">D207/F207*100</f>
        <v>95.892249151867134</v>
      </c>
      <c r="L207" s="83">
        <f t="shared" si="45"/>
        <v>101.24211752930017</v>
      </c>
    </row>
    <row r="208" spans="1:18" s="9" customFormat="1" x14ac:dyDescent="0.2">
      <c r="A208" s="17" t="s">
        <v>280</v>
      </c>
      <c r="B208" s="88">
        <v>3584.5830000000001</v>
      </c>
      <c r="C208" s="88">
        <v>35063.671000000002</v>
      </c>
      <c r="D208" s="88">
        <v>3774.5830000000001</v>
      </c>
      <c r="E208" s="88">
        <v>38838.254000000001</v>
      </c>
      <c r="F208" s="88">
        <v>4118.9160000000002</v>
      </c>
      <c r="G208" s="88">
        <v>39446.254000000001</v>
      </c>
      <c r="H208" s="15">
        <f>D208/D207*100</f>
        <v>46.244200765374011</v>
      </c>
      <c r="I208" s="15">
        <f>E208/E207*100</f>
        <v>47.758890771293537</v>
      </c>
      <c r="J208" s="83">
        <f t="shared" si="44"/>
        <v>105.30047707083364</v>
      </c>
      <c r="K208" s="83">
        <f t="shared" si="45"/>
        <v>91.640203393319979</v>
      </c>
      <c r="L208" s="83">
        <f t="shared" si="45"/>
        <v>98.458662259792789</v>
      </c>
      <c r="M208" s="87"/>
      <c r="N208" s="87"/>
      <c r="O208" s="87"/>
      <c r="P208" s="87"/>
      <c r="Q208" s="87"/>
      <c r="R208" s="87"/>
    </row>
    <row r="209" spans="1:18" s="9" customFormat="1" x14ac:dyDescent="0.2">
      <c r="A209" s="17" t="s">
        <v>276</v>
      </c>
      <c r="B209" s="88">
        <v>3164.5169999999998</v>
      </c>
      <c r="C209" s="88">
        <v>38095.561000000002</v>
      </c>
      <c r="D209" s="88">
        <v>4387.701</v>
      </c>
      <c r="E209" s="88">
        <v>42483.262000000002</v>
      </c>
      <c r="F209" s="88">
        <v>4393.0169999999998</v>
      </c>
      <c r="G209" s="88">
        <v>40877.546000000002</v>
      </c>
      <c r="H209" s="15">
        <f>D209/D207*100</f>
        <v>53.755799234626004</v>
      </c>
      <c r="I209" s="15">
        <f>E209/E207*100</f>
        <v>52.241109228706463</v>
      </c>
      <c r="J209" s="83">
        <f t="shared" si="44"/>
        <v>138.65310251137853</v>
      </c>
      <c r="K209" s="83">
        <f t="shared" si="45"/>
        <v>99.878989769445468</v>
      </c>
      <c r="L209" s="83">
        <f t="shared" si="45"/>
        <v>103.92811251438626</v>
      </c>
    </row>
    <row r="210" spans="1:18" s="9" customFormat="1" x14ac:dyDescent="0.2">
      <c r="A210" s="13" t="s">
        <v>275</v>
      </c>
      <c r="B210" s="88">
        <v>6749.1</v>
      </c>
      <c r="C210" s="88">
        <v>73159.232000000004</v>
      </c>
      <c r="D210" s="88">
        <v>8162.2839999999997</v>
      </c>
      <c r="E210" s="88">
        <v>81321.516000000003</v>
      </c>
      <c r="F210" s="88">
        <v>8511.9330000000009</v>
      </c>
      <c r="G210" s="88">
        <v>80323.8</v>
      </c>
      <c r="H210" s="15">
        <f>H211+H212</f>
        <v>100</v>
      </c>
      <c r="I210" s="15">
        <f>I211+I212</f>
        <v>99.999999999999986</v>
      </c>
      <c r="J210" s="83">
        <f t="shared" si="44"/>
        <v>120.93885110607339</v>
      </c>
      <c r="K210" s="83">
        <f t="shared" si="45"/>
        <v>95.892249151867134</v>
      </c>
      <c r="L210" s="83">
        <f t="shared" si="45"/>
        <v>101.24211752930017</v>
      </c>
    </row>
    <row r="211" spans="1:18" s="9" customFormat="1" x14ac:dyDescent="0.2">
      <c r="A211" s="17" t="s">
        <v>277</v>
      </c>
      <c r="B211" s="88">
        <v>1430.1489999999999</v>
      </c>
      <c r="C211" s="88">
        <v>13495.707</v>
      </c>
      <c r="D211" s="88">
        <v>1482.3520000000001</v>
      </c>
      <c r="E211" s="88">
        <v>14978.058999999999</v>
      </c>
      <c r="F211" s="88">
        <v>1943.6569999999999</v>
      </c>
      <c r="G211" s="88">
        <v>18170.922999999999</v>
      </c>
      <c r="H211" s="15">
        <f>D211/D210*100</f>
        <v>18.160995133224965</v>
      </c>
      <c r="I211" s="15">
        <f>E211/E210*100</f>
        <v>18.418322403138671</v>
      </c>
      <c r="J211" s="83">
        <f t="shared" si="44"/>
        <v>103.65017910721193</v>
      </c>
      <c r="K211" s="83">
        <f t="shared" si="45"/>
        <v>76.266131318437374</v>
      </c>
      <c r="L211" s="83">
        <f t="shared" si="45"/>
        <v>82.428718673234158</v>
      </c>
      <c r="M211" s="87"/>
      <c r="N211" s="87"/>
      <c r="O211" s="87"/>
      <c r="P211" s="87"/>
      <c r="Q211" s="87"/>
      <c r="R211" s="87"/>
    </row>
    <row r="212" spans="1:18" s="9" customFormat="1" x14ac:dyDescent="0.2">
      <c r="A212" s="17" t="s">
        <v>281</v>
      </c>
      <c r="B212" s="88">
        <v>5318.951</v>
      </c>
      <c r="C212" s="88">
        <v>59663.525999999998</v>
      </c>
      <c r="D212" s="88">
        <v>6679.9319999999998</v>
      </c>
      <c r="E212" s="88">
        <v>66343.456999999995</v>
      </c>
      <c r="F212" s="88">
        <v>6568.2759999999998</v>
      </c>
      <c r="G212" s="88">
        <v>62152.877</v>
      </c>
      <c r="H212" s="15">
        <f>D212/D210*100</f>
        <v>81.839004866775028</v>
      </c>
      <c r="I212" s="15">
        <f>E212/E210*100</f>
        <v>81.581677596861311</v>
      </c>
      <c r="J212" s="83">
        <f t="shared" si="44"/>
        <v>125.58739495814118</v>
      </c>
      <c r="K212" s="83">
        <f t="shared" si="45"/>
        <v>101.69992856573018</v>
      </c>
      <c r="L212" s="83">
        <f t="shared" si="45"/>
        <v>106.74237493463093</v>
      </c>
    </row>
    <row r="213" spans="1:18" s="9" customFormat="1" x14ac:dyDescent="0.2">
      <c r="A213" s="11" t="s">
        <v>311</v>
      </c>
      <c r="B213" s="88"/>
      <c r="C213" s="88"/>
      <c r="D213" s="88"/>
      <c r="E213" s="88"/>
      <c r="F213" s="88"/>
      <c r="G213" s="88"/>
      <c r="H213" s="81"/>
      <c r="I213" s="81"/>
      <c r="J213" s="81"/>
      <c r="K213" s="81"/>
      <c r="L213" s="81"/>
    </row>
    <row r="214" spans="1:18" s="9" customFormat="1" x14ac:dyDescent="0.2">
      <c r="A214" s="13" t="s">
        <v>274</v>
      </c>
      <c r="B214" s="88">
        <v>10779.393</v>
      </c>
      <c r="C214" s="88">
        <v>86373.981</v>
      </c>
      <c r="D214" s="88">
        <v>10387.156999999999</v>
      </c>
      <c r="E214" s="88">
        <v>96761.138000000006</v>
      </c>
      <c r="F214" s="88">
        <v>11033.739</v>
      </c>
      <c r="G214" s="88">
        <v>96803.659</v>
      </c>
      <c r="H214" s="15">
        <f>H215+H216</f>
        <v>100</v>
      </c>
      <c r="I214" s="15">
        <f>I215+I216</f>
        <v>100</v>
      </c>
      <c r="J214" s="83">
        <f t="shared" ref="J214:J219" si="46">D214/B214*100</f>
        <v>96.361242233212934</v>
      </c>
      <c r="K214" s="83">
        <f t="shared" ref="K214:L219" si="47">D214/F214*100</f>
        <v>94.139955639697476</v>
      </c>
      <c r="L214" s="83">
        <f t="shared" si="47"/>
        <v>99.956075007454018</v>
      </c>
    </row>
    <row r="215" spans="1:18" s="9" customFormat="1" x14ac:dyDescent="0.2">
      <c r="A215" s="17" t="s">
        <v>280</v>
      </c>
      <c r="B215" s="88">
        <v>6069.616</v>
      </c>
      <c r="C215" s="88">
        <v>52874.938000000002</v>
      </c>
      <c r="D215" s="88">
        <v>5619.0929999999998</v>
      </c>
      <c r="E215" s="88">
        <v>58494.03</v>
      </c>
      <c r="F215" s="88">
        <v>7070.8729999999996</v>
      </c>
      <c r="G215" s="88">
        <v>61763.222999999998</v>
      </c>
      <c r="H215" s="15">
        <f>D215/D214*100</f>
        <v>54.096544415377565</v>
      </c>
      <c r="I215" s="15">
        <f>E215/E214*100</f>
        <v>60.451986416282125</v>
      </c>
      <c r="J215" s="83">
        <f t="shared" si="46"/>
        <v>92.577405226294388</v>
      </c>
      <c r="K215" s="83">
        <f t="shared" si="47"/>
        <v>79.46816468065542</v>
      </c>
      <c r="L215" s="83">
        <f t="shared" si="47"/>
        <v>94.706893777224039</v>
      </c>
      <c r="M215" s="76"/>
      <c r="N215" s="76"/>
      <c r="O215" s="76"/>
      <c r="P215" s="76"/>
      <c r="Q215" s="76"/>
      <c r="R215" s="76"/>
    </row>
    <row r="216" spans="1:18" s="9" customFormat="1" x14ac:dyDescent="0.2">
      <c r="A216" s="17" t="s">
        <v>276</v>
      </c>
      <c r="B216" s="88">
        <v>4709.7759999999998</v>
      </c>
      <c r="C216" s="88">
        <v>33499.044000000002</v>
      </c>
      <c r="D216" s="88">
        <v>4768.0640000000003</v>
      </c>
      <c r="E216" s="88">
        <v>38267.108</v>
      </c>
      <c r="F216" s="88">
        <v>3962.866</v>
      </c>
      <c r="G216" s="88">
        <v>35040.436000000002</v>
      </c>
      <c r="H216" s="15">
        <f>D216/D214*100</f>
        <v>45.903455584622435</v>
      </c>
      <c r="I216" s="15">
        <f>E216/E214*100</f>
        <v>39.548013583717875</v>
      </c>
      <c r="J216" s="83">
        <f t="shared" si="46"/>
        <v>101.23759601305879</v>
      </c>
      <c r="K216" s="83">
        <f t="shared" si="47"/>
        <v>120.3185775143545</v>
      </c>
      <c r="L216" s="83">
        <f t="shared" si="47"/>
        <v>109.20842423307747</v>
      </c>
      <c r="M216" s="81"/>
      <c r="N216" s="81"/>
      <c r="O216" s="81"/>
      <c r="P216" s="81"/>
      <c r="Q216" s="81"/>
      <c r="R216" s="81"/>
    </row>
    <row r="217" spans="1:18" s="9" customFormat="1" x14ac:dyDescent="0.2">
      <c r="A217" s="13" t="s">
        <v>275</v>
      </c>
      <c r="B217" s="88">
        <v>10779.393</v>
      </c>
      <c r="C217" s="88">
        <v>86373.981</v>
      </c>
      <c r="D217" s="88">
        <v>10387.156999999999</v>
      </c>
      <c r="E217" s="88">
        <v>96761.138000000006</v>
      </c>
      <c r="F217" s="88">
        <v>11033.739</v>
      </c>
      <c r="G217" s="88">
        <v>96803.659</v>
      </c>
      <c r="H217" s="15">
        <f>H218+H219</f>
        <v>100.00000000000001</v>
      </c>
      <c r="I217" s="15">
        <f>I218+I219</f>
        <v>100.00000103347276</v>
      </c>
      <c r="J217" s="83">
        <f t="shared" si="46"/>
        <v>96.361242233212934</v>
      </c>
      <c r="K217" s="83">
        <f t="shared" si="47"/>
        <v>94.139955639697476</v>
      </c>
      <c r="L217" s="83">
        <f t="shared" si="47"/>
        <v>99.956075007454018</v>
      </c>
    </row>
    <row r="218" spans="1:18" s="9" customFormat="1" x14ac:dyDescent="0.2">
      <c r="A218" s="17" t="s">
        <v>277</v>
      </c>
      <c r="B218" s="88">
        <v>292.94</v>
      </c>
      <c r="C218" s="88">
        <v>2012.2639999999999</v>
      </c>
      <c r="D218" s="88">
        <v>337.39499999999998</v>
      </c>
      <c r="E218" s="88">
        <v>2349.6590000000001</v>
      </c>
      <c r="F218" s="88">
        <v>483.03800000000001</v>
      </c>
      <c r="G218" s="88">
        <v>3498.3679999999999</v>
      </c>
      <c r="H218" s="15">
        <f>D218/D217*100</f>
        <v>3.2481938994471728</v>
      </c>
      <c r="I218" s="15">
        <f>E218/E217*100</f>
        <v>2.4283085632994519</v>
      </c>
      <c r="J218" s="83">
        <f t="shared" si="46"/>
        <v>115.17546255205843</v>
      </c>
      <c r="K218" s="83">
        <f t="shared" si="47"/>
        <v>69.848541936659231</v>
      </c>
      <c r="L218" s="83">
        <f t="shared" si="47"/>
        <v>67.164432100911057</v>
      </c>
      <c r="M218" s="87"/>
      <c r="N218" s="87"/>
      <c r="O218" s="87"/>
      <c r="P218" s="87"/>
      <c r="Q218" s="87"/>
      <c r="R218" s="87"/>
    </row>
    <row r="219" spans="1:18" s="9" customFormat="1" x14ac:dyDescent="0.2">
      <c r="A219" s="17" t="s">
        <v>281</v>
      </c>
      <c r="B219" s="88">
        <v>10486.451999999999</v>
      </c>
      <c r="C219" s="88">
        <v>84361.717000000004</v>
      </c>
      <c r="D219" s="88">
        <v>10049.762000000001</v>
      </c>
      <c r="E219" s="88">
        <v>94411.48</v>
      </c>
      <c r="F219" s="88">
        <v>10550.700999999999</v>
      </c>
      <c r="G219" s="88">
        <v>93305.29</v>
      </c>
      <c r="H219" s="15">
        <f>D219/D217*100</f>
        <v>96.751806100552841</v>
      </c>
      <c r="I219" s="15">
        <f>E219/E217*100</f>
        <v>97.571692470173303</v>
      </c>
      <c r="J219" s="83">
        <f t="shared" si="46"/>
        <v>95.835674449279907</v>
      </c>
      <c r="K219" s="83">
        <f t="shared" si="47"/>
        <v>95.252078511181409</v>
      </c>
      <c r="L219" s="83">
        <f t="shared" si="47"/>
        <v>101.18555978980399</v>
      </c>
    </row>
    <row r="220" spans="1:18" s="9" customFormat="1" ht="45" x14ac:dyDescent="0.2">
      <c r="A220" s="11" t="s">
        <v>312</v>
      </c>
      <c r="B220" s="88"/>
      <c r="C220" s="88"/>
      <c r="D220" s="88"/>
      <c r="E220" s="88"/>
      <c r="F220" s="88"/>
      <c r="G220" s="88"/>
      <c r="H220" s="81"/>
      <c r="I220" s="81"/>
      <c r="J220" s="81"/>
      <c r="K220" s="81"/>
      <c r="L220" s="81"/>
    </row>
    <row r="221" spans="1:18" s="9" customFormat="1" x14ac:dyDescent="0.2">
      <c r="A221" s="13" t="s">
        <v>274</v>
      </c>
      <c r="B221" s="88">
        <v>11010.236999999999</v>
      </c>
      <c r="C221" s="88">
        <v>80529.305999999997</v>
      </c>
      <c r="D221" s="88">
        <v>13432.317999999999</v>
      </c>
      <c r="E221" s="88">
        <v>93961.623999999996</v>
      </c>
      <c r="F221" s="88">
        <v>10062.147999999999</v>
      </c>
      <c r="G221" s="88">
        <v>72262.34</v>
      </c>
      <c r="H221" s="15">
        <f>H222+H223</f>
        <v>100</v>
      </c>
      <c r="I221" s="15">
        <f>I222+I223</f>
        <v>100</v>
      </c>
      <c r="J221" s="83">
        <f t="shared" ref="J221:J226" si="48">D221/B221*100</f>
        <v>121.99844562837295</v>
      </c>
      <c r="K221" s="83">
        <f t="shared" ref="K221:L226" si="49">D221/F221*100</f>
        <v>133.49354432075538</v>
      </c>
      <c r="L221" s="83">
        <f t="shared" si="49"/>
        <v>130.02848233256771</v>
      </c>
    </row>
    <row r="222" spans="1:18" s="9" customFormat="1" x14ac:dyDescent="0.2">
      <c r="A222" s="17" t="s">
        <v>280</v>
      </c>
      <c r="B222" s="88">
        <v>1145.998</v>
      </c>
      <c r="C222" s="88">
        <v>11630.489</v>
      </c>
      <c r="D222" s="88">
        <v>894.99800000000005</v>
      </c>
      <c r="E222" s="88">
        <v>12525.486999999999</v>
      </c>
      <c r="F222" s="88">
        <v>2216.3310000000001</v>
      </c>
      <c r="G222" s="88">
        <v>15714.486999999999</v>
      </c>
      <c r="H222" s="15">
        <f>D222/D221*100</f>
        <v>6.6630197408965461</v>
      </c>
      <c r="I222" s="15">
        <f>E222/E221*100</f>
        <v>13.330428388508908</v>
      </c>
      <c r="J222" s="83">
        <f t="shared" si="48"/>
        <v>78.09769301517106</v>
      </c>
      <c r="K222" s="83">
        <f t="shared" si="49"/>
        <v>40.38196460727211</v>
      </c>
      <c r="L222" s="83">
        <f t="shared" si="49"/>
        <v>79.706623576067102</v>
      </c>
      <c r="M222" s="76"/>
      <c r="N222" s="76"/>
      <c r="O222" s="76"/>
      <c r="P222" s="76"/>
      <c r="Q222" s="76"/>
      <c r="R222" s="76"/>
    </row>
    <row r="223" spans="1:18" s="9" customFormat="1" x14ac:dyDescent="0.2">
      <c r="A223" s="17" t="s">
        <v>276</v>
      </c>
      <c r="B223" s="88">
        <v>9864.2389999999996</v>
      </c>
      <c r="C223" s="88">
        <v>68898.816999999995</v>
      </c>
      <c r="D223" s="88">
        <v>12537.32</v>
      </c>
      <c r="E223" s="88">
        <v>81436.137000000002</v>
      </c>
      <c r="F223" s="88">
        <v>7845.817</v>
      </c>
      <c r="G223" s="88">
        <v>56547.853000000003</v>
      </c>
      <c r="H223" s="15">
        <f>D223/D221*100</f>
        <v>93.336980259103456</v>
      </c>
      <c r="I223" s="15">
        <f>E223/E221*100</f>
        <v>86.669571611491094</v>
      </c>
      <c r="J223" s="83">
        <f t="shared" si="48"/>
        <v>127.09870472522007</v>
      </c>
      <c r="K223" s="83">
        <f t="shared" si="49"/>
        <v>159.79623282062278</v>
      </c>
      <c r="L223" s="83">
        <f t="shared" si="49"/>
        <v>144.01278329700688</v>
      </c>
    </row>
    <row r="224" spans="1:18" s="9" customFormat="1" x14ac:dyDescent="0.2">
      <c r="A224" s="13" t="s">
        <v>275</v>
      </c>
      <c r="B224" s="88">
        <v>11010.236999999999</v>
      </c>
      <c r="C224" s="88">
        <v>80529.305999999997</v>
      </c>
      <c r="D224" s="88">
        <v>13432.317999999999</v>
      </c>
      <c r="E224" s="88">
        <v>93961.623999999996</v>
      </c>
      <c r="F224" s="88">
        <v>10062.147999999999</v>
      </c>
      <c r="G224" s="88">
        <v>72262.34</v>
      </c>
      <c r="H224" s="15">
        <f>H225+H226</f>
        <v>100.00000000000001</v>
      </c>
      <c r="I224" s="15">
        <f>I225+I226</f>
        <v>100</v>
      </c>
      <c r="J224" s="83">
        <f t="shared" si="48"/>
        <v>121.99844562837295</v>
      </c>
      <c r="K224" s="83">
        <f t="shared" si="49"/>
        <v>133.49354432075538</v>
      </c>
      <c r="L224" s="83">
        <f t="shared" si="49"/>
        <v>130.02848233256771</v>
      </c>
    </row>
    <row r="225" spans="1:18" s="9" customFormat="1" x14ac:dyDescent="0.2">
      <c r="A225" s="17" t="s">
        <v>277</v>
      </c>
      <c r="B225" s="88">
        <v>164.70099999999999</v>
      </c>
      <c r="C225" s="88">
        <v>3821.17</v>
      </c>
      <c r="D225" s="88">
        <v>746.74300000000005</v>
      </c>
      <c r="E225" s="88">
        <v>4567.9129999999996</v>
      </c>
      <c r="F225" s="88">
        <v>442.06799999999998</v>
      </c>
      <c r="G225" s="88">
        <v>4135.1660000000002</v>
      </c>
      <c r="H225" s="15">
        <f>D225/D224*100</f>
        <v>5.5593010826575142</v>
      </c>
      <c r="I225" s="15">
        <f>E225/E224*100</f>
        <v>4.8614666345060193</v>
      </c>
      <c r="J225" s="83">
        <f t="shared" si="48"/>
        <v>453.39311843886804</v>
      </c>
      <c r="K225" s="83">
        <f t="shared" si="49"/>
        <v>168.92039233783041</v>
      </c>
      <c r="L225" s="83">
        <f t="shared" si="49"/>
        <v>110.46504541776557</v>
      </c>
      <c r="M225" s="87"/>
      <c r="N225" s="87"/>
      <c r="O225" s="87"/>
      <c r="P225" s="87"/>
      <c r="Q225" s="87"/>
      <c r="R225" s="87"/>
    </row>
    <row r="226" spans="1:18" s="9" customFormat="1" x14ac:dyDescent="0.2">
      <c r="A226" s="17" t="s">
        <v>281</v>
      </c>
      <c r="B226" s="88">
        <v>10845.536</v>
      </c>
      <c r="C226" s="88">
        <v>76708.135999999999</v>
      </c>
      <c r="D226" s="88">
        <v>12685.575000000001</v>
      </c>
      <c r="E226" s="88">
        <v>89393.710999999996</v>
      </c>
      <c r="F226" s="88">
        <v>9620.08</v>
      </c>
      <c r="G226" s="88">
        <v>68127.173999999999</v>
      </c>
      <c r="H226" s="15">
        <f>D226/D224*100</f>
        <v>94.440698917342502</v>
      </c>
      <c r="I226" s="15">
        <f>E226/E224*100</f>
        <v>95.138533365493984</v>
      </c>
      <c r="J226" s="83">
        <f t="shared" si="48"/>
        <v>116.96586503424082</v>
      </c>
      <c r="K226" s="83">
        <f t="shared" si="49"/>
        <v>131.86558739636263</v>
      </c>
      <c r="L226" s="83">
        <f t="shared" si="49"/>
        <v>131.21593888512092</v>
      </c>
      <c r="M226" s="81"/>
      <c r="N226" s="81"/>
      <c r="O226" s="81"/>
      <c r="P226" s="81"/>
      <c r="Q226" s="81"/>
      <c r="R226" s="81"/>
    </row>
    <row r="227" spans="1:18" s="9" customFormat="1" ht="22.5" x14ac:dyDescent="0.2">
      <c r="A227" s="11" t="s">
        <v>313</v>
      </c>
      <c r="B227" s="88"/>
      <c r="C227" s="88"/>
      <c r="D227" s="88"/>
      <c r="E227" s="88"/>
      <c r="F227" s="88"/>
      <c r="G227" s="88"/>
      <c r="H227" s="81"/>
      <c r="I227" s="81"/>
      <c r="J227" s="81"/>
      <c r="K227" s="81"/>
      <c r="L227" s="81"/>
    </row>
    <row r="228" spans="1:18" s="9" customFormat="1" x14ac:dyDescent="0.2">
      <c r="A228" s="13" t="s">
        <v>274</v>
      </c>
      <c r="B228" s="88">
        <v>13603.44</v>
      </c>
      <c r="C228" s="88">
        <v>125928.314</v>
      </c>
      <c r="D228" s="88">
        <v>16171.081</v>
      </c>
      <c r="E228" s="88">
        <v>142099.394</v>
      </c>
      <c r="F228" s="88">
        <v>17104.039000000001</v>
      </c>
      <c r="G228" s="88">
        <v>130278.22199999999</v>
      </c>
      <c r="H228" s="15">
        <f>H229+H230</f>
        <v>99.999993816121517</v>
      </c>
      <c r="I228" s="15">
        <f>I229+I230</f>
        <v>100.00000070373275</v>
      </c>
      <c r="J228" s="83">
        <f t="shared" ref="J228:J233" si="50">D228/B228*100</f>
        <v>118.87493898602118</v>
      </c>
      <c r="K228" s="83">
        <f t="shared" ref="K228:L233" si="51">D228/F228*100</f>
        <v>94.545393634801698</v>
      </c>
      <c r="L228" s="83">
        <f t="shared" si="51"/>
        <v>109.07378978506476</v>
      </c>
      <c r="M228" s="81"/>
      <c r="N228" s="81"/>
      <c r="O228" s="81"/>
      <c r="P228" s="81"/>
      <c r="Q228" s="81"/>
      <c r="R228" s="81"/>
    </row>
    <row r="229" spans="1:18" s="9" customFormat="1" x14ac:dyDescent="0.2">
      <c r="A229" s="17" t="s">
        <v>280</v>
      </c>
      <c r="B229" s="88">
        <v>556.49900000000002</v>
      </c>
      <c r="C229" s="88">
        <v>8244.1710000000003</v>
      </c>
      <c r="D229" s="88">
        <v>552.49900000000002</v>
      </c>
      <c r="E229" s="88">
        <v>8796.6710000000003</v>
      </c>
      <c r="F229" s="88">
        <v>611.16600000000005</v>
      </c>
      <c r="G229" s="88">
        <v>8200.0040000000008</v>
      </c>
      <c r="H229" s="15">
        <f>D229/D228*100</f>
        <v>3.4165866833515954</v>
      </c>
      <c r="I229" s="15">
        <f>E229/E228*100</f>
        <v>6.1905056400170153</v>
      </c>
      <c r="J229" s="83">
        <f t="shared" si="50"/>
        <v>99.281220631124228</v>
      </c>
      <c r="K229" s="83">
        <f t="shared" si="51"/>
        <v>90.400807636550468</v>
      </c>
      <c r="L229" s="83">
        <f t="shared" si="51"/>
        <v>107.27642327979352</v>
      </c>
      <c r="M229" s="87"/>
      <c r="N229" s="87"/>
      <c r="O229" s="87"/>
      <c r="P229" s="87"/>
      <c r="Q229" s="87"/>
      <c r="R229" s="87"/>
    </row>
    <row r="230" spans="1:18" s="9" customFormat="1" x14ac:dyDescent="0.2">
      <c r="A230" s="17" t="s">
        <v>276</v>
      </c>
      <c r="B230" s="88">
        <v>13046.94</v>
      </c>
      <c r="C230" s="88">
        <v>117684.14200000001</v>
      </c>
      <c r="D230" s="88">
        <v>15618.581</v>
      </c>
      <c r="E230" s="88">
        <v>133302.72399999999</v>
      </c>
      <c r="F230" s="88">
        <v>16492.873</v>
      </c>
      <c r="G230" s="88">
        <v>122078.21799999999</v>
      </c>
      <c r="H230" s="15">
        <f>D230/D228*100</f>
        <v>96.583407132769921</v>
      </c>
      <c r="I230" s="15">
        <f>E230/E228*100</f>
        <v>93.809495063715744</v>
      </c>
      <c r="J230" s="83">
        <f t="shared" si="50"/>
        <v>119.71068311803381</v>
      </c>
      <c r="K230" s="83">
        <f t="shared" si="51"/>
        <v>94.698970882756456</v>
      </c>
      <c r="L230" s="83">
        <f t="shared" si="51"/>
        <v>109.19451986102877</v>
      </c>
    </row>
    <row r="231" spans="1:18" s="9" customFormat="1" x14ac:dyDescent="0.2">
      <c r="A231" s="13" t="s">
        <v>275</v>
      </c>
      <c r="B231" s="88">
        <v>13603.44</v>
      </c>
      <c r="C231" s="88">
        <v>125928.314</v>
      </c>
      <c r="D231" s="88">
        <v>16171.081</v>
      </c>
      <c r="E231" s="88">
        <v>142099.394</v>
      </c>
      <c r="F231" s="88">
        <v>17104.039000000001</v>
      </c>
      <c r="G231" s="88">
        <v>130278.22199999999</v>
      </c>
      <c r="H231" s="15">
        <f>H232+H233</f>
        <v>99.999999999999986</v>
      </c>
      <c r="I231" s="15">
        <f>I232+I233</f>
        <v>100</v>
      </c>
      <c r="J231" s="83">
        <f t="shared" si="50"/>
        <v>118.87493898602118</v>
      </c>
      <c r="K231" s="83">
        <f t="shared" si="51"/>
        <v>94.545393634801698</v>
      </c>
      <c r="L231" s="83">
        <f t="shared" si="51"/>
        <v>109.07378978506476</v>
      </c>
      <c r="M231" s="81"/>
      <c r="N231" s="81"/>
      <c r="O231" s="81"/>
      <c r="P231" s="81"/>
      <c r="Q231" s="81"/>
      <c r="R231" s="81"/>
    </row>
    <row r="232" spans="1:18" s="9" customFormat="1" x14ac:dyDescent="0.2">
      <c r="A232" s="17" t="s">
        <v>277</v>
      </c>
      <c r="B232" s="88">
        <v>111.371</v>
      </c>
      <c r="C232" s="88">
        <v>8161.0879999999997</v>
      </c>
      <c r="D232" s="88">
        <v>371.00799999999998</v>
      </c>
      <c r="E232" s="88">
        <v>8532.0949999999993</v>
      </c>
      <c r="F232" s="88">
        <v>1622.932</v>
      </c>
      <c r="G232" s="88">
        <v>11978.602000000001</v>
      </c>
      <c r="H232" s="15">
        <f>D232/D231*100</f>
        <v>2.2942683918285982</v>
      </c>
      <c r="I232" s="15">
        <f>E232/E231*100</f>
        <v>6.0043148389499814</v>
      </c>
      <c r="J232" s="83">
        <f t="shared" si="50"/>
        <v>333.12801357624517</v>
      </c>
      <c r="K232" s="83">
        <f t="shared" si="51"/>
        <v>22.860353976629948</v>
      </c>
      <c r="L232" s="83">
        <f t="shared" si="51"/>
        <v>71.227802710199398</v>
      </c>
      <c r="M232" s="76"/>
      <c r="N232" s="76"/>
      <c r="O232" s="76"/>
      <c r="P232" s="76"/>
      <c r="Q232" s="76"/>
      <c r="R232" s="76"/>
    </row>
    <row r="233" spans="1:18" s="9" customFormat="1" x14ac:dyDescent="0.2">
      <c r="A233" s="17" t="s">
        <v>281</v>
      </c>
      <c r="B233" s="88">
        <v>13492.069</v>
      </c>
      <c r="C233" s="88">
        <v>117767.226</v>
      </c>
      <c r="D233" s="88">
        <v>15800.073</v>
      </c>
      <c r="E233" s="88">
        <v>133567.299</v>
      </c>
      <c r="F233" s="88">
        <v>15481.107</v>
      </c>
      <c r="G233" s="88">
        <v>118299.621</v>
      </c>
      <c r="H233" s="15">
        <f>D233/D231*100</f>
        <v>97.705731608171391</v>
      </c>
      <c r="I233" s="15">
        <f>E233/E231*100</f>
        <v>93.995685161050019</v>
      </c>
      <c r="J233" s="83">
        <f t="shared" si="50"/>
        <v>117.10637560480903</v>
      </c>
      <c r="K233" s="83">
        <f t="shared" si="51"/>
        <v>102.060356536519</v>
      </c>
      <c r="L233" s="83">
        <f t="shared" si="51"/>
        <v>112.90593990998501</v>
      </c>
    </row>
    <row r="234" spans="1:18" s="9" customFormat="1" x14ac:dyDescent="0.2">
      <c r="A234" s="11" t="s">
        <v>314</v>
      </c>
      <c r="B234" s="88"/>
      <c r="C234" s="88"/>
      <c r="D234" s="88"/>
      <c r="E234" s="88"/>
      <c r="F234" s="88"/>
      <c r="G234" s="88"/>
      <c r="H234" s="81"/>
      <c r="I234" s="81"/>
      <c r="J234" s="81"/>
      <c r="K234" s="81"/>
      <c r="L234" s="81"/>
    </row>
    <row r="235" spans="1:18" s="9" customFormat="1" x14ac:dyDescent="0.2">
      <c r="A235" s="13" t="s">
        <v>274</v>
      </c>
      <c r="B235" s="88">
        <v>60041.949000000001</v>
      </c>
      <c r="C235" s="88">
        <v>566929.91299999994</v>
      </c>
      <c r="D235" s="88">
        <v>67690.835000000006</v>
      </c>
      <c r="E235" s="88">
        <v>634620.74899999995</v>
      </c>
      <c r="F235" s="88">
        <v>63594.290999999997</v>
      </c>
      <c r="G235" s="88">
        <v>610270.00899999996</v>
      </c>
      <c r="H235" s="15">
        <f>H236+H237</f>
        <v>100.00000147730485</v>
      </c>
      <c r="I235" s="15">
        <f>I236+I237</f>
        <v>100</v>
      </c>
      <c r="J235" s="83">
        <f t="shared" ref="J235:J240" si="52">D235/B235*100</f>
        <v>112.73923669599735</v>
      </c>
      <c r="K235" s="83">
        <f t="shared" ref="K235:L240" si="53">D235/F235*100</f>
        <v>106.44168515063718</v>
      </c>
      <c r="L235" s="83">
        <f t="shared" si="53"/>
        <v>103.99015839560943</v>
      </c>
      <c r="M235" s="81"/>
      <c r="N235" s="81"/>
      <c r="O235" s="81"/>
      <c r="P235" s="81"/>
      <c r="Q235" s="81"/>
      <c r="R235" s="81"/>
    </row>
    <row r="236" spans="1:18" s="9" customFormat="1" x14ac:dyDescent="0.2">
      <c r="A236" s="17" t="s">
        <v>280</v>
      </c>
      <c r="B236" s="88">
        <v>51098.584999999999</v>
      </c>
      <c r="C236" s="88">
        <v>478532.82400000002</v>
      </c>
      <c r="D236" s="88">
        <v>52755.584999999999</v>
      </c>
      <c r="E236" s="88">
        <v>531288.40899999999</v>
      </c>
      <c r="F236" s="88">
        <v>52909.917999999998</v>
      </c>
      <c r="G236" s="88">
        <v>492018.74200000003</v>
      </c>
      <c r="H236" s="15">
        <f>D236/D235*100</f>
        <v>77.936082484430855</v>
      </c>
      <c r="I236" s="15">
        <f>E236/E235*100</f>
        <v>83.71746587819176</v>
      </c>
      <c r="J236" s="83">
        <f t="shared" si="52"/>
        <v>103.24275124252462</v>
      </c>
      <c r="K236" s="83">
        <f t="shared" si="53"/>
        <v>99.708309886248543</v>
      </c>
      <c r="L236" s="83">
        <f t="shared" si="53"/>
        <v>107.9813355971712</v>
      </c>
      <c r="M236" s="87"/>
      <c r="N236" s="87"/>
      <c r="O236" s="87"/>
      <c r="P236" s="87"/>
      <c r="Q236" s="87"/>
      <c r="R236" s="87"/>
    </row>
    <row r="237" spans="1:18" s="9" customFormat="1" x14ac:dyDescent="0.2">
      <c r="A237" s="17" t="s">
        <v>276</v>
      </c>
      <c r="B237" s="88">
        <v>8943.3649999999998</v>
      </c>
      <c r="C237" s="88">
        <v>88397.089000000007</v>
      </c>
      <c r="D237" s="88">
        <v>14935.251</v>
      </c>
      <c r="E237" s="88">
        <v>103332.34</v>
      </c>
      <c r="F237" s="88">
        <v>10684.373</v>
      </c>
      <c r="G237" s="88">
        <v>118251.26700000001</v>
      </c>
      <c r="H237" s="15">
        <f>D237/D235*100</f>
        <v>22.063918992873997</v>
      </c>
      <c r="I237" s="15">
        <f>E237/E235*100</f>
        <v>16.282534121808236</v>
      </c>
      <c r="J237" s="83">
        <f t="shared" si="52"/>
        <v>166.99811536261799</v>
      </c>
      <c r="K237" s="83">
        <f t="shared" si="53"/>
        <v>139.78593783650197</v>
      </c>
      <c r="L237" s="83">
        <f t="shared" si="53"/>
        <v>87.383706425741707</v>
      </c>
    </row>
    <row r="238" spans="1:18" s="9" customFormat="1" x14ac:dyDescent="0.2">
      <c r="A238" s="13" t="s">
        <v>275</v>
      </c>
      <c r="B238" s="88">
        <v>60041.949000000001</v>
      </c>
      <c r="C238" s="88">
        <v>566929.91299999994</v>
      </c>
      <c r="D238" s="88">
        <v>67690.835000000006</v>
      </c>
      <c r="E238" s="88">
        <v>634620.74899999995</v>
      </c>
      <c r="F238" s="88">
        <v>63594.290999999997</v>
      </c>
      <c r="G238" s="88">
        <v>610270.00899999996</v>
      </c>
      <c r="H238" s="15">
        <f>H239+H240</f>
        <v>99.999999999999986</v>
      </c>
      <c r="I238" s="15">
        <f>I239+I240</f>
        <v>99.999999842425581</v>
      </c>
      <c r="J238" s="83">
        <f t="shared" si="52"/>
        <v>112.73923669599735</v>
      </c>
      <c r="K238" s="83">
        <f t="shared" si="53"/>
        <v>106.44168515063718</v>
      </c>
      <c r="L238" s="83">
        <f t="shared" si="53"/>
        <v>103.99015839560943</v>
      </c>
    </row>
    <row r="239" spans="1:18" s="9" customFormat="1" x14ac:dyDescent="0.2">
      <c r="A239" s="17" t="s">
        <v>277</v>
      </c>
      <c r="B239" s="88">
        <v>38148.400999999998</v>
      </c>
      <c r="C239" s="88">
        <v>365499.12599999999</v>
      </c>
      <c r="D239" s="88">
        <v>28791.491999999998</v>
      </c>
      <c r="E239" s="88">
        <v>394290.61800000002</v>
      </c>
      <c r="F239" s="88">
        <v>33624.423000000003</v>
      </c>
      <c r="G239" s="88">
        <v>317125.28700000001</v>
      </c>
      <c r="H239" s="15">
        <f>D239/D238*100</f>
        <v>42.533811261155215</v>
      </c>
      <c r="I239" s="15">
        <f>E239/E238*100</f>
        <v>62.130117652361861</v>
      </c>
      <c r="J239" s="83">
        <f t="shared" si="52"/>
        <v>75.472342864383762</v>
      </c>
      <c r="K239" s="83">
        <f t="shared" si="53"/>
        <v>85.626724360444769</v>
      </c>
      <c r="L239" s="83">
        <f t="shared" si="53"/>
        <v>124.33275874339216</v>
      </c>
      <c r="M239" s="87"/>
      <c r="N239" s="87"/>
      <c r="O239" s="87"/>
      <c r="P239" s="87"/>
      <c r="Q239" s="87"/>
      <c r="R239" s="87"/>
    </row>
    <row r="240" spans="1:18" s="9" customFormat="1" x14ac:dyDescent="0.2">
      <c r="A240" s="17" t="s">
        <v>281</v>
      </c>
      <c r="B240" s="88">
        <v>21893.547999999999</v>
      </c>
      <c r="C240" s="88">
        <v>201430.78700000001</v>
      </c>
      <c r="D240" s="88">
        <v>38899.343000000001</v>
      </c>
      <c r="E240" s="88">
        <v>240330.13</v>
      </c>
      <c r="F240" s="88">
        <v>29969.867999999999</v>
      </c>
      <c r="G240" s="88">
        <v>293144.72200000001</v>
      </c>
      <c r="H240" s="15">
        <f>D240/D238*100</f>
        <v>57.466188738844771</v>
      </c>
      <c r="I240" s="15">
        <f>E240/E238*100</f>
        <v>37.869882190063727</v>
      </c>
      <c r="J240" s="83">
        <f t="shared" si="52"/>
        <v>177.6749159158671</v>
      </c>
      <c r="K240" s="83">
        <f t="shared" si="53"/>
        <v>129.79484260658072</v>
      </c>
      <c r="L240" s="83">
        <f t="shared" si="53"/>
        <v>81.983440929903566</v>
      </c>
    </row>
    <row r="241" spans="1:18" s="9" customFormat="1" x14ac:dyDescent="0.2">
      <c r="A241" s="11" t="s">
        <v>315</v>
      </c>
      <c r="B241" s="88"/>
      <c r="C241" s="88"/>
      <c r="D241" s="88"/>
      <c r="E241" s="88"/>
      <c r="F241" s="88"/>
      <c r="G241" s="88"/>
      <c r="H241" s="81"/>
      <c r="I241" s="81"/>
      <c r="J241" s="81"/>
      <c r="K241" s="81"/>
      <c r="L241" s="81"/>
    </row>
    <row r="242" spans="1:18" s="9" customFormat="1" x14ac:dyDescent="0.2">
      <c r="A242" s="13" t="s">
        <v>274</v>
      </c>
      <c r="B242" s="88">
        <v>54166.338000000003</v>
      </c>
      <c r="C242" s="88">
        <v>477845.18400000001</v>
      </c>
      <c r="D242" s="88">
        <v>43969.786</v>
      </c>
      <c r="E242" s="88">
        <v>521814.97100000002</v>
      </c>
      <c r="F242" s="88">
        <v>52342.504999999997</v>
      </c>
      <c r="G242" s="88">
        <v>449927.114</v>
      </c>
      <c r="H242" s="15">
        <f>H243+H244</f>
        <v>100</v>
      </c>
      <c r="I242" s="15">
        <f>I243+I244</f>
        <v>100</v>
      </c>
      <c r="J242" s="83">
        <f t="shared" ref="J242:J247" si="54">D242/B242*100</f>
        <v>81.175482086309756</v>
      </c>
      <c r="K242" s="83">
        <f t="shared" ref="K242:L247" si="55">D242/F242*100</f>
        <v>84.003977264748798</v>
      </c>
      <c r="L242" s="83">
        <f t="shared" si="55"/>
        <v>115.97766721833973</v>
      </c>
      <c r="M242" s="81"/>
      <c r="N242" s="81"/>
      <c r="O242" s="81"/>
      <c r="P242" s="81"/>
      <c r="Q242" s="81"/>
      <c r="R242" s="81"/>
    </row>
    <row r="243" spans="1:18" s="9" customFormat="1" x14ac:dyDescent="0.2">
      <c r="A243" s="17" t="s">
        <v>280</v>
      </c>
      <c r="B243" s="88">
        <v>46858.752</v>
      </c>
      <c r="C243" s="88">
        <v>415811.16899999999</v>
      </c>
      <c r="D243" s="88">
        <v>33416.752</v>
      </c>
      <c r="E243" s="88">
        <v>449227.92099999997</v>
      </c>
      <c r="F243" s="88">
        <v>45115.752</v>
      </c>
      <c r="G243" s="88">
        <v>378421.25400000002</v>
      </c>
      <c r="H243" s="15">
        <f>D243/D242*100</f>
        <v>75.999351008895061</v>
      </c>
      <c r="I243" s="15">
        <f>E243/E242*100</f>
        <v>86.089504128082979</v>
      </c>
      <c r="J243" s="83">
        <f t="shared" si="54"/>
        <v>71.313790004479856</v>
      </c>
      <c r="K243" s="83">
        <f t="shared" si="55"/>
        <v>74.068923864995099</v>
      </c>
      <c r="L243" s="83">
        <f t="shared" si="55"/>
        <v>118.7110703353887</v>
      </c>
      <c r="M243" s="76"/>
      <c r="N243" s="76"/>
      <c r="O243" s="76"/>
      <c r="P243" s="76"/>
      <c r="Q243" s="76"/>
      <c r="R243" s="76"/>
    </row>
    <row r="244" spans="1:18" s="9" customFormat="1" x14ac:dyDescent="0.2">
      <c r="A244" s="17" t="s">
        <v>276</v>
      </c>
      <c r="B244" s="88">
        <v>7307.5860000000002</v>
      </c>
      <c r="C244" s="88">
        <v>62034.016000000003</v>
      </c>
      <c r="D244" s="88">
        <v>10553.034</v>
      </c>
      <c r="E244" s="88">
        <v>72587.05</v>
      </c>
      <c r="F244" s="88">
        <v>7226.7529999999997</v>
      </c>
      <c r="G244" s="88">
        <v>71505.86</v>
      </c>
      <c r="H244" s="15">
        <f>D244/D242*100</f>
        <v>24.000648991104935</v>
      </c>
      <c r="I244" s="15">
        <f>E244/E242*100</f>
        <v>13.91049587191702</v>
      </c>
      <c r="J244" s="83">
        <f t="shared" si="54"/>
        <v>144.41203976251526</v>
      </c>
      <c r="K244" s="83">
        <f t="shared" si="55"/>
        <v>146.02732375106774</v>
      </c>
      <c r="L244" s="83">
        <f t="shared" si="55"/>
        <v>101.51202992314197</v>
      </c>
      <c r="M244" s="81"/>
      <c r="N244" s="81"/>
      <c r="O244" s="81"/>
      <c r="P244" s="81"/>
      <c r="Q244" s="81"/>
      <c r="R244" s="81"/>
    </row>
    <row r="245" spans="1:18" s="9" customFormat="1" x14ac:dyDescent="0.2">
      <c r="A245" s="13" t="s">
        <v>275</v>
      </c>
      <c r="B245" s="88">
        <v>54166.338000000003</v>
      </c>
      <c r="C245" s="88">
        <v>477845.18400000001</v>
      </c>
      <c r="D245" s="88">
        <v>43969.786</v>
      </c>
      <c r="E245" s="88">
        <v>521814.97100000002</v>
      </c>
      <c r="F245" s="88">
        <v>52342.504999999997</v>
      </c>
      <c r="G245" s="88">
        <v>449927.114</v>
      </c>
      <c r="H245" s="15">
        <f>H246+H247</f>
        <v>100</v>
      </c>
      <c r="I245" s="15">
        <f>I246+I247</f>
        <v>100</v>
      </c>
      <c r="J245" s="83">
        <f t="shared" si="54"/>
        <v>81.175482086309756</v>
      </c>
      <c r="K245" s="83">
        <f t="shared" si="55"/>
        <v>84.003977264748798</v>
      </c>
      <c r="L245" s="83">
        <f t="shared" si="55"/>
        <v>115.97766721833973</v>
      </c>
    </row>
    <row r="246" spans="1:18" s="9" customFormat="1" x14ac:dyDescent="0.2">
      <c r="A246" s="17" t="s">
        <v>277</v>
      </c>
      <c r="B246" s="88">
        <v>31113.309000000001</v>
      </c>
      <c r="C246" s="88">
        <v>302275.41600000003</v>
      </c>
      <c r="D246" s="88">
        <v>20674.827000000001</v>
      </c>
      <c r="E246" s="88">
        <v>322950.24300000002</v>
      </c>
      <c r="F246" s="88">
        <v>25181.585999999999</v>
      </c>
      <c r="G246" s="88">
        <v>250935.03</v>
      </c>
      <c r="H246" s="15">
        <f>D246/D245*100</f>
        <v>47.020531325760835</v>
      </c>
      <c r="I246" s="15">
        <f>E246/E245*100</f>
        <v>61.889800206594693</v>
      </c>
      <c r="J246" s="83">
        <f t="shared" si="54"/>
        <v>66.450106608718471</v>
      </c>
      <c r="K246" s="83">
        <f t="shared" si="55"/>
        <v>82.102958090090127</v>
      </c>
      <c r="L246" s="83">
        <f t="shared" si="55"/>
        <v>128.69874843699583</v>
      </c>
      <c r="M246" s="76"/>
      <c r="N246" s="76"/>
      <c r="O246" s="76"/>
      <c r="P246" s="76"/>
      <c r="Q246" s="76"/>
      <c r="R246" s="76"/>
    </row>
    <row r="247" spans="1:18" s="9" customFormat="1" x14ac:dyDescent="0.2">
      <c r="A247" s="17" t="s">
        <v>281</v>
      </c>
      <c r="B247" s="88">
        <v>23053.028999999999</v>
      </c>
      <c r="C247" s="88">
        <v>175569.76800000001</v>
      </c>
      <c r="D247" s="88">
        <v>23294.958999999999</v>
      </c>
      <c r="E247" s="88">
        <v>198864.728</v>
      </c>
      <c r="F247" s="88">
        <v>27160.918000000001</v>
      </c>
      <c r="G247" s="88">
        <v>198992.084</v>
      </c>
      <c r="H247" s="15">
        <f>D247/D245*100</f>
        <v>52.979468674239172</v>
      </c>
      <c r="I247" s="15">
        <f>E247/E245*100</f>
        <v>38.110199793405314</v>
      </c>
      <c r="J247" s="83">
        <f t="shared" si="54"/>
        <v>101.04944994430016</v>
      </c>
      <c r="K247" s="83">
        <f t="shared" si="55"/>
        <v>85.766464152647558</v>
      </c>
      <c r="L247" s="83">
        <f t="shared" si="55"/>
        <v>99.935999464179687</v>
      </c>
    </row>
    <row r="248" spans="1:18" s="9" customFormat="1" x14ac:dyDescent="0.2">
      <c r="A248" s="11" t="s">
        <v>316</v>
      </c>
      <c r="B248" s="88"/>
      <c r="C248" s="88"/>
      <c r="D248" s="88"/>
      <c r="E248" s="88"/>
      <c r="F248" s="88"/>
      <c r="G248" s="88"/>
      <c r="H248" s="81"/>
      <c r="I248" s="81"/>
      <c r="J248" s="81"/>
      <c r="K248" s="81"/>
      <c r="L248" s="81"/>
      <c r="M248" s="81"/>
      <c r="N248" s="81"/>
      <c r="O248" s="81"/>
      <c r="P248" s="81"/>
      <c r="Q248" s="81"/>
      <c r="R248" s="81"/>
    </row>
    <row r="249" spans="1:18" s="9" customFormat="1" x14ac:dyDescent="0.2">
      <c r="A249" s="13" t="s">
        <v>274</v>
      </c>
      <c r="B249" s="88">
        <v>8508.2970000000005</v>
      </c>
      <c r="C249" s="88">
        <v>76769.861000000004</v>
      </c>
      <c r="D249" s="88">
        <v>12018.45</v>
      </c>
      <c r="E249" s="88">
        <v>88788.311000000002</v>
      </c>
      <c r="F249" s="88">
        <v>11580.06</v>
      </c>
      <c r="G249" s="88">
        <v>98837.778000000006</v>
      </c>
      <c r="H249" s="15">
        <f>H250+H251</f>
        <v>100</v>
      </c>
      <c r="I249" s="15">
        <f>I250+I251</f>
        <v>100.00000112627438</v>
      </c>
      <c r="J249" s="83">
        <f t="shared" ref="J249:J254" si="56">D249/B249*100</f>
        <v>141.25564728170633</v>
      </c>
      <c r="K249" s="83">
        <f t="shared" ref="K249:L254" si="57">D249/F249*100</f>
        <v>103.78573168014675</v>
      </c>
      <c r="L249" s="83">
        <f t="shared" si="57"/>
        <v>89.832362479860677</v>
      </c>
    </row>
    <row r="250" spans="1:18" s="9" customFormat="1" x14ac:dyDescent="0.2">
      <c r="A250" s="17" t="s">
        <v>280</v>
      </c>
      <c r="B250" s="88">
        <v>4252</v>
      </c>
      <c r="C250" s="88">
        <v>36855.667000000001</v>
      </c>
      <c r="D250" s="88">
        <v>5621</v>
      </c>
      <c r="E250" s="88">
        <v>42476.667000000001</v>
      </c>
      <c r="F250" s="88">
        <v>5391</v>
      </c>
      <c r="G250" s="88">
        <v>44015</v>
      </c>
      <c r="H250" s="15">
        <f>D250/D249*100</f>
        <v>46.769758163490302</v>
      </c>
      <c r="I250" s="15">
        <f>E250/E249*100</f>
        <v>47.84038182683755</v>
      </c>
      <c r="J250" s="83">
        <f t="shared" si="56"/>
        <v>132.19661335841957</v>
      </c>
      <c r="K250" s="83">
        <f t="shared" si="57"/>
        <v>104.26636987571879</v>
      </c>
      <c r="L250" s="83">
        <f t="shared" si="57"/>
        <v>96.504980120413492</v>
      </c>
      <c r="M250" s="76"/>
      <c r="N250" s="76"/>
      <c r="O250" s="76"/>
      <c r="P250" s="76"/>
      <c r="Q250" s="76"/>
      <c r="R250" s="76"/>
    </row>
    <row r="251" spans="1:18" s="9" customFormat="1" x14ac:dyDescent="0.2">
      <c r="A251" s="17" t="s">
        <v>276</v>
      </c>
      <c r="B251" s="88">
        <v>4256.2969999999996</v>
      </c>
      <c r="C251" s="88">
        <v>39914.195</v>
      </c>
      <c r="D251" s="88">
        <v>6397.45</v>
      </c>
      <c r="E251" s="88">
        <v>46311.644999999997</v>
      </c>
      <c r="F251" s="88">
        <v>6189.06</v>
      </c>
      <c r="G251" s="88">
        <v>54822.777999999998</v>
      </c>
      <c r="H251" s="15">
        <f>D251/D249*100</f>
        <v>53.230241836509698</v>
      </c>
      <c r="I251" s="15">
        <f>E251/E249*100</f>
        <v>52.159619299436834</v>
      </c>
      <c r="J251" s="83">
        <f t="shared" si="56"/>
        <v>150.30553553946072</v>
      </c>
      <c r="K251" s="83">
        <f t="shared" si="57"/>
        <v>103.36707028207837</v>
      </c>
      <c r="L251" s="83">
        <f t="shared" si="57"/>
        <v>84.475188397056428</v>
      </c>
    </row>
    <row r="252" spans="1:18" s="9" customFormat="1" x14ac:dyDescent="0.2">
      <c r="A252" s="13" t="s">
        <v>275</v>
      </c>
      <c r="B252" s="88">
        <v>8508.2970000000005</v>
      </c>
      <c r="C252" s="88">
        <v>76769.861000000004</v>
      </c>
      <c r="D252" s="88">
        <v>12018.45</v>
      </c>
      <c r="E252" s="88">
        <v>88788.311000000002</v>
      </c>
      <c r="F252" s="88">
        <v>11580.06</v>
      </c>
      <c r="G252" s="88">
        <v>98837.778000000006</v>
      </c>
      <c r="H252" s="15">
        <f>H253+H254</f>
        <v>100</v>
      </c>
      <c r="I252" s="15">
        <f>I253+I254</f>
        <v>100</v>
      </c>
      <c r="J252" s="83">
        <f t="shared" si="56"/>
        <v>141.25564728170633</v>
      </c>
      <c r="K252" s="83">
        <f t="shared" si="57"/>
        <v>103.78573168014675</v>
      </c>
      <c r="L252" s="83">
        <f t="shared" si="57"/>
        <v>89.832362479860677</v>
      </c>
    </row>
    <row r="253" spans="1:18" s="9" customFormat="1" x14ac:dyDescent="0.2">
      <c r="A253" s="17" t="s">
        <v>277</v>
      </c>
      <c r="B253" s="88">
        <v>1786.605</v>
      </c>
      <c r="C253" s="88">
        <v>12311.442999999999</v>
      </c>
      <c r="D253" s="88">
        <v>2074.0459999999998</v>
      </c>
      <c r="E253" s="88">
        <v>14385.489</v>
      </c>
      <c r="F253" s="88">
        <v>1618.9970000000001</v>
      </c>
      <c r="G253" s="88">
        <v>13054.081</v>
      </c>
      <c r="H253" s="15">
        <f>D253/D252*100</f>
        <v>17.257183746656178</v>
      </c>
      <c r="I253" s="15">
        <f>E253/E252*100</f>
        <v>16.202007716984276</v>
      </c>
      <c r="J253" s="83">
        <f t="shared" si="56"/>
        <v>116.08867097091971</v>
      </c>
      <c r="K253" s="83">
        <f t="shared" si="57"/>
        <v>128.10684639934476</v>
      </c>
      <c r="L253" s="83">
        <f t="shared" si="57"/>
        <v>110.19917066548001</v>
      </c>
      <c r="M253" s="76"/>
      <c r="N253" s="76"/>
      <c r="O253" s="76"/>
      <c r="P253" s="76"/>
      <c r="Q253" s="76"/>
      <c r="R253" s="76"/>
    </row>
    <row r="254" spans="1:18" s="9" customFormat="1" x14ac:dyDescent="0.2">
      <c r="A254" s="17" t="s">
        <v>281</v>
      </c>
      <c r="B254" s="88">
        <v>6721.692</v>
      </c>
      <c r="C254" s="88">
        <v>64458.417999999998</v>
      </c>
      <c r="D254" s="88">
        <v>9944.4040000000005</v>
      </c>
      <c r="E254" s="88">
        <v>74402.822</v>
      </c>
      <c r="F254" s="88">
        <v>9961.0630000000001</v>
      </c>
      <c r="G254" s="88">
        <v>85783.697</v>
      </c>
      <c r="H254" s="15">
        <f>D254/D252*100</f>
        <v>82.742816253343818</v>
      </c>
      <c r="I254" s="15">
        <f>E254/E252*100</f>
        <v>83.797992283015716</v>
      </c>
      <c r="J254" s="83">
        <f t="shared" si="56"/>
        <v>147.9449519555493</v>
      </c>
      <c r="K254" s="83">
        <f t="shared" si="57"/>
        <v>99.832758812990136</v>
      </c>
      <c r="L254" s="83">
        <f t="shared" si="57"/>
        <v>86.733056049099872</v>
      </c>
    </row>
    <row r="255" spans="1:18" s="9" customFormat="1" ht="22.5" x14ac:dyDescent="0.2">
      <c r="A255" s="11" t="s">
        <v>317</v>
      </c>
      <c r="B255" s="88"/>
      <c r="C255" s="88"/>
      <c r="D255" s="88"/>
      <c r="E255" s="88"/>
      <c r="F255" s="88"/>
      <c r="G255" s="88"/>
      <c r="H255" s="81"/>
      <c r="I255" s="81"/>
      <c r="J255" s="81"/>
      <c r="K255" s="81"/>
      <c r="L255" s="81"/>
    </row>
    <row r="256" spans="1:18" s="9" customFormat="1" x14ac:dyDescent="0.2">
      <c r="A256" s="13" t="s">
        <v>274</v>
      </c>
      <c r="B256" s="88">
        <v>96202.504000000001</v>
      </c>
      <c r="C256" s="88">
        <v>763241.36899999995</v>
      </c>
      <c r="D256" s="88">
        <v>93488.282000000007</v>
      </c>
      <c r="E256" s="88">
        <v>856729.652</v>
      </c>
      <c r="F256" s="88">
        <v>94533.451000000001</v>
      </c>
      <c r="G256" s="88">
        <v>837996.74699999997</v>
      </c>
      <c r="H256" s="15">
        <f>H257+H258</f>
        <v>100.00000106965277</v>
      </c>
      <c r="I256" s="15">
        <f>I257+I258</f>
        <v>100</v>
      </c>
      <c r="J256" s="83">
        <f t="shared" ref="J256:J261" si="58">D256/B256*100</f>
        <v>97.178636847124068</v>
      </c>
      <c r="K256" s="83">
        <f t="shared" ref="K256:L261" si="59">D256/F256*100</f>
        <v>98.894392419885321</v>
      </c>
      <c r="L256" s="83">
        <f t="shared" si="59"/>
        <v>102.23543886859503</v>
      </c>
      <c r="M256" s="81"/>
      <c r="N256" s="81"/>
      <c r="O256" s="81"/>
      <c r="P256" s="81"/>
      <c r="Q256" s="81"/>
      <c r="R256" s="81"/>
    </row>
    <row r="257" spans="1:18" s="9" customFormat="1" x14ac:dyDescent="0.2">
      <c r="A257" s="17" t="s">
        <v>280</v>
      </c>
      <c r="B257" s="88">
        <v>82444.91</v>
      </c>
      <c r="C257" s="88">
        <v>646539.31700000004</v>
      </c>
      <c r="D257" s="88">
        <v>78964.91</v>
      </c>
      <c r="E257" s="88">
        <v>725504.22699999996</v>
      </c>
      <c r="F257" s="88">
        <v>81378.243000000002</v>
      </c>
      <c r="G257" s="88">
        <v>712917.22699999996</v>
      </c>
      <c r="H257" s="15">
        <f>D257/D256*100</f>
        <v>84.465034879986348</v>
      </c>
      <c r="I257" s="15">
        <f>E257/E256*100</f>
        <v>84.682983168183839</v>
      </c>
      <c r="J257" s="83">
        <f t="shared" si="58"/>
        <v>95.778999576808317</v>
      </c>
      <c r="K257" s="83">
        <f t="shared" si="59"/>
        <v>97.03442479091126</v>
      </c>
      <c r="L257" s="83">
        <f t="shared" si="59"/>
        <v>101.76556260997745</v>
      </c>
      <c r="M257" s="87"/>
      <c r="N257" s="87"/>
      <c r="O257" s="87"/>
      <c r="P257" s="87"/>
      <c r="Q257" s="87"/>
      <c r="R257" s="87"/>
    </row>
    <row r="258" spans="1:18" s="9" customFormat="1" x14ac:dyDescent="0.2">
      <c r="A258" s="17" t="s">
        <v>276</v>
      </c>
      <c r="B258" s="88">
        <v>13757.594999999999</v>
      </c>
      <c r="C258" s="88">
        <v>116702.052</v>
      </c>
      <c r="D258" s="88">
        <v>14523.373</v>
      </c>
      <c r="E258" s="88">
        <v>131225.42499999999</v>
      </c>
      <c r="F258" s="88">
        <v>13155.208000000001</v>
      </c>
      <c r="G258" s="88">
        <v>125079.52</v>
      </c>
      <c r="H258" s="15">
        <f>D258/D256*100</f>
        <v>15.534966189666422</v>
      </c>
      <c r="I258" s="15">
        <f>E258/E256*100</f>
        <v>15.317016831816158</v>
      </c>
      <c r="J258" s="83">
        <f t="shared" si="58"/>
        <v>105.56621996795226</v>
      </c>
      <c r="K258" s="83">
        <f t="shared" si="59"/>
        <v>110.40017763307124</v>
      </c>
      <c r="L258" s="83">
        <f t="shared" si="59"/>
        <v>104.91359816539109</v>
      </c>
    </row>
    <row r="259" spans="1:18" s="9" customFormat="1" x14ac:dyDescent="0.2">
      <c r="A259" s="13" t="s">
        <v>275</v>
      </c>
      <c r="B259" s="88">
        <v>96202.504000000001</v>
      </c>
      <c r="C259" s="88">
        <v>763241.36899999995</v>
      </c>
      <c r="D259" s="88">
        <v>93488.282000000007</v>
      </c>
      <c r="E259" s="88">
        <v>856729.652</v>
      </c>
      <c r="F259" s="88">
        <v>94533.451000000001</v>
      </c>
      <c r="G259" s="88">
        <v>837996.74699999997</v>
      </c>
      <c r="H259" s="15">
        <f>H260+H261</f>
        <v>100</v>
      </c>
      <c r="I259" s="15">
        <f>I260+I261</f>
        <v>100</v>
      </c>
      <c r="J259" s="83">
        <f t="shared" si="58"/>
        <v>97.178636847124068</v>
      </c>
      <c r="K259" s="83">
        <f t="shared" si="59"/>
        <v>98.894392419885321</v>
      </c>
      <c r="L259" s="83">
        <f t="shared" si="59"/>
        <v>102.23543886859503</v>
      </c>
    </row>
    <row r="260" spans="1:18" s="9" customFormat="1" x14ac:dyDescent="0.2">
      <c r="A260" s="17" t="s">
        <v>277</v>
      </c>
      <c r="B260" s="88">
        <v>3203.4340000000002</v>
      </c>
      <c r="C260" s="88">
        <v>20705.883999999998</v>
      </c>
      <c r="D260" s="88">
        <v>2314.4940000000001</v>
      </c>
      <c r="E260" s="88">
        <v>23020.378000000001</v>
      </c>
      <c r="F260" s="88">
        <v>1874.9069999999999</v>
      </c>
      <c r="G260" s="88">
        <v>19252.547999999999</v>
      </c>
      <c r="H260" s="15">
        <f>D260/D259*100</f>
        <v>2.4757049231046944</v>
      </c>
      <c r="I260" s="15">
        <f>E260/E259*100</f>
        <v>2.6870060988620947</v>
      </c>
      <c r="J260" s="83">
        <f t="shared" si="58"/>
        <v>72.250403785437754</v>
      </c>
      <c r="K260" s="83">
        <f t="shared" si="59"/>
        <v>123.44580291182443</v>
      </c>
      <c r="L260" s="83">
        <f t="shared" si="59"/>
        <v>119.5705524276579</v>
      </c>
      <c r="M260" s="87"/>
      <c r="N260" s="87"/>
      <c r="O260" s="87"/>
      <c r="P260" s="87"/>
      <c r="Q260" s="87"/>
      <c r="R260" s="87"/>
    </row>
    <row r="261" spans="1:18" s="9" customFormat="1" x14ac:dyDescent="0.2">
      <c r="A261" s="17" t="s">
        <v>281</v>
      </c>
      <c r="B261" s="88">
        <v>92999.07</v>
      </c>
      <c r="C261" s="88">
        <v>742535.48600000003</v>
      </c>
      <c r="D261" s="88">
        <v>91173.788</v>
      </c>
      <c r="E261" s="88">
        <v>833709.27399999998</v>
      </c>
      <c r="F261" s="88">
        <v>92658.543999999994</v>
      </c>
      <c r="G261" s="88">
        <v>818744.19900000002</v>
      </c>
      <c r="H261" s="15">
        <f>D261/D259*100</f>
        <v>97.524295076895299</v>
      </c>
      <c r="I261" s="15">
        <f>E261/E259*100</f>
        <v>97.312993901137901</v>
      </c>
      <c r="J261" s="83">
        <f t="shared" si="58"/>
        <v>98.037311555911259</v>
      </c>
      <c r="K261" s="83">
        <f t="shared" si="59"/>
        <v>98.397604866314339</v>
      </c>
      <c r="L261" s="83">
        <f t="shared" si="59"/>
        <v>101.82780837021845</v>
      </c>
    </row>
    <row r="262" spans="1:18" s="9" customFormat="1" ht="22.5" x14ac:dyDescent="0.2">
      <c r="A262" s="11" t="s">
        <v>318</v>
      </c>
      <c r="B262" s="88"/>
      <c r="C262" s="88"/>
      <c r="D262" s="88"/>
      <c r="E262" s="88"/>
      <c r="F262" s="88"/>
      <c r="G262" s="88"/>
      <c r="H262" s="81"/>
      <c r="I262" s="81"/>
      <c r="J262" s="81"/>
      <c r="K262" s="81"/>
      <c r="L262" s="81"/>
    </row>
    <row r="263" spans="1:18" s="9" customFormat="1" x14ac:dyDescent="0.2">
      <c r="A263" s="13" t="s">
        <v>274</v>
      </c>
      <c r="B263" s="88">
        <v>56401.688999999998</v>
      </c>
      <c r="C263" s="88">
        <v>436118.44400000002</v>
      </c>
      <c r="D263" s="88">
        <v>53449.781999999999</v>
      </c>
      <c r="E263" s="88">
        <v>489568.22499999998</v>
      </c>
      <c r="F263" s="88">
        <v>56038.972000000002</v>
      </c>
      <c r="G263" s="88">
        <v>486991.28499999997</v>
      </c>
      <c r="H263" s="15">
        <f>H264+H265</f>
        <v>99.999998129084972</v>
      </c>
      <c r="I263" s="15">
        <f>I264+I265</f>
        <v>100.00000020426162</v>
      </c>
      <c r="J263" s="83">
        <f t="shared" ref="J263:J268" si="60">D263/B263*100</f>
        <v>94.766279073663924</v>
      </c>
      <c r="K263" s="83">
        <f t="shared" ref="K263:L268" si="61">D263/F263*100</f>
        <v>95.379661853896962</v>
      </c>
      <c r="L263" s="83">
        <f t="shared" si="61"/>
        <v>100.52915525993448</v>
      </c>
    </row>
    <row r="264" spans="1:18" s="9" customFormat="1" x14ac:dyDescent="0.2">
      <c r="A264" s="17" t="s">
        <v>280</v>
      </c>
      <c r="B264" s="88">
        <v>53961.665999999997</v>
      </c>
      <c r="C264" s="88">
        <v>413668.98700000002</v>
      </c>
      <c r="D264" s="88">
        <v>50569.665999999997</v>
      </c>
      <c r="E264" s="88">
        <v>464238.65399999998</v>
      </c>
      <c r="F264" s="88">
        <v>53600.332999999999</v>
      </c>
      <c r="G264" s="88">
        <v>463380.98700000002</v>
      </c>
      <c r="H264" s="15">
        <f>D264/D263*100</f>
        <v>94.611547714076735</v>
      </c>
      <c r="I264" s="15">
        <f>E264/E263*100</f>
        <v>94.826140728393881</v>
      </c>
      <c r="J264" s="83">
        <f t="shared" si="60"/>
        <v>93.71405619685649</v>
      </c>
      <c r="K264" s="83">
        <f t="shared" si="61"/>
        <v>94.345805650125342</v>
      </c>
      <c r="L264" s="83">
        <f t="shared" si="61"/>
        <v>100.18508894927965</v>
      </c>
      <c r="M264" s="87"/>
      <c r="N264" s="87"/>
      <c r="O264" s="87"/>
      <c r="P264" s="87"/>
      <c r="Q264" s="87"/>
      <c r="R264" s="87"/>
    </row>
    <row r="265" spans="1:18" s="9" customFormat="1" x14ac:dyDescent="0.2">
      <c r="A265" s="17" t="s">
        <v>276</v>
      </c>
      <c r="B265" s="88">
        <v>2440.0230000000001</v>
      </c>
      <c r="C265" s="88">
        <v>22449.455999999998</v>
      </c>
      <c r="D265" s="88">
        <v>2880.1149999999998</v>
      </c>
      <c r="E265" s="88">
        <v>25329.572</v>
      </c>
      <c r="F265" s="88">
        <v>2438.6390000000001</v>
      </c>
      <c r="G265" s="88">
        <v>23610.297999999999</v>
      </c>
      <c r="H265" s="15">
        <f>D265/D263*100</f>
        <v>5.3884504150082408</v>
      </c>
      <c r="I265" s="15">
        <f>E265/E263*100</f>
        <v>5.1738594758677401</v>
      </c>
      <c r="J265" s="83">
        <f t="shared" si="60"/>
        <v>118.03638736192239</v>
      </c>
      <c r="K265" s="83">
        <f t="shared" si="61"/>
        <v>118.10337651452305</v>
      </c>
      <c r="L265" s="83">
        <f t="shared" si="61"/>
        <v>107.28188182969991</v>
      </c>
    </row>
    <row r="266" spans="1:18" s="9" customFormat="1" x14ac:dyDescent="0.2">
      <c r="A266" s="13" t="s">
        <v>275</v>
      </c>
      <c r="B266" s="88">
        <v>56401.688999999998</v>
      </c>
      <c r="C266" s="88">
        <v>436118.44400000002</v>
      </c>
      <c r="D266" s="88">
        <v>53449.781999999999</v>
      </c>
      <c r="E266" s="88">
        <v>489568.22499999998</v>
      </c>
      <c r="F266" s="88">
        <v>56038.972000000002</v>
      </c>
      <c r="G266" s="88">
        <v>486991.28499999997</v>
      </c>
      <c r="H266" s="15">
        <f>H267+H268</f>
        <v>100</v>
      </c>
      <c r="I266" s="15">
        <f>I267+I268</f>
        <v>100.00000000000001</v>
      </c>
      <c r="J266" s="83">
        <f t="shared" si="60"/>
        <v>94.766279073663924</v>
      </c>
      <c r="K266" s="83">
        <f t="shared" si="61"/>
        <v>95.379661853896962</v>
      </c>
      <c r="L266" s="83">
        <f t="shared" si="61"/>
        <v>100.52915525993448</v>
      </c>
    </row>
    <row r="267" spans="1:18" s="9" customFormat="1" x14ac:dyDescent="0.2">
      <c r="A267" s="17" t="s">
        <v>277</v>
      </c>
      <c r="B267" s="88">
        <v>443.286</v>
      </c>
      <c r="C267" s="88">
        <v>2000.2090000000001</v>
      </c>
      <c r="D267" s="88">
        <v>184.09899999999999</v>
      </c>
      <c r="E267" s="88">
        <v>2184.308</v>
      </c>
      <c r="F267" s="88">
        <v>174.35499999999999</v>
      </c>
      <c r="G267" s="88">
        <v>3838.9430000000002</v>
      </c>
      <c r="H267" s="15">
        <f>D267/D266*100</f>
        <v>0.34443358440638727</v>
      </c>
      <c r="I267" s="15">
        <f>E267/E266*100</f>
        <v>0.44617029628505811</v>
      </c>
      <c r="J267" s="83">
        <f t="shared" si="60"/>
        <v>41.530524311618237</v>
      </c>
      <c r="K267" s="83">
        <f t="shared" si="61"/>
        <v>105.58859797539503</v>
      </c>
      <c r="L267" s="83">
        <f t="shared" si="61"/>
        <v>56.898682788465472</v>
      </c>
      <c r="M267" s="76"/>
      <c r="N267" s="76"/>
      <c r="O267" s="76"/>
      <c r="P267" s="76"/>
      <c r="Q267" s="76"/>
      <c r="R267" s="76"/>
    </row>
    <row r="268" spans="1:18" s="9" customFormat="1" x14ac:dyDescent="0.2">
      <c r="A268" s="17" t="s">
        <v>281</v>
      </c>
      <c r="B268" s="88">
        <v>55958.402999999998</v>
      </c>
      <c r="C268" s="88">
        <v>434118.23499999999</v>
      </c>
      <c r="D268" s="88">
        <v>53265.682999999997</v>
      </c>
      <c r="E268" s="88">
        <v>487383.91700000002</v>
      </c>
      <c r="F268" s="88">
        <v>55864.616999999998</v>
      </c>
      <c r="G268" s="88">
        <v>483152.34100000001</v>
      </c>
      <c r="H268" s="15">
        <f>D268/D266*100</f>
        <v>99.655566415593611</v>
      </c>
      <c r="I268" s="15">
        <f>E268/E266*100</f>
        <v>99.553829703714953</v>
      </c>
      <c r="J268" s="83">
        <f t="shared" si="60"/>
        <v>95.187997055598601</v>
      </c>
      <c r="K268" s="83">
        <f t="shared" si="61"/>
        <v>95.347799484600415</v>
      </c>
      <c r="L268" s="83">
        <f t="shared" si="61"/>
        <v>100.87582645077156</v>
      </c>
      <c r="M268" s="81"/>
      <c r="N268" s="81"/>
      <c r="O268" s="81"/>
      <c r="P268" s="81"/>
      <c r="Q268" s="81"/>
      <c r="R268" s="81"/>
    </row>
    <row r="269" spans="1:18" s="9" customFormat="1" x14ac:dyDescent="0.2">
      <c r="A269" s="11" t="s">
        <v>319</v>
      </c>
      <c r="B269" s="88"/>
      <c r="C269" s="88"/>
      <c r="D269" s="88"/>
      <c r="E269" s="88"/>
      <c r="F269" s="88"/>
      <c r="G269" s="88"/>
      <c r="H269" s="81"/>
      <c r="I269" s="81"/>
      <c r="J269" s="81"/>
      <c r="K269" s="81"/>
      <c r="L269" s="81"/>
      <c r="M269" s="81"/>
      <c r="N269" s="81"/>
      <c r="O269" s="81"/>
      <c r="P269" s="81"/>
      <c r="Q269" s="81"/>
      <c r="R269" s="81"/>
    </row>
    <row r="270" spans="1:18" s="9" customFormat="1" x14ac:dyDescent="0.2">
      <c r="A270" s="13" t="s">
        <v>274</v>
      </c>
      <c r="B270" s="88">
        <v>1786.133</v>
      </c>
      <c r="C270" s="88">
        <v>18413.364000000001</v>
      </c>
      <c r="D270" s="88">
        <v>2079.8519999999999</v>
      </c>
      <c r="E270" s="88">
        <v>20493.216</v>
      </c>
      <c r="F270" s="88">
        <v>2722.078</v>
      </c>
      <c r="G270" s="88">
        <v>24237.73</v>
      </c>
      <c r="H270" s="15">
        <f>H271+H272</f>
        <v>100</v>
      </c>
      <c r="I270" s="15">
        <f>I271+I272</f>
        <v>100.00000487966359</v>
      </c>
      <c r="J270" s="83">
        <f t="shared" ref="J270:J275" si="62">D270/B270*100</f>
        <v>116.44440811518515</v>
      </c>
      <c r="K270" s="83">
        <f t="shared" ref="K270:L275" si="63">D270/F270*100</f>
        <v>76.406774530340414</v>
      </c>
      <c r="L270" s="83">
        <f t="shared" si="63"/>
        <v>84.550888222618212</v>
      </c>
    </row>
    <row r="271" spans="1:18" s="9" customFormat="1" x14ac:dyDescent="0.2">
      <c r="A271" s="17" t="s">
        <v>280</v>
      </c>
      <c r="B271" s="88">
        <v>435.33300000000003</v>
      </c>
      <c r="C271" s="88">
        <v>3790.335</v>
      </c>
      <c r="D271" s="88">
        <v>352.33300000000003</v>
      </c>
      <c r="E271" s="88">
        <v>4142.6679999999997</v>
      </c>
      <c r="F271" s="88">
        <v>778.33299999999997</v>
      </c>
      <c r="G271" s="88">
        <v>4769.0010000000002</v>
      </c>
      <c r="H271" s="15">
        <f>D271/D270*100</f>
        <v>16.940291905385578</v>
      </c>
      <c r="I271" s="15">
        <f>E271/E270*100</f>
        <v>20.214826213708964</v>
      </c>
      <c r="J271" s="83">
        <f t="shared" si="62"/>
        <v>80.934135477898522</v>
      </c>
      <c r="K271" s="83">
        <f t="shared" si="63"/>
        <v>45.267642512909006</v>
      </c>
      <c r="L271" s="83">
        <f t="shared" si="63"/>
        <v>86.866578555970094</v>
      </c>
      <c r="M271" s="87"/>
      <c r="N271" s="87"/>
      <c r="O271" s="87"/>
      <c r="P271" s="87"/>
      <c r="Q271" s="87"/>
      <c r="R271" s="87"/>
    </row>
    <row r="272" spans="1:18" s="9" customFormat="1" x14ac:dyDescent="0.2">
      <c r="A272" s="17" t="s">
        <v>276</v>
      </c>
      <c r="B272" s="88">
        <v>1350.8</v>
      </c>
      <c r="C272" s="88">
        <v>14623.03</v>
      </c>
      <c r="D272" s="88">
        <v>1727.519</v>
      </c>
      <c r="E272" s="88">
        <v>16350.549000000001</v>
      </c>
      <c r="F272" s="88">
        <v>1943.7449999999999</v>
      </c>
      <c r="G272" s="88">
        <v>19468.728999999999</v>
      </c>
      <c r="H272" s="15">
        <f>D272/D270*100</f>
        <v>83.059708094614422</v>
      </c>
      <c r="I272" s="15">
        <f>E272/E270*100</f>
        <v>79.785178665954632</v>
      </c>
      <c r="J272" s="83">
        <f t="shared" si="62"/>
        <v>127.88858454249335</v>
      </c>
      <c r="K272" s="83">
        <f t="shared" si="63"/>
        <v>88.875804182132939</v>
      </c>
      <c r="L272" s="83">
        <f t="shared" si="63"/>
        <v>83.983648855557036</v>
      </c>
      <c r="M272" s="81"/>
      <c r="N272" s="81"/>
      <c r="O272" s="81"/>
      <c r="P272" s="81"/>
      <c r="Q272" s="81"/>
      <c r="R272" s="81"/>
    </row>
    <row r="273" spans="1:18" s="9" customFormat="1" x14ac:dyDescent="0.2">
      <c r="A273" s="13" t="s">
        <v>275</v>
      </c>
      <c r="B273" s="88">
        <v>1786.133</v>
      </c>
      <c r="C273" s="88">
        <v>18413.364000000001</v>
      </c>
      <c r="D273" s="88">
        <v>2079.8519999999999</v>
      </c>
      <c r="E273" s="88">
        <v>20493.216</v>
      </c>
      <c r="F273" s="88">
        <v>2722.078</v>
      </c>
      <c r="G273" s="88">
        <v>24237.73</v>
      </c>
      <c r="H273" s="15">
        <f>H274+H275</f>
        <v>99.999951919655828</v>
      </c>
      <c r="I273" s="15">
        <f>I274+I275</f>
        <v>100.00000000000001</v>
      </c>
      <c r="J273" s="83">
        <f t="shared" si="62"/>
        <v>116.44440811518515</v>
      </c>
      <c r="K273" s="83">
        <f t="shared" si="63"/>
        <v>76.406774530340414</v>
      </c>
      <c r="L273" s="83">
        <f t="shared" si="63"/>
        <v>84.550888222618212</v>
      </c>
      <c r="M273" s="81"/>
      <c r="N273" s="81"/>
      <c r="O273" s="81"/>
      <c r="P273" s="81"/>
      <c r="Q273" s="81"/>
      <c r="R273" s="81"/>
    </row>
    <row r="274" spans="1:18" s="9" customFormat="1" x14ac:dyDescent="0.2">
      <c r="A274" s="17" t="s">
        <v>277</v>
      </c>
      <c r="B274" s="88">
        <v>87.046000000000006</v>
      </c>
      <c r="C274" s="88">
        <v>745.76700000000005</v>
      </c>
      <c r="D274" s="88">
        <v>83.12</v>
      </c>
      <c r="E274" s="88">
        <v>828.88699999999994</v>
      </c>
      <c r="F274" s="88">
        <v>82.388000000000005</v>
      </c>
      <c r="G274" s="88">
        <v>978.44200000000001</v>
      </c>
      <c r="H274" s="15">
        <f>D274/D273*100</f>
        <v>3.9964382081032692</v>
      </c>
      <c r="I274" s="15">
        <f>E274/E273*100</f>
        <v>4.0446897158552364</v>
      </c>
      <c r="J274" s="83">
        <f t="shared" si="62"/>
        <v>95.4897410564529</v>
      </c>
      <c r="K274" s="83">
        <f t="shared" si="63"/>
        <v>100.88847890469485</v>
      </c>
      <c r="L274" s="83">
        <f t="shared" si="63"/>
        <v>84.71498566087719</v>
      </c>
      <c r="M274" s="87"/>
      <c r="N274" s="87"/>
      <c r="O274" s="87"/>
      <c r="P274" s="87"/>
      <c r="Q274" s="87"/>
      <c r="R274" s="87"/>
    </row>
    <row r="275" spans="1:18" s="9" customFormat="1" x14ac:dyDescent="0.2">
      <c r="A275" s="17" t="s">
        <v>281</v>
      </c>
      <c r="B275" s="88">
        <v>1699.087</v>
      </c>
      <c r="C275" s="88">
        <v>17667.597000000002</v>
      </c>
      <c r="D275" s="88">
        <v>1996.731</v>
      </c>
      <c r="E275" s="88">
        <v>19664.329000000002</v>
      </c>
      <c r="F275" s="88">
        <v>2639.69</v>
      </c>
      <c r="G275" s="88">
        <v>23259.288</v>
      </c>
      <c r="H275" s="15">
        <f>D275/D273*100</f>
        <v>96.003513711552557</v>
      </c>
      <c r="I275" s="15">
        <f>E275/E273*100</f>
        <v>95.955310284144772</v>
      </c>
      <c r="J275" s="83">
        <f t="shared" si="62"/>
        <v>117.51787871957116</v>
      </c>
      <c r="K275" s="83">
        <f t="shared" si="63"/>
        <v>75.642632278790316</v>
      </c>
      <c r="L275" s="83">
        <f t="shared" si="63"/>
        <v>84.54398518131768</v>
      </c>
    </row>
    <row r="276" spans="1:18" s="9" customFormat="1" x14ac:dyDescent="0.2">
      <c r="A276" s="11" t="s">
        <v>320</v>
      </c>
      <c r="B276" s="88"/>
      <c r="C276" s="88"/>
      <c r="D276" s="88"/>
      <c r="E276" s="88"/>
      <c r="F276" s="88"/>
      <c r="G276" s="88"/>
      <c r="H276" s="81"/>
      <c r="I276" s="81"/>
      <c r="J276" s="81"/>
      <c r="K276" s="81"/>
      <c r="L276" s="81"/>
    </row>
    <row r="277" spans="1:18" s="9" customFormat="1" x14ac:dyDescent="0.2">
      <c r="A277" s="13" t="s">
        <v>274</v>
      </c>
      <c r="B277" s="88">
        <v>3652.0459999999998</v>
      </c>
      <c r="C277" s="88">
        <v>25097.973999999998</v>
      </c>
      <c r="D277" s="88">
        <v>3355.25</v>
      </c>
      <c r="E277" s="88">
        <v>28453.223999999998</v>
      </c>
      <c r="F277" s="88">
        <v>3359.6190000000001</v>
      </c>
      <c r="G277" s="88">
        <v>29316.48</v>
      </c>
      <c r="H277" s="15">
        <f>H278+H279</f>
        <v>100.00002980403845</v>
      </c>
      <c r="I277" s="15">
        <f>I278+I279</f>
        <v>100</v>
      </c>
      <c r="J277" s="83">
        <f t="shared" ref="J277:J282" si="64">D277/B277*100</f>
        <v>91.873158224184465</v>
      </c>
      <c r="K277" s="83">
        <f t="shared" ref="K277:L282" si="65">D277/F277*100</f>
        <v>99.86995549197691</v>
      </c>
      <c r="L277" s="83">
        <f t="shared" si="65"/>
        <v>97.055390005894296</v>
      </c>
      <c r="M277" s="81"/>
      <c r="N277" s="81"/>
      <c r="O277" s="81"/>
      <c r="P277" s="81"/>
      <c r="Q277" s="81"/>
      <c r="R277" s="81"/>
    </row>
    <row r="278" spans="1:18" s="9" customFormat="1" x14ac:dyDescent="0.2">
      <c r="A278" s="17" t="s">
        <v>280</v>
      </c>
      <c r="B278" s="88">
        <v>3012.248</v>
      </c>
      <c r="C278" s="88">
        <v>21029.321</v>
      </c>
      <c r="D278" s="88">
        <v>2969.248</v>
      </c>
      <c r="E278" s="88">
        <v>23998.567999999999</v>
      </c>
      <c r="F278" s="88">
        <v>2842.5810000000001</v>
      </c>
      <c r="G278" s="88">
        <v>23502.235000000001</v>
      </c>
      <c r="H278" s="15">
        <f>D278/D277*100</f>
        <v>88.495581551300205</v>
      </c>
      <c r="I278" s="15">
        <f>E278/E277*100</f>
        <v>84.343932343132721</v>
      </c>
      <c r="J278" s="83">
        <f t="shared" si="64"/>
        <v>98.572494694991903</v>
      </c>
      <c r="K278" s="83">
        <f t="shared" si="65"/>
        <v>104.45605595759628</v>
      </c>
      <c r="L278" s="83">
        <f t="shared" si="65"/>
        <v>102.11185446830908</v>
      </c>
      <c r="M278" s="76"/>
      <c r="N278" s="76"/>
      <c r="O278" s="76"/>
      <c r="P278" s="76"/>
      <c r="Q278" s="76"/>
      <c r="R278" s="76"/>
    </row>
    <row r="279" spans="1:18" s="9" customFormat="1" x14ac:dyDescent="0.2">
      <c r="A279" s="17" t="s">
        <v>276</v>
      </c>
      <c r="B279" s="88">
        <v>639.79899999999998</v>
      </c>
      <c r="C279" s="88">
        <v>4068.6529999999998</v>
      </c>
      <c r="D279" s="88">
        <v>386.00299999999999</v>
      </c>
      <c r="E279" s="88">
        <v>4454.6559999999999</v>
      </c>
      <c r="F279" s="88">
        <v>517.03800000000001</v>
      </c>
      <c r="G279" s="88">
        <v>5814.2449999999999</v>
      </c>
      <c r="H279" s="15">
        <f>D279/D277*100</f>
        <v>11.504448252738246</v>
      </c>
      <c r="I279" s="15">
        <f>E279/E277*100</f>
        <v>15.656067656867286</v>
      </c>
      <c r="J279" s="83">
        <f t="shared" si="64"/>
        <v>60.331916742601976</v>
      </c>
      <c r="K279" s="83">
        <f t="shared" si="65"/>
        <v>74.656601642432463</v>
      </c>
      <c r="L279" s="83">
        <f t="shared" si="65"/>
        <v>76.616241661643087</v>
      </c>
    </row>
    <row r="280" spans="1:18" s="9" customFormat="1" x14ac:dyDescent="0.2">
      <c r="A280" s="13" t="s">
        <v>275</v>
      </c>
      <c r="B280" s="88">
        <v>3652.0459999999998</v>
      </c>
      <c r="C280" s="88">
        <v>25097.973999999998</v>
      </c>
      <c r="D280" s="88">
        <v>3355.25</v>
      </c>
      <c r="E280" s="88">
        <v>28453.223999999998</v>
      </c>
      <c r="F280" s="88">
        <v>3359.6190000000001</v>
      </c>
      <c r="G280" s="88">
        <v>29316.48</v>
      </c>
      <c r="H280" s="15">
        <f>H281+H282</f>
        <v>100</v>
      </c>
      <c r="I280" s="15">
        <f>I281+I282</f>
        <v>100</v>
      </c>
      <c r="J280" s="83">
        <f t="shared" si="64"/>
        <v>91.873158224184465</v>
      </c>
      <c r="K280" s="83">
        <f t="shared" si="65"/>
        <v>99.86995549197691</v>
      </c>
      <c r="L280" s="83">
        <f t="shared" si="65"/>
        <v>97.055390005894296</v>
      </c>
      <c r="M280" s="81"/>
      <c r="N280" s="81"/>
      <c r="O280" s="81"/>
      <c r="P280" s="81"/>
      <c r="Q280" s="81"/>
      <c r="R280" s="81"/>
    </row>
    <row r="281" spans="1:18" s="9" customFormat="1" x14ac:dyDescent="0.2">
      <c r="A281" s="17" t="s">
        <v>277</v>
      </c>
      <c r="B281" s="88">
        <v>777.46400000000006</v>
      </c>
      <c r="C281" s="88">
        <v>3574.7339999999999</v>
      </c>
      <c r="D281" s="88">
        <v>343.45600000000002</v>
      </c>
      <c r="E281" s="88">
        <v>3918.19</v>
      </c>
      <c r="F281" s="88">
        <v>170.87799999999999</v>
      </c>
      <c r="G281" s="88">
        <v>1177.2239999999999</v>
      </c>
      <c r="H281" s="15">
        <f>D281/D280*100</f>
        <v>10.236375828924819</v>
      </c>
      <c r="I281" s="15">
        <f>E281/E280*100</f>
        <v>13.77063632578157</v>
      </c>
      <c r="J281" s="83">
        <f t="shared" si="64"/>
        <v>44.176450613790472</v>
      </c>
      <c r="K281" s="83">
        <f t="shared" si="65"/>
        <v>200.99486183124804</v>
      </c>
      <c r="L281" s="83">
        <f t="shared" si="65"/>
        <v>332.83300374440211</v>
      </c>
      <c r="M281" s="76"/>
      <c r="N281" s="76"/>
      <c r="O281" s="76"/>
      <c r="P281" s="76"/>
      <c r="Q281" s="76"/>
      <c r="R281" s="76"/>
    </row>
    <row r="282" spans="1:18" s="9" customFormat="1" x14ac:dyDescent="0.2">
      <c r="A282" s="17" t="s">
        <v>281</v>
      </c>
      <c r="B282" s="88">
        <v>2874.5830000000001</v>
      </c>
      <c r="C282" s="88">
        <v>21523.24</v>
      </c>
      <c r="D282" s="88">
        <v>3011.7939999999999</v>
      </c>
      <c r="E282" s="88">
        <v>24535.034</v>
      </c>
      <c r="F282" s="88">
        <v>3188.741</v>
      </c>
      <c r="G282" s="88">
        <v>28139.256000000001</v>
      </c>
      <c r="H282" s="15">
        <f>D282/D280*100</f>
        <v>89.763624171075179</v>
      </c>
      <c r="I282" s="15">
        <f>E282/E280*100</f>
        <v>86.229363674218433</v>
      </c>
      <c r="J282" s="83">
        <f t="shared" si="64"/>
        <v>104.77324885035497</v>
      </c>
      <c r="K282" s="83">
        <f t="shared" si="65"/>
        <v>94.450882025225624</v>
      </c>
      <c r="L282" s="83">
        <f t="shared" si="65"/>
        <v>87.19148082664303</v>
      </c>
    </row>
    <row r="283" spans="1:18" s="9" customFormat="1" x14ac:dyDescent="0.2">
      <c r="A283" s="11" t="s">
        <v>321</v>
      </c>
      <c r="B283" s="88"/>
      <c r="C283" s="88"/>
      <c r="D283" s="88"/>
      <c r="E283" s="88"/>
      <c r="F283" s="88"/>
      <c r="G283" s="88"/>
      <c r="H283" s="81"/>
      <c r="I283" s="81"/>
      <c r="J283" s="81"/>
      <c r="K283" s="81"/>
      <c r="L283" s="81"/>
    </row>
    <row r="284" spans="1:18" s="9" customFormat="1" x14ac:dyDescent="0.2">
      <c r="A284" s="13" t="s">
        <v>274</v>
      </c>
      <c r="B284" s="88">
        <v>8030.82</v>
      </c>
      <c r="C284" s="88">
        <v>63824.832999999999</v>
      </c>
      <c r="D284" s="88">
        <v>7851.4660000000003</v>
      </c>
      <c r="E284" s="88">
        <v>71676.298999999999</v>
      </c>
      <c r="F284" s="88">
        <v>7029.0290000000005</v>
      </c>
      <c r="G284" s="88">
        <v>59464.116000000002</v>
      </c>
      <c r="H284" s="15">
        <f>H285+H286</f>
        <v>99.999999999999986</v>
      </c>
      <c r="I284" s="15">
        <f>I285+I286</f>
        <v>100.00000000000001</v>
      </c>
      <c r="J284" s="83">
        <f t="shared" ref="J284:J289" si="66">D284/B284*100</f>
        <v>97.766678869654669</v>
      </c>
      <c r="K284" s="83">
        <f t="shared" ref="K284:L289" si="67">D284/F284*100</f>
        <v>111.70057770426043</v>
      </c>
      <c r="L284" s="83">
        <f t="shared" si="67"/>
        <v>120.53706305833252</v>
      </c>
    </row>
    <row r="285" spans="1:18" s="9" customFormat="1" x14ac:dyDescent="0.2">
      <c r="A285" s="17" t="s">
        <v>280</v>
      </c>
      <c r="B285" s="88">
        <v>4047.498</v>
      </c>
      <c r="C285" s="88">
        <v>33220.339999999997</v>
      </c>
      <c r="D285" s="88">
        <v>3866.498</v>
      </c>
      <c r="E285" s="88">
        <v>37086.838000000003</v>
      </c>
      <c r="F285" s="88">
        <v>4007.165</v>
      </c>
      <c r="G285" s="88">
        <v>33755.504999999997</v>
      </c>
      <c r="H285" s="15">
        <f>D285/D284*100</f>
        <v>49.245554906561395</v>
      </c>
      <c r="I285" s="15">
        <f>E285/E284*100</f>
        <v>51.742121897225758</v>
      </c>
      <c r="J285" s="83">
        <f t="shared" si="66"/>
        <v>95.528101558048945</v>
      </c>
      <c r="K285" s="83">
        <f t="shared" si="67"/>
        <v>96.489612980748234</v>
      </c>
      <c r="L285" s="83">
        <f t="shared" si="67"/>
        <v>109.86900655167211</v>
      </c>
      <c r="M285" s="87"/>
      <c r="N285" s="87"/>
      <c r="O285" s="87"/>
      <c r="P285" s="87"/>
      <c r="Q285" s="87"/>
      <c r="R285" s="87"/>
    </row>
    <row r="286" spans="1:18" s="9" customFormat="1" x14ac:dyDescent="0.2">
      <c r="A286" s="17" t="s">
        <v>276</v>
      </c>
      <c r="B286" s="88">
        <v>3983.3220000000001</v>
      </c>
      <c r="C286" s="88">
        <v>30604.492999999999</v>
      </c>
      <c r="D286" s="88">
        <v>3984.9679999999998</v>
      </c>
      <c r="E286" s="88">
        <v>34589.461000000003</v>
      </c>
      <c r="F286" s="88">
        <v>3021.864</v>
      </c>
      <c r="G286" s="88">
        <v>25708.611000000001</v>
      </c>
      <c r="H286" s="15">
        <f>D286/D284*100</f>
        <v>50.754445093438591</v>
      </c>
      <c r="I286" s="15">
        <f>E286/E284*100</f>
        <v>48.257878102774256</v>
      </c>
      <c r="J286" s="83">
        <f t="shared" si="66"/>
        <v>100.04132229330192</v>
      </c>
      <c r="K286" s="83">
        <f t="shared" si="67"/>
        <v>131.87118943804222</v>
      </c>
      <c r="L286" s="83">
        <f t="shared" si="67"/>
        <v>134.54426223182577</v>
      </c>
    </row>
    <row r="287" spans="1:18" s="9" customFormat="1" x14ac:dyDescent="0.2">
      <c r="A287" s="13" t="s">
        <v>275</v>
      </c>
      <c r="B287" s="88">
        <v>8030.82</v>
      </c>
      <c r="C287" s="88">
        <v>63824.832999999999</v>
      </c>
      <c r="D287" s="88">
        <v>7851.4660000000003</v>
      </c>
      <c r="E287" s="88">
        <v>71676.298999999999</v>
      </c>
      <c r="F287" s="88">
        <v>7029.0290000000005</v>
      </c>
      <c r="G287" s="88">
        <v>59464.116000000002</v>
      </c>
      <c r="H287" s="15">
        <f>H288+H289</f>
        <v>100</v>
      </c>
      <c r="I287" s="15">
        <f>I288+I289</f>
        <v>100.00000000000001</v>
      </c>
      <c r="J287" s="83">
        <f t="shared" si="66"/>
        <v>97.766678869654669</v>
      </c>
      <c r="K287" s="83">
        <f t="shared" si="67"/>
        <v>111.70057770426043</v>
      </c>
      <c r="L287" s="83">
        <f t="shared" si="67"/>
        <v>120.53706305833252</v>
      </c>
      <c r="M287" s="81"/>
      <c r="N287" s="81"/>
      <c r="O287" s="81"/>
      <c r="P287" s="81"/>
      <c r="Q287" s="81"/>
      <c r="R287" s="81"/>
    </row>
    <row r="288" spans="1:18" s="9" customFormat="1" x14ac:dyDescent="0.2">
      <c r="A288" s="17" t="s">
        <v>277</v>
      </c>
      <c r="B288" s="88">
        <v>370.226</v>
      </c>
      <c r="C288" s="88">
        <v>2751.7719999999999</v>
      </c>
      <c r="D288" s="88">
        <v>417.21100000000001</v>
      </c>
      <c r="E288" s="88">
        <v>3168.9830000000002</v>
      </c>
      <c r="F288" s="88">
        <v>318.779</v>
      </c>
      <c r="G288" s="88">
        <v>2290.692</v>
      </c>
      <c r="H288" s="15">
        <f>D288/D287*100</f>
        <v>5.3137974487821769</v>
      </c>
      <c r="I288" s="15">
        <f>E288/E287*100</f>
        <v>4.4212425086289686</v>
      </c>
      <c r="J288" s="83">
        <f t="shared" si="66"/>
        <v>112.69089691161615</v>
      </c>
      <c r="K288" s="83">
        <f t="shared" si="67"/>
        <v>130.87781817497387</v>
      </c>
      <c r="L288" s="83">
        <f t="shared" si="67"/>
        <v>138.34173254195676</v>
      </c>
      <c r="M288" s="87"/>
      <c r="N288" s="87"/>
      <c r="O288" s="87"/>
      <c r="P288" s="87"/>
      <c r="Q288" s="87"/>
      <c r="R288" s="87"/>
    </row>
    <row r="289" spans="1:18" s="9" customFormat="1" x14ac:dyDescent="0.2">
      <c r="A289" s="17" t="s">
        <v>281</v>
      </c>
      <c r="B289" s="88">
        <v>7660.5940000000001</v>
      </c>
      <c r="C289" s="88">
        <v>61073.061000000002</v>
      </c>
      <c r="D289" s="88">
        <v>7434.2550000000001</v>
      </c>
      <c r="E289" s="88">
        <v>68507.316000000006</v>
      </c>
      <c r="F289" s="88">
        <v>6710.25</v>
      </c>
      <c r="G289" s="88">
        <v>57173.423999999999</v>
      </c>
      <c r="H289" s="15">
        <f>D289/D287*100</f>
        <v>94.686202551217818</v>
      </c>
      <c r="I289" s="15">
        <f>E289/E287*100</f>
        <v>95.57875749137105</v>
      </c>
      <c r="J289" s="83">
        <f t="shared" si="66"/>
        <v>97.04541188320384</v>
      </c>
      <c r="K289" s="83">
        <f t="shared" si="67"/>
        <v>110.78953839275736</v>
      </c>
      <c r="L289" s="83">
        <f t="shared" si="67"/>
        <v>119.82370690270361</v>
      </c>
    </row>
    <row r="290" spans="1:18" s="9" customFormat="1" ht="45" x14ac:dyDescent="0.2">
      <c r="A290" s="11" t="s">
        <v>322</v>
      </c>
      <c r="B290" s="88"/>
      <c r="C290" s="88"/>
      <c r="D290" s="88"/>
      <c r="E290" s="88"/>
      <c r="F290" s="88"/>
      <c r="G290" s="88"/>
      <c r="H290" s="81"/>
      <c r="I290" s="81"/>
      <c r="J290" s="81"/>
      <c r="K290" s="81"/>
      <c r="L290" s="81"/>
    </row>
    <row r="291" spans="1:18" s="9" customFormat="1" x14ac:dyDescent="0.2">
      <c r="A291" s="13" t="s">
        <v>274</v>
      </c>
      <c r="B291" s="88">
        <v>1276.4739999999999</v>
      </c>
      <c r="C291" s="88">
        <v>12419.279</v>
      </c>
      <c r="D291" s="88">
        <v>1568.7</v>
      </c>
      <c r="E291" s="88">
        <v>13987.977999999999</v>
      </c>
      <c r="F291" s="88">
        <v>1905.0550000000001</v>
      </c>
      <c r="G291" s="88">
        <v>14882.156999999999</v>
      </c>
      <c r="H291" s="15">
        <f>H292+H293</f>
        <v>99.999936252948288</v>
      </c>
      <c r="I291" s="15">
        <f>I292+I293</f>
        <v>100.0000071489961</v>
      </c>
      <c r="J291" s="83">
        <f t="shared" ref="J291:J296" si="68">D291/B291*100</f>
        <v>122.89321991673941</v>
      </c>
      <c r="K291" s="83">
        <f t="shared" ref="K291:L296" si="69">D291/F291*100</f>
        <v>82.344079304796963</v>
      </c>
      <c r="L291" s="83">
        <f t="shared" si="69"/>
        <v>93.991603502099863</v>
      </c>
    </row>
    <row r="292" spans="1:18" s="9" customFormat="1" x14ac:dyDescent="0.2">
      <c r="A292" s="17" t="s">
        <v>280</v>
      </c>
      <c r="B292" s="88">
        <v>312.416</v>
      </c>
      <c r="C292" s="88">
        <v>4078.9969999999998</v>
      </c>
      <c r="D292" s="88">
        <v>457.416</v>
      </c>
      <c r="E292" s="88">
        <v>4536.4139999999998</v>
      </c>
      <c r="F292" s="88">
        <v>671.08299999999997</v>
      </c>
      <c r="G292" s="88">
        <v>5596.7470000000003</v>
      </c>
      <c r="H292" s="15">
        <f>D292/D291*100</f>
        <v>29.158921399885259</v>
      </c>
      <c r="I292" s="15">
        <f>E292/E291*100</f>
        <v>32.430805939214373</v>
      </c>
      <c r="J292" s="83">
        <f t="shared" si="68"/>
        <v>146.41247567346102</v>
      </c>
      <c r="K292" s="83">
        <f t="shared" si="69"/>
        <v>68.160868327762742</v>
      </c>
      <c r="L292" s="83">
        <f t="shared" si="69"/>
        <v>81.054476823769221</v>
      </c>
      <c r="M292" s="87"/>
      <c r="N292" s="87"/>
      <c r="O292" s="87"/>
      <c r="P292" s="87"/>
      <c r="Q292" s="87"/>
      <c r="R292" s="87"/>
    </row>
    <row r="293" spans="1:18" s="9" customFormat="1" x14ac:dyDescent="0.2">
      <c r="A293" s="17" t="s">
        <v>276</v>
      </c>
      <c r="B293" s="88">
        <v>964.05799999999999</v>
      </c>
      <c r="C293" s="88">
        <v>8340.2810000000009</v>
      </c>
      <c r="D293" s="88">
        <v>1111.2829999999999</v>
      </c>
      <c r="E293" s="88">
        <v>9451.5650000000005</v>
      </c>
      <c r="F293" s="88">
        <v>1233.972</v>
      </c>
      <c r="G293" s="88">
        <v>9285.41</v>
      </c>
      <c r="H293" s="15">
        <f>D293/D291*100</f>
        <v>70.841014853063029</v>
      </c>
      <c r="I293" s="15">
        <f>E293/E291*100</f>
        <v>67.569201209781724</v>
      </c>
      <c r="J293" s="83">
        <f t="shared" si="68"/>
        <v>115.27138408684954</v>
      </c>
      <c r="K293" s="83">
        <f t="shared" si="69"/>
        <v>90.057391901923211</v>
      </c>
      <c r="L293" s="83">
        <f t="shared" si="69"/>
        <v>101.78942017638424</v>
      </c>
    </row>
    <row r="294" spans="1:18" s="9" customFormat="1" x14ac:dyDescent="0.2">
      <c r="A294" s="13" t="s">
        <v>275</v>
      </c>
      <c r="B294" s="88">
        <v>1276.4739999999999</v>
      </c>
      <c r="C294" s="88">
        <v>12419.279</v>
      </c>
      <c r="D294" s="88">
        <v>1568.7</v>
      </c>
      <c r="E294" s="88">
        <v>13987.977999999999</v>
      </c>
      <c r="F294" s="88">
        <v>1905.0550000000001</v>
      </c>
      <c r="G294" s="88">
        <v>14882.156999999999</v>
      </c>
      <c r="H294" s="15">
        <f>H295+H296</f>
        <v>99.999999999999986</v>
      </c>
      <c r="I294" s="15">
        <f>I295+I296</f>
        <v>100.00000714899609</v>
      </c>
      <c r="J294" s="83">
        <f t="shared" si="68"/>
        <v>122.89321991673941</v>
      </c>
      <c r="K294" s="83">
        <f t="shared" si="69"/>
        <v>82.344079304796963</v>
      </c>
      <c r="L294" s="83">
        <f t="shared" si="69"/>
        <v>93.991603502099863</v>
      </c>
      <c r="M294" s="81"/>
      <c r="N294" s="81"/>
      <c r="O294" s="81"/>
      <c r="P294" s="81"/>
      <c r="Q294" s="81"/>
      <c r="R294" s="81"/>
    </row>
    <row r="295" spans="1:18" s="9" customFormat="1" x14ac:dyDescent="0.2">
      <c r="A295" s="17" t="s">
        <v>277</v>
      </c>
      <c r="B295" s="88">
        <v>18.41</v>
      </c>
      <c r="C295" s="88">
        <v>90.566000000000003</v>
      </c>
      <c r="D295" s="88">
        <v>19</v>
      </c>
      <c r="E295" s="88">
        <v>109.566</v>
      </c>
      <c r="F295" s="88">
        <v>11.945</v>
      </c>
      <c r="G295" s="88">
        <v>86.974000000000004</v>
      </c>
      <c r="H295" s="15">
        <f>D295/D294*100</f>
        <v>1.2111939822783195</v>
      </c>
      <c r="I295" s="15">
        <f>E295/E294*100</f>
        <v>0.78328690536973966</v>
      </c>
      <c r="J295" s="83">
        <f t="shared" si="68"/>
        <v>103.20478001086366</v>
      </c>
      <c r="K295" s="83">
        <f t="shared" si="69"/>
        <v>159.0623691921306</v>
      </c>
      <c r="L295" s="83">
        <f t="shared" si="69"/>
        <v>125.97557890863935</v>
      </c>
      <c r="M295" s="87"/>
      <c r="N295" s="87"/>
      <c r="O295" s="87"/>
      <c r="P295" s="87"/>
      <c r="Q295" s="87"/>
      <c r="R295" s="87"/>
    </row>
    <row r="296" spans="1:18" s="9" customFormat="1" x14ac:dyDescent="0.2">
      <c r="A296" s="17" t="s">
        <v>281</v>
      </c>
      <c r="B296" s="88">
        <v>1258.0640000000001</v>
      </c>
      <c r="C296" s="88">
        <v>12328.713</v>
      </c>
      <c r="D296" s="88">
        <v>1549.7</v>
      </c>
      <c r="E296" s="88">
        <v>13878.413</v>
      </c>
      <c r="F296" s="88">
        <v>1893.11</v>
      </c>
      <c r="G296" s="88">
        <v>14795.183000000001</v>
      </c>
      <c r="H296" s="15">
        <f>D296/D294*100</f>
        <v>98.788806017721669</v>
      </c>
      <c r="I296" s="15">
        <f>E296/E294*100</f>
        <v>99.216720243626355</v>
      </c>
      <c r="J296" s="83">
        <f t="shared" si="68"/>
        <v>123.18133258721335</v>
      </c>
      <c r="K296" s="83">
        <f t="shared" si="69"/>
        <v>81.860008134762381</v>
      </c>
      <c r="L296" s="83">
        <f t="shared" si="69"/>
        <v>93.803591344561269</v>
      </c>
    </row>
    <row r="297" spans="1:18" s="9" customFormat="1" ht="33.75" x14ac:dyDescent="0.2">
      <c r="A297" s="11" t="s">
        <v>323</v>
      </c>
      <c r="B297" s="88"/>
      <c r="C297" s="88"/>
      <c r="D297" s="88"/>
      <c r="E297" s="88"/>
      <c r="F297" s="88"/>
      <c r="G297" s="88"/>
      <c r="H297" s="81"/>
      <c r="I297" s="81"/>
      <c r="J297" s="81"/>
      <c r="K297" s="81"/>
      <c r="L297" s="81"/>
    </row>
    <row r="298" spans="1:18" s="9" customFormat="1" x14ac:dyDescent="0.2">
      <c r="A298" s="13" t="s">
        <v>274</v>
      </c>
      <c r="B298" s="88">
        <v>22375.350999999999</v>
      </c>
      <c r="C298" s="88">
        <v>189377.603</v>
      </c>
      <c r="D298" s="88">
        <v>22860.901000000002</v>
      </c>
      <c r="E298" s="88">
        <v>212238.50399999999</v>
      </c>
      <c r="F298" s="88">
        <v>21743.312999999998</v>
      </c>
      <c r="G298" s="88">
        <v>203942.65400000001</v>
      </c>
      <c r="H298" s="15">
        <f>H299+H300</f>
        <v>100</v>
      </c>
      <c r="I298" s="15">
        <f>I299+I300</f>
        <v>100</v>
      </c>
      <c r="J298" s="83">
        <f t="shared" ref="J298:J303" si="70">D298/B298*100</f>
        <v>102.17002182446211</v>
      </c>
      <c r="K298" s="83">
        <f t="shared" ref="K298:L303" si="71">D298/F298*100</f>
        <v>105.13991589046252</v>
      </c>
      <c r="L298" s="83">
        <f t="shared" si="71"/>
        <v>104.06773660991975</v>
      </c>
    </row>
    <row r="299" spans="1:18" s="9" customFormat="1" x14ac:dyDescent="0.2">
      <c r="A299" s="17" t="s">
        <v>280</v>
      </c>
      <c r="B299" s="88">
        <v>19084.998</v>
      </c>
      <c r="C299" s="88">
        <v>159861.005</v>
      </c>
      <c r="D299" s="88">
        <v>19177.998</v>
      </c>
      <c r="E299" s="88">
        <v>179039.003</v>
      </c>
      <c r="F299" s="88">
        <v>18346.665000000001</v>
      </c>
      <c r="G299" s="88">
        <v>171542.003</v>
      </c>
      <c r="H299" s="15">
        <f>D299/D298*100</f>
        <v>83.889948169584386</v>
      </c>
      <c r="I299" s="15">
        <f>E299/E298*100</f>
        <v>84.357456175812473</v>
      </c>
      <c r="J299" s="83">
        <f t="shared" si="70"/>
        <v>100.48729373720657</v>
      </c>
      <c r="K299" s="83">
        <f t="shared" si="71"/>
        <v>104.53124859477185</v>
      </c>
      <c r="L299" s="83">
        <f t="shared" si="71"/>
        <v>104.37035820317431</v>
      </c>
      <c r="M299" s="87"/>
      <c r="N299" s="87"/>
      <c r="O299" s="87"/>
      <c r="P299" s="87"/>
      <c r="Q299" s="87"/>
      <c r="R299" s="87"/>
    </row>
    <row r="300" spans="1:18" s="9" customFormat="1" x14ac:dyDescent="0.2">
      <c r="A300" s="17" t="s">
        <v>276</v>
      </c>
      <c r="B300" s="88">
        <v>3290.3530000000001</v>
      </c>
      <c r="C300" s="88">
        <v>29516.598000000002</v>
      </c>
      <c r="D300" s="88">
        <v>3682.9029999999998</v>
      </c>
      <c r="E300" s="88">
        <v>33199.500999999997</v>
      </c>
      <c r="F300" s="88">
        <v>3396.6480000000001</v>
      </c>
      <c r="G300" s="88">
        <v>32400.651000000002</v>
      </c>
      <c r="H300" s="15">
        <f>D300/D298*100</f>
        <v>16.110051830415607</v>
      </c>
      <c r="I300" s="15">
        <f>E300/E298*100</f>
        <v>15.642543824187527</v>
      </c>
      <c r="J300" s="83">
        <f t="shared" si="70"/>
        <v>111.93033087939197</v>
      </c>
      <c r="K300" s="83">
        <f t="shared" si="71"/>
        <v>108.42757330167858</v>
      </c>
      <c r="L300" s="83">
        <f t="shared" si="71"/>
        <v>102.465536880725</v>
      </c>
    </row>
    <row r="301" spans="1:18" s="9" customFormat="1" x14ac:dyDescent="0.2">
      <c r="A301" s="13" t="s">
        <v>275</v>
      </c>
      <c r="B301" s="88">
        <v>22375.350999999999</v>
      </c>
      <c r="C301" s="88">
        <v>189377.603</v>
      </c>
      <c r="D301" s="88">
        <v>22860.901000000002</v>
      </c>
      <c r="E301" s="88">
        <v>212238.50399999999</v>
      </c>
      <c r="F301" s="88">
        <v>21743.312999999998</v>
      </c>
      <c r="G301" s="88">
        <v>203942.65400000001</v>
      </c>
      <c r="H301" s="15">
        <f>H302+H303</f>
        <v>99.999999999999986</v>
      </c>
      <c r="I301" s="15">
        <f>I302+I303</f>
        <v>100.00000000000001</v>
      </c>
      <c r="J301" s="83">
        <f t="shared" si="70"/>
        <v>102.17002182446211</v>
      </c>
      <c r="K301" s="83">
        <f t="shared" si="71"/>
        <v>105.13991589046252</v>
      </c>
      <c r="L301" s="83">
        <f t="shared" si="71"/>
        <v>104.06773660991975</v>
      </c>
    </row>
    <row r="302" spans="1:18" s="9" customFormat="1" x14ac:dyDescent="0.2">
      <c r="A302" s="17" t="s">
        <v>277</v>
      </c>
      <c r="B302" s="88">
        <v>955.625</v>
      </c>
      <c r="C302" s="88">
        <v>9930.4660000000003</v>
      </c>
      <c r="D302" s="88">
        <v>1148.316</v>
      </c>
      <c r="E302" s="88">
        <v>11078.781999999999</v>
      </c>
      <c r="F302" s="88">
        <v>1023.431</v>
      </c>
      <c r="G302" s="88">
        <v>9372.2170000000006</v>
      </c>
      <c r="H302" s="15">
        <f>D302/D301*100</f>
        <v>5.0230566153101313</v>
      </c>
      <c r="I302" s="15">
        <f>E302/E301*100</f>
        <v>5.2199680035437863</v>
      </c>
      <c r="J302" s="83">
        <f t="shared" si="70"/>
        <v>120.16387181164161</v>
      </c>
      <c r="K302" s="83">
        <f t="shared" si="71"/>
        <v>112.20258131715768</v>
      </c>
      <c r="L302" s="83">
        <f t="shared" si="71"/>
        <v>118.20876533268488</v>
      </c>
      <c r="M302" s="87"/>
      <c r="N302" s="87"/>
      <c r="O302" s="87"/>
      <c r="P302" s="87"/>
      <c r="Q302" s="87"/>
      <c r="R302" s="87"/>
    </row>
    <row r="303" spans="1:18" s="9" customFormat="1" x14ac:dyDescent="0.2">
      <c r="A303" s="17" t="s">
        <v>281</v>
      </c>
      <c r="B303" s="88">
        <v>21419.726999999999</v>
      </c>
      <c r="C303" s="88">
        <v>179447.13699999999</v>
      </c>
      <c r="D303" s="88">
        <v>21712.584999999999</v>
      </c>
      <c r="E303" s="88">
        <v>201159.72200000001</v>
      </c>
      <c r="F303" s="88">
        <v>20719.882000000001</v>
      </c>
      <c r="G303" s="88">
        <v>194570.43700000001</v>
      </c>
      <c r="H303" s="15">
        <f>D303/D301*100</f>
        <v>94.976943384689861</v>
      </c>
      <c r="I303" s="15">
        <f>E303/E301*100</f>
        <v>94.780031996456231</v>
      </c>
      <c r="J303" s="83">
        <f t="shared" si="70"/>
        <v>101.36723497923199</v>
      </c>
      <c r="K303" s="83">
        <f t="shared" si="71"/>
        <v>104.79106492980992</v>
      </c>
      <c r="L303" s="83">
        <f t="shared" si="71"/>
        <v>103.38658076817704</v>
      </c>
    </row>
    <row r="304" spans="1:18" s="9" customFormat="1" x14ac:dyDescent="0.2">
      <c r="A304" s="11" t="s">
        <v>565</v>
      </c>
      <c r="B304" s="88"/>
      <c r="C304" s="88"/>
      <c r="D304" s="88"/>
      <c r="E304" s="88"/>
      <c r="F304" s="88"/>
      <c r="G304" s="88"/>
      <c r="H304" s="81"/>
      <c r="I304" s="81"/>
      <c r="J304" s="81"/>
      <c r="K304" s="81"/>
      <c r="L304" s="81"/>
    </row>
    <row r="305" spans="1:18" s="9" customFormat="1" x14ac:dyDescent="0.2">
      <c r="A305" s="13" t="s">
        <v>274</v>
      </c>
      <c r="B305" s="88">
        <v>412028.96</v>
      </c>
      <c r="C305" s="88">
        <v>3082746.69</v>
      </c>
      <c r="D305" s="88">
        <v>394544.04</v>
      </c>
      <c r="E305" s="88">
        <v>3477290.73</v>
      </c>
      <c r="F305" s="88">
        <v>408486.83999999927</v>
      </c>
      <c r="G305" s="88">
        <v>3585935.0199999996</v>
      </c>
      <c r="H305" s="15">
        <f>H306+H307</f>
        <v>100</v>
      </c>
      <c r="I305" s="15">
        <f>I306+I307</f>
        <v>100</v>
      </c>
      <c r="J305" s="83">
        <f t="shared" ref="J305:J310" si="72">D305/B305*100</f>
        <v>95.756385667648203</v>
      </c>
      <c r="K305" s="83">
        <f t="shared" ref="K305:L310" si="73">D305/F305*100</f>
        <v>96.586719905101631</v>
      </c>
      <c r="L305" s="83">
        <f t="shared" si="73"/>
        <v>96.970266070242403</v>
      </c>
      <c r="M305" s="81"/>
      <c r="N305" s="81"/>
      <c r="O305" s="81"/>
      <c r="P305" s="81"/>
      <c r="Q305" s="81"/>
      <c r="R305" s="81"/>
    </row>
    <row r="306" spans="1:18" s="9" customFormat="1" x14ac:dyDescent="0.2">
      <c r="A306" s="17" t="s">
        <v>280</v>
      </c>
      <c r="B306" s="88">
        <v>394871.5</v>
      </c>
      <c r="C306" s="88">
        <v>2977414.8</v>
      </c>
      <c r="D306" s="88">
        <v>385885</v>
      </c>
      <c r="E306" s="88">
        <v>3363299.8</v>
      </c>
      <c r="F306" s="88">
        <v>378768.19999999925</v>
      </c>
      <c r="G306" s="88">
        <v>3331156.6999999997</v>
      </c>
      <c r="H306" s="15">
        <f>D306/D305*100</f>
        <v>97.805304573856958</v>
      </c>
      <c r="I306" s="15">
        <f>E306/E305*100</f>
        <v>96.721846435888892</v>
      </c>
      <c r="J306" s="83">
        <f t="shared" si="72"/>
        <v>97.724196352484299</v>
      </c>
      <c r="K306" s="83">
        <f t="shared" si="73"/>
        <v>101.87893281431776</v>
      </c>
      <c r="L306" s="83">
        <f t="shared" si="73"/>
        <v>100.96492308512536</v>
      </c>
      <c r="M306" s="76"/>
      <c r="N306" s="76"/>
      <c r="O306" s="76"/>
      <c r="P306" s="76"/>
      <c r="Q306" s="76"/>
      <c r="R306" s="76"/>
    </row>
    <row r="307" spans="1:18" s="9" customFormat="1" x14ac:dyDescent="0.2">
      <c r="A307" s="17" t="s">
        <v>276</v>
      </c>
      <c r="B307" s="88">
        <v>17157.46</v>
      </c>
      <c r="C307" s="88">
        <v>105331.89</v>
      </c>
      <c r="D307" s="88">
        <v>8659.0400000000009</v>
      </c>
      <c r="E307" s="88">
        <v>113990.93</v>
      </c>
      <c r="F307" s="88">
        <v>29718.639999999999</v>
      </c>
      <c r="G307" s="88">
        <v>254778.32</v>
      </c>
      <c r="H307" s="15">
        <f>D307/D305*100</f>
        <v>2.1946954261430491</v>
      </c>
      <c r="I307" s="15">
        <f>E307/E305*100</f>
        <v>3.2781535641111033</v>
      </c>
      <c r="J307" s="83">
        <f t="shared" si="72"/>
        <v>50.4680762770247</v>
      </c>
      <c r="K307" s="83">
        <f t="shared" si="73"/>
        <v>29.136730348360494</v>
      </c>
      <c r="L307" s="83">
        <f t="shared" si="73"/>
        <v>44.7412205245721</v>
      </c>
      <c r="M307" s="81"/>
      <c r="N307" s="81"/>
      <c r="O307" s="81"/>
      <c r="P307" s="81"/>
      <c r="Q307" s="81"/>
      <c r="R307" s="81"/>
    </row>
    <row r="308" spans="1:18" s="9" customFormat="1" x14ac:dyDescent="0.2">
      <c r="A308" s="13" t="s">
        <v>275</v>
      </c>
      <c r="B308" s="88">
        <v>412028.96</v>
      </c>
      <c r="C308" s="88">
        <v>3082746.69</v>
      </c>
      <c r="D308" s="88">
        <v>394544.04</v>
      </c>
      <c r="E308" s="88">
        <v>3477290.73</v>
      </c>
      <c r="F308" s="88">
        <v>408486.83999999927</v>
      </c>
      <c r="G308" s="88">
        <v>3585935.0199999996</v>
      </c>
      <c r="H308" s="15">
        <f>H309+H310</f>
        <v>100</v>
      </c>
      <c r="I308" s="15">
        <f>I309+I310</f>
        <v>100</v>
      </c>
      <c r="J308" s="83">
        <f t="shared" si="72"/>
        <v>95.756385667648203</v>
      </c>
      <c r="K308" s="83">
        <f t="shared" si="73"/>
        <v>96.586719905101631</v>
      </c>
      <c r="L308" s="83">
        <f t="shared" si="73"/>
        <v>96.970266070242403</v>
      </c>
    </row>
    <row r="309" spans="1:18" s="9" customFormat="1" x14ac:dyDescent="0.2">
      <c r="A309" s="17" t="s">
        <v>277</v>
      </c>
      <c r="B309" s="88">
        <v>14515</v>
      </c>
      <c r="C309" s="88">
        <v>47699</v>
      </c>
      <c r="D309" s="88">
        <v>1854</v>
      </c>
      <c r="E309" s="88">
        <v>49553</v>
      </c>
      <c r="F309" s="88">
        <v>18551.2</v>
      </c>
      <c r="G309" s="88">
        <v>131277.70000000001</v>
      </c>
      <c r="H309" s="15">
        <f>D309/D308*100</f>
        <v>0.4699095188461091</v>
      </c>
      <c r="I309" s="15">
        <f>E309/E308*100</f>
        <v>1.4250462169437297</v>
      </c>
      <c r="J309" s="83">
        <f t="shared" si="72"/>
        <v>12.772993455046503</v>
      </c>
      <c r="K309" s="83">
        <f t="shared" si="73"/>
        <v>9.9939626547069729</v>
      </c>
      <c r="L309" s="83">
        <f t="shared" si="73"/>
        <v>37.74670031543819</v>
      </c>
      <c r="M309" s="76"/>
      <c r="N309" s="76"/>
      <c r="O309" s="76"/>
      <c r="P309" s="76"/>
      <c r="Q309" s="76"/>
      <c r="R309" s="76"/>
    </row>
    <row r="310" spans="1:18" s="9" customFormat="1" x14ac:dyDescent="0.2">
      <c r="A310" s="17" t="s">
        <v>281</v>
      </c>
      <c r="B310" s="88">
        <v>397513.96</v>
      </c>
      <c r="C310" s="88">
        <v>3035047.69</v>
      </c>
      <c r="D310" s="88">
        <v>392690.04</v>
      </c>
      <c r="E310" s="88">
        <v>3427737.73</v>
      </c>
      <c r="F310" s="88">
        <v>389935.63999999926</v>
      </c>
      <c r="G310" s="88">
        <v>3454657.3199999994</v>
      </c>
      <c r="H310" s="15">
        <f>D310/D308*100</f>
        <v>99.530090481153891</v>
      </c>
      <c r="I310" s="15">
        <f>E310/E308*100</f>
        <v>98.574953783056273</v>
      </c>
      <c r="J310" s="83">
        <f t="shared" si="72"/>
        <v>98.786477838413518</v>
      </c>
      <c r="K310" s="83">
        <f t="shared" si="73"/>
        <v>100.70637297991041</v>
      </c>
      <c r="L310" s="83">
        <f t="shared" si="73"/>
        <v>99.220773943506529</v>
      </c>
    </row>
    <row r="311" spans="1:18" s="9" customFormat="1" ht="33.75" x14ac:dyDescent="0.2">
      <c r="A311" s="11" t="s">
        <v>324</v>
      </c>
      <c r="B311" s="88"/>
      <c r="C311" s="88"/>
      <c r="D311" s="88"/>
      <c r="E311" s="88"/>
      <c r="F311" s="88"/>
      <c r="G311" s="88"/>
      <c r="H311" s="81"/>
      <c r="I311" s="81"/>
      <c r="J311" s="81"/>
      <c r="K311" s="81"/>
      <c r="L311" s="81"/>
    </row>
    <row r="312" spans="1:18" s="9" customFormat="1" x14ac:dyDescent="0.2">
      <c r="A312" s="13" t="s">
        <v>274</v>
      </c>
      <c r="B312" s="88">
        <v>7381.7449999999999</v>
      </c>
      <c r="C312" s="88">
        <v>53070.635999999999</v>
      </c>
      <c r="D312" s="88">
        <v>4366.62</v>
      </c>
      <c r="E312" s="88">
        <v>57437.256000000001</v>
      </c>
      <c r="F312" s="88">
        <v>4355.723</v>
      </c>
      <c r="G312" s="88">
        <v>59589.04</v>
      </c>
      <c r="H312" s="15">
        <f>H313+H314</f>
        <v>100.00000000000001</v>
      </c>
      <c r="I312" s="15">
        <f>I313+I314</f>
        <v>100</v>
      </c>
      <c r="J312" s="83">
        <f t="shared" ref="J312:J317" si="74">D312/B312*100</f>
        <v>59.154305655370109</v>
      </c>
      <c r="K312" s="83">
        <f t="shared" ref="K312:L317" si="75">D312/F312*100</f>
        <v>100.25017660673097</v>
      </c>
      <c r="L312" s="83">
        <f t="shared" si="75"/>
        <v>96.388960117498115</v>
      </c>
    </row>
    <row r="313" spans="1:18" s="9" customFormat="1" x14ac:dyDescent="0.2">
      <c r="A313" s="17" t="s">
        <v>280</v>
      </c>
      <c r="B313" s="88">
        <v>5745.915</v>
      </c>
      <c r="C313" s="88">
        <v>41799.485000000001</v>
      </c>
      <c r="D313" s="88">
        <v>3759.915</v>
      </c>
      <c r="E313" s="88">
        <v>45559.4</v>
      </c>
      <c r="F313" s="88">
        <v>3888.915</v>
      </c>
      <c r="G313" s="88">
        <v>47182.733</v>
      </c>
      <c r="H313" s="15">
        <f>D313/D312*100</f>
        <v>86.105843879247573</v>
      </c>
      <c r="I313" s="15">
        <f>E313/E312*100</f>
        <v>79.320293434630656</v>
      </c>
      <c r="J313" s="83">
        <f t="shared" si="74"/>
        <v>65.436314320695658</v>
      </c>
      <c r="K313" s="83">
        <f t="shared" si="75"/>
        <v>96.682879414952509</v>
      </c>
      <c r="L313" s="83">
        <f t="shared" si="75"/>
        <v>96.559476535621627</v>
      </c>
      <c r="M313" s="87"/>
      <c r="N313" s="87"/>
      <c r="O313" s="87"/>
      <c r="P313" s="87"/>
      <c r="Q313" s="87"/>
      <c r="R313" s="87"/>
    </row>
    <row r="314" spans="1:18" s="9" customFormat="1" x14ac:dyDescent="0.2">
      <c r="A314" s="17" t="s">
        <v>276</v>
      </c>
      <c r="B314" s="88">
        <v>1635.83</v>
      </c>
      <c r="C314" s="88">
        <v>11271.151</v>
      </c>
      <c r="D314" s="88">
        <v>606.70500000000004</v>
      </c>
      <c r="E314" s="88">
        <v>11877.856</v>
      </c>
      <c r="F314" s="88">
        <v>466.80799999999999</v>
      </c>
      <c r="G314" s="88">
        <v>12406.307000000001</v>
      </c>
      <c r="H314" s="15">
        <f>D314/D312*100</f>
        <v>13.894156120752438</v>
      </c>
      <c r="I314" s="15">
        <f>E314/E312*100</f>
        <v>20.679706565369347</v>
      </c>
      <c r="J314" s="83">
        <f t="shared" si="74"/>
        <v>37.088511642407838</v>
      </c>
      <c r="K314" s="83">
        <f t="shared" si="75"/>
        <v>129.96885229044918</v>
      </c>
      <c r="L314" s="83">
        <f t="shared" si="75"/>
        <v>95.74046491030731</v>
      </c>
    </row>
    <row r="315" spans="1:18" s="9" customFormat="1" x14ac:dyDescent="0.2">
      <c r="A315" s="13" t="s">
        <v>275</v>
      </c>
      <c r="B315" s="88">
        <v>7381.7449999999999</v>
      </c>
      <c r="C315" s="88">
        <v>53070.635999999999</v>
      </c>
      <c r="D315" s="88">
        <v>4366.62</v>
      </c>
      <c r="E315" s="88">
        <v>57437.256000000001</v>
      </c>
      <c r="F315" s="88">
        <v>4355.723</v>
      </c>
      <c r="G315" s="88">
        <v>59589.04</v>
      </c>
      <c r="H315" s="15">
        <f>H316+H317</f>
        <v>100</v>
      </c>
      <c r="I315" s="15">
        <f>I316+I317</f>
        <v>100.00000000000001</v>
      </c>
      <c r="J315" s="83">
        <f t="shared" si="74"/>
        <v>59.154305655370109</v>
      </c>
      <c r="K315" s="83">
        <f t="shared" si="75"/>
        <v>100.25017660673097</v>
      </c>
      <c r="L315" s="83">
        <f t="shared" si="75"/>
        <v>96.388960117498115</v>
      </c>
    </row>
    <row r="316" spans="1:18" s="9" customFormat="1" x14ac:dyDescent="0.2">
      <c r="A316" s="17" t="s">
        <v>277</v>
      </c>
      <c r="B316" s="88">
        <v>991.53899999999999</v>
      </c>
      <c r="C316" s="88">
        <v>8353.7990000000009</v>
      </c>
      <c r="D316" s="88">
        <v>728.85400000000004</v>
      </c>
      <c r="E316" s="88">
        <v>9082.6530000000002</v>
      </c>
      <c r="F316" s="88">
        <v>234.42599999999999</v>
      </c>
      <c r="G316" s="88">
        <v>5005.4179999999997</v>
      </c>
      <c r="H316" s="15">
        <f>D316/D315*100</f>
        <v>16.691491359449646</v>
      </c>
      <c r="I316" s="15">
        <f>E316/E315*100</f>
        <v>15.813173595897409</v>
      </c>
      <c r="J316" s="83">
        <f t="shared" si="74"/>
        <v>73.507345651557827</v>
      </c>
      <c r="K316" s="83">
        <f t="shared" si="75"/>
        <v>310.91005263921238</v>
      </c>
      <c r="L316" s="83">
        <f t="shared" si="75"/>
        <v>181.45643380832533</v>
      </c>
      <c r="M316" s="87"/>
      <c r="N316" s="87"/>
      <c r="O316" s="87"/>
      <c r="P316" s="87"/>
      <c r="Q316" s="87"/>
      <c r="R316" s="87"/>
    </row>
    <row r="317" spans="1:18" s="9" customFormat="1" x14ac:dyDescent="0.2">
      <c r="A317" s="17" t="s">
        <v>281</v>
      </c>
      <c r="B317" s="88">
        <v>6390.2060000000001</v>
      </c>
      <c r="C317" s="88">
        <v>44716.837</v>
      </c>
      <c r="D317" s="88">
        <v>3637.7660000000001</v>
      </c>
      <c r="E317" s="88">
        <v>48354.603000000003</v>
      </c>
      <c r="F317" s="88">
        <v>4121.2979999999998</v>
      </c>
      <c r="G317" s="88">
        <v>54583.622000000003</v>
      </c>
      <c r="H317" s="15">
        <f>D317/D315*100</f>
        <v>83.308508640550357</v>
      </c>
      <c r="I317" s="15">
        <f>E317/E315*100</f>
        <v>84.186826404102604</v>
      </c>
      <c r="J317" s="83">
        <f t="shared" si="74"/>
        <v>56.927210171315288</v>
      </c>
      <c r="K317" s="83">
        <f t="shared" si="75"/>
        <v>88.267482720249788</v>
      </c>
      <c r="L317" s="83">
        <f t="shared" si="75"/>
        <v>88.588117146201839</v>
      </c>
    </row>
    <row r="318" spans="1:18" s="9" customFormat="1" x14ac:dyDescent="0.2">
      <c r="A318" s="11" t="s">
        <v>325</v>
      </c>
      <c r="B318" s="88"/>
      <c r="C318" s="88"/>
      <c r="D318" s="88"/>
      <c r="E318" s="88"/>
      <c r="F318" s="88"/>
      <c r="G318" s="88"/>
      <c r="H318" s="81"/>
      <c r="I318" s="81"/>
      <c r="J318" s="81"/>
      <c r="K318" s="81"/>
      <c r="L318" s="81"/>
    </row>
    <row r="319" spans="1:18" s="9" customFormat="1" x14ac:dyDescent="0.2">
      <c r="A319" s="13" t="s">
        <v>274</v>
      </c>
      <c r="B319" s="88">
        <v>258770.61199999999</v>
      </c>
      <c r="C319" s="88">
        <v>1985462.6680000001</v>
      </c>
      <c r="D319" s="88">
        <v>266940.98499999999</v>
      </c>
      <c r="E319" s="88">
        <v>2252403.6540000001</v>
      </c>
      <c r="F319" s="88">
        <v>262947.37099999998</v>
      </c>
      <c r="G319" s="88">
        <v>2280286.014</v>
      </c>
      <c r="H319" s="15">
        <f>H320+H321</f>
        <v>100.00000037461466</v>
      </c>
      <c r="I319" s="15">
        <f>I320+I321</f>
        <v>99.999999999999986</v>
      </c>
      <c r="J319" s="83">
        <f t="shared" ref="J319:J324" si="76">D319/B319*100</f>
        <v>103.15738056066428</v>
      </c>
      <c r="K319" s="83">
        <f t="shared" ref="K319:L324" si="77">D319/F319*100</f>
        <v>101.51878833578449</v>
      </c>
      <c r="L319" s="83">
        <f t="shared" si="77"/>
        <v>98.777242862131601</v>
      </c>
    </row>
    <row r="320" spans="1:18" s="9" customFormat="1" x14ac:dyDescent="0.2">
      <c r="A320" s="17" t="s">
        <v>280</v>
      </c>
      <c r="B320" s="88">
        <v>253760.08499999999</v>
      </c>
      <c r="C320" s="88">
        <v>1931409.1669999999</v>
      </c>
      <c r="D320" s="88">
        <v>262327.08500000002</v>
      </c>
      <c r="E320" s="88">
        <v>2193736.2519999999</v>
      </c>
      <c r="F320" s="88">
        <v>257368.41800000001</v>
      </c>
      <c r="G320" s="88">
        <v>2245974.2519999999</v>
      </c>
      <c r="H320" s="15">
        <f>D320/D319*100</f>
        <v>98.271565529736861</v>
      </c>
      <c r="I320" s="15">
        <f>E320/E319*100</f>
        <v>97.395342442469669</v>
      </c>
      <c r="J320" s="83">
        <f t="shared" si="76"/>
        <v>103.37602345932379</v>
      </c>
      <c r="K320" s="83">
        <f t="shared" si="77"/>
        <v>101.9266804523001</v>
      </c>
      <c r="L320" s="83">
        <f t="shared" si="77"/>
        <v>97.674149650046843</v>
      </c>
      <c r="M320" s="76"/>
      <c r="N320" s="76"/>
      <c r="O320" s="76"/>
      <c r="P320" s="76"/>
      <c r="Q320" s="76"/>
      <c r="R320" s="76"/>
    </row>
    <row r="321" spans="1:18" s="9" customFormat="1" x14ac:dyDescent="0.2">
      <c r="A321" s="17" t="s">
        <v>276</v>
      </c>
      <c r="B321" s="88">
        <v>5010.527</v>
      </c>
      <c r="C321" s="88">
        <v>54053.500999999997</v>
      </c>
      <c r="D321" s="88">
        <v>4613.9009999999998</v>
      </c>
      <c r="E321" s="88">
        <v>58667.402000000002</v>
      </c>
      <c r="F321" s="88">
        <v>5578.9530000000004</v>
      </c>
      <c r="G321" s="88">
        <v>34311.762000000002</v>
      </c>
      <c r="H321" s="15">
        <f>D321/D319*100</f>
        <v>1.728434844877792</v>
      </c>
      <c r="I321" s="15">
        <f>E321/E319*100</f>
        <v>2.6046575575303166</v>
      </c>
      <c r="J321" s="83">
        <f t="shared" si="76"/>
        <v>92.084146038929632</v>
      </c>
      <c r="K321" s="83">
        <f t="shared" si="77"/>
        <v>82.701915574481447</v>
      </c>
      <c r="L321" s="83">
        <f t="shared" si="77"/>
        <v>170.98335550357336</v>
      </c>
    </row>
    <row r="322" spans="1:18" s="9" customFormat="1" x14ac:dyDescent="0.2">
      <c r="A322" s="13" t="s">
        <v>275</v>
      </c>
      <c r="B322" s="88">
        <v>258770.61199999999</v>
      </c>
      <c r="C322" s="88">
        <v>1985462.6680000001</v>
      </c>
      <c r="D322" s="88">
        <v>266940.98499999999</v>
      </c>
      <c r="E322" s="88">
        <v>2252403.6540000001</v>
      </c>
      <c r="F322" s="88">
        <v>262947.37099999998</v>
      </c>
      <c r="G322" s="88">
        <v>2280286.014</v>
      </c>
      <c r="H322" s="15">
        <f>H323+H324</f>
        <v>100</v>
      </c>
      <c r="I322" s="15">
        <f>I323+I324</f>
        <v>99.999999999999986</v>
      </c>
      <c r="J322" s="83">
        <f t="shared" si="76"/>
        <v>103.15738056066428</v>
      </c>
      <c r="K322" s="83">
        <f t="shared" si="77"/>
        <v>101.51878833578449</v>
      </c>
      <c r="L322" s="83">
        <f t="shared" si="77"/>
        <v>98.777242862131601</v>
      </c>
    </row>
    <row r="323" spans="1:18" s="9" customFormat="1" x14ac:dyDescent="0.2">
      <c r="A323" s="17" t="s">
        <v>277</v>
      </c>
      <c r="B323" s="88">
        <v>152168.63200000001</v>
      </c>
      <c r="C323" s="88">
        <v>1136625.0220000001</v>
      </c>
      <c r="D323" s="88">
        <v>158928.22899999999</v>
      </c>
      <c r="E323" s="88">
        <v>1295553.2509999999</v>
      </c>
      <c r="F323" s="88">
        <v>154238.02900000001</v>
      </c>
      <c r="G323" s="88">
        <v>1365819.6740000001</v>
      </c>
      <c r="H323" s="15">
        <f>D323/D322*100</f>
        <v>59.536840699078105</v>
      </c>
      <c r="I323" s="15">
        <f>E323/E322*100</f>
        <v>57.51869780086939</v>
      </c>
      <c r="J323" s="83">
        <f t="shared" si="76"/>
        <v>104.4421750469571</v>
      </c>
      <c r="K323" s="83">
        <f t="shared" si="77"/>
        <v>103.04088429449523</v>
      </c>
      <c r="L323" s="83">
        <f t="shared" si="77"/>
        <v>94.855366023963114</v>
      </c>
      <c r="M323" s="76"/>
      <c r="N323" s="76"/>
      <c r="O323" s="76"/>
      <c r="P323" s="76"/>
      <c r="Q323" s="76"/>
      <c r="R323" s="76"/>
    </row>
    <row r="324" spans="1:18" s="9" customFormat="1" x14ac:dyDescent="0.2">
      <c r="A324" s="17" t="s">
        <v>281</v>
      </c>
      <c r="B324" s="88">
        <v>106601.97900000001</v>
      </c>
      <c r="C324" s="88">
        <v>848837.647</v>
      </c>
      <c r="D324" s="88">
        <v>108012.75599999999</v>
      </c>
      <c r="E324" s="88">
        <v>956850.40300000005</v>
      </c>
      <c r="F324" s="88">
        <v>108709.342</v>
      </c>
      <c r="G324" s="88">
        <v>914466.34</v>
      </c>
      <c r="H324" s="15">
        <f>D324/D322*100</f>
        <v>40.463159300921888</v>
      </c>
      <c r="I324" s="15">
        <f>E324/E322*100</f>
        <v>42.481302199130596</v>
      </c>
      <c r="J324" s="83">
        <f t="shared" si="76"/>
        <v>101.32340601294089</v>
      </c>
      <c r="K324" s="83">
        <f t="shared" si="77"/>
        <v>99.359221583734708</v>
      </c>
      <c r="L324" s="83">
        <f t="shared" si="77"/>
        <v>104.63484123428755</v>
      </c>
    </row>
    <row r="325" spans="1:18" s="9" customFormat="1" x14ac:dyDescent="0.2">
      <c r="A325" s="11" t="s">
        <v>326</v>
      </c>
      <c r="B325" s="88"/>
      <c r="C325" s="88"/>
      <c r="D325" s="88"/>
      <c r="E325" s="88"/>
      <c r="F325" s="88"/>
      <c r="G325" s="88"/>
      <c r="H325" s="81"/>
      <c r="I325" s="81"/>
      <c r="J325" s="81"/>
      <c r="K325" s="81"/>
      <c r="L325" s="81"/>
    </row>
    <row r="326" spans="1:18" s="9" customFormat="1" x14ac:dyDescent="0.2">
      <c r="A326" s="13" t="s">
        <v>274</v>
      </c>
      <c r="B326" s="88">
        <v>24336.044000000002</v>
      </c>
      <c r="C326" s="88">
        <v>208704.23199999999</v>
      </c>
      <c r="D326" s="88">
        <v>39627.813999999998</v>
      </c>
      <c r="E326" s="88">
        <v>248332.046</v>
      </c>
      <c r="F326" s="88">
        <v>40226.561999999998</v>
      </c>
      <c r="G326" s="88">
        <v>223853.27900000001</v>
      </c>
      <c r="H326" s="15">
        <f>H327+H328</f>
        <v>100.00000252348012</v>
      </c>
      <c r="I326" s="15">
        <f>I327+I328</f>
        <v>100</v>
      </c>
      <c r="J326" s="83">
        <f t="shared" ref="J326:J331" si="78">D326/B326*100</f>
        <v>162.83589066489193</v>
      </c>
      <c r="K326" s="83">
        <f t="shared" ref="K326:L331" si="79">D326/F326*100</f>
        <v>98.511560595210696</v>
      </c>
      <c r="L326" s="83">
        <f t="shared" si="79"/>
        <v>110.93518357620304</v>
      </c>
    </row>
    <row r="327" spans="1:18" s="9" customFormat="1" x14ac:dyDescent="0.2">
      <c r="A327" s="17" t="s">
        <v>280</v>
      </c>
      <c r="B327" s="88">
        <v>22846.333999999999</v>
      </c>
      <c r="C327" s="88">
        <v>190062.33</v>
      </c>
      <c r="D327" s="88">
        <v>38306.334000000003</v>
      </c>
      <c r="E327" s="88">
        <v>228368.66399999999</v>
      </c>
      <c r="F327" s="88">
        <v>38070.667000000001</v>
      </c>
      <c r="G327" s="88">
        <v>193400.997</v>
      </c>
      <c r="H327" s="15">
        <f>D327/D326*100</f>
        <v>96.66527151863589</v>
      </c>
      <c r="I327" s="15">
        <f>E327/E326*100</f>
        <v>91.961012554940254</v>
      </c>
      <c r="J327" s="83">
        <f t="shared" si="78"/>
        <v>167.66950006070996</v>
      </c>
      <c r="K327" s="83">
        <f t="shared" si="79"/>
        <v>100.61902514079935</v>
      </c>
      <c r="L327" s="83">
        <f t="shared" si="79"/>
        <v>118.08039645214446</v>
      </c>
      <c r="M327" s="87"/>
      <c r="N327" s="87"/>
      <c r="O327" s="87"/>
      <c r="P327" s="87"/>
      <c r="Q327" s="87"/>
      <c r="R327" s="87"/>
    </row>
    <row r="328" spans="1:18" s="9" customFormat="1" x14ac:dyDescent="0.2">
      <c r="A328" s="17" t="s">
        <v>276</v>
      </c>
      <c r="B328" s="88">
        <v>1489.71</v>
      </c>
      <c r="C328" s="88">
        <v>18641.901999999998</v>
      </c>
      <c r="D328" s="88">
        <v>1321.481</v>
      </c>
      <c r="E328" s="88">
        <v>19963.382000000001</v>
      </c>
      <c r="F328" s="88">
        <v>2155.895</v>
      </c>
      <c r="G328" s="88">
        <v>30452.281999999999</v>
      </c>
      <c r="H328" s="15">
        <f>D328/D326*100</f>
        <v>3.3347310048442242</v>
      </c>
      <c r="I328" s="15">
        <f>E328/E326*100</f>
        <v>8.0389874450597496</v>
      </c>
      <c r="J328" s="83">
        <f t="shared" si="78"/>
        <v>88.707265172416101</v>
      </c>
      <c r="K328" s="83">
        <f t="shared" si="79"/>
        <v>61.296167021121164</v>
      </c>
      <c r="L328" s="83">
        <f t="shared" si="79"/>
        <v>65.556275881065346</v>
      </c>
    </row>
    <row r="329" spans="1:18" s="9" customFormat="1" x14ac:dyDescent="0.2">
      <c r="A329" s="13" t="s">
        <v>275</v>
      </c>
      <c r="B329" s="88">
        <v>24336.044000000002</v>
      </c>
      <c r="C329" s="88">
        <v>208704.23199999999</v>
      </c>
      <c r="D329" s="88">
        <v>39627.813999999998</v>
      </c>
      <c r="E329" s="88">
        <v>248332.046</v>
      </c>
      <c r="F329" s="88">
        <v>40226.561999999998</v>
      </c>
      <c r="G329" s="88">
        <v>223853.27900000001</v>
      </c>
      <c r="H329" s="15">
        <f>H330+H331</f>
        <v>100</v>
      </c>
      <c r="I329" s="15">
        <f>I330+I331</f>
        <v>99.999999597313348</v>
      </c>
      <c r="J329" s="83">
        <f t="shared" si="78"/>
        <v>162.83589066489193</v>
      </c>
      <c r="K329" s="83">
        <f t="shared" si="79"/>
        <v>98.511560595210696</v>
      </c>
      <c r="L329" s="83">
        <f t="shared" si="79"/>
        <v>110.93518357620304</v>
      </c>
    </row>
    <row r="330" spans="1:18" s="9" customFormat="1" x14ac:dyDescent="0.2">
      <c r="A330" s="17" t="s">
        <v>277</v>
      </c>
      <c r="B330" s="88">
        <v>9250.2080000000005</v>
      </c>
      <c r="C330" s="88">
        <v>76657.514999999999</v>
      </c>
      <c r="D330" s="88">
        <v>8022.8410000000003</v>
      </c>
      <c r="E330" s="88">
        <v>84680.356</v>
      </c>
      <c r="F330" s="88">
        <v>9953.8050000000003</v>
      </c>
      <c r="G330" s="88">
        <v>90587.714000000007</v>
      </c>
      <c r="H330" s="15">
        <f>D330/D329*100</f>
        <v>20.245479601776672</v>
      </c>
      <c r="I330" s="15">
        <f>E330/E329*100</f>
        <v>34.099648983683721</v>
      </c>
      <c r="J330" s="83">
        <f t="shared" si="78"/>
        <v>86.731465930279612</v>
      </c>
      <c r="K330" s="83">
        <f t="shared" si="79"/>
        <v>80.600745142184323</v>
      </c>
      <c r="L330" s="83">
        <f t="shared" si="79"/>
        <v>93.478852993243649</v>
      </c>
      <c r="M330" s="76"/>
      <c r="N330" s="76"/>
      <c r="O330" s="76"/>
      <c r="P330" s="76"/>
      <c r="Q330" s="76"/>
      <c r="R330" s="76"/>
    </row>
    <row r="331" spans="1:18" s="9" customFormat="1" x14ac:dyDescent="0.2">
      <c r="A331" s="17" t="s">
        <v>281</v>
      </c>
      <c r="B331" s="88">
        <v>15085.835999999999</v>
      </c>
      <c r="C331" s="88">
        <v>132046.71599999999</v>
      </c>
      <c r="D331" s="88">
        <v>31604.973000000002</v>
      </c>
      <c r="E331" s="88">
        <v>163651.68900000001</v>
      </c>
      <c r="F331" s="88">
        <v>30272.757000000001</v>
      </c>
      <c r="G331" s="88">
        <v>133265.56400000001</v>
      </c>
      <c r="H331" s="15">
        <f>D331/D329*100</f>
        <v>79.754520398223335</v>
      </c>
      <c r="I331" s="15">
        <f>E331/E329*100</f>
        <v>65.900350613629627</v>
      </c>
      <c r="J331" s="83">
        <f t="shared" si="78"/>
        <v>209.50097163988795</v>
      </c>
      <c r="K331" s="83">
        <f t="shared" si="79"/>
        <v>104.40070919209639</v>
      </c>
      <c r="L331" s="83">
        <f t="shared" si="79"/>
        <v>122.80118290723625</v>
      </c>
    </row>
    <row r="332" spans="1:18" s="9" customFormat="1" ht="33.75" x14ac:dyDescent="0.2">
      <c r="A332" s="11" t="s">
        <v>327</v>
      </c>
      <c r="B332" s="88"/>
      <c r="C332" s="88"/>
      <c r="D332" s="88"/>
      <c r="E332" s="88"/>
      <c r="F332" s="88"/>
      <c r="G332" s="88"/>
      <c r="H332" s="81"/>
      <c r="I332" s="81"/>
      <c r="J332" s="81"/>
      <c r="K332" s="81"/>
      <c r="L332" s="81"/>
    </row>
    <row r="333" spans="1:18" s="9" customFormat="1" x14ac:dyDescent="0.2">
      <c r="A333" s="13" t="s">
        <v>274</v>
      </c>
      <c r="B333" s="88">
        <v>19837.237000000001</v>
      </c>
      <c r="C333" s="88">
        <v>139895.144</v>
      </c>
      <c r="D333" s="88">
        <v>34115.330999999998</v>
      </c>
      <c r="E333" s="88">
        <v>174010.47500000001</v>
      </c>
      <c r="F333" s="88">
        <v>36290.923999999999</v>
      </c>
      <c r="G333" s="88">
        <v>180825.89499999999</v>
      </c>
      <c r="H333" s="15">
        <f>H334+H335</f>
        <v>100</v>
      </c>
      <c r="I333" s="15">
        <f>I334+I335</f>
        <v>100</v>
      </c>
      <c r="J333" s="83">
        <f t="shared" ref="J333:J338" si="80">D333/B333*100</f>
        <v>171.9762233016624</v>
      </c>
      <c r="K333" s="83">
        <f t="shared" ref="K333:L338" si="81">D333/F333*100</f>
        <v>94.005131971839575</v>
      </c>
      <c r="L333" s="83">
        <f t="shared" si="81"/>
        <v>96.230949112681017</v>
      </c>
    </row>
    <row r="334" spans="1:18" s="9" customFormat="1" x14ac:dyDescent="0.2">
      <c r="A334" s="17" t="s">
        <v>280</v>
      </c>
      <c r="B334" s="88">
        <v>18855.916000000001</v>
      </c>
      <c r="C334" s="88">
        <v>127454.834</v>
      </c>
      <c r="D334" s="88">
        <v>33411.915999999997</v>
      </c>
      <c r="E334" s="88">
        <v>160866.75</v>
      </c>
      <c r="F334" s="88">
        <v>35009.915999999997</v>
      </c>
      <c r="G334" s="88">
        <v>158485.75</v>
      </c>
      <c r="H334" s="15">
        <f>D334/D333*100</f>
        <v>97.938126410088174</v>
      </c>
      <c r="I334" s="15">
        <f>E334/E333*100</f>
        <v>92.446589781448495</v>
      </c>
      <c r="J334" s="83">
        <f t="shared" si="80"/>
        <v>177.19593150499819</v>
      </c>
      <c r="K334" s="83">
        <f t="shared" si="81"/>
        <v>95.435578879995035</v>
      </c>
      <c r="L334" s="83">
        <f t="shared" si="81"/>
        <v>101.5023432706095</v>
      </c>
      <c r="M334" s="87"/>
      <c r="N334" s="87"/>
      <c r="O334" s="87"/>
      <c r="P334" s="87"/>
      <c r="Q334" s="87"/>
      <c r="R334" s="87"/>
    </row>
    <row r="335" spans="1:18" s="9" customFormat="1" x14ac:dyDescent="0.2">
      <c r="A335" s="17" t="s">
        <v>276</v>
      </c>
      <c r="B335" s="88">
        <v>981.32100000000003</v>
      </c>
      <c r="C335" s="88">
        <v>12440.31</v>
      </c>
      <c r="D335" s="88">
        <v>703.41499999999996</v>
      </c>
      <c r="E335" s="88">
        <v>13143.725</v>
      </c>
      <c r="F335" s="88">
        <v>1281.008</v>
      </c>
      <c r="G335" s="88">
        <v>22340.145</v>
      </c>
      <c r="H335" s="15">
        <f>D335/D333*100</f>
        <v>2.0618735899118201</v>
      </c>
      <c r="I335" s="15">
        <f>E335/E333*100</f>
        <v>7.5534102185514982</v>
      </c>
      <c r="J335" s="83">
        <f t="shared" si="80"/>
        <v>71.680418537868846</v>
      </c>
      <c r="K335" s="83">
        <f t="shared" si="81"/>
        <v>54.911054419644522</v>
      </c>
      <c r="L335" s="83">
        <f t="shared" si="81"/>
        <v>58.834555460584525</v>
      </c>
    </row>
    <row r="336" spans="1:18" s="9" customFormat="1" x14ac:dyDescent="0.2">
      <c r="A336" s="13" t="s">
        <v>275</v>
      </c>
      <c r="B336" s="88">
        <v>19837.237000000001</v>
      </c>
      <c r="C336" s="88">
        <v>139895.144</v>
      </c>
      <c r="D336" s="88">
        <v>34115.330999999998</v>
      </c>
      <c r="E336" s="88">
        <v>174010.47500000001</v>
      </c>
      <c r="F336" s="88">
        <v>36290.923999999999</v>
      </c>
      <c r="G336" s="88">
        <v>180825.89499999999</v>
      </c>
      <c r="H336" s="15">
        <f>H337+H338</f>
        <v>100</v>
      </c>
      <c r="I336" s="15">
        <f>I337+I338</f>
        <v>100</v>
      </c>
      <c r="J336" s="83">
        <f t="shared" si="80"/>
        <v>171.9762233016624</v>
      </c>
      <c r="K336" s="83">
        <f t="shared" si="81"/>
        <v>94.005131971839575</v>
      </c>
      <c r="L336" s="83">
        <f t="shared" si="81"/>
        <v>96.230949112681017</v>
      </c>
    </row>
    <row r="337" spans="1:18" s="9" customFormat="1" x14ac:dyDescent="0.2">
      <c r="A337" s="17" t="s">
        <v>277</v>
      </c>
      <c r="B337" s="88">
        <v>6882.268</v>
      </c>
      <c r="C337" s="88">
        <v>66091.035000000003</v>
      </c>
      <c r="D337" s="88">
        <v>6976.0410000000002</v>
      </c>
      <c r="E337" s="88">
        <v>73067.076000000001</v>
      </c>
      <c r="F337" s="88">
        <v>9674.7549999999992</v>
      </c>
      <c r="G337" s="88">
        <v>85126.816000000006</v>
      </c>
      <c r="H337" s="15">
        <f>D337/D336*100</f>
        <v>20.448404853524654</v>
      </c>
      <c r="I337" s="15">
        <f>E337/E336*100</f>
        <v>41.990044564845881</v>
      </c>
      <c r="J337" s="83">
        <f t="shared" si="80"/>
        <v>101.36253049140196</v>
      </c>
      <c r="K337" s="83">
        <f t="shared" si="81"/>
        <v>72.105608875883689</v>
      </c>
      <c r="L337" s="83">
        <f t="shared" si="81"/>
        <v>85.833206777051302</v>
      </c>
      <c r="M337" s="87"/>
      <c r="N337" s="87"/>
      <c r="O337" s="87"/>
      <c r="P337" s="87"/>
      <c r="Q337" s="87"/>
      <c r="R337" s="87"/>
    </row>
    <row r="338" spans="1:18" s="9" customFormat="1" x14ac:dyDescent="0.2">
      <c r="A338" s="17" t="s">
        <v>281</v>
      </c>
      <c r="B338" s="88">
        <v>12954.968999999999</v>
      </c>
      <c r="C338" s="88">
        <v>73804.108999999997</v>
      </c>
      <c r="D338" s="88">
        <v>27139.29</v>
      </c>
      <c r="E338" s="88">
        <v>100943.399</v>
      </c>
      <c r="F338" s="88">
        <v>26616.169000000002</v>
      </c>
      <c r="G338" s="88">
        <v>95699.077999999994</v>
      </c>
      <c r="H338" s="15">
        <f>D338/D336*100</f>
        <v>79.55159514647535</v>
      </c>
      <c r="I338" s="15">
        <f>E338/E336*100</f>
        <v>58.009955435154112</v>
      </c>
      <c r="J338" s="83">
        <f t="shared" si="80"/>
        <v>209.4894244826059</v>
      </c>
      <c r="K338" s="83">
        <f t="shared" si="81"/>
        <v>101.96542560276048</v>
      </c>
      <c r="L338" s="83">
        <f t="shared" si="81"/>
        <v>105.48001204358522</v>
      </c>
      <c r="M338" s="81"/>
      <c r="N338" s="81"/>
      <c r="O338" s="81"/>
      <c r="P338" s="81"/>
      <c r="Q338" s="81"/>
      <c r="R338" s="81"/>
    </row>
    <row r="339" spans="1:18" s="9" customFormat="1" ht="22.5" x14ac:dyDescent="0.2">
      <c r="A339" s="11" t="s">
        <v>328</v>
      </c>
      <c r="B339" s="88"/>
      <c r="C339" s="88"/>
      <c r="D339" s="88"/>
      <c r="E339" s="88"/>
      <c r="F339" s="88"/>
      <c r="G339" s="88"/>
      <c r="H339" s="81"/>
      <c r="I339" s="81"/>
      <c r="J339" s="81"/>
      <c r="K339" s="81"/>
      <c r="L339" s="81"/>
    </row>
    <row r="340" spans="1:18" s="9" customFormat="1" x14ac:dyDescent="0.2">
      <c r="A340" s="13" t="s">
        <v>274</v>
      </c>
      <c r="B340" s="88">
        <v>62649.16</v>
      </c>
      <c r="C340" s="88">
        <v>504686.8</v>
      </c>
      <c r="D340" s="88">
        <v>66277.42</v>
      </c>
      <c r="E340" s="88">
        <v>570964.22</v>
      </c>
      <c r="F340" s="88">
        <v>66675.19</v>
      </c>
      <c r="G340" s="88">
        <v>575797.42200000002</v>
      </c>
      <c r="H340" s="15">
        <f>H341+H342</f>
        <v>100</v>
      </c>
      <c r="I340" s="15">
        <f>I341+I342</f>
        <v>100</v>
      </c>
      <c r="J340" s="83">
        <f t="shared" ref="J340:J345" si="82">D340/B340*100</f>
        <v>105.79139448956698</v>
      </c>
      <c r="K340" s="83">
        <f t="shared" ref="K340:L345" si="83">D340/F340*100</f>
        <v>99.403421272590293</v>
      </c>
      <c r="L340" s="83">
        <f t="shared" si="83"/>
        <v>99.160607217862804</v>
      </c>
    </row>
    <row r="341" spans="1:18" s="9" customFormat="1" x14ac:dyDescent="0.2">
      <c r="A341" s="17" t="s">
        <v>280</v>
      </c>
      <c r="B341" s="88">
        <v>52688.277000000002</v>
      </c>
      <c r="C341" s="88">
        <v>418637.10100000002</v>
      </c>
      <c r="D341" s="88">
        <v>54120.277000000002</v>
      </c>
      <c r="E341" s="88">
        <v>472757.37800000003</v>
      </c>
      <c r="F341" s="88">
        <v>55471.277000000002</v>
      </c>
      <c r="G341" s="88">
        <v>494466.04499999998</v>
      </c>
      <c r="H341" s="15">
        <f>D341/D340*100</f>
        <v>81.657187319602969</v>
      </c>
      <c r="I341" s="15">
        <f>E341/E340*100</f>
        <v>82.799825530223245</v>
      </c>
      <c r="J341" s="83">
        <f t="shared" si="82"/>
        <v>102.71787213690817</v>
      </c>
      <c r="K341" s="83">
        <f t="shared" si="83"/>
        <v>97.56450532047424</v>
      </c>
      <c r="L341" s="83">
        <f t="shared" si="83"/>
        <v>95.609674876664187</v>
      </c>
      <c r="M341" s="87"/>
      <c r="N341" s="87"/>
      <c r="O341" s="87"/>
      <c r="P341" s="87"/>
      <c r="Q341" s="87"/>
      <c r="R341" s="87"/>
    </row>
    <row r="342" spans="1:18" s="9" customFormat="1" x14ac:dyDescent="0.2">
      <c r="A342" s="17" t="s">
        <v>276</v>
      </c>
      <c r="B342" s="88">
        <v>9960.8829999999998</v>
      </c>
      <c r="C342" s="88">
        <v>86049.698999999993</v>
      </c>
      <c r="D342" s="88">
        <v>12157.143</v>
      </c>
      <c r="E342" s="88">
        <v>98206.842000000004</v>
      </c>
      <c r="F342" s="88">
        <v>11203.913</v>
      </c>
      <c r="G342" s="88">
        <v>81331.376999999993</v>
      </c>
      <c r="H342" s="15">
        <f>D342/D340*100</f>
        <v>18.342812680397035</v>
      </c>
      <c r="I342" s="15">
        <f>E342/E340*100</f>
        <v>17.200174469776762</v>
      </c>
      <c r="J342" s="83">
        <f t="shared" si="82"/>
        <v>122.04884848060158</v>
      </c>
      <c r="K342" s="83">
        <f t="shared" si="83"/>
        <v>108.50800965698323</v>
      </c>
      <c r="L342" s="83">
        <f t="shared" si="83"/>
        <v>120.74902162298325</v>
      </c>
    </row>
    <row r="343" spans="1:18" s="9" customFormat="1" x14ac:dyDescent="0.2">
      <c r="A343" s="13" t="s">
        <v>275</v>
      </c>
      <c r="B343" s="88">
        <v>62649.16</v>
      </c>
      <c r="C343" s="88">
        <v>504686.8</v>
      </c>
      <c r="D343" s="88">
        <v>66277.42</v>
      </c>
      <c r="E343" s="88">
        <v>570964.22</v>
      </c>
      <c r="F343" s="88">
        <v>66675.19</v>
      </c>
      <c r="G343" s="88">
        <v>575797.42200000002</v>
      </c>
      <c r="H343" s="15">
        <f>H344+H345</f>
        <v>99.999998491190496</v>
      </c>
      <c r="I343" s="15">
        <f>I344+I345</f>
        <v>100</v>
      </c>
      <c r="J343" s="83">
        <f t="shared" si="82"/>
        <v>105.79139448956698</v>
      </c>
      <c r="K343" s="83">
        <f t="shared" si="83"/>
        <v>99.403421272590293</v>
      </c>
      <c r="L343" s="83">
        <f t="shared" si="83"/>
        <v>99.160607217862804</v>
      </c>
    </row>
    <row r="344" spans="1:18" s="9" customFormat="1" x14ac:dyDescent="0.2">
      <c r="A344" s="17" t="s">
        <v>277</v>
      </c>
      <c r="B344" s="88">
        <v>1831.5519999999999</v>
      </c>
      <c r="C344" s="88">
        <v>14459.385</v>
      </c>
      <c r="D344" s="88">
        <v>2127.9180000000001</v>
      </c>
      <c r="E344" s="88">
        <v>16587.303</v>
      </c>
      <c r="F344" s="88">
        <v>1932.827</v>
      </c>
      <c r="G344" s="88">
        <v>15222.767</v>
      </c>
      <c r="H344" s="15">
        <f>D344/D343*100</f>
        <v>3.2106228637143692</v>
      </c>
      <c r="I344" s="15">
        <f>E344/E343*100</f>
        <v>2.9051387843532472</v>
      </c>
      <c r="J344" s="83">
        <f t="shared" si="82"/>
        <v>116.18114036620311</v>
      </c>
      <c r="K344" s="83">
        <f t="shared" si="83"/>
        <v>110.09355726094472</v>
      </c>
      <c r="L344" s="83">
        <f t="shared" si="83"/>
        <v>108.96378431069726</v>
      </c>
      <c r="M344" s="76"/>
      <c r="N344" s="76"/>
      <c r="O344" s="76"/>
      <c r="P344" s="76"/>
      <c r="Q344" s="76"/>
      <c r="R344" s="76"/>
    </row>
    <row r="345" spans="1:18" s="9" customFormat="1" x14ac:dyDescent="0.2">
      <c r="A345" s="17" t="s">
        <v>281</v>
      </c>
      <c r="B345" s="88">
        <v>60817.608</v>
      </c>
      <c r="C345" s="88">
        <v>490227.41600000003</v>
      </c>
      <c r="D345" s="88">
        <v>64149.500999999997</v>
      </c>
      <c r="E345" s="88">
        <v>554376.91700000002</v>
      </c>
      <c r="F345" s="88">
        <v>64742.362999999998</v>
      </c>
      <c r="G345" s="88">
        <v>560574.65500000003</v>
      </c>
      <c r="H345" s="15">
        <f>D345/D343*100</f>
        <v>96.789375627476133</v>
      </c>
      <c r="I345" s="15">
        <f>E345/E343*100</f>
        <v>97.094861215646759</v>
      </c>
      <c r="J345" s="83">
        <f t="shared" si="82"/>
        <v>105.47850056845378</v>
      </c>
      <c r="K345" s="83">
        <f t="shared" si="83"/>
        <v>99.084275005532305</v>
      </c>
      <c r="L345" s="83">
        <f t="shared" si="83"/>
        <v>98.894395609091532</v>
      </c>
      <c r="M345" s="81"/>
      <c r="N345" s="81"/>
      <c r="O345" s="81"/>
      <c r="P345" s="81"/>
      <c r="Q345" s="81"/>
      <c r="R345" s="81"/>
    </row>
    <row r="346" spans="1:18" s="9" customFormat="1" ht="45" x14ac:dyDescent="0.2">
      <c r="A346" s="11" t="s">
        <v>329</v>
      </c>
      <c r="B346" s="88"/>
      <c r="C346" s="88"/>
      <c r="D346" s="88"/>
      <c r="E346" s="88"/>
      <c r="F346" s="88"/>
      <c r="G346" s="88"/>
      <c r="H346" s="81"/>
      <c r="I346" s="81"/>
      <c r="J346" s="81"/>
      <c r="K346" s="81"/>
      <c r="L346" s="81"/>
    </row>
    <row r="347" spans="1:18" s="9" customFormat="1" x14ac:dyDescent="0.2">
      <c r="A347" s="13" t="s">
        <v>274</v>
      </c>
      <c r="B347" s="88">
        <v>48526.031000000003</v>
      </c>
      <c r="C347" s="88">
        <v>378749.98499999999</v>
      </c>
      <c r="D347" s="88">
        <v>48986.226999999999</v>
      </c>
      <c r="E347" s="88">
        <v>427736.212</v>
      </c>
      <c r="F347" s="88">
        <v>49712.322999999997</v>
      </c>
      <c r="G347" s="88">
        <v>431194.63299999997</v>
      </c>
      <c r="H347" s="15">
        <f>H348+H349</f>
        <v>100.00000000000001</v>
      </c>
      <c r="I347" s="15">
        <f>I348+I349</f>
        <v>100</v>
      </c>
      <c r="J347" s="83">
        <f t="shared" ref="J347:J352" si="84">D347/B347*100</f>
        <v>100.94834873266268</v>
      </c>
      <c r="K347" s="83">
        <f t="shared" ref="K347:L352" si="85">D347/F347*100</f>
        <v>98.539404404819308</v>
      </c>
      <c r="L347" s="83">
        <f t="shared" si="85"/>
        <v>99.197944330628999</v>
      </c>
      <c r="M347" s="81"/>
      <c r="N347" s="81"/>
      <c r="O347" s="81"/>
      <c r="P347" s="81"/>
      <c r="Q347" s="81"/>
      <c r="R347" s="81"/>
    </row>
    <row r="348" spans="1:18" s="9" customFormat="1" x14ac:dyDescent="0.2">
      <c r="A348" s="17" t="s">
        <v>280</v>
      </c>
      <c r="B348" s="88">
        <v>45389.696000000004</v>
      </c>
      <c r="C348" s="88">
        <v>351906.96100000001</v>
      </c>
      <c r="D348" s="88">
        <v>45475.696000000004</v>
      </c>
      <c r="E348" s="88">
        <v>397382.65700000001</v>
      </c>
      <c r="F348" s="88">
        <v>45888.696000000004</v>
      </c>
      <c r="G348" s="88">
        <v>407365.32400000002</v>
      </c>
      <c r="H348" s="15">
        <f>D348/D347*100</f>
        <v>92.833636687308058</v>
      </c>
      <c r="I348" s="15">
        <f>E348/E347*100</f>
        <v>92.903674239299619</v>
      </c>
      <c r="J348" s="83">
        <f t="shared" si="84"/>
        <v>100.18947031502481</v>
      </c>
      <c r="K348" s="83">
        <f t="shared" si="85"/>
        <v>99.099996216933249</v>
      </c>
      <c r="L348" s="83">
        <f t="shared" si="85"/>
        <v>97.549455878576438</v>
      </c>
      <c r="M348" s="87"/>
      <c r="N348" s="87"/>
      <c r="O348" s="87"/>
      <c r="P348" s="87"/>
      <c r="Q348" s="87"/>
      <c r="R348" s="87"/>
    </row>
    <row r="349" spans="1:18" s="9" customFormat="1" x14ac:dyDescent="0.2">
      <c r="A349" s="17" t="s">
        <v>276</v>
      </c>
      <c r="B349" s="88">
        <v>3136.335</v>
      </c>
      <c r="C349" s="88">
        <v>26843.023000000001</v>
      </c>
      <c r="D349" s="88">
        <v>3510.5309999999999</v>
      </c>
      <c r="E349" s="88">
        <v>30353.555</v>
      </c>
      <c r="F349" s="88">
        <v>3823.627</v>
      </c>
      <c r="G349" s="88">
        <v>23829.309000000001</v>
      </c>
      <c r="H349" s="15">
        <f>D349/D347*100</f>
        <v>7.1663633126919537</v>
      </c>
      <c r="I349" s="15">
        <f>E349/E347*100</f>
        <v>7.096325760700382</v>
      </c>
      <c r="J349" s="83">
        <f t="shared" si="84"/>
        <v>111.93099589170161</v>
      </c>
      <c r="K349" s="83">
        <f t="shared" si="85"/>
        <v>91.811544379198068</v>
      </c>
      <c r="L349" s="83">
        <f t="shared" si="85"/>
        <v>127.37908178537616</v>
      </c>
      <c r="M349" s="81"/>
      <c r="N349" s="81"/>
      <c r="O349" s="81"/>
      <c r="P349" s="81"/>
      <c r="Q349" s="81"/>
      <c r="R349" s="81"/>
    </row>
    <row r="350" spans="1:18" s="9" customFormat="1" x14ac:dyDescent="0.2">
      <c r="A350" s="13" t="s">
        <v>275</v>
      </c>
      <c r="B350" s="88">
        <v>48526.031000000003</v>
      </c>
      <c r="C350" s="88">
        <v>378749.98499999999</v>
      </c>
      <c r="D350" s="88">
        <v>48986.226999999999</v>
      </c>
      <c r="E350" s="88">
        <v>427736.212</v>
      </c>
      <c r="F350" s="88">
        <v>49712.322999999997</v>
      </c>
      <c r="G350" s="88">
        <v>431194.63299999997</v>
      </c>
      <c r="H350" s="15">
        <f>H351+H352</f>
        <v>99.999999999999986</v>
      </c>
      <c r="I350" s="15">
        <f>I351+I352</f>
        <v>100</v>
      </c>
      <c r="J350" s="83">
        <f t="shared" si="84"/>
        <v>100.94834873266268</v>
      </c>
      <c r="K350" s="83">
        <f t="shared" si="85"/>
        <v>98.539404404819308</v>
      </c>
      <c r="L350" s="83">
        <f t="shared" si="85"/>
        <v>99.197944330628999</v>
      </c>
    </row>
    <row r="351" spans="1:18" s="9" customFormat="1" x14ac:dyDescent="0.2">
      <c r="A351" s="17" t="s">
        <v>277</v>
      </c>
      <c r="B351" s="88">
        <v>137.18100000000001</v>
      </c>
      <c r="C351" s="88">
        <v>1207.126</v>
      </c>
      <c r="D351" s="88">
        <v>132.358</v>
      </c>
      <c r="E351" s="88">
        <v>1339.4849999999999</v>
      </c>
      <c r="F351" s="88">
        <v>204.51499999999999</v>
      </c>
      <c r="G351" s="88">
        <v>876.73599999999999</v>
      </c>
      <c r="H351" s="15">
        <f>D351/D350*100</f>
        <v>0.27019431400585314</v>
      </c>
      <c r="I351" s="15">
        <f>E351/E350*100</f>
        <v>0.31315679206510577</v>
      </c>
      <c r="J351" s="83">
        <f t="shared" si="84"/>
        <v>96.484206996595731</v>
      </c>
      <c r="K351" s="83">
        <f t="shared" si="85"/>
        <v>64.717991345378096</v>
      </c>
      <c r="L351" s="83">
        <f t="shared" si="85"/>
        <v>152.78088272866631</v>
      </c>
      <c r="M351" s="87"/>
      <c r="N351" s="87"/>
      <c r="O351" s="87"/>
      <c r="P351" s="87"/>
      <c r="Q351" s="87"/>
      <c r="R351" s="87"/>
    </row>
    <row r="352" spans="1:18" s="9" customFormat="1" x14ac:dyDescent="0.2">
      <c r="A352" s="17" t="s">
        <v>281</v>
      </c>
      <c r="B352" s="88">
        <v>48388.85</v>
      </c>
      <c r="C352" s="88">
        <v>377542.85800000001</v>
      </c>
      <c r="D352" s="88">
        <v>48853.868999999999</v>
      </c>
      <c r="E352" s="88">
        <v>426396.72700000001</v>
      </c>
      <c r="F352" s="88">
        <v>49507.809000000001</v>
      </c>
      <c r="G352" s="88">
        <v>430317.897</v>
      </c>
      <c r="H352" s="15">
        <f>D352/D350*100</f>
        <v>99.729805685994137</v>
      </c>
      <c r="I352" s="15">
        <f>E352/E350*100</f>
        <v>99.686843207934899</v>
      </c>
      <c r="J352" s="83">
        <f t="shared" si="84"/>
        <v>100.96100444627223</v>
      </c>
      <c r="K352" s="83">
        <f t="shared" si="85"/>
        <v>98.679117470134855</v>
      </c>
      <c r="L352" s="83">
        <f t="shared" si="85"/>
        <v>99.088773665390917</v>
      </c>
      <c r="M352" s="81"/>
      <c r="N352" s="81"/>
      <c r="O352" s="81"/>
      <c r="P352" s="81"/>
      <c r="Q352" s="81"/>
      <c r="R352" s="81"/>
    </row>
    <row r="353" spans="1:18" s="9" customFormat="1" ht="22.5" x14ac:dyDescent="0.2">
      <c r="A353" s="11" t="s">
        <v>330</v>
      </c>
      <c r="B353" s="88"/>
      <c r="C353" s="88"/>
      <c r="D353" s="88"/>
      <c r="E353" s="88"/>
      <c r="F353" s="88"/>
      <c r="G353" s="88"/>
      <c r="H353" s="81"/>
      <c r="I353" s="81"/>
      <c r="J353" s="81"/>
      <c r="K353" s="81"/>
      <c r="L353" s="81"/>
      <c r="M353" s="81"/>
      <c r="N353" s="81"/>
      <c r="O353" s="81"/>
      <c r="P353" s="81"/>
      <c r="Q353" s="81"/>
      <c r="R353" s="81"/>
    </row>
    <row r="354" spans="1:18" s="9" customFormat="1" x14ac:dyDescent="0.2">
      <c r="A354" s="13" t="s">
        <v>274</v>
      </c>
      <c r="B354" s="88">
        <v>14123.129000000001</v>
      </c>
      <c r="C354" s="88">
        <v>125936.81600000001</v>
      </c>
      <c r="D354" s="88">
        <v>17291.191999999999</v>
      </c>
      <c r="E354" s="88">
        <v>143228.008</v>
      </c>
      <c r="F354" s="88">
        <v>16962.866999999998</v>
      </c>
      <c r="G354" s="88">
        <v>144602.78899999999</v>
      </c>
      <c r="H354" s="15">
        <f>H355+H356</f>
        <v>100</v>
      </c>
      <c r="I354" s="15">
        <f>I355+I356</f>
        <v>100</v>
      </c>
      <c r="J354" s="83">
        <f t="shared" ref="J354:J359" si="86">D354/B354*100</f>
        <v>122.43173591347923</v>
      </c>
      <c r="K354" s="83">
        <f t="shared" ref="K354:L359" si="87">D354/F354*100</f>
        <v>101.93555134282431</v>
      </c>
      <c r="L354" s="83">
        <f t="shared" si="87"/>
        <v>99.049270757841327</v>
      </c>
    </row>
    <row r="355" spans="1:18" s="9" customFormat="1" x14ac:dyDescent="0.2">
      <c r="A355" s="17" t="s">
        <v>280</v>
      </c>
      <c r="B355" s="88">
        <v>7298.5810000000001</v>
      </c>
      <c r="C355" s="88">
        <v>66730.14</v>
      </c>
      <c r="D355" s="88">
        <v>8644.5810000000001</v>
      </c>
      <c r="E355" s="88">
        <v>75374.721000000005</v>
      </c>
      <c r="F355" s="88">
        <v>9582.5810000000001</v>
      </c>
      <c r="G355" s="88">
        <v>87100.721000000005</v>
      </c>
      <c r="H355" s="15">
        <f>D355/D354*100</f>
        <v>49.994129959345777</v>
      </c>
      <c r="I355" s="15">
        <f>E355/E354*100</f>
        <v>52.625685473472487</v>
      </c>
      <c r="J355" s="83">
        <f t="shared" si="86"/>
        <v>118.44194097455383</v>
      </c>
      <c r="K355" s="83">
        <f t="shared" si="87"/>
        <v>90.211405465813442</v>
      </c>
      <c r="L355" s="83">
        <f t="shared" si="87"/>
        <v>86.537424873899724</v>
      </c>
      <c r="M355" s="76"/>
      <c r="N355" s="76"/>
      <c r="O355" s="76"/>
      <c r="P355" s="76"/>
      <c r="Q355" s="76"/>
      <c r="R355" s="76"/>
    </row>
    <row r="356" spans="1:18" s="9" customFormat="1" x14ac:dyDescent="0.2">
      <c r="A356" s="17" t="s">
        <v>276</v>
      </c>
      <c r="B356" s="88">
        <v>6824.5479999999998</v>
      </c>
      <c r="C356" s="88">
        <v>59206.675999999999</v>
      </c>
      <c r="D356" s="88">
        <v>8646.6110000000008</v>
      </c>
      <c r="E356" s="88">
        <v>67853.286999999997</v>
      </c>
      <c r="F356" s="88">
        <v>7380.2860000000001</v>
      </c>
      <c r="G356" s="88">
        <v>57502.067999999999</v>
      </c>
      <c r="H356" s="15">
        <f>D356/D354*100</f>
        <v>50.00587004065423</v>
      </c>
      <c r="I356" s="15">
        <f>E356/E354*100</f>
        <v>47.374314526527513</v>
      </c>
      <c r="J356" s="83">
        <f t="shared" si="86"/>
        <v>126.69866194801473</v>
      </c>
      <c r="K356" s="83">
        <f t="shared" si="87"/>
        <v>117.15821039997638</v>
      </c>
      <c r="L356" s="83">
        <f t="shared" si="87"/>
        <v>118.00147257312554</v>
      </c>
    </row>
    <row r="357" spans="1:18" s="9" customFormat="1" x14ac:dyDescent="0.2">
      <c r="A357" s="13" t="s">
        <v>275</v>
      </c>
      <c r="B357" s="88">
        <v>14123.129000000001</v>
      </c>
      <c r="C357" s="88">
        <v>125936.81600000001</v>
      </c>
      <c r="D357" s="88">
        <v>17291.191999999999</v>
      </c>
      <c r="E357" s="88">
        <v>143228.008</v>
      </c>
      <c r="F357" s="88">
        <v>16962.866999999998</v>
      </c>
      <c r="G357" s="88">
        <v>144602.78899999999</v>
      </c>
      <c r="H357" s="15">
        <f>H358+H359</f>
        <v>100</v>
      </c>
      <c r="I357" s="15">
        <f>I358+I359</f>
        <v>100</v>
      </c>
      <c r="J357" s="83">
        <f t="shared" si="86"/>
        <v>122.43173591347923</v>
      </c>
      <c r="K357" s="83">
        <f t="shared" si="87"/>
        <v>101.93555134282431</v>
      </c>
      <c r="L357" s="83">
        <f t="shared" si="87"/>
        <v>99.049270757841327</v>
      </c>
    </row>
    <row r="358" spans="1:18" s="9" customFormat="1" x14ac:dyDescent="0.2">
      <c r="A358" s="17" t="s">
        <v>277</v>
      </c>
      <c r="B358" s="88">
        <v>1694.3710000000001</v>
      </c>
      <c r="C358" s="88">
        <v>13252.259</v>
      </c>
      <c r="D358" s="88">
        <v>1995.56</v>
      </c>
      <c r="E358" s="88">
        <v>15247.819</v>
      </c>
      <c r="F358" s="88">
        <v>1728.3130000000001</v>
      </c>
      <c r="G358" s="88">
        <v>14346.03</v>
      </c>
      <c r="H358" s="15">
        <f>D358/D357*100</f>
        <v>11.54090475659515</v>
      </c>
      <c r="I358" s="15">
        <f>E358/E357*100</f>
        <v>10.645836113283094</v>
      </c>
      <c r="J358" s="83">
        <f t="shared" si="86"/>
        <v>117.77585900608543</v>
      </c>
      <c r="K358" s="83">
        <f t="shared" si="87"/>
        <v>115.46288201269097</v>
      </c>
      <c r="L358" s="83">
        <f t="shared" si="87"/>
        <v>106.28598295138096</v>
      </c>
      <c r="M358" s="87"/>
      <c r="N358" s="87"/>
      <c r="O358" s="87"/>
      <c r="P358" s="87"/>
      <c r="Q358" s="87"/>
      <c r="R358" s="87"/>
    </row>
    <row r="359" spans="1:18" s="9" customFormat="1" x14ac:dyDescent="0.2">
      <c r="A359" s="17" t="s">
        <v>281</v>
      </c>
      <c r="B359" s="88">
        <v>12428.759</v>
      </c>
      <c r="C359" s="88">
        <v>112684.557</v>
      </c>
      <c r="D359" s="88">
        <v>15295.632</v>
      </c>
      <c r="E359" s="88">
        <v>127980.189</v>
      </c>
      <c r="F359" s="88">
        <v>15234.555</v>
      </c>
      <c r="G359" s="88">
        <v>130256.75900000001</v>
      </c>
      <c r="H359" s="15">
        <f>D359/D357*100</f>
        <v>88.459095243404846</v>
      </c>
      <c r="I359" s="15">
        <f>E359/E357*100</f>
        <v>89.354163886716904</v>
      </c>
      <c r="J359" s="83">
        <f t="shared" si="86"/>
        <v>123.066446135129</v>
      </c>
      <c r="K359" s="83">
        <f t="shared" si="87"/>
        <v>100.40091095539054</v>
      </c>
      <c r="L359" s="83">
        <f t="shared" si="87"/>
        <v>98.252244246304315</v>
      </c>
      <c r="M359" s="81"/>
      <c r="N359" s="81"/>
      <c r="O359" s="81"/>
      <c r="P359" s="81"/>
      <c r="Q359" s="81"/>
      <c r="R359" s="81"/>
    </row>
    <row r="360" spans="1:18" s="9" customFormat="1" ht="22.5" x14ac:dyDescent="0.2">
      <c r="A360" s="11" t="s">
        <v>331</v>
      </c>
      <c r="B360" s="88"/>
      <c r="C360" s="88"/>
      <c r="D360" s="88"/>
      <c r="E360" s="88"/>
      <c r="F360" s="88"/>
      <c r="G360" s="88"/>
      <c r="H360" s="81"/>
      <c r="I360" s="81"/>
      <c r="J360" s="81"/>
      <c r="K360" s="81"/>
      <c r="L360" s="81"/>
    </row>
    <row r="361" spans="1:18" s="9" customFormat="1" x14ac:dyDescent="0.2">
      <c r="A361" s="13" t="s">
        <v>274</v>
      </c>
      <c r="B361" s="88">
        <v>17008.373</v>
      </c>
      <c r="C361" s="88">
        <v>122721.981</v>
      </c>
      <c r="D361" s="88">
        <v>17183.100999999999</v>
      </c>
      <c r="E361" s="88">
        <v>139905.08100000001</v>
      </c>
      <c r="F361" s="88">
        <v>17215.252</v>
      </c>
      <c r="G361" s="88">
        <v>144811.541</v>
      </c>
      <c r="H361" s="15">
        <f>H362+H363</f>
        <v>100</v>
      </c>
      <c r="I361" s="15">
        <f>I362+I363</f>
        <v>99.999999999999986</v>
      </c>
      <c r="J361" s="83">
        <f t="shared" ref="J361:J366" si="88">D361/B361*100</f>
        <v>101.02730578639121</v>
      </c>
      <c r="K361" s="83">
        <f t="shared" ref="K361:L366" si="89">D361/F361*100</f>
        <v>99.813241188685467</v>
      </c>
      <c r="L361" s="83">
        <f t="shared" si="89"/>
        <v>96.611830820859794</v>
      </c>
      <c r="M361" s="81"/>
      <c r="N361" s="81"/>
      <c r="O361" s="81"/>
      <c r="P361" s="81"/>
      <c r="Q361" s="81"/>
      <c r="R361" s="81"/>
    </row>
    <row r="362" spans="1:18" s="9" customFormat="1" x14ac:dyDescent="0.2">
      <c r="A362" s="17" t="s">
        <v>280</v>
      </c>
      <c r="B362" s="88">
        <v>13374.499</v>
      </c>
      <c r="C362" s="88">
        <v>95888.995999999999</v>
      </c>
      <c r="D362" s="88">
        <v>13276.499</v>
      </c>
      <c r="E362" s="88">
        <v>109165.495</v>
      </c>
      <c r="F362" s="88">
        <v>13667.499</v>
      </c>
      <c r="G362" s="88">
        <v>117987.495</v>
      </c>
      <c r="H362" s="15">
        <f>D362/D361*100</f>
        <v>77.264860399761375</v>
      </c>
      <c r="I362" s="15">
        <f>E362/E361*100</f>
        <v>78.028256171768334</v>
      </c>
      <c r="J362" s="83">
        <f t="shared" si="88"/>
        <v>99.267262272777472</v>
      </c>
      <c r="K362" s="83">
        <f t="shared" si="89"/>
        <v>97.139198620025496</v>
      </c>
      <c r="L362" s="83">
        <f t="shared" si="89"/>
        <v>92.522936434916261</v>
      </c>
      <c r="M362" s="87"/>
      <c r="N362" s="87"/>
      <c r="O362" s="87"/>
      <c r="P362" s="87"/>
      <c r="Q362" s="87"/>
      <c r="R362" s="87"/>
    </row>
    <row r="363" spans="1:18" s="9" customFormat="1" x14ac:dyDescent="0.2">
      <c r="A363" s="17" t="s">
        <v>276</v>
      </c>
      <c r="B363" s="88">
        <v>3633.8739999999998</v>
      </c>
      <c r="C363" s="88">
        <v>26832.985000000001</v>
      </c>
      <c r="D363" s="88">
        <v>3906.6019999999999</v>
      </c>
      <c r="E363" s="88">
        <v>30739.585999999999</v>
      </c>
      <c r="F363" s="88">
        <v>3547.7530000000002</v>
      </c>
      <c r="G363" s="88">
        <v>26824.045999999998</v>
      </c>
      <c r="H363" s="15">
        <f>D363/D361*100</f>
        <v>22.735139600238629</v>
      </c>
      <c r="I363" s="15">
        <f>E363/E361*100</f>
        <v>21.971743828231656</v>
      </c>
      <c r="J363" s="83">
        <f t="shared" si="88"/>
        <v>107.50515840670316</v>
      </c>
      <c r="K363" s="83">
        <f t="shared" si="89"/>
        <v>110.11482479191758</v>
      </c>
      <c r="L363" s="83">
        <f t="shared" si="89"/>
        <v>114.59712677200152</v>
      </c>
    </row>
    <row r="364" spans="1:18" s="9" customFormat="1" x14ac:dyDescent="0.2">
      <c r="A364" s="13" t="s">
        <v>275</v>
      </c>
      <c r="B364" s="88">
        <v>17008.373</v>
      </c>
      <c r="C364" s="88">
        <v>122721.981</v>
      </c>
      <c r="D364" s="88">
        <v>17183.100999999999</v>
      </c>
      <c r="E364" s="88">
        <v>139905.08100000001</v>
      </c>
      <c r="F364" s="88">
        <v>17215.252</v>
      </c>
      <c r="G364" s="88">
        <v>144811.541</v>
      </c>
      <c r="H364" s="15">
        <f>H365+H366</f>
        <v>100</v>
      </c>
      <c r="I364" s="15">
        <f>I365+I366</f>
        <v>100.00000071477034</v>
      </c>
      <c r="J364" s="83">
        <f t="shared" si="88"/>
        <v>101.02730578639121</v>
      </c>
      <c r="K364" s="83">
        <f t="shared" si="89"/>
        <v>99.813241188685467</v>
      </c>
      <c r="L364" s="83">
        <f t="shared" si="89"/>
        <v>96.611830820859794</v>
      </c>
    </row>
    <row r="365" spans="1:18" s="9" customFormat="1" x14ac:dyDescent="0.2">
      <c r="A365" s="17" t="s">
        <v>277</v>
      </c>
      <c r="B365" s="88">
        <v>3857.2260000000001</v>
      </c>
      <c r="C365" s="88">
        <v>29734.976999999999</v>
      </c>
      <c r="D365" s="88">
        <v>4076.0540000000001</v>
      </c>
      <c r="E365" s="88">
        <v>33811.031000000003</v>
      </c>
      <c r="F365" s="88">
        <v>4104.2299999999996</v>
      </c>
      <c r="G365" s="88">
        <v>37635.561999999998</v>
      </c>
      <c r="H365" s="15">
        <f>D365/D364*100</f>
        <v>23.721294543982488</v>
      </c>
      <c r="I365" s="15">
        <f>E365/E364*100</f>
        <v>24.167121564369776</v>
      </c>
      <c r="J365" s="83">
        <f t="shared" si="88"/>
        <v>105.67319622962201</v>
      </c>
      <c r="K365" s="83">
        <f t="shared" si="89"/>
        <v>99.313488766467785</v>
      </c>
      <c r="L365" s="83">
        <f t="shared" si="89"/>
        <v>89.837986211020322</v>
      </c>
      <c r="M365" s="76"/>
      <c r="N365" s="76"/>
      <c r="O365" s="76"/>
      <c r="P365" s="76"/>
      <c r="Q365" s="76"/>
      <c r="R365" s="76"/>
    </row>
    <row r="366" spans="1:18" s="9" customFormat="1" x14ac:dyDescent="0.2">
      <c r="A366" s="17" t="s">
        <v>281</v>
      </c>
      <c r="B366" s="88">
        <v>13151.147000000001</v>
      </c>
      <c r="C366" s="88">
        <v>92987.004000000001</v>
      </c>
      <c r="D366" s="88">
        <v>13107.047</v>
      </c>
      <c r="E366" s="88">
        <v>106094.05100000001</v>
      </c>
      <c r="F366" s="88">
        <v>13111.022000000001</v>
      </c>
      <c r="G366" s="88">
        <v>107175.978</v>
      </c>
      <c r="H366" s="15">
        <f>D366/D364*100</f>
        <v>76.278705456017519</v>
      </c>
      <c r="I366" s="15">
        <f>E366/E364*100</f>
        <v>75.832879150400558</v>
      </c>
      <c r="J366" s="83">
        <f t="shared" si="88"/>
        <v>99.664668032377705</v>
      </c>
      <c r="K366" s="83">
        <f t="shared" si="89"/>
        <v>99.969681997330184</v>
      </c>
      <c r="L366" s="83">
        <f t="shared" si="89"/>
        <v>98.990513527201031</v>
      </c>
      <c r="M366" s="81"/>
      <c r="N366" s="81"/>
      <c r="O366" s="81"/>
      <c r="P366" s="81"/>
      <c r="Q366" s="81"/>
      <c r="R366" s="81"/>
    </row>
    <row r="367" spans="1:18" s="9" customFormat="1" x14ac:dyDescent="0.2">
      <c r="A367" s="11" t="s">
        <v>332</v>
      </c>
      <c r="B367" s="88"/>
      <c r="C367" s="88"/>
      <c r="D367" s="88"/>
      <c r="E367" s="88"/>
      <c r="F367" s="88"/>
      <c r="G367" s="88"/>
      <c r="H367" s="81"/>
      <c r="I367" s="81"/>
      <c r="J367" s="81"/>
      <c r="K367" s="81"/>
      <c r="L367" s="81"/>
      <c r="M367" s="81"/>
      <c r="N367" s="81"/>
      <c r="O367" s="81"/>
      <c r="P367" s="81"/>
      <c r="Q367" s="81"/>
      <c r="R367" s="81"/>
    </row>
    <row r="368" spans="1:18" s="9" customFormat="1" x14ac:dyDescent="0.2">
      <c r="A368" s="13" t="s">
        <v>274</v>
      </c>
      <c r="B368" s="88">
        <v>38633.385000000002</v>
      </c>
      <c r="C368" s="88">
        <v>365468.45699999999</v>
      </c>
      <c r="D368" s="88">
        <v>47798.224000000002</v>
      </c>
      <c r="E368" s="88">
        <v>413266.68099999998</v>
      </c>
      <c r="F368" s="88">
        <v>28923.391</v>
      </c>
      <c r="G368" s="88">
        <v>373461.19799999997</v>
      </c>
      <c r="H368" s="15">
        <f>H369+H370</f>
        <v>100</v>
      </c>
      <c r="I368" s="15">
        <f>I369+I370</f>
        <v>99.999999758025496</v>
      </c>
      <c r="J368" s="83">
        <f>D368/B368*100</f>
        <v>123.72258863674514</v>
      </c>
      <c r="K368" s="83">
        <f t="shared" ref="K368:L371" si="90">D368/F368*100</f>
        <v>165.25802247737826</v>
      </c>
      <c r="L368" s="83">
        <f t="shared" si="90"/>
        <v>110.65853245616162</v>
      </c>
    </row>
    <row r="369" spans="1:18" s="9" customFormat="1" x14ac:dyDescent="0.2">
      <c r="A369" s="17" t="s">
        <v>280</v>
      </c>
      <c r="B369" s="88">
        <v>7331.0829999999996</v>
      </c>
      <c r="C369" s="88">
        <v>100695.499</v>
      </c>
      <c r="D369" s="88">
        <v>9720.0830000000005</v>
      </c>
      <c r="E369" s="88">
        <v>110415.58199999999</v>
      </c>
      <c r="F369" s="88">
        <v>11946.083000000001</v>
      </c>
      <c r="G369" s="88">
        <v>145759.24900000001</v>
      </c>
      <c r="H369" s="15">
        <f>D369/D368*100</f>
        <v>20.335657241156074</v>
      </c>
      <c r="I369" s="15">
        <f>E369/E368*100</f>
        <v>26.717755646988632</v>
      </c>
      <c r="J369" s="83">
        <f>D369/B369*100</f>
        <v>132.58727257623465</v>
      </c>
      <c r="K369" s="83">
        <f t="shared" si="90"/>
        <v>81.366277130336357</v>
      </c>
      <c r="L369" s="83">
        <f t="shared" si="90"/>
        <v>75.752024490740894</v>
      </c>
      <c r="M369" s="87"/>
      <c r="N369" s="87"/>
      <c r="O369" s="87"/>
      <c r="P369" s="87"/>
      <c r="Q369" s="87"/>
      <c r="R369" s="87"/>
    </row>
    <row r="370" spans="1:18" s="9" customFormat="1" x14ac:dyDescent="0.2">
      <c r="A370" s="17" t="s">
        <v>276</v>
      </c>
      <c r="B370" s="88">
        <v>31302.302</v>
      </c>
      <c r="C370" s="88">
        <v>264772.95799999998</v>
      </c>
      <c r="D370" s="88">
        <v>38078.141000000003</v>
      </c>
      <c r="E370" s="88">
        <v>302851.098</v>
      </c>
      <c r="F370" s="88">
        <v>16977.308000000001</v>
      </c>
      <c r="G370" s="88">
        <v>227701.94899999999</v>
      </c>
      <c r="H370" s="15">
        <f>D370/D368*100</f>
        <v>79.664342758843929</v>
      </c>
      <c r="I370" s="15">
        <f>E370/E368*100</f>
        <v>73.28224411103686</v>
      </c>
      <c r="J370" s="83">
        <f>D370/B370*100</f>
        <v>121.64645590602252</v>
      </c>
      <c r="K370" s="83">
        <f t="shared" si="90"/>
        <v>224.28845020659344</v>
      </c>
      <c r="L370" s="83">
        <f t="shared" si="90"/>
        <v>133.00329633981306</v>
      </c>
    </row>
    <row r="371" spans="1:18" s="9" customFormat="1" x14ac:dyDescent="0.2">
      <c r="A371" s="13" t="s">
        <v>275</v>
      </c>
      <c r="B371" s="88">
        <v>38633.385000000002</v>
      </c>
      <c r="C371" s="88">
        <v>365468.45699999999</v>
      </c>
      <c r="D371" s="88">
        <v>47798.224000000002</v>
      </c>
      <c r="E371" s="88">
        <v>413266.68099999998</v>
      </c>
      <c r="F371" s="88">
        <v>28923.391</v>
      </c>
      <c r="G371" s="88">
        <v>373461.19799999997</v>
      </c>
      <c r="H371" s="15">
        <f>H372+H373</f>
        <v>99.999999999999986</v>
      </c>
      <c r="I371" s="15">
        <f>I372+I373</f>
        <v>100</v>
      </c>
      <c r="J371" s="83">
        <f>D371/B371*100</f>
        <v>123.72258863674514</v>
      </c>
      <c r="K371" s="83">
        <f t="shared" si="90"/>
        <v>165.25802247737826</v>
      </c>
      <c r="L371" s="83">
        <f t="shared" si="90"/>
        <v>110.65853245616162</v>
      </c>
    </row>
    <row r="372" spans="1:18" s="9" customFormat="1" x14ac:dyDescent="0.2">
      <c r="A372" s="17" t="s">
        <v>277</v>
      </c>
      <c r="B372" s="88">
        <v>9.5920000000000005</v>
      </c>
      <c r="C372" s="88">
        <v>72418.025999999998</v>
      </c>
      <c r="D372" s="88">
        <v>15555.013999999999</v>
      </c>
      <c r="E372" s="88">
        <v>87973.04</v>
      </c>
      <c r="F372" s="88">
        <v>543.01900000000001</v>
      </c>
      <c r="G372" s="88">
        <v>1280.3720000000001</v>
      </c>
      <c r="H372" s="15">
        <f>D372/D371*100</f>
        <v>32.5430794248757</v>
      </c>
      <c r="I372" s="15">
        <f>E372/E371*100</f>
        <v>21.28723268644055</v>
      </c>
      <c r="J372" s="83"/>
      <c r="K372" s="83"/>
      <c r="L372" s="83"/>
      <c r="M372" s="87"/>
      <c r="N372" s="87"/>
      <c r="O372" s="87"/>
      <c r="P372" s="87"/>
      <c r="Q372" s="87"/>
      <c r="R372" s="87"/>
    </row>
    <row r="373" spans="1:18" s="9" customFormat="1" x14ac:dyDescent="0.2">
      <c r="A373" s="17" t="s">
        <v>281</v>
      </c>
      <c r="B373" s="88">
        <v>38623.792999999998</v>
      </c>
      <c r="C373" s="88">
        <v>293050.43099999998</v>
      </c>
      <c r="D373" s="88">
        <v>32243.21</v>
      </c>
      <c r="E373" s="88">
        <v>325293.641</v>
      </c>
      <c r="F373" s="88">
        <v>28380.371999999999</v>
      </c>
      <c r="G373" s="88">
        <v>372180.82699999999</v>
      </c>
      <c r="H373" s="15">
        <f>D373/D371*100</f>
        <v>67.456920575124286</v>
      </c>
      <c r="I373" s="15">
        <f>E373/E371*100</f>
        <v>78.712767313559453</v>
      </c>
      <c r="J373" s="83">
        <f>D373/B373*100</f>
        <v>83.480175030971196</v>
      </c>
      <c r="K373" s="83">
        <f>D373/F373*100</f>
        <v>113.6109491447117</v>
      </c>
      <c r="L373" s="83">
        <f>E373/G373*100</f>
        <v>87.402041535041249</v>
      </c>
    </row>
    <row r="374" spans="1:18" s="9" customFormat="1" ht="22.5" x14ac:dyDescent="0.2">
      <c r="A374" s="11" t="s">
        <v>333</v>
      </c>
      <c r="B374" s="88"/>
      <c r="C374" s="88"/>
      <c r="D374" s="88"/>
      <c r="E374" s="88"/>
      <c r="F374" s="88"/>
      <c r="G374" s="88"/>
      <c r="H374" s="81"/>
      <c r="I374" s="81"/>
      <c r="J374" s="81"/>
      <c r="K374" s="81"/>
      <c r="L374" s="81"/>
    </row>
    <row r="375" spans="1:18" s="9" customFormat="1" x14ac:dyDescent="0.2">
      <c r="A375" s="13" t="s">
        <v>274</v>
      </c>
      <c r="B375" s="88">
        <v>15840.958000000001</v>
      </c>
      <c r="C375" s="88">
        <v>135288.663</v>
      </c>
      <c r="D375" s="88">
        <v>20357.599999999999</v>
      </c>
      <c r="E375" s="88">
        <v>155646.26300000001</v>
      </c>
      <c r="F375" s="88">
        <v>21186.237000000001</v>
      </c>
      <c r="G375" s="88">
        <v>162931.533</v>
      </c>
      <c r="H375" s="15">
        <f>H376+H377</f>
        <v>100</v>
      </c>
      <c r="I375" s="15">
        <f>I376+I377</f>
        <v>100</v>
      </c>
      <c r="J375" s="83">
        <f t="shared" ref="J375:J380" si="91">D375/B375*100</f>
        <v>128.51242961442105</v>
      </c>
      <c r="K375" s="83">
        <f t="shared" ref="K375:L380" si="92">D375/F375*100</f>
        <v>96.088795759246906</v>
      </c>
      <c r="L375" s="83">
        <f t="shared" si="92"/>
        <v>95.528631035466915</v>
      </c>
    </row>
    <row r="376" spans="1:18" s="9" customFormat="1" x14ac:dyDescent="0.2">
      <c r="A376" s="17" t="s">
        <v>280</v>
      </c>
      <c r="B376" s="88">
        <v>6274.915</v>
      </c>
      <c r="C376" s="88">
        <v>58385.156999999999</v>
      </c>
      <c r="D376" s="88">
        <v>8182.915</v>
      </c>
      <c r="E376" s="88">
        <v>66568.070999999996</v>
      </c>
      <c r="F376" s="88">
        <v>9425.2479999999996</v>
      </c>
      <c r="G376" s="88">
        <v>77441.737999999998</v>
      </c>
      <c r="H376" s="15">
        <f>D376/D375*100</f>
        <v>40.195872794435495</v>
      </c>
      <c r="I376" s="15">
        <f>E376/E375*100</f>
        <v>42.768820604449715</v>
      </c>
      <c r="J376" s="83">
        <f t="shared" si="91"/>
        <v>130.40678638674788</v>
      </c>
      <c r="K376" s="83">
        <f t="shared" si="92"/>
        <v>86.8190948397326</v>
      </c>
      <c r="L376" s="83">
        <f t="shared" si="92"/>
        <v>85.958906294174326</v>
      </c>
      <c r="M376" s="76"/>
      <c r="N376" s="76"/>
      <c r="O376" s="76"/>
      <c r="P376" s="76"/>
      <c r="Q376" s="76"/>
      <c r="R376" s="76"/>
    </row>
    <row r="377" spans="1:18" s="9" customFormat="1" x14ac:dyDescent="0.2">
      <c r="A377" s="17" t="s">
        <v>276</v>
      </c>
      <c r="B377" s="88">
        <v>9566.0439999999999</v>
      </c>
      <c r="C377" s="88">
        <v>76903.505999999994</v>
      </c>
      <c r="D377" s="88">
        <v>12174.684999999999</v>
      </c>
      <c r="E377" s="88">
        <v>89078.191999999995</v>
      </c>
      <c r="F377" s="88">
        <v>11760.989</v>
      </c>
      <c r="G377" s="88">
        <v>85489.794999999998</v>
      </c>
      <c r="H377" s="15">
        <f>D377/D375*100</f>
        <v>59.804127205564505</v>
      </c>
      <c r="I377" s="15">
        <f>E377/E375*100</f>
        <v>57.231179395550278</v>
      </c>
      <c r="J377" s="83">
        <f t="shared" si="91"/>
        <v>127.26979930261663</v>
      </c>
      <c r="K377" s="83">
        <f t="shared" si="92"/>
        <v>103.51752730999068</v>
      </c>
      <c r="L377" s="83">
        <f t="shared" si="92"/>
        <v>104.19745655022332</v>
      </c>
    </row>
    <row r="378" spans="1:18" s="9" customFormat="1" x14ac:dyDescent="0.2">
      <c r="A378" s="13" t="s">
        <v>275</v>
      </c>
      <c r="B378" s="88">
        <v>15840.958000000001</v>
      </c>
      <c r="C378" s="88">
        <v>135288.663</v>
      </c>
      <c r="D378" s="88">
        <v>20357.599999999999</v>
      </c>
      <c r="E378" s="88">
        <v>155646.26300000001</v>
      </c>
      <c r="F378" s="88">
        <v>21186.237000000001</v>
      </c>
      <c r="G378" s="88">
        <v>162931.533</v>
      </c>
      <c r="H378" s="15">
        <f>H379+H380</f>
        <v>100</v>
      </c>
      <c r="I378" s="15">
        <f>I379+I380</f>
        <v>100</v>
      </c>
      <c r="J378" s="83">
        <f t="shared" si="91"/>
        <v>128.51242961442105</v>
      </c>
      <c r="K378" s="83">
        <f t="shared" si="92"/>
        <v>96.088795759246906</v>
      </c>
      <c r="L378" s="83">
        <f t="shared" si="92"/>
        <v>95.528631035466915</v>
      </c>
    </row>
    <row r="379" spans="1:18" s="9" customFormat="1" x14ac:dyDescent="0.2">
      <c r="A379" s="17" t="s">
        <v>277</v>
      </c>
      <c r="B379" s="88">
        <v>3311.652</v>
      </c>
      <c r="C379" s="88">
        <v>25175.635999999999</v>
      </c>
      <c r="D379" s="88">
        <v>3455.82</v>
      </c>
      <c r="E379" s="88">
        <v>28631.456999999999</v>
      </c>
      <c r="F379" s="88">
        <v>2935.2559999999999</v>
      </c>
      <c r="G379" s="88">
        <v>26022.723999999998</v>
      </c>
      <c r="H379" s="15">
        <f>D379/D378*100</f>
        <v>16.975576688804182</v>
      </c>
      <c r="I379" s="15">
        <f>E379/E378*100</f>
        <v>18.395210041117402</v>
      </c>
      <c r="J379" s="83">
        <f t="shared" si="91"/>
        <v>104.35335596856193</v>
      </c>
      <c r="K379" s="83">
        <f t="shared" si="92"/>
        <v>117.73487559517808</v>
      </c>
      <c r="L379" s="83">
        <f t="shared" si="92"/>
        <v>110.02482676294764</v>
      </c>
      <c r="M379" s="87"/>
      <c r="N379" s="87"/>
      <c r="O379" s="87"/>
      <c r="P379" s="87"/>
      <c r="Q379" s="87"/>
      <c r="R379" s="87"/>
    </row>
    <row r="380" spans="1:18" s="9" customFormat="1" x14ac:dyDescent="0.2">
      <c r="A380" s="17" t="s">
        <v>281</v>
      </c>
      <c r="B380" s="88">
        <v>12529.306</v>
      </c>
      <c r="C380" s="88">
        <v>110113.027</v>
      </c>
      <c r="D380" s="88">
        <v>16901.78</v>
      </c>
      <c r="E380" s="88">
        <v>127014.806</v>
      </c>
      <c r="F380" s="88">
        <v>18250.982</v>
      </c>
      <c r="G380" s="88">
        <v>136908.80900000001</v>
      </c>
      <c r="H380" s="15">
        <f>D380/D378*100</f>
        <v>83.024423311195818</v>
      </c>
      <c r="I380" s="15">
        <f>E380/E378*100</f>
        <v>81.604789958882591</v>
      </c>
      <c r="J380" s="83">
        <f t="shared" si="91"/>
        <v>134.89797439698575</v>
      </c>
      <c r="K380" s="83">
        <f t="shared" si="92"/>
        <v>92.607510105483641</v>
      </c>
      <c r="L380" s="83">
        <f t="shared" si="92"/>
        <v>92.773289701176196</v>
      </c>
    </row>
    <row r="381" spans="1:18" s="9" customFormat="1" x14ac:dyDescent="0.2">
      <c r="A381" s="11" t="s">
        <v>334</v>
      </c>
      <c r="B381" s="88"/>
      <c r="C381" s="88"/>
      <c r="D381" s="88"/>
      <c r="E381" s="88"/>
      <c r="F381" s="88"/>
      <c r="G381" s="88"/>
      <c r="H381" s="81"/>
      <c r="I381" s="81"/>
      <c r="J381" s="81"/>
      <c r="K381" s="81"/>
      <c r="L381" s="81"/>
    </row>
    <row r="382" spans="1:18" s="9" customFormat="1" x14ac:dyDescent="0.2">
      <c r="A382" s="13" t="s">
        <v>274</v>
      </c>
      <c r="B382" s="88">
        <v>5682.2250000000004</v>
      </c>
      <c r="C382" s="88">
        <v>40486.75</v>
      </c>
      <c r="D382" s="88">
        <v>5406.9889999999996</v>
      </c>
      <c r="E382" s="88">
        <v>45893.739000000001</v>
      </c>
      <c r="F382" s="88">
        <v>5188.5550000000003</v>
      </c>
      <c r="G382" s="88">
        <v>53192.421999999999</v>
      </c>
      <c r="H382" s="15">
        <f>H383+H384</f>
        <v>100</v>
      </c>
      <c r="I382" s="15">
        <f>I383+I384</f>
        <v>100.00000217894643</v>
      </c>
      <c r="J382" s="83">
        <f t="shared" ref="J382:J387" si="93">D382/B382*100</f>
        <v>95.156193216565683</v>
      </c>
      <c r="K382" s="83">
        <f t="shared" ref="K382:L387" si="94">D382/F382*100</f>
        <v>104.20991971753213</v>
      </c>
      <c r="L382" s="83">
        <f t="shared" si="94"/>
        <v>86.278716543495619</v>
      </c>
    </row>
    <row r="383" spans="1:18" s="9" customFormat="1" x14ac:dyDescent="0.2">
      <c r="A383" s="17" t="s">
        <v>280</v>
      </c>
      <c r="B383" s="88">
        <v>1667.6669999999999</v>
      </c>
      <c r="C383" s="88">
        <v>11290.499</v>
      </c>
      <c r="D383" s="88">
        <v>1633.6669999999999</v>
      </c>
      <c r="E383" s="88">
        <v>12924.166999999999</v>
      </c>
      <c r="F383" s="88">
        <v>1328.3340000000001</v>
      </c>
      <c r="G383" s="88">
        <v>13132.5</v>
      </c>
      <c r="H383" s="15">
        <f>D383/D382*100</f>
        <v>30.213987859046874</v>
      </c>
      <c r="I383" s="15">
        <f>E383/E382*100</f>
        <v>28.161067896429181</v>
      </c>
      <c r="J383" s="83">
        <f t="shared" si="93"/>
        <v>97.961223673551132</v>
      </c>
      <c r="K383" s="83">
        <f t="shared" si="94"/>
        <v>122.98616161296781</v>
      </c>
      <c r="L383" s="83">
        <f t="shared" si="94"/>
        <v>98.413607462402425</v>
      </c>
      <c r="M383" s="87"/>
      <c r="N383" s="87"/>
      <c r="O383" s="87"/>
      <c r="P383" s="87"/>
      <c r="Q383" s="87"/>
      <c r="R383" s="87"/>
    </row>
    <row r="384" spans="1:18" s="9" customFormat="1" x14ac:dyDescent="0.2">
      <c r="A384" s="17" t="s">
        <v>276</v>
      </c>
      <c r="B384" s="88">
        <v>4014.558</v>
      </c>
      <c r="C384" s="88">
        <v>29196.251</v>
      </c>
      <c r="D384" s="88">
        <v>3773.3220000000001</v>
      </c>
      <c r="E384" s="88">
        <v>32969.572999999997</v>
      </c>
      <c r="F384" s="88">
        <v>3860.221</v>
      </c>
      <c r="G384" s="88">
        <v>40059.921999999999</v>
      </c>
      <c r="H384" s="15">
        <f>D384/D382*100</f>
        <v>69.786012140953133</v>
      </c>
      <c r="I384" s="15">
        <f>E384/E382*100</f>
        <v>71.838934282517258</v>
      </c>
      <c r="J384" s="83">
        <f t="shared" si="93"/>
        <v>93.9909698651757</v>
      </c>
      <c r="K384" s="83">
        <f t="shared" si="94"/>
        <v>97.748859456492269</v>
      </c>
      <c r="L384" s="83">
        <f t="shared" si="94"/>
        <v>82.300642023217122</v>
      </c>
    </row>
    <row r="385" spans="1:18" s="9" customFormat="1" x14ac:dyDescent="0.2">
      <c r="A385" s="13" t="s">
        <v>275</v>
      </c>
      <c r="B385" s="88">
        <v>5682.2250000000004</v>
      </c>
      <c r="C385" s="88">
        <v>40486.75</v>
      </c>
      <c r="D385" s="88">
        <v>5406.9889999999996</v>
      </c>
      <c r="E385" s="88">
        <v>45893.739000000001</v>
      </c>
      <c r="F385" s="88">
        <v>5188.5550000000003</v>
      </c>
      <c r="G385" s="88">
        <v>53192.421999999999</v>
      </c>
      <c r="H385" s="15">
        <f>H386+H387</f>
        <v>100</v>
      </c>
      <c r="I385" s="15">
        <f>I386+I387</f>
        <v>100</v>
      </c>
      <c r="J385" s="83">
        <f t="shared" si="93"/>
        <v>95.156193216565683</v>
      </c>
      <c r="K385" s="83">
        <f t="shared" si="94"/>
        <v>104.20991971753213</v>
      </c>
      <c r="L385" s="83">
        <f t="shared" si="94"/>
        <v>86.278716543495619</v>
      </c>
      <c r="M385" s="81"/>
      <c r="N385" s="81"/>
      <c r="O385" s="81"/>
      <c r="P385" s="81"/>
      <c r="Q385" s="81"/>
      <c r="R385" s="81"/>
    </row>
    <row r="386" spans="1:18" s="9" customFormat="1" x14ac:dyDescent="0.2">
      <c r="A386" s="17" t="s">
        <v>277</v>
      </c>
      <c r="B386" s="88">
        <v>953.68600000000004</v>
      </c>
      <c r="C386" s="88">
        <v>6099.893</v>
      </c>
      <c r="D386" s="88">
        <v>998.06799999999998</v>
      </c>
      <c r="E386" s="88">
        <v>7097.9610000000002</v>
      </c>
      <c r="F386" s="88">
        <v>805.14499999999998</v>
      </c>
      <c r="G386" s="88">
        <v>5864.4260000000004</v>
      </c>
      <c r="H386" s="15">
        <f>D386/D385*100</f>
        <v>18.458850202950295</v>
      </c>
      <c r="I386" s="15">
        <f>E386/E385*100</f>
        <v>15.466076974029072</v>
      </c>
      <c r="J386" s="83">
        <f t="shared" si="93"/>
        <v>104.65373298968423</v>
      </c>
      <c r="K386" s="83">
        <f t="shared" si="94"/>
        <v>123.9612740562259</v>
      </c>
      <c r="L386" s="83">
        <f t="shared" si="94"/>
        <v>121.03419840236708</v>
      </c>
      <c r="M386" s="87"/>
      <c r="N386" s="87"/>
      <c r="O386" s="87"/>
      <c r="P386" s="87"/>
      <c r="Q386" s="87"/>
      <c r="R386" s="87"/>
    </row>
    <row r="387" spans="1:18" s="9" customFormat="1" x14ac:dyDescent="0.2">
      <c r="A387" s="17" t="s">
        <v>281</v>
      </c>
      <c r="B387" s="88">
        <v>4728.5389999999998</v>
      </c>
      <c r="C387" s="88">
        <v>34386.857000000004</v>
      </c>
      <c r="D387" s="88">
        <v>4408.9210000000003</v>
      </c>
      <c r="E387" s="88">
        <v>38795.777999999998</v>
      </c>
      <c r="F387" s="88">
        <v>4383.4089999999997</v>
      </c>
      <c r="G387" s="88">
        <v>47327.997000000003</v>
      </c>
      <c r="H387" s="15">
        <f>D387/D385*100</f>
        <v>81.541149797049712</v>
      </c>
      <c r="I387" s="15">
        <f>E387/E385*100</f>
        <v>84.533923025970921</v>
      </c>
      <c r="J387" s="83">
        <f t="shared" si="93"/>
        <v>93.240660593049995</v>
      </c>
      <c r="K387" s="83">
        <f t="shared" si="94"/>
        <v>100.58201276677583</v>
      </c>
      <c r="L387" s="83">
        <f t="shared" si="94"/>
        <v>81.972152761926509</v>
      </c>
      <c r="M387" s="81"/>
      <c r="N387" s="81"/>
      <c r="O387" s="81"/>
      <c r="P387" s="81"/>
      <c r="Q387" s="81"/>
      <c r="R387" s="81"/>
    </row>
    <row r="388" spans="1:18" s="9" customFormat="1" ht="33.75" x14ac:dyDescent="0.2">
      <c r="A388" s="11" t="s">
        <v>335</v>
      </c>
      <c r="B388" s="88"/>
      <c r="C388" s="88"/>
      <c r="D388" s="88"/>
      <c r="E388" s="88"/>
      <c r="F388" s="88"/>
      <c r="G388" s="88"/>
      <c r="H388" s="81"/>
      <c r="I388" s="81"/>
      <c r="J388" s="81"/>
      <c r="K388" s="81"/>
      <c r="L388" s="81"/>
      <c r="M388" s="81"/>
      <c r="N388" s="81"/>
      <c r="O388" s="81"/>
      <c r="P388" s="81"/>
      <c r="Q388" s="81"/>
      <c r="R388" s="81"/>
    </row>
    <row r="389" spans="1:18" s="9" customFormat="1" x14ac:dyDescent="0.2">
      <c r="A389" s="13" t="s">
        <v>274</v>
      </c>
      <c r="B389" s="88">
        <v>11035.094999999999</v>
      </c>
      <c r="C389" s="88">
        <v>86461.054999999993</v>
      </c>
      <c r="D389" s="88">
        <v>12898.259</v>
      </c>
      <c r="E389" s="88">
        <v>99359.313999999998</v>
      </c>
      <c r="F389" s="88">
        <v>11854.544</v>
      </c>
      <c r="G389" s="88">
        <v>91122.25</v>
      </c>
      <c r="H389" s="15">
        <f>H390+H391</f>
        <v>100</v>
      </c>
      <c r="I389" s="15">
        <f>I390+I391</f>
        <v>100</v>
      </c>
      <c r="J389" s="83">
        <f t="shared" ref="J389:J394" si="95">D389/B389*100</f>
        <v>116.88398695253643</v>
      </c>
      <c r="K389" s="83">
        <f t="shared" ref="K389:L394" si="96">D389/F389*100</f>
        <v>108.80434540544115</v>
      </c>
      <c r="L389" s="83">
        <f t="shared" si="96"/>
        <v>109.03957485685439</v>
      </c>
    </row>
    <row r="390" spans="1:18" s="9" customFormat="1" x14ac:dyDescent="0.2">
      <c r="A390" s="17" t="s">
        <v>280</v>
      </c>
      <c r="B390" s="88">
        <v>6115.9170000000004</v>
      </c>
      <c r="C390" s="88">
        <v>43670</v>
      </c>
      <c r="D390" s="88">
        <v>6983.9170000000004</v>
      </c>
      <c r="E390" s="88">
        <v>50653.917000000001</v>
      </c>
      <c r="F390" s="88">
        <v>6121.25</v>
      </c>
      <c r="G390" s="88">
        <v>47140.25</v>
      </c>
      <c r="H390" s="15">
        <f>D390/D389*100</f>
        <v>54.146199111058323</v>
      </c>
      <c r="I390" s="15">
        <f>E390/E389*100</f>
        <v>50.980542196577574</v>
      </c>
      <c r="J390" s="83">
        <f t="shared" si="95"/>
        <v>114.19247514313879</v>
      </c>
      <c r="K390" s="83">
        <f t="shared" si="96"/>
        <v>114.09298754339392</v>
      </c>
      <c r="L390" s="83">
        <f t="shared" si="96"/>
        <v>107.45364523947158</v>
      </c>
      <c r="M390" s="87"/>
      <c r="N390" s="87"/>
      <c r="O390" s="87"/>
      <c r="P390" s="87"/>
      <c r="Q390" s="87"/>
      <c r="R390" s="87"/>
    </row>
    <row r="391" spans="1:18" s="9" customFormat="1" x14ac:dyDescent="0.2">
      <c r="A391" s="17" t="s">
        <v>276</v>
      </c>
      <c r="B391" s="88">
        <v>4919.1779999999999</v>
      </c>
      <c r="C391" s="88">
        <v>42791.055</v>
      </c>
      <c r="D391" s="88">
        <v>5914.3419999999996</v>
      </c>
      <c r="E391" s="88">
        <v>48705.396999999997</v>
      </c>
      <c r="F391" s="88">
        <v>5733.2939999999999</v>
      </c>
      <c r="G391" s="88">
        <v>43982</v>
      </c>
      <c r="H391" s="15">
        <f>D391/D389*100</f>
        <v>45.853800888941677</v>
      </c>
      <c r="I391" s="15">
        <f>E391/E389*100</f>
        <v>49.019457803422434</v>
      </c>
      <c r="J391" s="83">
        <f t="shared" si="95"/>
        <v>120.23029050788567</v>
      </c>
      <c r="K391" s="83">
        <f t="shared" si="96"/>
        <v>103.15783561770945</v>
      </c>
      <c r="L391" s="83">
        <f t="shared" si="96"/>
        <v>110.73938656723203</v>
      </c>
    </row>
    <row r="392" spans="1:18" s="9" customFormat="1" x14ac:dyDescent="0.2">
      <c r="A392" s="13" t="s">
        <v>275</v>
      </c>
      <c r="B392" s="88">
        <v>11035.094999999999</v>
      </c>
      <c r="C392" s="88">
        <v>86461.054999999993</v>
      </c>
      <c r="D392" s="88">
        <v>12898.259</v>
      </c>
      <c r="E392" s="88">
        <v>99359.313999999998</v>
      </c>
      <c r="F392" s="88">
        <v>11854.544</v>
      </c>
      <c r="G392" s="88">
        <v>91122.25</v>
      </c>
      <c r="H392" s="15">
        <f>H393+H394</f>
        <v>100</v>
      </c>
      <c r="I392" s="15">
        <f>I393+I394</f>
        <v>100.00000000000001</v>
      </c>
      <c r="J392" s="83">
        <f t="shared" si="95"/>
        <v>116.88398695253643</v>
      </c>
      <c r="K392" s="83">
        <f t="shared" si="96"/>
        <v>108.80434540544115</v>
      </c>
      <c r="L392" s="83">
        <f t="shared" si="96"/>
        <v>109.03957485685439</v>
      </c>
    </row>
    <row r="393" spans="1:18" s="9" customFormat="1" x14ac:dyDescent="0.2">
      <c r="A393" s="17" t="s">
        <v>277</v>
      </c>
      <c r="B393" s="88">
        <v>1018.774</v>
      </c>
      <c r="C393" s="88">
        <v>7174.4520000000002</v>
      </c>
      <c r="D393" s="88">
        <v>1320.8879999999999</v>
      </c>
      <c r="E393" s="88">
        <v>8495.34</v>
      </c>
      <c r="F393" s="88">
        <v>973.06100000000004</v>
      </c>
      <c r="G393" s="88">
        <v>7130.585</v>
      </c>
      <c r="H393" s="15">
        <f>D393/D392*100</f>
        <v>10.240823974770548</v>
      </c>
      <c r="I393" s="15">
        <f>E393/E392*100</f>
        <v>8.5501194180950169</v>
      </c>
      <c r="J393" s="83">
        <f t="shared" si="95"/>
        <v>129.65466335026215</v>
      </c>
      <c r="K393" s="83">
        <f t="shared" si="96"/>
        <v>135.74565212252878</v>
      </c>
      <c r="L393" s="83">
        <f t="shared" si="96"/>
        <v>119.13945349504984</v>
      </c>
      <c r="M393" s="87"/>
      <c r="N393" s="87"/>
      <c r="O393" s="87"/>
      <c r="P393" s="87"/>
      <c r="Q393" s="87"/>
      <c r="R393" s="87"/>
    </row>
    <row r="394" spans="1:18" s="9" customFormat="1" x14ac:dyDescent="0.2">
      <c r="A394" s="17" t="s">
        <v>281</v>
      </c>
      <c r="B394" s="88">
        <v>10016.32</v>
      </c>
      <c r="C394" s="88">
        <v>79286.603000000003</v>
      </c>
      <c r="D394" s="88">
        <v>11577.370999999999</v>
      </c>
      <c r="E394" s="88">
        <v>90863.974000000002</v>
      </c>
      <c r="F394" s="88">
        <v>10881.483</v>
      </c>
      <c r="G394" s="88">
        <v>83991.664999999994</v>
      </c>
      <c r="H394" s="15">
        <f>D394/D392*100</f>
        <v>89.759176025229451</v>
      </c>
      <c r="I394" s="15">
        <f>E394/E392*100</f>
        <v>91.449880581904992</v>
      </c>
      <c r="J394" s="83">
        <f t="shared" si="95"/>
        <v>115.58507515734323</v>
      </c>
      <c r="K394" s="83">
        <f t="shared" si="96"/>
        <v>106.39515771885138</v>
      </c>
      <c r="L394" s="83">
        <f t="shared" si="96"/>
        <v>108.18213211989547</v>
      </c>
      <c r="M394" s="81"/>
      <c r="N394" s="81"/>
      <c r="O394" s="81"/>
      <c r="P394" s="81"/>
      <c r="Q394" s="81"/>
      <c r="R394" s="81"/>
    </row>
    <row r="395" spans="1:18" s="9" customFormat="1" x14ac:dyDescent="0.2">
      <c r="A395" s="11" t="s">
        <v>336</v>
      </c>
      <c r="B395" s="88"/>
      <c r="C395" s="88"/>
      <c r="D395" s="88"/>
      <c r="E395" s="88"/>
      <c r="F395" s="88"/>
      <c r="G395" s="88"/>
      <c r="H395" s="81"/>
      <c r="I395" s="81"/>
      <c r="J395" s="81"/>
      <c r="K395" s="81"/>
      <c r="L395" s="81"/>
      <c r="M395" s="81"/>
      <c r="N395" s="81"/>
      <c r="O395" s="81"/>
      <c r="P395" s="81"/>
      <c r="Q395" s="81"/>
      <c r="R395" s="81"/>
    </row>
    <row r="396" spans="1:18" s="9" customFormat="1" x14ac:dyDescent="0.2">
      <c r="A396" s="13" t="s">
        <v>274</v>
      </c>
      <c r="B396" s="88">
        <v>34021.074999999997</v>
      </c>
      <c r="C396" s="88">
        <v>262843.23700000002</v>
      </c>
      <c r="D396" s="88">
        <v>36945.415000000001</v>
      </c>
      <c r="E396" s="88">
        <v>299788.652</v>
      </c>
      <c r="F396" s="88">
        <v>36970.720000000001</v>
      </c>
      <c r="G396" s="88">
        <v>281966.196</v>
      </c>
      <c r="H396" s="15">
        <f>H397+H398</f>
        <v>100</v>
      </c>
      <c r="I396" s="15">
        <f>I397+I398</f>
        <v>100.00000000000001</v>
      </c>
      <c r="J396" s="83">
        <f t="shared" ref="J396:J401" si="97">D396/B396*100</f>
        <v>108.59567194746198</v>
      </c>
      <c r="K396" s="83">
        <f t="shared" ref="K396:L401" si="98">D396/F396*100</f>
        <v>99.931553943228593</v>
      </c>
      <c r="L396" s="83">
        <f t="shared" si="98"/>
        <v>106.32077754455361</v>
      </c>
    </row>
    <row r="397" spans="1:18" s="9" customFormat="1" x14ac:dyDescent="0.2">
      <c r="A397" s="17" t="s">
        <v>280</v>
      </c>
      <c r="B397" s="88">
        <v>31829</v>
      </c>
      <c r="C397" s="88">
        <v>244395.33100000001</v>
      </c>
      <c r="D397" s="88">
        <v>34877</v>
      </c>
      <c r="E397" s="88">
        <v>279272.33</v>
      </c>
      <c r="F397" s="88">
        <v>34856.332999999999</v>
      </c>
      <c r="G397" s="88">
        <v>264797.99699999997</v>
      </c>
      <c r="H397" s="15">
        <f>D397/D396*100</f>
        <v>94.401429784994974</v>
      </c>
      <c r="I397" s="15">
        <f>E397/E396*100</f>
        <v>93.156404732758205</v>
      </c>
      <c r="J397" s="83">
        <f t="shared" si="97"/>
        <v>109.57617267271984</v>
      </c>
      <c r="K397" s="83">
        <f t="shared" si="98"/>
        <v>100.05929195133636</v>
      </c>
      <c r="L397" s="83">
        <f t="shared" si="98"/>
        <v>105.46617918714847</v>
      </c>
      <c r="M397" s="87"/>
      <c r="N397" s="87"/>
      <c r="O397" s="87"/>
      <c r="P397" s="87"/>
      <c r="Q397" s="87"/>
      <c r="R397" s="87"/>
    </row>
    <row r="398" spans="1:18" s="9" customFormat="1" x14ac:dyDescent="0.2">
      <c r="A398" s="17" t="s">
        <v>276</v>
      </c>
      <c r="B398" s="88">
        <v>2192.076</v>
      </c>
      <c r="C398" s="88">
        <v>18447.906999999999</v>
      </c>
      <c r="D398" s="88">
        <v>2068.415</v>
      </c>
      <c r="E398" s="88">
        <v>20516.322</v>
      </c>
      <c r="F398" s="88">
        <v>2114.3870000000002</v>
      </c>
      <c r="G398" s="88">
        <v>17168.199000000001</v>
      </c>
      <c r="H398" s="15">
        <f>D398/D396*100</f>
        <v>5.5985702150050285</v>
      </c>
      <c r="I398" s="15">
        <f>E398/E396*100</f>
        <v>6.8435952672418034</v>
      </c>
      <c r="J398" s="83">
        <f t="shared" si="97"/>
        <v>94.358726613493332</v>
      </c>
      <c r="K398" s="83">
        <f t="shared" si="98"/>
        <v>97.825752806841876</v>
      </c>
      <c r="L398" s="83">
        <f t="shared" si="98"/>
        <v>119.5018883460053</v>
      </c>
      <c r="M398" s="81"/>
      <c r="N398" s="81"/>
      <c r="O398" s="81"/>
      <c r="P398" s="81"/>
      <c r="Q398" s="81"/>
      <c r="R398" s="81"/>
    </row>
    <row r="399" spans="1:18" s="9" customFormat="1" x14ac:dyDescent="0.2">
      <c r="A399" s="13" t="s">
        <v>275</v>
      </c>
      <c r="B399" s="88">
        <v>34021.074999999997</v>
      </c>
      <c r="C399" s="88">
        <v>262843.23700000002</v>
      </c>
      <c r="D399" s="88">
        <v>36945.415000000001</v>
      </c>
      <c r="E399" s="88">
        <v>299788.652</v>
      </c>
      <c r="F399" s="88">
        <v>36970.720000000001</v>
      </c>
      <c r="G399" s="88">
        <v>281966.196</v>
      </c>
      <c r="H399" s="15">
        <f>H400+H401</f>
        <v>99.999999999999986</v>
      </c>
      <c r="I399" s="15">
        <f>I400+I401</f>
        <v>100.00000033356832</v>
      </c>
      <c r="J399" s="83">
        <f t="shared" si="97"/>
        <v>108.59567194746198</v>
      </c>
      <c r="K399" s="83">
        <f t="shared" si="98"/>
        <v>99.931553943228593</v>
      </c>
      <c r="L399" s="83">
        <f t="shared" si="98"/>
        <v>106.32077754455361</v>
      </c>
      <c r="M399" s="81"/>
      <c r="N399" s="81"/>
      <c r="O399" s="81"/>
      <c r="P399" s="81"/>
      <c r="Q399" s="81"/>
      <c r="R399" s="81"/>
    </row>
    <row r="400" spans="1:18" s="9" customFormat="1" x14ac:dyDescent="0.2">
      <c r="A400" s="17" t="s">
        <v>277</v>
      </c>
      <c r="B400" s="88">
        <v>26862.191999999999</v>
      </c>
      <c r="C400" s="88">
        <v>189186.837</v>
      </c>
      <c r="D400" s="88">
        <v>21974.618999999999</v>
      </c>
      <c r="E400" s="88">
        <v>211161.45600000001</v>
      </c>
      <c r="F400" s="88">
        <v>20308.856</v>
      </c>
      <c r="G400" s="88">
        <v>175499.58600000001</v>
      </c>
      <c r="H400" s="15">
        <f>D400/D399*100</f>
        <v>59.478609186011298</v>
      </c>
      <c r="I400" s="15">
        <f>E400/E399*100</f>
        <v>70.436774237872086</v>
      </c>
      <c r="J400" s="83">
        <f t="shared" si="97"/>
        <v>81.805010551633316</v>
      </c>
      <c r="K400" s="83">
        <f t="shared" si="98"/>
        <v>108.20215082523603</v>
      </c>
      <c r="L400" s="83">
        <f t="shared" si="98"/>
        <v>120.32020178098881</v>
      </c>
      <c r="M400" s="87"/>
      <c r="N400" s="87"/>
      <c r="O400" s="87"/>
      <c r="P400" s="87"/>
      <c r="Q400" s="87"/>
      <c r="R400" s="87"/>
    </row>
    <row r="401" spans="1:18" s="9" customFormat="1" x14ac:dyDescent="0.2">
      <c r="A401" s="17" t="s">
        <v>281</v>
      </c>
      <c r="B401" s="88">
        <v>7158.8829999999998</v>
      </c>
      <c r="C401" s="88">
        <v>73656.399999999994</v>
      </c>
      <c r="D401" s="88">
        <v>14970.796</v>
      </c>
      <c r="E401" s="88">
        <v>88627.197</v>
      </c>
      <c r="F401" s="88">
        <v>16661.864000000001</v>
      </c>
      <c r="G401" s="88">
        <v>106466.61</v>
      </c>
      <c r="H401" s="15">
        <f>D401/D399*100</f>
        <v>40.521390813988688</v>
      </c>
      <c r="I401" s="15">
        <f>E401/E399*100</f>
        <v>29.563226095696244</v>
      </c>
      <c r="J401" s="83">
        <f t="shared" si="97"/>
        <v>209.12195380201072</v>
      </c>
      <c r="K401" s="83">
        <f t="shared" si="98"/>
        <v>89.850667368308848</v>
      </c>
      <c r="L401" s="83">
        <f t="shared" si="98"/>
        <v>83.244124143710408</v>
      </c>
    </row>
    <row r="402" spans="1:18" s="9" customFormat="1" ht="22.5" x14ac:dyDescent="0.2">
      <c r="A402" s="11" t="s">
        <v>337</v>
      </c>
      <c r="B402" s="88"/>
      <c r="C402" s="88"/>
      <c r="D402" s="88"/>
      <c r="E402" s="88"/>
      <c r="F402" s="88"/>
      <c r="G402" s="88"/>
      <c r="H402" s="81"/>
      <c r="I402" s="81"/>
      <c r="J402" s="81"/>
      <c r="K402" s="81"/>
      <c r="L402" s="81"/>
    </row>
    <row r="403" spans="1:18" s="9" customFormat="1" x14ac:dyDescent="0.2">
      <c r="A403" s="13" t="s">
        <v>274</v>
      </c>
      <c r="B403" s="88">
        <v>751.24699999999996</v>
      </c>
      <c r="C403" s="88">
        <v>6368.85</v>
      </c>
      <c r="D403" s="88">
        <v>868.52</v>
      </c>
      <c r="E403" s="88">
        <v>7237.37</v>
      </c>
      <c r="F403" s="88">
        <v>1013.936</v>
      </c>
      <c r="G403" s="88">
        <v>8509.152</v>
      </c>
      <c r="H403" s="15">
        <f>H404+H405</f>
        <v>100</v>
      </c>
      <c r="I403" s="15">
        <f>I404+I405</f>
        <v>100</v>
      </c>
      <c r="J403" s="83">
        <f t="shared" ref="J403:J408" si="99">D403/B403*100</f>
        <v>115.61044503339116</v>
      </c>
      <c r="K403" s="83">
        <f t="shared" ref="K403:L408" si="100">D403/F403*100</f>
        <v>85.658266399457162</v>
      </c>
      <c r="L403" s="83">
        <f t="shared" si="100"/>
        <v>85.053951322058879</v>
      </c>
      <c r="M403" s="81"/>
      <c r="N403" s="81"/>
      <c r="O403" s="81"/>
      <c r="P403" s="81"/>
      <c r="Q403" s="81"/>
      <c r="R403" s="81"/>
    </row>
    <row r="404" spans="1:18" s="9" customFormat="1" x14ac:dyDescent="0.2">
      <c r="A404" s="17" t="s">
        <v>280</v>
      </c>
      <c r="B404" s="88">
        <v>296.33300000000003</v>
      </c>
      <c r="C404" s="88">
        <v>2782.6660000000002</v>
      </c>
      <c r="D404" s="88">
        <v>353.33300000000003</v>
      </c>
      <c r="E404" s="88">
        <v>3135.9989999999998</v>
      </c>
      <c r="F404" s="88">
        <v>408.33300000000003</v>
      </c>
      <c r="G404" s="88">
        <v>4172.9989999999998</v>
      </c>
      <c r="H404" s="15">
        <f>D404/D403*100</f>
        <v>40.682194998388063</v>
      </c>
      <c r="I404" s="15">
        <f>E404/E403*100</f>
        <v>43.330643590143929</v>
      </c>
      <c r="J404" s="83">
        <f t="shared" si="99"/>
        <v>119.23511724985067</v>
      </c>
      <c r="K404" s="83">
        <f t="shared" si="100"/>
        <v>86.530601249470408</v>
      </c>
      <c r="L404" s="83">
        <f t="shared" si="100"/>
        <v>75.149766391029573</v>
      </c>
      <c r="M404" s="76"/>
      <c r="N404" s="76"/>
      <c r="O404" s="76"/>
      <c r="P404" s="76"/>
      <c r="Q404" s="76"/>
      <c r="R404" s="76"/>
    </row>
    <row r="405" spans="1:18" s="9" customFormat="1" x14ac:dyDescent="0.2">
      <c r="A405" s="17" t="s">
        <v>276</v>
      </c>
      <c r="B405" s="88">
        <v>454.91399999999999</v>
      </c>
      <c r="C405" s="88">
        <v>3586.1840000000002</v>
      </c>
      <c r="D405" s="88">
        <v>515.18700000000001</v>
      </c>
      <c r="E405" s="88">
        <v>4101.3710000000001</v>
      </c>
      <c r="F405" s="88">
        <v>605.60299999999995</v>
      </c>
      <c r="G405" s="88">
        <v>4336.1530000000002</v>
      </c>
      <c r="H405" s="15">
        <f>D405/D403*100</f>
        <v>59.317805001611944</v>
      </c>
      <c r="I405" s="15">
        <f>E405/E403*100</f>
        <v>56.669356409856064</v>
      </c>
      <c r="J405" s="83">
        <f t="shared" si="99"/>
        <v>113.24931745340878</v>
      </c>
      <c r="K405" s="83">
        <f t="shared" si="100"/>
        <v>85.070087169317205</v>
      </c>
      <c r="L405" s="83">
        <f t="shared" si="100"/>
        <v>94.585477034597261</v>
      </c>
    </row>
    <row r="406" spans="1:18" s="9" customFormat="1" x14ac:dyDescent="0.2">
      <c r="A406" s="13" t="s">
        <v>275</v>
      </c>
      <c r="B406" s="88">
        <v>751.24699999999996</v>
      </c>
      <c r="C406" s="88">
        <v>6368.85</v>
      </c>
      <c r="D406" s="88">
        <v>868.52</v>
      </c>
      <c r="E406" s="88">
        <v>7237.37</v>
      </c>
      <c r="F406" s="88">
        <v>1013.936</v>
      </c>
      <c r="G406" s="88">
        <v>8509.152</v>
      </c>
      <c r="H406" s="15">
        <f>H407+H408</f>
        <v>100</v>
      </c>
      <c r="I406" s="15">
        <f>I407+I408</f>
        <v>100</v>
      </c>
      <c r="J406" s="83">
        <f t="shared" si="99"/>
        <v>115.61044503339116</v>
      </c>
      <c r="K406" s="83">
        <f t="shared" si="100"/>
        <v>85.658266399457162</v>
      </c>
      <c r="L406" s="83">
        <f t="shared" si="100"/>
        <v>85.053951322058879</v>
      </c>
    </row>
    <row r="407" spans="1:18" s="9" customFormat="1" x14ac:dyDescent="0.2">
      <c r="A407" s="17" t="s">
        <v>277</v>
      </c>
      <c r="B407" s="88">
        <v>62.345999999999997</v>
      </c>
      <c r="C407" s="88">
        <v>928.60400000000004</v>
      </c>
      <c r="D407" s="88">
        <v>83.522999999999996</v>
      </c>
      <c r="E407" s="88">
        <v>1012.127</v>
      </c>
      <c r="F407" s="88">
        <v>128.096</v>
      </c>
      <c r="G407" s="88">
        <v>1588.604</v>
      </c>
      <c r="H407" s="15">
        <f>D407/D406*100</f>
        <v>9.616704278542807</v>
      </c>
      <c r="I407" s="15">
        <f>E407/E406*100</f>
        <v>13.984734786255226</v>
      </c>
      <c r="J407" s="83">
        <f t="shared" si="99"/>
        <v>133.96689442787027</v>
      </c>
      <c r="K407" s="83">
        <f t="shared" si="100"/>
        <v>65.203441169123153</v>
      </c>
      <c r="L407" s="83">
        <f t="shared" si="100"/>
        <v>63.711724256013447</v>
      </c>
      <c r="M407" s="87"/>
      <c r="N407" s="87"/>
      <c r="O407" s="87"/>
      <c r="P407" s="87"/>
      <c r="Q407" s="87"/>
      <c r="R407" s="87"/>
    </row>
    <row r="408" spans="1:18" s="9" customFormat="1" x14ac:dyDescent="0.2">
      <c r="A408" s="17" t="s">
        <v>281</v>
      </c>
      <c r="B408" s="88">
        <v>688.90099999999995</v>
      </c>
      <c r="C408" s="88">
        <v>5440.2460000000001</v>
      </c>
      <c r="D408" s="88">
        <v>784.99699999999996</v>
      </c>
      <c r="E408" s="88">
        <v>6225.2430000000004</v>
      </c>
      <c r="F408" s="88">
        <v>885.84</v>
      </c>
      <c r="G408" s="88">
        <v>6920.5469999999996</v>
      </c>
      <c r="H408" s="15">
        <f>D408/D406*100</f>
        <v>90.383295721457188</v>
      </c>
      <c r="I408" s="15">
        <f>E408/E406*100</f>
        <v>86.015265213744769</v>
      </c>
      <c r="J408" s="83">
        <f t="shared" si="99"/>
        <v>113.94917411935823</v>
      </c>
      <c r="K408" s="83">
        <f t="shared" si="100"/>
        <v>88.616115777115496</v>
      </c>
      <c r="L408" s="83">
        <f t="shared" si="100"/>
        <v>89.953048509026829</v>
      </c>
    </row>
    <row r="409" spans="1:18" s="9" customFormat="1" ht="22.5" x14ac:dyDescent="0.2">
      <c r="A409" s="11" t="s">
        <v>338</v>
      </c>
      <c r="B409" s="88"/>
      <c r="C409" s="88"/>
      <c r="D409" s="88"/>
      <c r="E409" s="88"/>
      <c r="F409" s="88"/>
      <c r="G409" s="88"/>
      <c r="H409" s="81"/>
      <c r="I409" s="81"/>
      <c r="J409" s="81"/>
      <c r="K409" s="81"/>
      <c r="L409" s="81"/>
    </row>
    <row r="410" spans="1:18" s="9" customFormat="1" x14ac:dyDescent="0.2">
      <c r="A410" s="13" t="s">
        <v>274</v>
      </c>
      <c r="B410" s="88">
        <v>5626.6360000000004</v>
      </c>
      <c r="C410" s="88">
        <v>51132.017999999996</v>
      </c>
      <c r="D410" s="88">
        <v>6650.6989999999996</v>
      </c>
      <c r="E410" s="88">
        <v>57782.716999999997</v>
      </c>
      <c r="F410" s="88">
        <v>7080.2749999999996</v>
      </c>
      <c r="G410" s="88">
        <v>63586.476000000002</v>
      </c>
      <c r="H410" s="15">
        <f>H411+H412</f>
        <v>100</v>
      </c>
      <c r="I410" s="15">
        <f>I411+I412</f>
        <v>100.00000000000001</v>
      </c>
      <c r="J410" s="83">
        <f t="shared" ref="J410:J415" si="101">D410/B410*100</f>
        <v>118.20027099673764</v>
      </c>
      <c r="K410" s="83">
        <f t="shared" ref="K410:L415" si="102">D410/F410*100</f>
        <v>93.932778034751479</v>
      </c>
      <c r="L410" s="83">
        <f t="shared" si="102"/>
        <v>90.872651914221507</v>
      </c>
    </row>
    <row r="411" spans="1:18" s="9" customFormat="1" x14ac:dyDescent="0.2">
      <c r="A411" s="17" t="s">
        <v>280</v>
      </c>
      <c r="B411" s="88">
        <v>4727.4669999999996</v>
      </c>
      <c r="C411" s="88">
        <v>41013.267</v>
      </c>
      <c r="D411" s="88">
        <v>5521.9669999999996</v>
      </c>
      <c r="E411" s="88">
        <v>46535.233</v>
      </c>
      <c r="F411" s="88">
        <v>5808.1</v>
      </c>
      <c r="G411" s="88">
        <v>54300.3</v>
      </c>
      <c r="H411" s="15">
        <f>D411/D410*100</f>
        <v>83.028370401366828</v>
      </c>
      <c r="I411" s="15">
        <f>E411/E410*100</f>
        <v>80.534864776261742</v>
      </c>
      <c r="J411" s="83">
        <f t="shared" si="101"/>
        <v>116.80604010562105</v>
      </c>
      <c r="K411" s="83">
        <f t="shared" si="102"/>
        <v>95.073552452609277</v>
      </c>
      <c r="L411" s="83">
        <f t="shared" si="102"/>
        <v>85.699771456142955</v>
      </c>
      <c r="M411" s="76"/>
      <c r="N411" s="76"/>
      <c r="O411" s="76"/>
      <c r="P411" s="76"/>
      <c r="Q411" s="76"/>
      <c r="R411" s="76"/>
    </row>
    <row r="412" spans="1:18" s="9" customFormat="1" x14ac:dyDescent="0.2">
      <c r="A412" s="17" t="s">
        <v>276</v>
      </c>
      <c r="B412" s="88">
        <v>899.16899999999998</v>
      </c>
      <c r="C412" s="88">
        <v>10118.752</v>
      </c>
      <c r="D412" s="88">
        <v>1128.732</v>
      </c>
      <c r="E412" s="88">
        <v>11247.484</v>
      </c>
      <c r="F412" s="88">
        <v>1272.175</v>
      </c>
      <c r="G412" s="88">
        <v>9286.1759999999995</v>
      </c>
      <c r="H412" s="15">
        <f>D412/D410*100</f>
        <v>16.971629598633168</v>
      </c>
      <c r="I412" s="15">
        <f>E412/E410*100</f>
        <v>19.465135223738269</v>
      </c>
      <c r="J412" s="83">
        <f t="shared" si="101"/>
        <v>125.5305732292817</v>
      </c>
      <c r="K412" s="83">
        <f t="shared" si="102"/>
        <v>88.724585847072916</v>
      </c>
      <c r="L412" s="83">
        <f t="shared" si="102"/>
        <v>121.12072827394185</v>
      </c>
      <c r="M412" s="81"/>
      <c r="N412" s="81"/>
      <c r="O412" s="81"/>
      <c r="P412" s="81"/>
      <c r="Q412" s="81"/>
      <c r="R412" s="81"/>
    </row>
    <row r="413" spans="1:18" s="9" customFormat="1" x14ac:dyDescent="0.2">
      <c r="A413" s="13" t="s">
        <v>275</v>
      </c>
      <c r="B413" s="88">
        <v>5626.6360000000004</v>
      </c>
      <c r="C413" s="88">
        <v>51132.017999999996</v>
      </c>
      <c r="D413" s="88">
        <v>6650.6989999999996</v>
      </c>
      <c r="E413" s="88">
        <v>57782.716999999997</v>
      </c>
      <c r="F413" s="88">
        <v>7080.2749999999996</v>
      </c>
      <c r="G413" s="88">
        <v>63586.476000000002</v>
      </c>
      <c r="H413" s="15">
        <f>H414+H415</f>
        <v>100.00000000000001</v>
      </c>
      <c r="I413" s="15">
        <f>I414+I415</f>
        <v>100.00000173062129</v>
      </c>
      <c r="J413" s="83">
        <f t="shared" si="101"/>
        <v>118.20027099673764</v>
      </c>
      <c r="K413" s="83">
        <f t="shared" si="102"/>
        <v>93.932778034751479</v>
      </c>
      <c r="L413" s="83">
        <f t="shared" si="102"/>
        <v>90.872651914221507</v>
      </c>
    </row>
    <row r="414" spans="1:18" s="9" customFormat="1" x14ac:dyDescent="0.2">
      <c r="A414" s="17" t="s">
        <v>277</v>
      </c>
      <c r="B414" s="88">
        <v>141.114</v>
      </c>
      <c r="C414" s="88">
        <v>705.16700000000003</v>
      </c>
      <c r="D414" s="88">
        <v>132.54599999999999</v>
      </c>
      <c r="E414" s="88">
        <v>837.71299999999997</v>
      </c>
      <c r="F414" s="88">
        <v>110.33499999999999</v>
      </c>
      <c r="G414" s="88">
        <v>759.08600000000001</v>
      </c>
      <c r="H414" s="15">
        <f>D414/D413*100</f>
        <v>1.9929634463986416</v>
      </c>
      <c r="I414" s="15">
        <f>E414/E413*100</f>
        <v>1.4497639493137715</v>
      </c>
      <c r="J414" s="83">
        <f t="shared" si="101"/>
        <v>93.92831327862578</v>
      </c>
      <c r="K414" s="83">
        <f t="shared" si="102"/>
        <v>120.13051162369149</v>
      </c>
      <c r="L414" s="83">
        <f t="shared" si="102"/>
        <v>110.35811489080287</v>
      </c>
      <c r="M414" s="87"/>
      <c r="N414" s="87"/>
      <c r="O414" s="87"/>
      <c r="P414" s="87"/>
      <c r="Q414" s="87"/>
      <c r="R414" s="87"/>
    </row>
    <row r="415" spans="1:18" s="9" customFormat="1" x14ac:dyDescent="0.2">
      <c r="A415" s="17" t="s">
        <v>281</v>
      </c>
      <c r="B415" s="88">
        <v>5485.5219999999999</v>
      </c>
      <c r="C415" s="88">
        <v>50426.851000000002</v>
      </c>
      <c r="D415" s="88">
        <v>6518.1530000000002</v>
      </c>
      <c r="E415" s="88">
        <v>56945.004999999997</v>
      </c>
      <c r="F415" s="88">
        <v>6969.94</v>
      </c>
      <c r="G415" s="88">
        <v>62827.39</v>
      </c>
      <c r="H415" s="15">
        <f>D415/D413*100</f>
        <v>98.007036553601367</v>
      </c>
      <c r="I415" s="15">
        <f>E415/E413*100</f>
        <v>98.550237781307516</v>
      </c>
      <c r="J415" s="83">
        <f t="shared" si="101"/>
        <v>118.82466244780352</v>
      </c>
      <c r="K415" s="83">
        <f t="shared" si="102"/>
        <v>93.518064717917241</v>
      </c>
      <c r="L415" s="83">
        <f t="shared" si="102"/>
        <v>90.63722844447301</v>
      </c>
    </row>
    <row r="416" spans="1:18" s="9" customFormat="1" ht="22.5" x14ac:dyDescent="0.2">
      <c r="A416" s="11" t="s">
        <v>339</v>
      </c>
      <c r="B416" s="88"/>
      <c r="C416" s="88"/>
      <c r="D416" s="88"/>
      <c r="E416" s="88"/>
      <c r="F416" s="88"/>
      <c r="G416" s="88"/>
      <c r="H416" s="81"/>
      <c r="I416" s="81"/>
      <c r="J416" s="81"/>
      <c r="K416" s="81"/>
      <c r="L416" s="81"/>
    </row>
    <row r="417" spans="1:18" s="9" customFormat="1" x14ac:dyDescent="0.2">
      <c r="A417" s="13" t="s">
        <v>274</v>
      </c>
      <c r="B417" s="88">
        <v>1541.201</v>
      </c>
      <c r="C417" s="88">
        <v>10221.968000000001</v>
      </c>
      <c r="D417" s="88">
        <v>1368.4110000000001</v>
      </c>
      <c r="E417" s="88">
        <v>11590.378000000001</v>
      </c>
      <c r="F417" s="88">
        <v>3504.45</v>
      </c>
      <c r="G417" s="88">
        <v>32562.044999999998</v>
      </c>
      <c r="H417" s="15">
        <f>H418+H419</f>
        <v>100</v>
      </c>
      <c r="I417" s="15">
        <f>I418+I419</f>
        <v>100.0000086278463</v>
      </c>
      <c r="J417" s="83">
        <f t="shared" ref="J417:J422" si="103">D417/B417*100</f>
        <v>88.788613555272804</v>
      </c>
      <c r="K417" s="83">
        <f t="shared" ref="K417:L422" si="104">D417/F417*100</f>
        <v>39.047810640756758</v>
      </c>
      <c r="L417" s="83">
        <f t="shared" si="104"/>
        <v>35.59474842565939</v>
      </c>
    </row>
    <row r="418" spans="1:18" s="9" customFormat="1" x14ac:dyDescent="0.2">
      <c r="A418" s="17" t="s">
        <v>280</v>
      </c>
      <c r="B418" s="88">
        <v>1265.9000000000001</v>
      </c>
      <c r="C418" s="88">
        <v>8487.7669999999998</v>
      </c>
      <c r="D418" s="88">
        <v>1115.2</v>
      </c>
      <c r="E418" s="88">
        <v>9602.9670000000006</v>
      </c>
      <c r="F418" s="88">
        <v>3248.2</v>
      </c>
      <c r="G418" s="88">
        <v>24913.200000000001</v>
      </c>
      <c r="H418" s="15">
        <f>D418/D417*100</f>
        <v>81.495983297415762</v>
      </c>
      <c r="I418" s="15">
        <f>E418/E417*100</f>
        <v>82.852923347279955</v>
      </c>
      <c r="J418" s="83">
        <f t="shared" si="103"/>
        <v>88.095426179003084</v>
      </c>
      <c r="K418" s="83">
        <f t="shared" si="104"/>
        <v>34.332861277014963</v>
      </c>
      <c r="L418" s="83">
        <f t="shared" si="104"/>
        <v>38.545698665767546</v>
      </c>
      <c r="M418" s="87"/>
      <c r="N418" s="87"/>
      <c r="O418" s="87"/>
      <c r="P418" s="87"/>
      <c r="Q418" s="87"/>
      <c r="R418" s="87"/>
    </row>
    <row r="419" spans="1:18" s="9" customFormat="1" x14ac:dyDescent="0.2">
      <c r="A419" s="17" t="s">
        <v>276</v>
      </c>
      <c r="B419" s="88">
        <v>275.30099999999999</v>
      </c>
      <c r="C419" s="88">
        <v>1734.201</v>
      </c>
      <c r="D419" s="88">
        <v>253.21100000000001</v>
      </c>
      <c r="E419" s="88">
        <v>1987.412</v>
      </c>
      <c r="F419" s="88">
        <v>256.25</v>
      </c>
      <c r="G419" s="88">
        <v>7648.8450000000003</v>
      </c>
      <c r="H419" s="15">
        <f>D419/D417*100</f>
        <v>18.504016702584238</v>
      </c>
      <c r="I419" s="15">
        <f>E419/E417*100</f>
        <v>17.147085280566348</v>
      </c>
      <c r="J419" s="83">
        <f t="shared" si="103"/>
        <v>91.976055299472222</v>
      </c>
      <c r="K419" s="83">
        <f t="shared" si="104"/>
        <v>98.814048780487809</v>
      </c>
      <c r="L419" s="83">
        <f t="shared" si="104"/>
        <v>25.983164778473089</v>
      </c>
    </row>
    <row r="420" spans="1:18" s="9" customFormat="1" x14ac:dyDescent="0.2">
      <c r="A420" s="13" t="s">
        <v>275</v>
      </c>
      <c r="B420" s="88">
        <v>1541.201</v>
      </c>
      <c r="C420" s="88">
        <v>10221.968000000001</v>
      </c>
      <c r="D420" s="88">
        <v>1368.4110000000001</v>
      </c>
      <c r="E420" s="88">
        <v>11590.378000000001</v>
      </c>
      <c r="F420" s="88">
        <v>3504.45</v>
      </c>
      <c r="G420" s="88">
        <v>32562.044999999998</v>
      </c>
      <c r="H420" s="15">
        <f>H421+H422</f>
        <v>99.999926922540084</v>
      </c>
      <c r="I420" s="15">
        <f>I421+I422</f>
        <v>99.999999999999986</v>
      </c>
      <c r="J420" s="83">
        <f t="shared" si="103"/>
        <v>88.788613555272804</v>
      </c>
      <c r="K420" s="83">
        <f t="shared" si="104"/>
        <v>39.047810640756758</v>
      </c>
      <c r="L420" s="83">
        <f t="shared" si="104"/>
        <v>35.59474842565939</v>
      </c>
    </row>
    <row r="421" spans="1:18" s="9" customFormat="1" x14ac:dyDescent="0.2">
      <c r="A421" s="17" t="s">
        <v>277</v>
      </c>
      <c r="B421" s="88">
        <v>10.298</v>
      </c>
      <c r="C421" s="88">
        <v>71.242000000000004</v>
      </c>
      <c r="D421" s="88">
        <v>8.6579999999999995</v>
      </c>
      <c r="E421" s="88">
        <v>79.900000000000006</v>
      </c>
      <c r="F421" s="88">
        <v>31.062999999999999</v>
      </c>
      <c r="G421" s="88">
        <v>3777.0549999999998</v>
      </c>
      <c r="H421" s="15">
        <f>D421/D420*100</f>
        <v>0.63270464794568293</v>
      </c>
      <c r="I421" s="15">
        <f>E421/E420*100</f>
        <v>0.68936491976361769</v>
      </c>
      <c r="J421" s="83">
        <f t="shared" si="103"/>
        <v>84.074577587881137</v>
      </c>
      <c r="K421" s="83">
        <f t="shared" si="104"/>
        <v>27.872388372018158</v>
      </c>
      <c r="L421" s="83">
        <f t="shared" si="104"/>
        <v>2.1154047266984466</v>
      </c>
      <c r="M421" s="76"/>
      <c r="N421" s="76"/>
      <c r="O421" s="76"/>
      <c r="P421" s="76"/>
      <c r="Q421" s="76"/>
      <c r="R421" s="76"/>
    </row>
    <row r="422" spans="1:18" s="9" customFormat="1" x14ac:dyDescent="0.2">
      <c r="A422" s="17" t="s">
        <v>281</v>
      </c>
      <c r="B422" s="88">
        <v>1530.903</v>
      </c>
      <c r="C422" s="88">
        <v>10150.726000000001</v>
      </c>
      <c r="D422" s="88">
        <v>1359.752</v>
      </c>
      <c r="E422" s="88">
        <v>11510.477999999999</v>
      </c>
      <c r="F422" s="88">
        <v>3473.3870000000002</v>
      </c>
      <c r="G422" s="88">
        <v>28784.99</v>
      </c>
      <c r="H422" s="15">
        <f>D422/D420*100</f>
        <v>99.367222274594397</v>
      </c>
      <c r="I422" s="15">
        <f>E422/E420*100</f>
        <v>99.310635080236366</v>
      </c>
      <c r="J422" s="83">
        <f t="shared" si="103"/>
        <v>88.820258370386625</v>
      </c>
      <c r="K422" s="83">
        <f t="shared" si="104"/>
        <v>39.147725260674953</v>
      </c>
      <c r="L422" s="83">
        <f t="shared" si="104"/>
        <v>39.987778352537198</v>
      </c>
      <c r="M422" s="81"/>
      <c r="N422" s="81"/>
      <c r="O422" s="81"/>
      <c r="P422" s="81"/>
      <c r="Q422" s="81"/>
      <c r="R422" s="81"/>
    </row>
    <row r="423" spans="1:18" s="9" customFormat="1" x14ac:dyDescent="0.2">
      <c r="A423" s="11" t="s">
        <v>340</v>
      </c>
      <c r="B423" s="88"/>
      <c r="C423" s="88"/>
      <c r="D423" s="88"/>
      <c r="E423" s="88"/>
      <c r="F423" s="88"/>
      <c r="G423" s="88"/>
      <c r="H423" s="81"/>
      <c r="I423" s="81"/>
      <c r="J423" s="81"/>
      <c r="K423" s="81"/>
      <c r="L423" s="81"/>
    </row>
    <row r="424" spans="1:18" s="9" customFormat="1" x14ac:dyDescent="0.2">
      <c r="A424" s="13" t="s">
        <v>274</v>
      </c>
      <c r="B424" s="88">
        <v>1517.569</v>
      </c>
      <c r="C424" s="88">
        <v>9111.4969999999994</v>
      </c>
      <c r="D424" s="88">
        <v>1356.5619999999999</v>
      </c>
      <c r="E424" s="88">
        <v>10468.058999999999</v>
      </c>
      <c r="F424" s="88">
        <v>3229.3879999999999</v>
      </c>
      <c r="G424" s="88">
        <v>26939.615000000002</v>
      </c>
      <c r="H424" s="15">
        <f>H425+H426</f>
        <v>100</v>
      </c>
      <c r="I424" s="15">
        <f>I425+I426</f>
        <v>99.999990447130656</v>
      </c>
      <c r="J424" s="83">
        <f t="shared" ref="J424:J429" si="105">D424/B424*100</f>
        <v>89.390465935980501</v>
      </c>
      <c r="K424" s="83">
        <f t="shared" ref="K424:L429" si="106">D424/F424*100</f>
        <v>42.006782709293525</v>
      </c>
      <c r="L424" s="83">
        <f t="shared" si="106"/>
        <v>38.857492952293491</v>
      </c>
      <c r="M424" s="81"/>
      <c r="N424" s="81"/>
      <c r="O424" s="81"/>
      <c r="P424" s="81"/>
      <c r="Q424" s="81"/>
      <c r="R424" s="81"/>
    </row>
    <row r="425" spans="1:18" s="9" customFormat="1" x14ac:dyDescent="0.2">
      <c r="A425" s="17" t="s">
        <v>280</v>
      </c>
      <c r="B425" s="88">
        <v>1254.067</v>
      </c>
      <c r="C425" s="88">
        <v>7390.067</v>
      </c>
      <c r="D425" s="88">
        <v>1103.367</v>
      </c>
      <c r="E425" s="88">
        <v>8493.4330000000009</v>
      </c>
      <c r="F425" s="88">
        <v>2973.8</v>
      </c>
      <c r="G425" s="88">
        <v>19329.3</v>
      </c>
      <c r="H425" s="15">
        <f>D425/D424*100</f>
        <v>81.335537926021814</v>
      </c>
      <c r="I425" s="15">
        <f>E425/E424*100</f>
        <v>81.136655802188358</v>
      </c>
      <c r="J425" s="83">
        <f t="shared" si="105"/>
        <v>87.983098191723414</v>
      </c>
      <c r="K425" s="83">
        <f t="shared" si="106"/>
        <v>37.102932275203436</v>
      </c>
      <c r="L425" s="83">
        <f t="shared" si="106"/>
        <v>43.94071694267253</v>
      </c>
      <c r="M425" s="87"/>
      <c r="N425" s="87"/>
      <c r="O425" s="87"/>
      <c r="P425" s="87"/>
      <c r="Q425" s="87"/>
      <c r="R425" s="87"/>
    </row>
    <row r="426" spans="1:18" s="9" customFormat="1" x14ac:dyDescent="0.2">
      <c r="A426" s="17" t="s">
        <v>276</v>
      </c>
      <c r="B426" s="88">
        <v>263.50200000000001</v>
      </c>
      <c r="C426" s="88">
        <v>1721.43</v>
      </c>
      <c r="D426" s="88">
        <v>253.19499999999999</v>
      </c>
      <c r="E426" s="88">
        <v>1974.625</v>
      </c>
      <c r="F426" s="88">
        <v>255.58799999999999</v>
      </c>
      <c r="G426" s="88">
        <v>7610.3149999999996</v>
      </c>
      <c r="H426" s="15">
        <f>D426/D424*100</f>
        <v>18.664462073978189</v>
      </c>
      <c r="I426" s="15">
        <f>E426/E424*100</f>
        <v>18.863334644942299</v>
      </c>
      <c r="J426" s="83">
        <f t="shared" si="105"/>
        <v>96.088454736586442</v>
      </c>
      <c r="K426" s="83">
        <f t="shared" si="106"/>
        <v>99.063727561544354</v>
      </c>
      <c r="L426" s="83">
        <f t="shared" si="106"/>
        <v>25.946692088303834</v>
      </c>
    </row>
    <row r="427" spans="1:18" s="9" customFormat="1" x14ac:dyDescent="0.2">
      <c r="A427" s="13" t="s">
        <v>275</v>
      </c>
      <c r="B427" s="88">
        <v>1517.569</v>
      </c>
      <c r="C427" s="88">
        <v>9111.4969999999994</v>
      </c>
      <c r="D427" s="88">
        <v>1356.5619999999999</v>
      </c>
      <c r="E427" s="88">
        <v>10468.058999999999</v>
      </c>
      <c r="F427" s="88">
        <v>3229.3879999999999</v>
      </c>
      <c r="G427" s="88">
        <v>26939.615000000002</v>
      </c>
      <c r="H427" s="15">
        <f>H428+H429</f>
        <v>100.00000000000001</v>
      </c>
      <c r="I427" s="15">
        <f>I428+I429</f>
        <v>99.999990447130642</v>
      </c>
      <c r="J427" s="83">
        <f t="shared" si="105"/>
        <v>89.390465935980501</v>
      </c>
      <c r="K427" s="83">
        <f t="shared" si="106"/>
        <v>42.006782709293525</v>
      </c>
      <c r="L427" s="83">
        <f t="shared" si="106"/>
        <v>38.857492952293491</v>
      </c>
    </row>
    <row r="428" spans="1:18" s="9" customFormat="1" x14ac:dyDescent="0.2">
      <c r="A428" s="17" t="s">
        <v>277</v>
      </c>
      <c r="B428" s="88">
        <v>10.298</v>
      </c>
      <c r="C428" s="88">
        <v>71.242000000000004</v>
      </c>
      <c r="D428" s="88">
        <v>8.6579999999999995</v>
      </c>
      <c r="E428" s="88">
        <v>79.900000000000006</v>
      </c>
      <c r="F428" s="88">
        <v>31.062999999999999</v>
      </c>
      <c r="G428" s="88">
        <v>3777.0549999999998</v>
      </c>
      <c r="H428" s="15">
        <f>D428/D427*100</f>
        <v>0.63823105762950749</v>
      </c>
      <c r="I428" s="15">
        <f>E428/E427*100</f>
        <v>0.76327426125511921</v>
      </c>
      <c r="J428" s="83">
        <f t="shared" si="105"/>
        <v>84.074577587881137</v>
      </c>
      <c r="K428" s="83">
        <f t="shared" si="106"/>
        <v>27.872388372018158</v>
      </c>
      <c r="L428" s="83">
        <f t="shared" si="106"/>
        <v>2.1154047266984466</v>
      </c>
      <c r="M428" s="87"/>
      <c r="N428" s="87"/>
      <c r="O428" s="87"/>
      <c r="P428" s="87"/>
      <c r="Q428" s="87"/>
      <c r="R428" s="87"/>
    </row>
    <row r="429" spans="1:18" s="9" customFormat="1" x14ac:dyDescent="0.2">
      <c r="A429" s="17" t="s">
        <v>281</v>
      </c>
      <c r="B429" s="88">
        <v>1507.271</v>
      </c>
      <c r="C429" s="88">
        <v>9040.2549999999992</v>
      </c>
      <c r="D429" s="88">
        <v>1347.904</v>
      </c>
      <c r="E429" s="88">
        <v>10388.157999999999</v>
      </c>
      <c r="F429" s="88">
        <v>3198.3249999999998</v>
      </c>
      <c r="G429" s="88">
        <v>23162.560000000001</v>
      </c>
      <c r="H429" s="15">
        <f>D429/D427*100</f>
        <v>99.361768942370503</v>
      </c>
      <c r="I429" s="15">
        <f>E429/E427*100</f>
        <v>99.236716185875522</v>
      </c>
      <c r="J429" s="83">
        <f t="shared" si="105"/>
        <v>89.426785229729759</v>
      </c>
      <c r="K429" s="83">
        <f t="shared" si="106"/>
        <v>42.144059781291773</v>
      </c>
      <c r="L429" s="83">
        <f t="shared" si="106"/>
        <v>44.848919981211054</v>
      </c>
    </row>
    <row r="430" spans="1:18" s="9" customFormat="1" ht="22.5" x14ac:dyDescent="0.2">
      <c r="A430" s="11" t="s">
        <v>341</v>
      </c>
      <c r="B430" s="88"/>
      <c r="C430" s="88"/>
      <c r="D430" s="88"/>
      <c r="E430" s="88"/>
      <c r="F430" s="88"/>
      <c r="G430" s="88"/>
      <c r="H430" s="81"/>
      <c r="I430" s="81"/>
      <c r="J430" s="81"/>
      <c r="K430" s="81"/>
      <c r="L430" s="81"/>
      <c r="M430" s="81"/>
      <c r="N430" s="81"/>
      <c r="O430" s="81"/>
      <c r="P430" s="81"/>
      <c r="Q430" s="81"/>
      <c r="R430" s="81"/>
    </row>
    <row r="431" spans="1:18" s="9" customFormat="1" x14ac:dyDescent="0.2">
      <c r="A431" s="13" t="s">
        <v>274</v>
      </c>
      <c r="B431" s="88">
        <v>3226.5039999999999</v>
      </c>
      <c r="C431" s="88">
        <v>24762.806</v>
      </c>
      <c r="D431" s="88">
        <v>3686.7779999999998</v>
      </c>
      <c r="E431" s="88">
        <v>28449.583999999999</v>
      </c>
      <c r="F431" s="88">
        <v>3734.9180000000001</v>
      </c>
      <c r="G431" s="88">
        <v>32025.878000000001</v>
      </c>
      <c r="H431" s="15">
        <f>H432+H433</f>
        <v>100</v>
      </c>
      <c r="I431" s="15">
        <f>I432+I433</f>
        <v>100.00000351498988</v>
      </c>
      <c r="J431" s="83">
        <f>D431/B431*100</f>
        <v>114.26540924790423</v>
      </c>
      <c r="K431" s="83">
        <f t="shared" ref="K431:L436" si="107">D431/F431*100</f>
        <v>98.711082813598566</v>
      </c>
      <c r="L431" s="83">
        <f t="shared" si="107"/>
        <v>88.833111772923132</v>
      </c>
      <c r="M431" s="81"/>
      <c r="N431" s="81"/>
      <c r="O431" s="81"/>
      <c r="P431" s="81"/>
      <c r="Q431" s="81"/>
      <c r="R431" s="81"/>
    </row>
    <row r="432" spans="1:18" s="9" customFormat="1" x14ac:dyDescent="0.2">
      <c r="A432" s="17" t="s">
        <v>280</v>
      </c>
      <c r="B432" s="88">
        <v>1925.9670000000001</v>
      </c>
      <c r="C432" s="88">
        <v>16145.4</v>
      </c>
      <c r="D432" s="88">
        <v>2018.567</v>
      </c>
      <c r="E432" s="88">
        <v>18163.967000000001</v>
      </c>
      <c r="F432" s="88">
        <v>2458.6999999999998</v>
      </c>
      <c r="G432" s="88">
        <v>20657.3</v>
      </c>
      <c r="H432" s="15">
        <f>D432/D431*100</f>
        <v>54.75152016204936</v>
      </c>
      <c r="I432" s="15">
        <f>E432/E431*100</f>
        <v>63.84616028128918</v>
      </c>
      <c r="J432" s="83">
        <f>D432/B432*100</f>
        <v>104.80797438377706</v>
      </c>
      <c r="K432" s="83">
        <f t="shared" si="107"/>
        <v>82.098954732175542</v>
      </c>
      <c r="L432" s="83">
        <f t="shared" si="107"/>
        <v>87.930015055210504</v>
      </c>
      <c r="M432" s="87"/>
      <c r="N432" s="87"/>
      <c r="O432" s="87"/>
      <c r="P432" s="87"/>
      <c r="Q432" s="87"/>
      <c r="R432" s="87"/>
    </row>
    <row r="433" spans="1:18" s="9" customFormat="1" x14ac:dyDescent="0.2">
      <c r="A433" s="17" t="s">
        <v>276</v>
      </c>
      <c r="B433" s="88">
        <v>1300.537</v>
      </c>
      <c r="C433" s="88">
        <v>8617.4060000000009</v>
      </c>
      <c r="D433" s="88">
        <v>1668.211</v>
      </c>
      <c r="E433" s="88">
        <v>10285.618</v>
      </c>
      <c r="F433" s="88">
        <v>1276.2180000000001</v>
      </c>
      <c r="G433" s="88">
        <v>11368.578</v>
      </c>
      <c r="H433" s="15">
        <f>D433/D431*100</f>
        <v>45.248479837950647</v>
      </c>
      <c r="I433" s="15">
        <f>E433/E431*100</f>
        <v>36.153843233700712</v>
      </c>
      <c r="J433" s="83">
        <f>D433/B433*100</f>
        <v>128.27093731281772</v>
      </c>
      <c r="K433" s="83">
        <f t="shared" si="107"/>
        <v>130.71520696307371</v>
      </c>
      <c r="L433" s="83">
        <f t="shared" si="107"/>
        <v>90.474094473380944</v>
      </c>
    </row>
    <row r="434" spans="1:18" s="9" customFormat="1" x14ac:dyDescent="0.2">
      <c r="A434" s="13" t="s">
        <v>275</v>
      </c>
      <c r="B434" s="88">
        <v>3226.5039999999999</v>
      </c>
      <c r="C434" s="88">
        <v>24762.806</v>
      </c>
      <c r="D434" s="88">
        <v>3686.7779999999998</v>
      </c>
      <c r="E434" s="88">
        <v>28449.583999999999</v>
      </c>
      <c r="F434" s="88">
        <v>3734.9180000000001</v>
      </c>
      <c r="G434" s="88">
        <v>32025.878000000001</v>
      </c>
      <c r="H434" s="15">
        <f>H435+H436</f>
        <v>100.00000000000001</v>
      </c>
      <c r="I434" s="15">
        <f>I435+I436</f>
        <v>100</v>
      </c>
      <c r="J434" s="83">
        <f>D434/B434*100</f>
        <v>114.26540924790423</v>
      </c>
      <c r="K434" s="83">
        <f t="shared" si="107"/>
        <v>98.711082813598566</v>
      </c>
      <c r="L434" s="83">
        <f t="shared" si="107"/>
        <v>88.833111772923132</v>
      </c>
    </row>
    <row r="435" spans="1:18" s="9" customFormat="1" x14ac:dyDescent="0.2">
      <c r="A435" s="17" t="s">
        <v>277</v>
      </c>
      <c r="B435" s="88">
        <v>0</v>
      </c>
      <c r="C435" s="88">
        <v>60.478999999999999</v>
      </c>
      <c r="D435" s="88">
        <v>33.003999999999998</v>
      </c>
      <c r="E435" s="88">
        <v>93.483000000000004</v>
      </c>
      <c r="F435" s="88">
        <v>8.1440000000000001</v>
      </c>
      <c r="G435" s="88">
        <v>133.142</v>
      </c>
      <c r="H435" s="15">
        <f>D435/D434*100</f>
        <v>0.8951990057443111</v>
      </c>
      <c r="I435" s="15">
        <f>E435/E434*100</f>
        <v>0.32859179944423794</v>
      </c>
      <c r="J435" s="83">
        <v>0</v>
      </c>
      <c r="K435" s="83">
        <f t="shared" si="107"/>
        <v>405.2554027504911</v>
      </c>
      <c r="L435" s="83">
        <f t="shared" si="107"/>
        <v>70.213005663126594</v>
      </c>
      <c r="M435" s="87"/>
      <c r="N435" s="87"/>
      <c r="O435" s="87"/>
      <c r="P435" s="87"/>
      <c r="Q435" s="87"/>
      <c r="R435" s="87"/>
    </row>
    <row r="436" spans="1:18" s="9" customFormat="1" x14ac:dyDescent="0.2">
      <c r="A436" s="17" t="s">
        <v>281</v>
      </c>
      <c r="B436" s="88">
        <v>3226.5039999999999</v>
      </c>
      <c r="C436" s="88">
        <v>24702.327000000001</v>
      </c>
      <c r="D436" s="88">
        <v>3653.7739999999999</v>
      </c>
      <c r="E436" s="88">
        <v>28356.100999999999</v>
      </c>
      <c r="F436" s="88">
        <v>3726.7739999999999</v>
      </c>
      <c r="G436" s="88">
        <v>31892.736000000001</v>
      </c>
      <c r="H436" s="15">
        <f>D436/D434*100</f>
        <v>99.104800994255697</v>
      </c>
      <c r="I436" s="15">
        <f>E436/E434*100</f>
        <v>99.67140820055576</v>
      </c>
      <c r="J436" s="83">
        <f>D436/B436*100</f>
        <v>113.24250644040733</v>
      </c>
      <c r="K436" s="83">
        <f t="shared" si="107"/>
        <v>98.04120131781535</v>
      </c>
      <c r="L436" s="83">
        <f t="shared" si="107"/>
        <v>88.910844776691462</v>
      </c>
      <c r="M436" s="81"/>
      <c r="N436" s="81"/>
      <c r="O436" s="81"/>
      <c r="P436" s="81"/>
      <c r="Q436" s="81"/>
      <c r="R436" s="81"/>
    </row>
    <row r="437" spans="1:18" s="9" customFormat="1" x14ac:dyDescent="0.2">
      <c r="A437" s="11" t="s">
        <v>342</v>
      </c>
      <c r="B437" s="88"/>
      <c r="C437" s="88"/>
      <c r="D437" s="88"/>
      <c r="E437" s="88"/>
      <c r="F437" s="88"/>
      <c r="G437" s="88"/>
      <c r="H437" s="81"/>
      <c r="I437" s="81"/>
      <c r="J437" s="81"/>
      <c r="K437" s="81"/>
      <c r="L437" s="81"/>
    </row>
    <row r="438" spans="1:18" s="9" customFormat="1" x14ac:dyDescent="0.2">
      <c r="A438" s="13" t="s">
        <v>274</v>
      </c>
      <c r="B438" s="88">
        <v>408.25099999999998</v>
      </c>
      <c r="C438" s="88">
        <v>1672.259</v>
      </c>
      <c r="D438" s="88">
        <v>484.94799999999998</v>
      </c>
      <c r="E438" s="88">
        <v>2157.2080000000001</v>
      </c>
      <c r="F438" s="88">
        <v>507.53399999999999</v>
      </c>
      <c r="G438" s="88">
        <v>2435.0219999999999</v>
      </c>
      <c r="H438" s="15">
        <f>H439+H440</f>
        <v>100.00000000000001</v>
      </c>
      <c r="I438" s="15">
        <f>I439+I440</f>
        <v>100</v>
      </c>
      <c r="J438" s="83">
        <f>D438/B438*100</f>
        <v>118.78672679307583</v>
      </c>
      <c r="K438" s="83">
        <f t="shared" ref="K438:L441" si="108">D438/F438*100</f>
        <v>95.549854788053608</v>
      </c>
      <c r="L438" s="83">
        <f t="shared" si="108"/>
        <v>88.590903901484268</v>
      </c>
    </row>
    <row r="439" spans="1:18" s="9" customFormat="1" x14ac:dyDescent="0.2">
      <c r="A439" s="17" t="s">
        <v>280</v>
      </c>
      <c r="B439" s="88">
        <v>187.6</v>
      </c>
      <c r="C439" s="88">
        <v>490.8</v>
      </c>
      <c r="D439" s="88">
        <v>225.8</v>
      </c>
      <c r="E439" s="88">
        <v>716.6</v>
      </c>
      <c r="F439" s="88">
        <v>153.69999999999999</v>
      </c>
      <c r="G439" s="88">
        <v>802.1</v>
      </c>
      <c r="H439" s="15">
        <f>D439/D438*100</f>
        <v>46.56169321246815</v>
      </c>
      <c r="I439" s="15">
        <f>E439/E438*100</f>
        <v>33.218864383962973</v>
      </c>
      <c r="J439" s="83">
        <f>D439/B439*100</f>
        <v>120.36247334754799</v>
      </c>
      <c r="K439" s="83">
        <f t="shared" si="108"/>
        <v>146.90956408588161</v>
      </c>
      <c r="L439" s="83">
        <f t="shared" si="108"/>
        <v>89.340481236753519</v>
      </c>
      <c r="M439" s="87"/>
      <c r="N439" s="87"/>
      <c r="O439" s="87"/>
      <c r="P439" s="87"/>
      <c r="Q439" s="87"/>
      <c r="R439" s="87"/>
    </row>
    <row r="440" spans="1:18" s="9" customFormat="1" x14ac:dyDescent="0.2">
      <c r="A440" s="17" t="s">
        <v>276</v>
      </c>
      <c r="B440" s="88">
        <v>220.65100000000001</v>
      </c>
      <c r="C440" s="88">
        <v>1181.4590000000001</v>
      </c>
      <c r="D440" s="88">
        <v>259.14800000000002</v>
      </c>
      <c r="E440" s="88">
        <v>1440.6079999999999</v>
      </c>
      <c r="F440" s="88">
        <v>353.834</v>
      </c>
      <c r="G440" s="88">
        <v>1632.922</v>
      </c>
      <c r="H440" s="15">
        <f>D440/D438*100</f>
        <v>53.438306787531864</v>
      </c>
      <c r="I440" s="15">
        <f>E440/E438*100</f>
        <v>66.78113561603702</v>
      </c>
      <c r="J440" s="83">
        <f>D440/B440*100</f>
        <v>117.44700907768377</v>
      </c>
      <c r="K440" s="83">
        <f t="shared" si="108"/>
        <v>73.239993895442495</v>
      </c>
      <c r="L440" s="83">
        <f t="shared" si="108"/>
        <v>88.222707514504677</v>
      </c>
    </row>
    <row r="441" spans="1:18" s="9" customFormat="1" x14ac:dyDescent="0.2">
      <c r="A441" s="13" t="s">
        <v>275</v>
      </c>
      <c r="B441" s="88">
        <v>408.25099999999998</v>
      </c>
      <c r="C441" s="88">
        <v>1672.259</v>
      </c>
      <c r="D441" s="88">
        <v>484.94799999999998</v>
      </c>
      <c r="E441" s="88">
        <v>2157.2080000000001</v>
      </c>
      <c r="F441" s="88">
        <v>507.53399999999999</v>
      </c>
      <c r="G441" s="88">
        <v>2435.0219999999999</v>
      </c>
      <c r="H441" s="15">
        <f>H442+H443</f>
        <v>100</v>
      </c>
      <c r="I441" s="15">
        <f>I442+I443</f>
        <v>100</v>
      </c>
      <c r="J441" s="83">
        <f>D441/B441*100</f>
        <v>118.78672679307583</v>
      </c>
      <c r="K441" s="83">
        <f t="shared" si="108"/>
        <v>95.549854788053608</v>
      </c>
      <c r="L441" s="83">
        <f t="shared" si="108"/>
        <v>88.590903901484268</v>
      </c>
    </row>
    <row r="442" spans="1:18" s="9" customFormat="1" x14ac:dyDescent="0.2">
      <c r="A442" s="17" t="s">
        <v>277</v>
      </c>
      <c r="B442" s="88">
        <v>0</v>
      </c>
      <c r="C442" s="88">
        <v>2.6549999999999998</v>
      </c>
      <c r="D442" s="88">
        <v>0</v>
      </c>
      <c r="E442" s="88">
        <v>2.6549999999999998</v>
      </c>
      <c r="F442" s="88">
        <v>0</v>
      </c>
      <c r="G442" s="88">
        <v>8.2799999999999994</v>
      </c>
      <c r="H442" s="15">
        <f>D442/D441*100</f>
        <v>0</v>
      </c>
      <c r="I442" s="15">
        <f>E442/E441*100</f>
        <v>0.12307575347393482</v>
      </c>
      <c r="J442" s="83">
        <v>0</v>
      </c>
      <c r="K442" s="83">
        <v>0</v>
      </c>
      <c r="L442" s="83">
        <f>E442/G442*100</f>
        <v>32.065217391304344</v>
      </c>
      <c r="M442" s="87"/>
      <c r="N442" s="87"/>
      <c r="O442" s="87"/>
      <c r="P442" s="87"/>
      <c r="Q442" s="87"/>
      <c r="R442" s="87"/>
    </row>
    <row r="443" spans="1:18" s="9" customFormat="1" x14ac:dyDescent="0.2">
      <c r="A443" s="17" t="s">
        <v>281</v>
      </c>
      <c r="B443" s="88">
        <v>408.25099999999998</v>
      </c>
      <c r="C443" s="88">
        <v>1669.604</v>
      </c>
      <c r="D443" s="88">
        <v>484.94799999999998</v>
      </c>
      <c r="E443" s="88">
        <v>2154.5529999999999</v>
      </c>
      <c r="F443" s="88">
        <v>507.53399999999999</v>
      </c>
      <c r="G443" s="88">
        <v>2426.7420000000002</v>
      </c>
      <c r="H443" s="15">
        <f>D443/D441*100</f>
        <v>100</v>
      </c>
      <c r="I443" s="15">
        <f>E443/E441*100</f>
        <v>99.876924246526059</v>
      </c>
      <c r="J443" s="83">
        <f>D443/B443*100</f>
        <v>118.78672679307583</v>
      </c>
      <c r="K443" s="83">
        <f>D443/F443*100</f>
        <v>95.549854788053608</v>
      </c>
      <c r="L443" s="83">
        <f>E443/G443*100</f>
        <v>88.783768525867174</v>
      </c>
      <c r="M443" s="81"/>
      <c r="N443" s="81"/>
      <c r="O443" s="81"/>
      <c r="P443" s="81"/>
      <c r="Q443" s="81"/>
      <c r="R443" s="81"/>
    </row>
    <row r="444" spans="1:18" s="9" customFormat="1" x14ac:dyDescent="0.2">
      <c r="A444" s="11" t="s">
        <v>343</v>
      </c>
      <c r="B444" s="88"/>
      <c r="C444" s="88"/>
      <c r="D444" s="88"/>
      <c r="E444" s="88"/>
      <c r="F444" s="88"/>
      <c r="G444" s="88"/>
      <c r="H444" s="81"/>
      <c r="I444" s="81"/>
      <c r="J444" s="81"/>
      <c r="K444" s="81"/>
      <c r="L444" s="81"/>
    </row>
    <row r="445" spans="1:18" s="9" customFormat="1" x14ac:dyDescent="0.2">
      <c r="A445" s="13" t="s">
        <v>274</v>
      </c>
      <c r="B445" s="88">
        <v>193.40799999999999</v>
      </c>
      <c r="C445" s="88">
        <v>509.41500000000002</v>
      </c>
      <c r="D445" s="88">
        <v>236.22399999999999</v>
      </c>
      <c r="E445" s="88">
        <v>745.63900000000001</v>
      </c>
      <c r="F445" s="88">
        <v>146.41499999999999</v>
      </c>
      <c r="G445" s="88">
        <v>835.995</v>
      </c>
      <c r="H445" s="15">
        <f>H446+H447</f>
        <v>100</v>
      </c>
      <c r="I445" s="15">
        <f>I446+I447</f>
        <v>100.00000000000001</v>
      </c>
      <c r="J445" s="83">
        <f>D445/B445*100</f>
        <v>122.13765718067506</v>
      </c>
      <c r="K445" s="83">
        <f t="shared" ref="K445:L448" si="109">D445/F445*100</f>
        <v>161.33866065635351</v>
      </c>
      <c r="L445" s="83">
        <f t="shared" si="109"/>
        <v>89.191801386371921</v>
      </c>
    </row>
    <row r="446" spans="1:18" s="9" customFormat="1" x14ac:dyDescent="0.2">
      <c r="A446" s="17" t="s">
        <v>280</v>
      </c>
      <c r="B446" s="88">
        <v>187.6</v>
      </c>
      <c r="C446" s="88">
        <v>467.7</v>
      </c>
      <c r="D446" s="88">
        <v>225.8</v>
      </c>
      <c r="E446" s="88">
        <v>693.5</v>
      </c>
      <c r="F446" s="88">
        <v>135</v>
      </c>
      <c r="G446" s="88">
        <v>783.4</v>
      </c>
      <c r="H446" s="15">
        <f>D446/D445*100</f>
        <v>95.587239230560826</v>
      </c>
      <c r="I446" s="15">
        <f>E446/E445*100</f>
        <v>93.007474126219265</v>
      </c>
      <c r="J446" s="83">
        <f>D446/B446*100</f>
        <v>120.36247334754799</v>
      </c>
      <c r="K446" s="83">
        <f t="shared" si="109"/>
        <v>167.25925925925927</v>
      </c>
      <c r="L446" s="83">
        <f t="shared" si="109"/>
        <v>88.524380903752871</v>
      </c>
      <c r="M446" s="87"/>
      <c r="N446" s="87"/>
      <c r="O446" s="87"/>
      <c r="P446" s="87"/>
      <c r="Q446" s="87"/>
      <c r="R446" s="87"/>
    </row>
    <row r="447" spans="1:18" s="9" customFormat="1" x14ac:dyDescent="0.2">
      <c r="A447" s="17" t="s">
        <v>276</v>
      </c>
      <c r="B447" s="88">
        <v>5.8079999999999998</v>
      </c>
      <c r="C447" s="88">
        <v>41.715000000000003</v>
      </c>
      <c r="D447" s="88">
        <v>10.423999999999999</v>
      </c>
      <c r="E447" s="88">
        <v>52.139000000000003</v>
      </c>
      <c r="F447" s="88">
        <v>11.414999999999999</v>
      </c>
      <c r="G447" s="88">
        <v>52.594999999999999</v>
      </c>
      <c r="H447" s="15">
        <f>D447/D445*100</f>
        <v>4.4127607694391768</v>
      </c>
      <c r="I447" s="15">
        <f>E447/E445*100</f>
        <v>6.9925258737807443</v>
      </c>
      <c r="J447" s="83">
        <f>D447/B447*100</f>
        <v>179.47658402203857</v>
      </c>
      <c r="K447" s="83">
        <f t="shared" si="109"/>
        <v>91.318440648269828</v>
      </c>
      <c r="L447" s="83">
        <f t="shared" si="109"/>
        <v>99.13299743321609</v>
      </c>
    </row>
    <row r="448" spans="1:18" s="9" customFormat="1" x14ac:dyDescent="0.2">
      <c r="A448" s="13" t="s">
        <v>275</v>
      </c>
      <c r="B448" s="88">
        <v>193.40799999999999</v>
      </c>
      <c r="C448" s="88">
        <v>509.41500000000002</v>
      </c>
      <c r="D448" s="88">
        <v>236.22399999999999</v>
      </c>
      <c r="E448" s="88">
        <v>745.63900000000001</v>
      </c>
      <c r="F448" s="88">
        <v>146.41499999999999</v>
      </c>
      <c r="G448" s="88">
        <v>835.995</v>
      </c>
      <c r="H448" s="15">
        <f>H449+H450</f>
        <v>100</v>
      </c>
      <c r="I448" s="15">
        <f>I449+I450</f>
        <v>100</v>
      </c>
      <c r="J448" s="83">
        <f>D448/B448*100</f>
        <v>122.13765718067506</v>
      </c>
      <c r="K448" s="83">
        <f t="shared" si="109"/>
        <v>161.33866065635351</v>
      </c>
      <c r="L448" s="83">
        <f t="shared" si="109"/>
        <v>89.191801386371921</v>
      </c>
      <c r="M448" s="81"/>
      <c r="N448" s="81"/>
      <c r="O448" s="81"/>
      <c r="P448" s="81"/>
      <c r="Q448" s="81"/>
      <c r="R448" s="81"/>
    </row>
    <row r="449" spans="1:18" s="9" customFormat="1" x14ac:dyDescent="0.2">
      <c r="A449" s="17" t="s">
        <v>277</v>
      </c>
      <c r="B449" s="88">
        <v>0</v>
      </c>
      <c r="C449" s="88">
        <v>0</v>
      </c>
      <c r="D449" s="88">
        <v>0</v>
      </c>
      <c r="E449" s="88">
        <v>0</v>
      </c>
      <c r="F449" s="88">
        <v>0</v>
      </c>
      <c r="G449" s="88">
        <v>0</v>
      </c>
      <c r="H449" s="15">
        <f>D449/D448*100</f>
        <v>0</v>
      </c>
      <c r="I449" s="15">
        <f>E449/E448*100</f>
        <v>0</v>
      </c>
      <c r="J449" s="83">
        <v>0</v>
      </c>
      <c r="K449" s="83">
        <v>0</v>
      </c>
      <c r="L449" s="83">
        <v>0</v>
      </c>
      <c r="M449" s="76"/>
      <c r="N449" s="76"/>
      <c r="O449" s="76"/>
      <c r="P449" s="76"/>
      <c r="Q449" s="76"/>
      <c r="R449" s="76"/>
    </row>
    <row r="450" spans="1:18" s="9" customFormat="1" x14ac:dyDescent="0.2">
      <c r="A450" s="17" t="s">
        <v>281</v>
      </c>
      <c r="B450" s="88">
        <v>193.40799999999999</v>
      </c>
      <c r="C450" s="88">
        <v>509.41500000000002</v>
      </c>
      <c r="D450" s="88">
        <v>236.22399999999999</v>
      </c>
      <c r="E450" s="88">
        <v>745.63900000000001</v>
      </c>
      <c r="F450" s="88">
        <v>146.41499999999999</v>
      </c>
      <c r="G450" s="88">
        <v>835.995</v>
      </c>
      <c r="H450" s="15">
        <f>D450/D448*100</f>
        <v>100</v>
      </c>
      <c r="I450" s="15">
        <f>E450/E448*100</f>
        <v>100</v>
      </c>
      <c r="J450" s="83">
        <f>D450/B450*100</f>
        <v>122.13765718067506</v>
      </c>
      <c r="K450" s="83">
        <f>D450/F450*100</f>
        <v>161.33866065635351</v>
      </c>
      <c r="L450" s="83">
        <f>E450/G450*100</f>
        <v>89.191801386371921</v>
      </c>
      <c r="M450" s="81"/>
      <c r="N450" s="81"/>
      <c r="O450" s="81"/>
      <c r="P450" s="81"/>
      <c r="Q450" s="81"/>
      <c r="R450" s="81"/>
    </row>
    <row r="451" spans="1:18" s="9" customFormat="1" ht="22.5" x14ac:dyDescent="0.2">
      <c r="A451" s="11" t="s">
        <v>344</v>
      </c>
      <c r="B451" s="88"/>
      <c r="C451" s="88"/>
      <c r="D451" s="88"/>
      <c r="E451" s="88"/>
      <c r="F451" s="88"/>
      <c r="G451" s="88"/>
      <c r="H451" s="81"/>
      <c r="I451" s="81"/>
      <c r="J451" s="81"/>
      <c r="K451" s="81"/>
      <c r="L451" s="81"/>
    </row>
    <row r="452" spans="1:18" s="9" customFormat="1" x14ac:dyDescent="0.2">
      <c r="A452" s="13" t="s">
        <v>274</v>
      </c>
      <c r="B452" s="88">
        <v>2080.2820000000002</v>
      </c>
      <c r="C452" s="88">
        <v>19957.538</v>
      </c>
      <c r="D452" s="88">
        <v>2431.0940000000001</v>
      </c>
      <c r="E452" s="88">
        <v>22388.633000000002</v>
      </c>
      <c r="F452" s="88">
        <v>2831.33</v>
      </c>
      <c r="G452" s="88">
        <v>26608.995999999999</v>
      </c>
      <c r="H452" s="15">
        <f>H453+H454</f>
        <v>100.00004113374473</v>
      </c>
      <c r="I452" s="15">
        <f>I453+I454</f>
        <v>99.999995533447702</v>
      </c>
      <c r="J452" s="83">
        <f>D452/B452*100</f>
        <v>116.86367521326434</v>
      </c>
      <c r="K452" s="83">
        <f t="shared" ref="K452:L455" si="110">D452/F452*100</f>
        <v>85.86402856608025</v>
      </c>
      <c r="L452" s="83">
        <f t="shared" si="110"/>
        <v>84.139337688652375</v>
      </c>
      <c r="M452" s="81"/>
      <c r="N452" s="81"/>
      <c r="O452" s="81"/>
      <c r="P452" s="81"/>
      <c r="Q452" s="81"/>
      <c r="R452" s="81"/>
    </row>
    <row r="453" spans="1:18" s="9" customFormat="1" x14ac:dyDescent="0.2">
      <c r="A453" s="17" t="s">
        <v>280</v>
      </c>
      <c r="B453" s="88">
        <v>1476.1669999999999</v>
      </c>
      <c r="C453" s="88">
        <v>13781.467000000001</v>
      </c>
      <c r="D453" s="88">
        <v>1446.2670000000001</v>
      </c>
      <c r="E453" s="88">
        <v>15227.733</v>
      </c>
      <c r="F453" s="88">
        <v>2132.9</v>
      </c>
      <c r="G453" s="88">
        <v>18260.8</v>
      </c>
      <c r="H453" s="15">
        <f>D453/D452*100</f>
        <v>59.490377583096333</v>
      </c>
      <c r="I453" s="15">
        <f>E453/E452*100</f>
        <v>68.015465705297856</v>
      </c>
      <c r="J453" s="83">
        <f>D453/B453*100</f>
        <v>97.974483916792622</v>
      </c>
      <c r="K453" s="83">
        <f t="shared" si="110"/>
        <v>67.807539031365749</v>
      </c>
      <c r="L453" s="83">
        <f t="shared" si="110"/>
        <v>83.390284105844216</v>
      </c>
      <c r="M453" s="87"/>
      <c r="N453" s="87"/>
      <c r="O453" s="87"/>
      <c r="P453" s="87"/>
      <c r="Q453" s="87"/>
      <c r="R453" s="87"/>
    </row>
    <row r="454" spans="1:18" s="9" customFormat="1" x14ac:dyDescent="0.2">
      <c r="A454" s="17" t="s">
        <v>276</v>
      </c>
      <c r="B454" s="88">
        <v>604.11500000000001</v>
      </c>
      <c r="C454" s="88">
        <v>6176.0720000000001</v>
      </c>
      <c r="D454" s="88">
        <v>984.82799999999997</v>
      </c>
      <c r="E454" s="88">
        <v>7160.8990000000003</v>
      </c>
      <c r="F454" s="88">
        <v>698.43</v>
      </c>
      <c r="G454" s="88">
        <v>8348.1959999999999</v>
      </c>
      <c r="H454" s="15">
        <f>D454/D452*100</f>
        <v>40.509663550648391</v>
      </c>
      <c r="I454" s="15">
        <f>E454/E452*100</f>
        <v>31.984529828149849</v>
      </c>
      <c r="J454" s="83">
        <f>D454/B454*100</f>
        <v>163.01995480992858</v>
      </c>
      <c r="K454" s="83">
        <f t="shared" si="110"/>
        <v>141.00597053391178</v>
      </c>
      <c r="L454" s="83">
        <f t="shared" si="110"/>
        <v>85.777801575334365</v>
      </c>
      <c r="M454" s="81"/>
      <c r="N454" s="81"/>
      <c r="O454" s="81"/>
      <c r="P454" s="81"/>
      <c r="Q454" s="81"/>
      <c r="R454" s="81"/>
    </row>
    <row r="455" spans="1:18" s="9" customFormat="1" x14ac:dyDescent="0.2">
      <c r="A455" s="13" t="s">
        <v>275</v>
      </c>
      <c r="B455" s="88">
        <v>2080.2820000000002</v>
      </c>
      <c r="C455" s="88">
        <v>19957.538</v>
      </c>
      <c r="D455" s="88">
        <v>2431.0940000000001</v>
      </c>
      <c r="E455" s="88">
        <v>22388.633000000002</v>
      </c>
      <c r="F455" s="88">
        <v>2831.33</v>
      </c>
      <c r="G455" s="88">
        <v>26608.995999999999</v>
      </c>
      <c r="H455" s="15">
        <f>H456+H457</f>
        <v>100</v>
      </c>
      <c r="I455" s="15">
        <f>I456+I457</f>
        <v>99.999999999999986</v>
      </c>
      <c r="J455" s="83">
        <f>D455/B455*100</f>
        <v>116.86367521326434</v>
      </c>
      <c r="K455" s="83">
        <f t="shared" si="110"/>
        <v>85.86402856608025</v>
      </c>
      <c r="L455" s="83">
        <f t="shared" si="110"/>
        <v>84.139337688652375</v>
      </c>
      <c r="M455" s="81"/>
      <c r="N455" s="81"/>
      <c r="O455" s="81"/>
      <c r="P455" s="81"/>
      <c r="Q455" s="81"/>
      <c r="R455" s="81"/>
    </row>
    <row r="456" spans="1:18" s="9" customFormat="1" x14ac:dyDescent="0.2">
      <c r="A456" s="17" t="s">
        <v>277</v>
      </c>
      <c r="B456" s="88">
        <v>0</v>
      </c>
      <c r="C456" s="88">
        <v>54.661999999999999</v>
      </c>
      <c r="D456" s="88">
        <v>23.867999999999999</v>
      </c>
      <c r="E456" s="88">
        <v>78.53</v>
      </c>
      <c r="F456" s="88">
        <v>1.6639999999999999</v>
      </c>
      <c r="G456" s="88">
        <v>64.244</v>
      </c>
      <c r="H456" s="15">
        <f>D456/D455*100</f>
        <v>0.98178021911123137</v>
      </c>
      <c r="I456" s="15">
        <f>E456/E455*100</f>
        <v>0.35075835134731087</v>
      </c>
      <c r="J456" s="83">
        <v>0</v>
      </c>
      <c r="K456" s="83"/>
      <c r="L456" s="83">
        <f>E456/G456*100</f>
        <v>122.23709607122844</v>
      </c>
      <c r="M456" s="76"/>
      <c r="N456" s="76"/>
      <c r="O456" s="76"/>
      <c r="P456" s="76"/>
      <c r="Q456" s="76"/>
      <c r="R456" s="76"/>
    </row>
    <row r="457" spans="1:18" s="9" customFormat="1" x14ac:dyDescent="0.2">
      <c r="A457" s="17" t="s">
        <v>281</v>
      </c>
      <c r="B457" s="88">
        <v>2080.2820000000002</v>
      </c>
      <c r="C457" s="88">
        <v>19902.877</v>
      </c>
      <c r="D457" s="88">
        <v>2407.2260000000001</v>
      </c>
      <c r="E457" s="88">
        <v>22310.102999999999</v>
      </c>
      <c r="F457" s="88">
        <v>2829.6660000000002</v>
      </c>
      <c r="G457" s="88">
        <v>26544.752</v>
      </c>
      <c r="H457" s="15">
        <f>D457/D455*100</f>
        <v>99.018219780888771</v>
      </c>
      <c r="I457" s="15">
        <f>E457/E455*100</f>
        <v>99.649241648652676</v>
      </c>
      <c r="J457" s="83">
        <f>D457/B457*100</f>
        <v>115.71633076669411</v>
      </c>
      <c r="K457" s="83">
        <f>D457/F457*100</f>
        <v>85.071029584410311</v>
      </c>
      <c r="L457" s="83">
        <f>E457/G457*100</f>
        <v>84.047132932340062</v>
      </c>
    </row>
    <row r="458" spans="1:18" s="9" customFormat="1" ht="56.25" x14ac:dyDescent="0.2">
      <c r="A458" s="11" t="s">
        <v>345</v>
      </c>
      <c r="B458" s="88"/>
      <c r="C458" s="88"/>
      <c r="D458" s="88"/>
      <c r="E458" s="88"/>
      <c r="F458" s="88"/>
      <c r="G458" s="88"/>
      <c r="H458" s="81"/>
      <c r="I458" s="81"/>
      <c r="J458" s="81"/>
      <c r="K458" s="81"/>
      <c r="L458" s="81"/>
    </row>
    <row r="459" spans="1:18" s="9" customFormat="1" x14ac:dyDescent="0.2">
      <c r="A459" s="13" t="s">
        <v>274</v>
      </c>
      <c r="B459" s="88">
        <v>636.48199999999997</v>
      </c>
      <c r="C459" s="88">
        <v>2701.2829999999999</v>
      </c>
      <c r="D459" s="88">
        <v>670.05100000000004</v>
      </c>
      <c r="E459" s="88">
        <v>3371.3339999999998</v>
      </c>
      <c r="F459" s="88">
        <v>263.86500000000001</v>
      </c>
      <c r="G459" s="88">
        <v>2273.5949999999998</v>
      </c>
      <c r="H459" s="15">
        <f>H460+H461</f>
        <v>99.999999999999986</v>
      </c>
      <c r="I459" s="15">
        <f>I460+I461</f>
        <v>100</v>
      </c>
      <c r="J459" s="83">
        <f>D459/B459*100</f>
        <v>105.2741475799787</v>
      </c>
      <c r="K459" s="83">
        <f t="shared" ref="K459:L464" si="111">D459/F459*100</f>
        <v>253.93705114357724</v>
      </c>
      <c r="L459" s="83">
        <f t="shared" si="111"/>
        <v>148.28208190113014</v>
      </c>
    </row>
    <row r="460" spans="1:18" s="9" customFormat="1" x14ac:dyDescent="0.2">
      <c r="A460" s="17" t="s">
        <v>280</v>
      </c>
      <c r="B460" s="88">
        <v>262.2</v>
      </c>
      <c r="C460" s="88">
        <v>1873.133</v>
      </c>
      <c r="D460" s="88">
        <v>346.5</v>
      </c>
      <c r="E460" s="88">
        <v>2219.6329999999998</v>
      </c>
      <c r="F460" s="88">
        <v>172.1</v>
      </c>
      <c r="G460" s="88">
        <v>1594.4</v>
      </c>
      <c r="H460" s="15">
        <f>D460/D459*100</f>
        <v>51.712481587222456</v>
      </c>
      <c r="I460" s="15">
        <f>E460/E459*100</f>
        <v>65.838418857342518</v>
      </c>
      <c r="J460" s="83">
        <f>D460/B460*100</f>
        <v>132.15102974828378</v>
      </c>
      <c r="K460" s="83">
        <f t="shared" si="111"/>
        <v>201.33643230679837</v>
      </c>
      <c r="L460" s="83">
        <f t="shared" si="111"/>
        <v>139.21431259407925</v>
      </c>
      <c r="M460" s="76"/>
      <c r="N460" s="76"/>
      <c r="O460" s="76"/>
      <c r="P460" s="76"/>
      <c r="Q460" s="76"/>
      <c r="R460" s="76"/>
    </row>
    <row r="461" spans="1:18" s="9" customFormat="1" x14ac:dyDescent="0.2">
      <c r="A461" s="17" t="s">
        <v>276</v>
      </c>
      <c r="B461" s="88">
        <v>374.28199999999998</v>
      </c>
      <c r="C461" s="88">
        <v>828.15</v>
      </c>
      <c r="D461" s="88">
        <v>323.55099999999999</v>
      </c>
      <c r="E461" s="88">
        <v>1151.701</v>
      </c>
      <c r="F461" s="88">
        <v>91.765000000000001</v>
      </c>
      <c r="G461" s="88">
        <v>679.19500000000005</v>
      </c>
      <c r="H461" s="15">
        <f>D461/D459*100</f>
        <v>48.28751841277753</v>
      </c>
      <c r="I461" s="15">
        <f>E461/E459*100</f>
        <v>34.161581142657475</v>
      </c>
      <c r="J461" s="83">
        <f>D461/B461*100</f>
        <v>86.445781523022745</v>
      </c>
      <c r="K461" s="83">
        <f t="shared" si="111"/>
        <v>352.58649812019831</v>
      </c>
      <c r="L461" s="83">
        <f t="shared" si="111"/>
        <v>169.56853333725954</v>
      </c>
      <c r="M461" s="81"/>
      <c r="N461" s="81"/>
      <c r="O461" s="81"/>
      <c r="P461" s="81"/>
      <c r="Q461" s="81"/>
      <c r="R461" s="81"/>
    </row>
    <row r="462" spans="1:18" s="9" customFormat="1" x14ac:dyDescent="0.2">
      <c r="A462" s="13" t="s">
        <v>275</v>
      </c>
      <c r="B462" s="88">
        <v>636.48199999999997</v>
      </c>
      <c r="C462" s="88">
        <v>2701.2829999999999</v>
      </c>
      <c r="D462" s="88">
        <v>670.05100000000004</v>
      </c>
      <c r="E462" s="88">
        <v>3371.3339999999998</v>
      </c>
      <c r="F462" s="88">
        <v>263.86500000000001</v>
      </c>
      <c r="G462" s="88">
        <v>2273.5949999999998</v>
      </c>
      <c r="H462" s="15">
        <f>H463+H464</f>
        <v>99.999999999999986</v>
      </c>
      <c r="I462" s="15">
        <f>I463+I464</f>
        <v>100.00002966184898</v>
      </c>
      <c r="J462" s="83">
        <f>D462/B462*100</f>
        <v>105.2741475799787</v>
      </c>
      <c r="K462" s="83">
        <f t="shared" si="111"/>
        <v>253.93705114357724</v>
      </c>
      <c r="L462" s="83">
        <f t="shared" si="111"/>
        <v>148.28208190113014</v>
      </c>
    </row>
    <row r="463" spans="1:18" s="9" customFormat="1" x14ac:dyDescent="0.2">
      <c r="A463" s="17" t="s">
        <v>277</v>
      </c>
      <c r="B463" s="88">
        <v>0</v>
      </c>
      <c r="C463" s="88">
        <v>0.93200000000000005</v>
      </c>
      <c r="D463" s="88">
        <v>9.1359999999999992</v>
      </c>
      <c r="E463" s="88">
        <v>10.068</v>
      </c>
      <c r="F463" s="88">
        <v>6.48</v>
      </c>
      <c r="G463" s="88">
        <v>54.695999999999998</v>
      </c>
      <c r="H463" s="15">
        <f>D463/D462*100</f>
        <v>1.3634783023978769</v>
      </c>
      <c r="I463" s="15">
        <f>E463/E462*100</f>
        <v>0.29863549562280095</v>
      </c>
      <c r="J463" s="83">
        <v>0</v>
      </c>
      <c r="K463" s="83">
        <f t="shared" si="111"/>
        <v>140.98765432098764</v>
      </c>
      <c r="L463" s="83">
        <f t="shared" si="111"/>
        <v>18.407196138657305</v>
      </c>
      <c r="M463" s="87"/>
      <c r="N463" s="87"/>
      <c r="O463" s="87"/>
      <c r="P463" s="87"/>
      <c r="Q463" s="87"/>
      <c r="R463" s="87"/>
    </row>
    <row r="464" spans="1:18" s="9" customFormat="1" x14ac:dyDescent="0.2">
      <c r="A464" s="17" t="s">
        <v>281</v>
      </c>
      <c r="B464" s="88">
        <v>636.48199999999997</v>
      </c>
      <c r="C464" s="88">
        <v>2700.3519999999999</v>
      </c>
      <c r="D464" s="88">
        <v>660.91499999999996</v>
      </c>
      <c r="E464" s="88">
        <v>3361.2669999999998</v>
      </c>
      <c r="F464" s="88">
        <v>257.38499999999999</v>
      </c>
      <c r="G464" s="88">
        <v>2218.8989999999999</v>
      </c>
      <c r="H464" s="15">
        <f>D464/D462*100</f>
        <v>98.636521697602106</v>
      </c>
      <c r="I464" s="15">
        <f>E464/E462*100</f>
        <v>99.70139416622618</v>
      </c>
      <c r="J464" s="83">
        <f>D464/B464*100</f>
        <v>103.83875741969138</v>
      </c>
      <c r="K464" s="83">
        <f t="shared" si="111"/>
        <v>256.78069817588437</v>
      </c>
      <c r="L464" s="83">
        <f t="shared" si="111"/>
        <v>151.48355107645727</v>
      </c>
    </row>
    <row r="465" spans="1:18" s="9" customFormat="1" ht="22.5" x14ac:dyDescent="0.2">
      <c r="A465" s="11" t="s">
        <v>346</v>
      </c>
      <c r="B465" s="88"/>
      <c r="C465" s="88"/>
      <c r="D465" s="88"/>
      <c r="E465" s="88"/>
      <c r="F465" s="88"/>
      <c r="G465" s="88"/>
      <c r="H465" s="81"/>
      <c r="I465" s="81"/>
      <c r="J465" s="81"/>
      <c r="K465" s="81"/>
      <c r="L465" s="81"/>
    </row>
    <row r="466" spans="1:18" s="9" customFormat="1" x14ac:dyDescent="0.2">
      <c r="A466" s="13" t="s">
        <v>274</v>
      </c>
      <c r="B466" s="88">
        <v>101.49</v>
      </c>
      <c r="C466" s="88">
        <v>431.726</v>
      </c>
      <c r="D466" s="88">
        <v>100.684</v>
      </c>
      <c r="E466" s="88">
        <v>532.41</v>
      </c>
      <c r="F466" s="88">
        <v>132.18899999999999</v>
      </c>
      <c r="G466" s="88">
        <v>708.26400000000001</v>
      </c>
      <c r="H466" s="15">
        <f>H467+H468</f>
        <v>100</v>
      </c>
      <c r="I466" s="15">
        <f>I467+I468</f>
        <v>100</v>
      </c>
      <c r="J466" s="83">
        <f>D466/B466*100</f>
        <v>99.205833087003654</v>
      </c>
      <c r="K466" s="83">
        <f>D466/F466*100</f>
        <v>76.166700708833574</v>
      </c>
      <c r="L466" s="83">
        <f>E466/G466*100</f>
        <v>75.17112263223882</v>
      </c>
      <c r="M466" s="81"/>
      <c r="N466" s="81"/>
      <c r="O466" s="81"/>
      <c r="P466" s="81"/>
      <c r="Q466" s="81"/>
      <c r="R466" s="81"/>
    </row>
    <row r="467" spans="1:18" s="9" customFormat="1" x14ac:dyDescent="0.2">
      <c r="A467" s="17" t="s">
        <v>280</v>
      </c>
      <c r="B467" s="88">
        <v>0</v>
      </c>
      <c r="C467" s="88">
        <v>0</v>
      </c>
      <c r="D467" s="88">
        <v>0</v>
      </c>
      <c r="E467" s="88">
        <v>0</v>
      </c>
      <c r="F467" s="88">
        <v>0</v>
      </c>
      <c r="G467" s="88">
        <v>0</v>
      </c>
      <c r="H467" s="15">
        <f>D467/D466*100</f>
        <v>0</v>
      </c>
      <c r="I467" s="15">
        <f>E467/E466*100</f>
        <v>0</v>
      </c>
      <c r="J467" s="83">
        <v>0</v>
      </c>
      <c r="K467" s="83">
        <v>0</v>
      </c>
      <c r="L467" s="83">
        <v>0</v>
      </c>
      <c r="M467" s="76"/>
      <c r="N467" s="76"/>
      <c r="O467" s="76"/>
      <c r="P467" s="76"/>
      <c r="Q467" s="76"/>
      <c r="R467" s="76"/>
    </row>
    <row r="468" spans="1:18" s="9" customFormat="1" x14ac:dyDescent="0.2">
      <c r="A468" s="17" t="s">
        <v>276</v>
      </c>
      <c r="B468" s="88">
        <v>101.49</v>
      </c>
      <c r="C468" s="88">
        <v>431.726</v>
      </c>
      <c r="D468" s="88">
        <v>100.684</v>
      </c>
      <c r="E468" s="88">
        <v>532.41</v>
      </c>
      <c r="F468" s="88">
        <v>132.18899999999999</v>
      </c>
      <c r="G468" s="88">
        <v>708.26400000000001</v>
      </c>
      <c r="H468" s="15">
        <f>D468/D466*100</f>
        <v>100</v>
      </c>
      <c r="I468" s="15">
        <f>E468/E466*100</f>
        <v>100</v>
      </c>
      <c r="J468" s="83">
        <f>D468/B468*100</f>
        <v>99.205833087003654</v>
      </c>
      <c r="K468" s="83">
        <f>D468/F468*100</f>
        <v>76.166700708833574</v>
      </c>
      <c r="L468" s="83">
        <f>E468/G468*100</f>
        <v>75.17112263223882</v>
      </c>
    </row>
    <row r="469" spans="1:18" s="9" customFormat="1" x14ac:dyDescent="0.2">
      <c r="A469" s="13" t="s">
        <v>275</v>
      </c>
      <c r="B469" s="88">
        <v>101.49</v>
      </c>
      <c r="C469" s="88">
        <v>431.726</v>
      </c>
      <c r="D469" s="88">
        <v>100.684</v>
      </c>
      <c r="E469" s="88">
        <v>532.41</v>
      </c>
      <c r="F469" s="88">
        <v>132.18899999999999</v>
      </c>
      <c r="G469" s="88">
        <v>708.26400000000001</v>
      </c>
      <c r="H469" s="15">
        <f>H470+H471</f>
        <v>100</v>
      </c>
      <c r="I469" s="15">
        <f>I470+I471</f>
        <v>100</v>
      </c>
      <c r="J469" s="83">
        <f>D469/B469*100</f>
        <v>99.205833087003654</v>
      </c>
      <c r="K469" s="83">
        <f>D469/F469*100</f>
        <v>76.166700708833574</v>
      </c>
      <c r="L469" s="83">
        <f>E469/G469*100</f>
        <v>75.17112263223882</v>
      </c>
    </row>
    <row r="470" spans="1:18" s="9" customFormat="1" x14ac:dyDescent="0.2">
      <c r="A470" s="17" t="s">
        <v>277</v>
      </c>
      <c r="B470" s="88">
        <v>0</v>
      </c>
      <c r="C470" s="88">
        <v>2.2309999999999999</v>
      </c>
      <c r="D470" s="88">
        <v>0</v>
      </c>
      <c r="E470" s="88">
        <v>2.2309999999999999</v>
      </c>
      <c r="F470" s="88">
        <v>0</v>
      </c>
      <c r="G470" s="88">
        <v>5.9219999999999997</v>
      </c>
      <c r="H470" s="15">
        <f>D470/D469*100</f>
        <v>0</v>
      </c>
      <c r="I470" s="15">
        <f>E470/E469*100</f>
        <v>0.4190379594673278</v>
      </c>
      <c r="J470" s="83">
        <v>0</v>
      </c>
      <c r="K470" s="83">
        <v>0</v>
      </c>
      <c r="L470" s="83">
        <f>E470/G470*100</f>
        <v>37.673083417764268</v>
      </c>
      <c r="M470" s="76"/>
      <c r="N470" s="76"/>
      <c r="O470" s="76"/>
      <c r="P470" s="76"/>
      <c r="Q470" s="76"/>
      <c r="R470" s="76"/>
    </row>
    <row r="471" spans="1:18" s="9" customFormat="1" x14ac:dyDescent="0.2">
      <c r="A471" s="17" t="s">
        <v>281</v>
      </c>
      <c r="B471" s="88">
        <v>101.49</v>
      </c>
      <c r="C471" s="88">
        <v>429.495</v>
      </c>
      <c r="D471" s="88">
        <v>100.684</v>
      </c>
      <c r="E471" s="88">
        <v>530.17899999999997</v>
      </c>
      <c r="F471" s="88">
        <v>132.18899999999999</v>
      </c>
      <c r="G471" s="88">
        <v>702.34199999999998</v>
      </c>
      <c r="H471" s="15">
        <f>D471/D469*100</f>
        <v>100</v>
      </c>
      <c r="I471" s="15">
        <f>E471/E469*100</f>
        <v>99.580962040532668</v>
      </c>
      <c r="J471" s="83">
        <f>D471/B471*100</f>
        <v>99.205833087003654</v>
      </c>
      <c r="K471" s="83">
        <f>D471/F471*100</f>
        <v>76.166700708833574</v>
      </c>
      <c r="L471" s="83">
        <f>E471/G471*100</f>
        <v>75.48729821084315</v>
      </c>
      <c r="M471" s="81"/>
      <c r="N471" s="81"/>
      <c r="O471" s="81"/>
      <c r="P471" s="81"/>
      <c r="Q471" s="81"/>
      <c r="R471" s="81"/>
    </row>
    <row r="472" spans="1:18" s="9" customFormat="1" ht="22.5" x14ac:dyDescent="0.2">
      <c r="A472" s="11" t="s">
        <v>347</v>
      </c>
      <c r="B472" s="88"/>
      <c r="C472" s="88"/>
      <c r="D472" s="88"/>
      <c r="E472" s="88"/>
      <c r="F472" s="88"/>
      <c r="G472" s="88"/>
      <c r="H472" s="81"/>
      <c r="I472" s="81"/>
      <c r="J472" s="81"/>
      <c r="K472" s="81"/>
      <c r="L472" s="81"/>
    </row>
    <row r="473" spans="1:18" s="9" customFormat="1" x14ac:dyDescent="0.2">
      <c r="A473" s="13" t="s">
        <v>274</v>
      </c>
      <c r="B473" s="88">
        <v>75701.313999999998</v>
      </c>
      <c r="C473" s="88">
        <v>471898.73599999998</v>
      </c>
      <c r="D473" s="88">
        <v>52288.25</v>
      </c>
      <c r="E473" s="88">
        <v>524186.98599999998</v>
      </c>
      <c r="F473" s="88">
        <v>52189.440000000002</v>
      </c>
      <c r="G473" s="88">
        <v>545626.09</v>
      </c>
      <c r="H473" s="15">
        <f>H474+H475</f>
        <v>100</v>
      </c>
      <c r="I473" s="15">
        <f>I474+I475</f>
        <v>100</v>
      </c>
      <c r="J473" s="83">
        <f t="shared" ref="J473:J478" si="112">D473/B473*100</f>
        <v>69.071786521433438</v>
      </c>
      <c r="K473" s="83">
        <f t="shared" ref="K473:L478" si="113">D473/F473*100</f>
        <v>100.18932948887745</v>
      </c>
      <c r="L473" s="83">
        <f t="shared" si="113"/>
        <v>96.070733347813331</v>
      </c>
    </row>
    <row r="474" spans="1:18" s="9" customFormat="1" x14ac:dyDescent="0.2">
      <c r="A474" s="17" t="s">
        <v>280</v>
      </c>
      <c r="B474" s="88">
        <v>66351.832999999999</v>
      </c>
      <c r="C474" s="88">
        <v>430037.33299999998</v>
      </c>
      <c r="D474" s="88">
        <v>48273.432999999997</v>
      </c>
      <c r="E474" s="88">
        <v>478310.76699999999</v>
      </c>
      <c r="F474" s="88">
        <v>47197.9</v>
      </c>
      <c r="G474" s="88">
        <v>488604.3</v>
      </c>
      <c r="H474" s="15">
        <f>D474/D473*100</f>
        <v>92.321760624997012</v>
      </c>
      <c r="I474" s="15">
        <f>E474/E473*100</f>
        <v>91.248119425841679</v>
      </c>
      <c r="J474" s="83">
        <f t="shared" si="112"/>
        <v>72.753729350626983</v>
      </c>
      <c r="K474" s="83">
        <f t="shared" si="113"/>
        <v>102.27877299625618</v>
      </c>
      <c r="L474" s="83">
        <f t="shared" si="113"/>
        <v>97.893278262184751</v>
      </c>
      <c r="M474" s="76"/>
      <c r="N474" s="76"/>
      <c r="O474" s="76"/>
      <c r="P474" s="76"/>
      <c r="Q474" s="76"/>
      <c r="R474" s="76"/>
    </row>
    <row r="475" spans="1:18" s="9" customFormat="1" x14ac:dyDescent="0.2">
      <c r="A475" s="17" t="s">
        <v>276</v>
      </c>
      <c r="B475" s="88">
        <v>9349.4809999999998</v>
      </c>
      <c r="C475" s="88">
        <v>41861.402000000002</v>
      </c>
      <c r="D475" s="88">
        <v>4014.817</v>
      </c>
      <c r="E475" s="88">
        <v>45876.218999999997</v>
      </c>
      <c r="F475" s="88">
        <v>4991.54</v>
      </c>
      <c r="G475" s="88">
        <v>57021.79</v>
      </c>
      <c r="H475" s="15">
        <f>D475/D473*100</f>
        <v>7.6782393750029874</v>
      </c>
      <c r="I475" s="15">
        <f>E475/E473*100</f>
        <v>8.7518805741583208</v>
      </c>
      <c r="J475" s="83">
        <f t="shared" si="112"/>
        <v>42.941602854746698</v>
      </c>
      <c r="K475" s="83">
        <f t="shared" si="113"/>
        <v>80.432431674393072</v>
      </c>
      <c r="L475" s="83">
        <f t="shared" si="113"/>
        <v>80.453838786891808</v>
      </c>
    </row>
    <row r="476" spans="1:18" s="9" customFormat="1" x14ac:dyDescent="0.2">
      <c r="A476" s="13" t="s">
        <v>275</v>
      </c>
      <c r="B476" s="88">
        <v>75701.313999999998</v>
      </c>
      <c r="C476" s="88">
        <v>471898.73599999998</v>
      </c>
      <c r="D476" s="88">
        <v>52288.25</v>
      </c>
      <c r="E476" s="88">
        <v>524186.98599999998</v>
      </c>
      <c r="F476" s="88">
        <v>52189.440000000002</v>
      </c>
      <c r="G476" s="88">
        <v>545626.09</v>
      </c>
      <c r="H476" s="15">
        <f>H477+H478</f>
        <v>100</v>
      </c>
      <c r="I476" s="15">
        <f>I477+I478</f>
        <v>100</v>
      </c>
      <c r="J476" s="83">
        <f t="shared" si="112"/>
        <v>69.071786521433438</v>
      </c>
      <c r="K476" s="83">
        <f t="shared" si="113"/>
        <v>100.18932948887745</v>
      </c>
      <c r="L476" s="83">
        <f t="shared" si="113"/>
        <v>96.070733347813331</v>
      </c>
    </row>
    <row r="477" spans="1:18" s="9" customFormat="1" x14ac:dyDescent="0.2">
      <c r="A477" s="17" t="s">
        <v>277</v>
      </c>
      <c r="B477" s="88">
        <v>2053.134</v>
      </c>
      <c r="C477" s="88">
        <v>14138.584000000001</v>
      </c>
      <c r="D477" s="88">
        <v>1209.9490000000001</v>
      </c>
      <c r="E477" s="88">
        <v>15348.534</v>
      </c>
      <c r="F477" s="88">
        <v>2510.6660000000002</v>
      </c>
      <c r="G477" s="88">
        <v>17984.969000000001</v>
      </c>
      <c r="H477" s="15">
        <f>D477/D476*100</f>
        <v>2.3139978867145103</v>
      </c>
      <c r="I477" s="15">
        <f>E477/E476*100</f>
        <v>2.9280646811021747</v>
      </c>
      <c r="J477" s="83">
        <f t="shared" si="112"/>
        <v>58.931808639864713</v>
      </c>
      <c r="K477" s="83">
        <f t="shared" si="113"/>
        <v>48.192352148792388</v>
      </c>
      <c r="L477" s="83">
        <f t="shared" si="113"/>
        <v>85.340897724093935</v>
      </c>
      <c r="M477" s="87"/>
      <c r="N477" s="87"/>
      <c r="O477" s="87"/>
      <c r="P477" s="87"/>
      <c r="Q477" s="87"/>
      <c r="R477" s="87"/>
    </row>
    <row r="478" spans="1:18" s="9" customFormat="1" x14ac:dyDescent="0.2">
      <c r="A478" s="17" t="s">
        <v>281</v>
      </c>
      <c r="B478" s="88">
        <v>73648.179999999993</v>
      </c>
      <c r="C478" s="88">
        <v>457760.15100000001</v>
      </c>
      <c r="D478" s="88">
        <v>51078.300999999999</v>
      </c>
      <c r="E478" s="88">
        <v>508838.45199999999</v>
      </c>
      <c r="F478" s="88">
        <v>49678.773999999998</v>
      </c>
      <c r="G478" s="88">
        <v>527641.12100000004</v>
      </c>
      <c r="H478" s="15">
        <f>D478/D476*100</f>
        <v>97.686002113285483</v>
      </c>
      <c r="I478" s="15">
        <f>E478/E476*100</f>
        <v>97.071935318897829</v>
      </c>
      <c r="J478" s="83">
        <f t="shared" si="112"/>
        <v>69.3544646996029</v>
      </c>
      <c r="K478" s="83">
        <f t="shared" si="113"/>
        <v>102.8171528548591</v>
      </c>
      <c r="L478" s="83">
        <f t="shared" si="113"/>
        <v>96.436466330682364</v>
      </c>
    </row>
    <row r="479" spans="1:18" s="9" customFormat="1" x14ac:dyDescent="0.2">
      <c r="A479" s="11" t="s">
        <v>348</v>
      </c>
      <c r="B479" s="88"/>
      <c r="C479" s="88"/>
      <c r="D479" s="88"/>
      <c r="E479" s="88"/>
      <c r="F479" s="88"/>
      <c r="G479" s="88"/>
      <c r="H479" s="81"/>
      <c r="I479" s="81"/>
      <c r="J479" s="81"/>
      <c r="K479" s="81"/>
      <c r="L479" s="81"/>
    </row>
    <row r="480" spans="1:18" s="9" customFormat="1" x14ac:dyDescent="0.2">
      <c r="A480" s="13" t="s">
        <v>274</v>
      </c>
      <c r="B480" s="88">
        <v>2000.69</v>
      </c>
      <c r="C480" s="88">
        <v>60885.027000000002</v>
      </c>
      <c r="D480" s="88">
        <v>7862.1189999999997</v>
      </c>
      <c r="E480" s="88">
        <v>68747.145999999993</v>
      </c>
      <c r="F480" s="88">
        <v>3673.2310000000002</v>
      </c>
      <c r="G480" s="88">
        <v>77954.457999999999</v>
      </c>
      <c r="H480" s="15">
        <f>H481+H482</f>
        <v>100</v>
      </c>
      <c r="I480" s="15">
        <f>I481+I482</f>
        <v>100</v>
      </c>
      <c r="J480" s="83">
        <f>D480/B480*100</f>
        <v>392.97037522054887</v>
      </c>
      <c r="K480" s="83">
        <f t="shared" ref="K480:L485" si="114">D480/F480*100</f>
        <v>214.0382404482593</v>
      </c>
      <c r="L480" s="83">
        <f t="shared" si="114"/>
        <v>88.188857653272365</v>
      </c>
    </row>
    <row r="481" spans="1:18" s="9" customFormat="1" x14ac:dyDescent="0.2">
      <c r="A481" s="17" t="s">
        <v>280</v>
      </c>
      <c r="B481" s="88">
        <v>0</v>
      </c>
      <c r="C481" s="88">
        <v>47272</v>
      </c>
      <c r="D481" s="88">
        <v>6000</v>
      </c>
      <c r="E481" s="88">
        <v>53272</v>
      </c>
      <c r="F481" s="88">
        <v>2777</v>
      </c>
      <c r="G481" s="88">
        <v>58034</v>
      </c>
      <c r="H481" s="15">
        <f>D481/D480*100</f>
        <v>76.315303800413091</v>
      </c>
      <c r="I481" s="15">
        <f>E481/E480*100</f>
        <v>77.48976226591283</v>
      </c>
      <c r="J481" s="83">
        <v>0</v>
      </c>
      <c r="K481" s="83">
        <f t="shared" si="114"/>
        <v>216.06049693914295</v>
      </c>
      <c r="L481" s="83">
        <f t="shared" si="114"/>
        <v>91.794465313436945</v>
      </c>
      <c r="M481" s="87"/>
      <c r="N481" s="87"/>
      <c r="O481" s="87"/>
      <c r="P481" s="87"/>
      <c r="Q481" s="87"/>
      <c r="R481" s="87"/>
    </row>
    <row r="482" spans="1:18" s="9" customFormat="1" x14ac:dyDescent="0.2">
      <c r="A482" s="17" t="s">
        <v>276</v>
      </c>
      <c r="B482" s="88">
        <v>2000.69</v>
      </c>
      <c r="C482" s="88">
        <v>13613.027</v>
      </c>
      <c r="D482" s="88">
        <v>1862.1189999999999</v>
      </c>
      <c r="E482" s="88">
        <v>15475.146000000001</v>
      </c>
      <c r="F482" s="88">
        <v>896.23099999999999</v>
      </c>
      <c r="G482" s="88">
        <v>19920.457999999999</v>
      </c>
      <c r="H482" s="15">
        <f>D482/D480*100</f>
        <v>23.684696199586906</v>
      </c>
      <c r="I482" s="15">
        <f>E482/E480*100</f>
        <v>22.510237734087173</v>
      </c>
      <c r="J482" s="83">
        <f>D482/B482*100</f>
        <v>93.073839525363738</v>
      </c>
      <c r="K482" s="83">
        <f t="shared" si="114"/>
        <v>207.77221497582653</v>
      </c>
      <c r="L482" s="83">
        <f t="shared" si="114"/>
        <v>77.684689779722945</v>
      </c>
    </row>
    <row r="483" spans="1:18" s="9" customFormat="1" x14ac:dyDescent="0.2">
      <c r="A483" s="13" t="s">
        <v>275</v>
      </c>
      <c r="B483" s="88">
        <v>2000.69</v>
      </c>
      <c r="C483" s="88">
        <v>60885.027000000002</v>
      </c>
      <c r="D483" s="88">
        <v>7862.1189999999997</v>
      </c>
      <c r="E483" s="88">
        <v>68747.145999999993</v>
      </c>
      <c r="F483" s="88">
        <v>3673.2310000000002</v>
      </c>
      <c r="G483" s="88">
        <v>77954.457999999999</v>
      </c>
      <c r="H483" s="15">
        <f>H484+H485</f>
        <v>100</v>
      </c>
      <c r="I483" s="15">
        <f>I484+I485</f>
        <v>100</v>
      </c>
      <c r="J483" s="83">
        <f>D483/B483*100</f>
        <v>392.97037522054887</v>
      </c>
      <c r="K483" s="83">
        <f t="shared" si="114"/>
        <v>214.0382404482593</v>
      </c>
      <c r="L483" s="83">
        <f t="shared" si="114"/>
        <v>88.188857653272365</v>
      </c>
    </row>
    <row r="484" spans="1:18" s="9" customFormat="1" x14ac:dyDescent="0.2">
      <c r="A484" s="17" t="s">
        <v>277</v>
      </c>
      <c r="B484" s="88">
        <v>1275</v>
      </c>
      <c r="C484" s="88">
        <v>12393.251</v>
      </c>
      <c r="D484" s="88">
        <v>80</v>
      </c>
      <c r="E484" s="88">
        <v>12473.251</v>
      </c>
      <c r="F484" s="88">
        <v>40</v>
      </c>
      <c r="G484" s="88">
        <v>8647</v>
      </c>
      <c r="H484" s="15">
        <f>D484/D483*100</f>
        <v>1.017537384005508</v>
      </c>
      <c r="I484" s="15">
        <f>E484/E483*100</f>
        <v>18.14366373841905</v>
      </c>
      <c r="J484" s="83">
        <f>D484/B484*100</f>
        <v>6.2745098039215685</v>
      </c>
      <c r="K484" s="83">
        <f t="shared" si="114"/>
        <v>200</v>
      </c>
      <c r="L484" s="83">
        <f t="shared" si="114"/>
        <v>144.24946224123974</v>
      </c>
      <c r="M484" s="87"/>
      <c r="N484" s="87"/>
      <c r="O484" s="87"/>
      <c r="P484" s="87"/>
      <c r="Q484" s="87"/>
      <c r="R484" s="87"/>
    </row>
    <row r="485" spans="1:18" s="9" customFormat="1" x14ac:dyDescent="0.2">
      <c r="A485" s="17" t="s">
        <v>281</v>
      </c>
      <c r="B485" s="88">
        <v>725.69</v>
      </c>
      <c r="C485" s="88">
        <v>48491.775999999998</v>
      </c>
      <c r="D485" s="88">
        <v>7782.1189999999997</v>
      </c>
      <c r="E485" s="88">
        <v>56273.894999999997</v>
      </c>
      <c r="F485" s="88">
        <v>3633.2310000000002</v>
      </c>
      <c r="G485" s="88">
        <v>69307.457999999999</v>
      </c>
      <c r="H485" s="15">
        <f>D485/D483*100</f>
        <v>98.982462615994493</v>
      </c>
      <c r="I485" s="15">
        <f>E485/E483*100</f>
        <v>81.85633626158095</v>
      </c>
      <c r="J485" s="83"/>
      <c r="K485" s="83">
        <f t="shared" si="114"/>
        <v>214.19279423741563</v>
      </c>
      <c r="L485" s="83">
        <f t="shared" si="114"/>
        <v>81.19457360562842</v>
      </c>
    </row>
    <row r="486" spans="1:18" s="9" customFormat="1" ht="22.5" x14ac:dyDescent="0.2">
      <c r="A486" s="11" t="s">
        <v>349</v>
      </c>
      <c r="B486" s="88"/>
      <c r="C486" s="88"/>
      <c r="D486" s="88"/>
      <c r="E486" s="88"/>
      <c r="F486" s="88"/>
      <c r="G486" s="88"/>
      <c r="H486" s="81"/>
      <c r="I486" s="81"/>
      <c r="J486" s="81"/>
      <c r="K486" s="81"/>
      <c r="L486" s="81"/>
    </row>
    <row r="487" spans="1:18" s="9" customFormat="1" x14ac:dyDescent="0.2">
      <c r="A487" s="13" t="s">
        <v>274</v>
      </c>
      <c r="B487" s="88">
        <v>352114.26299999998</v>
      </c>
      <c r="C487" s="88">
        <v>2568506.7760000001</v>
      </c>
      <c r="D487" s="88">
        <v>279219.97399999999</v>
      </c>
      <c r="E487" s="88">
        <v>2847726.75</v>
      </c>
      <c r="F487" s="88">
        <v>270381.29800000001</v>
      </c>
      <c r="G487" s="88">
        <v>2838566.3390000002</v>
      </c>
      <c r="H487" s="15">
        <f>H488+H489</f>
        <v>100</v>
      </c>
      <c r="I487" s="15">
        <f>I488+I489</f>
        <v>100</v>
      </c>
      <c r="J487" s="83">
        <f t="shared" ref="J487:J492" si="115">D487/B487*100</f>
        <v>79.298115225738528</v>
      </c>
      <c r="K487" s="83">
        <f t="shared" ref="K487:L492" si="116">D487/F487*100</f>
        <v>103.26896721976679</v>
      </c>
      <c r="L487" s="83">
        <f t="shared" si="116"/>
        <v>100.3227125917102</v>
      </c>
      <c r="M487" s="81"/>
      <c r="N487" s="81"/>
      <c r="O487" s="81"/>
      <c r="P487" s="81"/>
      <c r="Q487" s="81"/>
      <c r="R487" s="81"/>
    </row>
    <row r="488" spans="1:18" s="9" customFormat="1" x14ac:dyDescent="0.2">
      <c r="A488" s="17" t="s">
        <v>280</v>
      </c>
      <c r="B488" s="88">
        <v>305759.06699999998</v>
      </c>
      <c r="C488" s="88">
        <v>2248329.2999999998</v>
      </c>
      <c r="D488" s="88">
        <v>244210.66699999999</v>
      </c>
      <c r="E488" s="88">
        <v>2492539.9670000002</v>
      </c>
      <c r="F488" s="88">
        <v>233951.6</v>
      </c>
      <c r="G488" s="88">
        <v>2472769</v>
      </c>
      <c r="H488" s="15">
        <f>D488/D487*100</f>
        <v>87.461746916429405</v>
      </c>
      <c r="I488" s="15">
        <f>E488/E487*100</f>
        <v>87.527357285947474</v>
      </c>
      <c r="J488" s="83">
        <f t="shared" si="115"/>
        <v>79.870294410598788</v>
      </c>
      <c r="K488" s="83">
        <f t="shared" si="116"/>
        <v>104.38512367515331</v>
      </c>
      <c r="L488" s="83">
        <f t="shared" si="116"/>
        <v>100.7995476730742</v>
      </c>
      <c r="M488" s="87"/>
      <c r="N488" s="87"/>
      <c r="O488" s="87"/>
      <c r="P488" s="87"/>
      <c r="Q488" s="87"/>
      <c r="R488" s="87"/>
    </row>
    <row r="489" spans="1:18" s="9" customFormat="1" x14ac:dyDescent="0.2">
      <c r="A489" s="17" t="s">
        <v>276</v>
      </c>
      <c r="B489" s="88">
        <v>46355.196000000004</v>
      </c>
      <c r="C489" s="88">
        <v>320177.47600000002</v>
      </c>
      <c r="D489" s="88">
        <v>35009.307000000001</v>
      </c>
      <c r="E489" s="88">
        <v>355186.783</v>
      </c>
      <c r="F489" s="88">
        <v>36429.697999999997</v>
      </c>
      <c r="G489" s="88">
        <v>365797.33899999998</v>
      </c>
      <c r="H489" s="15">
        <f>D489/D487*100</f>
        <v>12.538253083570591</v>
      </c>
      <c r="I489" s="15">
        <f>E489/E487*100</f>
        <v>12.472642714052533</v>
      </c>
      <c r="J489" s="83">
        <f t="shared" si="115"/>
        <v>75.524018925515918</v>
      </c>
      <c r="K489" s="83">
        <f t="shared" si="116"/>
        <v>96.101008029218377</v>
      </c>
      <c r="L489" s="83">
        <f t="shared" si="116"/>
        <v>97.099334831410573</v>
      </c>
    </row>
    <row r="490" spans="1:18" s="9" customFormat="1" x14ac:dyDescent="0.2">
      <c r="A490" s="13" t="s">
        <v>275</v>
      </c>
      <c r="B490" s="88">
        <v>352114.26299999998</v>
      </c>
      <c r="C490" s="88">
        <v>2568506.7760000001</v>
      </c>
      <c r="D490" s="88">
        <v>279219.97399999999</v>
      </c>
      <c r="E490" s="88">
        <v>2847726.75</v>
      </c>
      <c r="F490" s="88">
        <v>270381.29800000001</v>
      </c>
      <c r="G490" s="88">
        <v>2838566.3390000002</v>
      </c>
      <c r="H490" s="15">
        <f>H491+H492</f>
        <v>100</v>
      </c>
      <c r="I490" s="15">
        <f>I491+I492</f>
        <v>100</v>
      </c>
      <c r="J490" s="83">
        <f t="shared" si="115"/>
        <v>79.298115225738528</v>
      </c>
      <c r="K490" s="83">
        <f t="shared" si="116"/>
        <v>103.26896721976679</v>
      </c>
      <c r="L490" s="83">
        <f t="shared" si="116"/>
        <v>100.3227125917102</v>
      </c>
    </row>
    <row r="491" spans="1:18" s="9" customFormat="1" x14ac:dyDescent="0.2">
      <c r="A491" s="17" t="s">
        <v>277</v>
      </c>
      <c r="B491" s="88">
        <v>37578.161</v>
      </c>
      <c r="C491" s="88">
        <v>295065.49099999998</v>
      </c>
      <c r="D491" s="88">
        <v>30785.947</v>
      </c>
      <c r="E491" s="88">
        <v>325851.43800000002</v>
      </c>
      <c r="F491" s="88">
        <v>31675.846000000001</v>
      </c>
      <c r="G491" s="88">
        <v>317777.72700000001</v>
      </c>
      <c r="H491" s="15">
        <f>D491/D490*100</f>
        <v>11.025696535592401</v>
      </c>
      <c r="I491" s="15">
        <f>E491/E490*100</f>
        <v>11.442510697348334</v>
      </c>
      <c r="J491" s="83">
        <f t="shared" si="115"/>
        <v>81.92510272123215</v>
      </c>
      <c r="K491" s="83">
        <f t="shared" si="116"/>
        <v>97.190607000678057</v>
      </c>
      <c r="L491" s="83">
        <f t="shared" si="116"/>
        <v>102.54067869268889</v>
      </c>
      <c r="M491" s="87"/>
      <c r="N491" s="87"/>
      <c r="O491" s="87"/>
      <c r="P491" s="87"/>
      <c r="Q491" s="87"/>
      <c r="R491" s="87"/>
    </row>
    <row r="492" spans="1:18" s="9" customFormat="1" x14ac:dyDescent="0.2">
      <c r="A492" s="17" t="s">
        <v>281</v>
      </c>
      <c r="B492" s="88">
        <v>314536.10200000001</v>
      </c>
      <c r="C492" s="88">
        <v>2273441.2850000001</v>
      </c>
      <c r="D492" s="88">
        <v>248434.027</v>
      </c>
      <c r="E492" s="88">
        <v>2521875.3119999999</v>
      </c>
      <c r="F492" s="88">
        <v>238705.45199999999</v>
      </c>
      <c r="G492" s="88">
        <v>2520788.6120000002</v>
      </c>
      <c r="H492" s="15">
        <f>D492/D490*100</f>
        <v>88.974303464407598</v>
      </c>
      <c r="I492" s="15">
        <f>E492/E490*100</f>
        <v>88.557489302651661</v>
      </c>
      <c r="J492" s="83">
        <f t="shared" si="115"/>
        <v>78.984264578951255</v>
      </c>
      <c r="K492" s="83">
        <f t="shared" si="116"/>
        <v>104.0755562633735</v>
      </c>
      <c r="L492" s="83">
        <f t="shared" si="116"/>
        <v>100.04310952512347</v>
      </c>
    </row>
    <row r="493" spans="1:18" s="9" customFormat="1" x14ac:dyDescent="0.2">
      <c r="A493" s="11" t="s">
        <v>350</v>
      </c>
      <c r="B493" s="88"/>
      <c r="C493" s="88"/>
      <c r="D493" s="88"/>
      <c r="E493" s="88"/>
      <c r="F493" s="88"/>
      <c r="G493" s="88"/>
      <c r="H493" s="81"/>
      <c r="I493" s="81"/>
      <c r="J493" s="81"/>
      <c r="K493" s="81"/>
      <c r="L493" s="81"/>
    </row>
    <row r="494" spans="1:18" s="9" customFormat="1" x14ac:dyDescent="0.2">
      <c r="A494" s="13" t="s">
        <v>274</v>
      </c>
      <c r="B494" s="88">
        <v>2299.5459999999998</v>
      </c>
      <c r="C494" s="88">
        <v>14537.359</v>
      </c>
      <c r="D494" s="88">
        <v>2246.0920000000001</v>
      </c>
      <c r="E494" s="88">
        <v>16783.451000000001</v>
      </c>
      <c r="F494" s="88">
        <v>2183.7449999999999</v>
      </c>
      <c r="G494" s="88">
        <v>17482.185000000001</v>
      </c>
      <c r="H494" s="15">
        <f>H495+H496</f>
        <v>100</v>
      </c>
      <c r="I494" s="15">
        <f>I495+I496</f>
        <v>100.00000000000001</v>
      </c>
      <c r="J494" s="83">
        <f t="shared" ref="J494:J499" si="117">D494/B494*100</f>
        <v>97.675454198350465</v>
      </c>
      <c r="K494" s="83">
        <f t="shared" ref="K494:L499" si="118">D494/F494*100</f>
        <v>102.8550494677721</v>
      </c>
      <c r="L494" s="83">
        <f t="shared" si="118"/>
        <v>96.003165508201633</v>
      </c>
    </row>
    <row r="495" spans="1:18" s="9" customFormat="1" x14ac:dyDescent="0.2">
      <c r="A495" s="17" t="s">
        <v>280</v>
      </c>
      <c r="B495" s="88">
        <v>1770.4</v>
      </c>
      <c r="C495" s="88">
        <v>11114.6</v>
      </c>
      <c r="D495" s="88">
        <v>1807.1</v>
      </c>
      <c r="E495" s="88">
        <v>12921.7</v>
      </c>
      <c r="F495" s="88">
        <v>1737.4</v>
      </c>
      <c r="G495" s="88">
        <v>13349.9</v>
      </c>
      <c r="H495" s="15">
        <f>D495/D494*100</f>
        <v>80.455297467779587</v>
      </c>
      <c r="I495" s="15">
        <f>E495/E494*100</f>
        <v>76.990721395736799</v>
      </c>
      <c r="J495" s="83">
        <f t="shared" si="117"/>
        <v>102.07297785811116</v>
      </c>
      <c r="K495" s="83">
        <f t="shared" si="118"/>
        <v>104.01174168297456</v>
      </c>
      <c r="L495" s="83">
        <f t="shared" si="118"/>
        <v>96.792485336968824</v>
      </c>
      <c r="M495" s="76"/>
      <c r="N495" s="76"/>
      <c r="O495" s="76"/>
      <c r="P495" s="76"/>
      <c r="Q495" s="76"/>
      <c r="R495" s="76"/>
    </row>
    <row r="496" spans="1:18" s="9" customFormat="1" x14ac:dyDescent="0.2">
      <c r="A496" s="17" t="s">
        <v>276</v>
      </c>
      <c r="B496" s="88">
        <v>529.14599999999996</v>
      </c>
      <c r="C496" s="88">
        <v>3422.759</v>
      </c>
      <c r="D496" s="88">
        <v>438.99200000000002</v>
      </c>
      <c r="E496" s="88">
        <v>3861.7510000000002</v>
      </c>
      <c r="F496" s="88">
        <v>446.34500000000003</v>
      </c>
      <c r="G496" s="88">
        <v>4132.2849999999999</v>
      </c>
      <c r="H496" s="15">
        <f>D496/D494*100</f>
        <v>19.544702532220406</v>
      </c>
      <c r="I496" s="15">
        <f>E496/E494*100</f>
        <v>23.009278604263212</v>
      </c>
      <c r="J496" s="83">
        <f t="shared" si="117"/>
        <v>82.962358214935023</v>
      </c>
      <c r="K496" s="83">
        <f t="shared" si="118"/>
        <v>98.352619610391073</v>
      </c>
      <c r="L496" s="83">
        <f t="shared" si="118"/>
        <v>93.453162112487405</v>
      </c>
      <c r="M496" s="81"/>
      <c r="N496" s="81"/>
      <c r="O496" s="81"/>
      <c r="P496" s="81"/>
      <c r="Q496" s="81"/>
      <c r="R496" s="81"/>
    </row>
    <row r="497" spans="1:18" s="9" customFormat="1" x14ac:dyDescent="0.2">
      <c r="A497" s="13" t="s">
        <v>275</v>
      </c>
      <c r="B497" s="88">
        <v>2299.5459999999998</v>
      </c>
      <c r="C497" s="88">
        <v>14537.359</v>
      </c>
      <c r="D497" s="88">
        <v>2246.0920000000001</v>
      </c>
      <c r="E497" s="88">
        <v>16783.451000000001</v>
      </c>
      <c r="F497" s="88">
        <v>2183.7449999999999</v>
      </c>
      <c r="G497" s="88">
        <v>17482.185000000001</v>
      </c>
      <c r="H497" s="15">
        <f>H498+H499</f>
        <v>100</v>
      </c>
      <c r="I497" s="15">
        <f>I498+I499</f>
        <v>100</v>
      </c>
      <c r="J497" s="83">
        <f t="shared" si="117"/>
        <v>97.675454198350465</v>
      </c>
      <c r="K497" s="83">
        <f t="shared" si="118"/>
        <v>102.8550494677721</v>
      </c>
      <c r="L497" s="83">
        <f t="shared" si="118"/>
        <v>96.003165508201633</v>
      </c>
      <c r="M497" s="81"/>
      <c r="N497" s="81"/>
      <c r="O497" s="81"/>
      <c r="P497" s="81"/>
      <c r="Q497" s="81"/>
      <c r="R497" s="81"/>
    </row>
    <row r="498" spans="1:18" s="9" customFormat="1" x14ac:dyDescent="0.2">
      <c r="A498" s="17" t="s">
        <v>277</v>
      </c>
      <c r="B498" s="88">
        <v>426.67599999999999</v>
      </c>
      <c r="C498" s="88">
        <v>2965.54</v>
      </c>
      <c r="D498" s="88">
        <v>367.15199999999999</v>
      </c>
      <c r="E498" s="88">
        <v>3332.692</v>
      </c>
      <c r="F498" s="88">
        <v>540.24199999999996</v>
      </c>
      <c r="G498" s="88">
        <v>3841.5839999999998</v>
      </c>
      <c r="H498" s="15">
        <f>D498/D497*100</f>
        <v>16.346258301084728</v>
      </c>
      <c r="I498" s="15">
        <f>E498/E497*100</f>
        <v>19.857012720447063</v>
      </c>
      <c r="J498" s="83">
        <f t="shared" si="117"/>
        <v>86.049367670082219</v>
      </c>
      <c r="K498" s="83">
        <f t="shared" si="118"/>
        <v>67.960654669574012</v>
      </c>
      <c r="L498" s="83">
        <f t="shared" si="118"/>
        <v>86.753068525899735</v>
      </c>
      <c r="M498" s="76"/>
      <c r="N498" s="76"/>
      <c r="O498" s="76"/>
      <c r="P498" s="76"/>
      <c r="Q498" s="76"/>
      <c r="R498" s="76"/>
    </row>
    <row r="499" spans="1:18" s="9" customFormat="1" x14ac:dyDescent="0.2">
      <c r="A499" s="17" t="s">
        <v>281</v>
      </c>
      <c r="B499" s="88">
        <v>1872.8689999999999</v>
      </c>
      <c r="C499" s="88">
        <v>11571.819</v>
      </c>
      <c r="D499" s="88">
        <v>1878.94</v>
      </c>
      <c r="E499" s="88">
        <v>13450.759</v>
      </c>
      <c r="F499" s="88">
        <v>1643.502</v>
      </c>
      <c r="G499" s="88">
        <v>13640.601000000001</v>
      </c>
      <c r="H499" s="15">
        <f>D499/D497*100</f>
        <v>83.653741698915269</v>
      </c>
      <c r="I499" s="15">
        <f>E499/E497*100</f>
        <v>80.142987279552941</v>
      </c>
      <c r="J499" s="83">
        <f t="shared" si="117"/>
        <v>100.32415507971994</v>
      </c>
      <c r="K499" s="83">
        <f t="shared" si="118"/>
        <v>114.32538567035513</v>
      </c>
      <c r="L499" s="83">
        <f t="shared" si="118"/>
        <v>98.60825780330353</v>
      </c>
    </row>
    <row r="500" spans="1:18" s="9" customFormat="1" x14ac:dyDescent="0.2">
      <c r="A500" s="11" t="s">
        <v>351</v>
      </c>
      <c r="B500" s="88"/>
      <c r="C500" s="88"/>
      <c r="D500" s="88"/>
      <c r="E500" s="88"/>
      <c r="F500" s="88"/>
      <c r="G500" s="88"/>
      <c r="H500" s="81"/>
      <c r="I500" s="81"/>
      <c r="J500" s="81"/>
      <c r="K500" s="81"/>
      <c r="L500" s="81"/>
    </row>
    <row r="501" spans="1:18" s="9" customFormat="1" x14ac:dyDescent="0.2">
      <c r="A501" s="13" t="s">
        <v>274</v>
      </c>
      <c r="B501" s="88">
        <v>13.015000000000001</v>
      </c>
      <c r="C501" s="88">
        <v>30234.05</v>
      </c>
      <c r="D501" s="88">
        <v>0</v>
      </c>
      <c r="E501" s="88">
        <v>30234.05</v>
      </c>
      <c r="F501" s="88">
        <v>614</v>
      </c>
      <c r="G501" s="88">
        <v>26772.008000000002</v>
      </c>
      <c r="H501" s="15">
        <v>0</v>
      </c>
      <c r="I501" s="15">
        <f>I502+I503</f>
        <v>100</v>
      </c>
      <c r="J501" s="83">
        <f>D501/B501*100</f>
        <v>0</v>
      </c>
      <c r="K501" s="83">
        <f>D501/F501*100</f>
        <v>0</v>
      </c>
      <c r="L501" s="83">
        <f>E501/G501*100</f>
        <v>112.93157390360858</v>
      </c>
      <c r="M501" s="81"/>
      <c r="N501" s="81"/>
      <c r="O501" s="81"/>
      <c r="P501" s="81"/>
      <c r="Q501" s="81"/>
      <c r="R501" s="81"/>
    </row>
    <row r="502" spans="1:18" s="9" customFormat="1" x14ac:dyDescent="0.2">
      <c r="A502" s="17" t="s">
        <v>280</v>
      </c>
      <c r="B502" s="88">
        <v>0</v>
      </c>
      <c r="C502" s="88">
        <v>30139.330999999998</v>
      </c>
      <c r="D502" s="88">
        <v>0</v>
      </c>
      <c r="E502" s="88">
        <v>30139.330999999998</v>
      </c>
      <c r="F502" s="88">
        <v>614</v>
      </c>
      <c r="G502" s="88">
        <v>26771.998</v>
      </c>
      <c r="H502" s="15">
        <v>0</v>
      </c>
      <c r="I502" s="15">
        <f>E502/E501*100</f>
        <v>99.686714151759361</v>
      </c>
      <c r="J502" s="83">
        <v>0</v>
      </c>
      <c r="K502" s="83">
        <f>D502/F502*100</f>
        <v>0</v>
      </c>
      <c r="L502" s="83">
        <f>E502/G502*100</f>
        <v>112.57781731494228</v>
      </c>
      <c r="M502" s="76"/>
      <c r="N502" s="76"/>
      <c r="O502" s="76"/>
      <c r="P502" s="76"/>
      <c r="Q502" s="76"/>
      <c r="R502" s="76"/>
    </row>
    <row r="503" spans="1:18" s="9" customFormat="1" x14ac:dyDescent="0.2">
      <c r="A503" s="17" t="s">
        <v>276</v>
      </c>
      <c r="B503" s="88">
        <v>13.015000000000001</v>
      </c>
      <c r="C503" s="88">
        <v>94.718999999999994</v>
      </c>
      <c r="D503" s="88">
        <v>0</v>
      </c>
      <c r="E503" s="88">
        <v>94.718999999999994</v>
      </c>
      <c r="F503" s="88">
        <v>0</v>
      </c>
      <c r="G503" s="88">
        <v>0.01</v>
      </c>
      <c r="H503" s="15">
        <v>0</v>
      </c>
      <c r="I503" s="15">
        <f>E503/E501*100</f>
        <v>0.31328584824064254</v>
      </c>
      <c r="J503" s="83">
        <f>D503/B503*100</f>
        <v>0</v>
      </c>
      <c r="K503" s="83">
        <v>0</v>
      </c>
      <c r="L503" s="83"/>
    </row>
    <row r="504" spans="1:18" s="9" customFormat="1" x14ac:dyDescent="0.2">
      <c r="A504" s="13" t="s">
        <v>275</v>
      </c>
      <c r="B504" s="88">
        <v>13.015000000000001</v>
      </c>
      <c r="C504" s="88">
        <v>30234.05</v>
      </c>
      <c r="D504" s="88">
        <v>0</v>
      </c>
      <c r="E504" s="88">
        <v>30234.05</v>
      </c>
      <c r="F504" s="88">
        <v>614</v>
      </c>
      <c r="G504" s="88">
        <v>26772.008000000002</v>
      </c>
      <c r="H504" s="15">
        <v>0</v>
      </c>
      <c r="I504" s="15">
        <f>I505+I506</f>
        <v>100</v>
      </c>
      <c r="J504" s="83">
        <f>D504/B504*100</f>
        <v>0</v>
      </c>
      <c r="K504" s="83">
        <f>D504/F504*100</f>
        <v>0</v>
      </c>
      <c r="L504" s="83">
        <f>E504/G504*100</f>
        <v>112.93157390360858</v>
      </c>
    </row>
    <row r="505" spans="1:18" s="9" customFormat="1" x14ac:dyDescent="0.2">
      <c r="A505" s="17" t="s">
        <v>277</v>
      </c>
      <c r="B505" s="88">
        <v>0</v>
      </c>
      <c r="C505" s="88">
        <v>0</v>
      </c>
      <c r="D505" s="88">
        <v>0</v>
      </c>
      <c r="E505" s="88">
        <v>0</v>
      </c>
      <c r="F505" s="88">
        <v>0</v>
      </c>
      <c r="G505" s="88">
        <v>21.533000000000001</v>
      </c>
      <c r="H505" s="15">
        <v>0</v>
      </c>
      <c r="I505" s="15">
        <f>E505/E504*100</f>
        <v>0</v>
      </c>
      <c r="J505" s="83">
        <v>0</v>
      </c>
      <c r="K505" s="83">
        <v>0</v>
      </c>
      <c r="L505" s="83">
        <f>E505/G505*100</f>
        <v>0</v>
      </c>
      <c r="M505" s="87"/>
      <c r="N505" s="87"/>
      <c r="O505" s="87"/>
      <c r="P505" s="87"/>
      <c r="Q505" s="87"/>
      <c r="R505" s="87"/>
    </row>
    <row r="506" spans="1:18" s="9" customFormat="1" x14ac:dyDescent="0.2">
      <c r="A506" s="17" t="s">
        <v>281</v>
      </c>
      <c r="B506" s="88">
        <v>13.015000000000001</v>
      </c>
      <c r="C506" s="88">
        <v>30234.05</v>
      </c>
      <c r="D506" s="88">
        <v>0</v>
      </c>
      <c r="E506" s="88">
        <v>30234.05</v>
      </c>
      <c r="F506" s="88">
        <v>614</v>
      </c>
      <c r="G506" s="88">
        <v>26750.474999999999</v>
      </c>
      <c r="H506" s="15">
        <v>0</v>
      </c>
      <c r="I506" s="15">
        <f>E506/E504*100</f>
        <v>100</v>
      </c>
      <c r="J506" s="83">
        <f>D506/B506*100</f>
        <v>0</v>
      </c>
      <c r="K506" s="83">
        <f>D506/F506*100</f>
        <v>0</v>
      </c>
      <c r="L506" s="83">
        <f>E506/G506*100</f>
        <v>113.02247904009181</v>
      </c>
      <c r="M506" s="81"/>
      <c r="N506" s="81"/>
      <c r="O506" s="81"/>
      <c r="P506" s="81"/>
      <c r="Q506" s="81"/>
      <c r="R506" s="81"/>
    </row>
    <row r="507" spans="1:18" s="9" customFormat="1" ht="22.5" x14ac:dyDescent="0.2">
      <c r="A507" s="11" t="s">
        <v>352</v>
      </c>
      <c r="B507" s="88"/>
      <c r="C507" s="88"/>
      <c r="D507" s="88"/>
      <c r="E507" s="88"/>
      <c r="F507" s="88"/>
      <c r="G507" s="88"/>
      <c r="H507" s="81"/>
      <c r="I507" s="81"/>
      <c r="J507" s="81"/>
      <c r="K507" s="81"/>
      <c r="L507" s="81"/>
    </row>
    <row r="508" spans="1:18" s="9" customFormat="1" x14ac:dyDescent="0.2">
      <c r="A508" s="13" t="s">
        <v>274</v>
      </c>
      <c r="B508" s="88">
        <v>622.28200000000004</v>
      </c>
      <c r="C508" s="88">
        <v>6990.7359999999999</v>
      </c>
      <c r="D508" s="88">
        <v>614.57100000000003</v>
      </c>
      <c r="E508" s="88">
        <v>7605.3069999999998</v>
      </c>
      <c r="F508" s="88">
        <v>2456.308</v>
      </c>
      <c r="G508" s="88">
        <v>14113.584000000001</v>
      </c>
      <c r="H508" s="15">
        <f>H509+H510</f>
        <v>100</v>
      </c>
      <c r="I508" s="15">
        <f>I509+I510</f>
        <v>99.999999999999986</v>
      </c>
      <c r="J508" s="83">
        <f>D508/B508*100</f>
        <v>98.760851189653565</v>
      </c>
      <c r="K508" s="83">
        <f t="shared" ref="K508:L513" si="119">D508/F508*100</f>
        <v>25.020111484390394</v>
      </c>
      <c r="L508" s="83">
        <f t="shared" si="119"/>
        <v>53.886433098779165</v>
      </c>
      <c r="M508" s="81"/>
      <c r="N508" s="81"/>
      <c r="O508" s="81"/>
      <c r="P508" s="81"/>
      <c r="Q508" s="81"/>
      <c r="R508" s="81"/>
    </row>
    <row r="509" spans="1:18" s="9" customFormat="1" x14ac:dyDescent="0.2">
      <c r="A509" s="17" t="s">
        <v>280</v>
      </c>
      <c r="B509" s="88">
        <v>0</v>
      </c>
      <c r="C509" s="88">
        <v>2049</v>
      </c>
      <c r="D509" s="88">
        <v>0</v>
      </c>
      <c r="E509" s="88">
        <v>2049</v>
      </c>
      <c r="F509" s="88">
        <v>454</v>
      </c>
      <c r="G509" s="88">
        <v>4690</v>
      </c>
      <c r="H509" s="15">
        <f>D509/D508*100</f>
        <v>0</v>
      </c>
      <c r="I509" s="15">
        <f>E509/E508*100</f>
        <v>26.941713201058153</v>
      </c>
      <c r="J509" s="83">
        <v>0</v>
      </c>
      <c r="K509" s="83">
        <f t="shared" si="119"/>
        <v>0</v>
      </c>
      <c r="L509" s="83">
        <f t="shared" si="119"/>
        <v>43.688699360341147</v>
      </c>
      <c r="M509" s="76"/>
      <c r="N509" s="76"/>
      <c r="O509" s="76"/>
      <c r="P509" s="76"/>
      <c r="Q509" s="76"/>
      <c r="R509" s="76"/>
    </row>
    <row r="510" spans="1:18" s="9" customFormat="1" x14ac:dyDescent="0.2">
      <c r="A510" s="17" t="s">
        <v>276</v>
      </c>
      <c r="B510" s="88">
        <v>622.28200000000004</v>
      </c>
      <c r="C510" s="88">
        <v>4941.7359999999999</v>
      </c>
      <c r="D510" s="88">
        <v>614.57100000000003</v>
      </c>
      <c r="E510" s="88">
        <v>5556.3069999999998</v>
      </c>
      <c r="F510" s="88">
        <v>2002.308</v>
      </c>
      <c r="G510" s="88">
        <v>9423.5840000000007</v>
      </c>
      <c r="H510" s="15">
        <f>D510/D508*100</f>
        <v>100</v>
      </c>
      <c r="I510" s="15">
        <f>E510/E508*100</f>
        <v>73.058286798941836</v>
      </c>
      <c r="J510" s="83">
        <f>D510/B510*100</f>
        <v>98.760851189653565</v>
      </c>
      <c r="K510" s="83">
        <f t="shared" si="119"/>
        <v>30.693130127832486</v>
      </c>
      <c r="L510" s="83">
        <f t="shared" si="119"/>
        <v>58.961717749849726</v>
      </c>
    </row>
    <row r="511" spans="1:18" s="9" customFormat="1" x14ac:dyDescent="0.2">
      <c r="A511" s="13" t="s">
        <v>275</v>
      </c>
      <c r="B511" s="88">
        <v>622.28200000000004</v>
      </c>
      <c r="C511" s="88">
        <v>6990.7359999999999</v>
      </c>
      <c r="D511" s="88">
        <v>614.57100000000003</v>
      </c>
      <c r="E511" s="88">
        <v>7605.3069999999998</v>
      </c>
      <c r="F511" s="88">
        <v>2456.308</v>
      </c>
      <c r="G511" s="88">
        <v>14113.584000000001</v>
      </c>
      <c r="H511" s="15">
        <f>H512+H513</f>
        <v>100</v>
      </c>
      <c r="I511" s="15">
        <f>I512+I513</f>
        <v>100</v>
      </c>
      <c r="J511" s="83">
        <f>D511/B511*100</f>
        <v>98.760851189653565</v>
      </c>
      <c r="K511" s="83">
        <f t="shared" si="119"/>
        <v>25.020111484390394</v>
      </c>
      <c r="L511" s="83">
        <f t="shared" si="119"/>
        <v>53.886433098779165</v>
      </c>
    </row>
    <row r="512" spans="1:18" s="9" customFormat="1" x14ac:dyDescent="0.2">
      <c r="A512" s="17" t="s">
        <v>277</v>
      </c>
      <c r="B512" s="88">
        <v>20</v>
      </c>
      <c r="C512" s="88">
        <v>1240.7380000000001</v>
      </c>
      <c r="D512" s="88">
        <v>0</v>
      </c>
      <c r="E512" s="88">
        <v>1240.7380000000001</v>
      </c>
      <c r="F512" s="88">
        <v>317.375</v>
      </c>
      <c r="G512" s="88">
        <v>3249.0729999999999</v>
      </c>
      <c r="H512" s="15">
        <f>D512/D511*100</f>
        <v>0</v>
      </c>
      <c r="I512" s="15">
        <f>E512/E511*100</f>
        <v>16.31410803009004</v>
      </c>
      <c r="J512" s="83">
        <f>D512/B512*100</f>
        <v>0</v>
      </c>
      <c r="K512" s="83">
        <f t="shared" si="119"/>
        <v>0</v>
      </c>
      <c r="L512" s="83">
        <f t="shared" si="119"/>
        <v>38.187446080774428</v>
      </c>
      <c r="M512" s="87"/>
      <c r="N512" s="87"/>
      <c r="O512" s="87"/>
      <c r="P512" s="87"/>
      <c r="Q512" s="87"/>
      <c r="R512" s="87"/>
    </row>
    <row r="513" spans="1:18" s="9" customFormat="1" x14ac:dyDescent="0.2">
      <c r="A513" s="17" t="s">
        <v>281</v>
      </c>
      <c r="B513" s="88">
        <v>602.28200000000004</v>
      </c>
      <c r="C513" s="88">
        <v>5749.9979999999996</v>
      </c>
      <c r="D513" s="88">
        <v>614.57100000000003</v>
      </c>
      <c r="E513" s="88">
        <v>6364.5690000000004</v>
      </c>
      <c r="F513" s="88">
        <v>2138.933</v>
      </c>
      <c r="G513" s="88">
        <v>10864.511</v>
      </c>
      <c r="H513" s="15">
        <f>D513/D511*100</f>
        <v>100</v>
      </c>
      <c r="I513" s="15">
        <f>E513/E511*100</f>
        <v>83.68589196990996</v>
      </c>
      <c r="J513" s="83">
        <f>D513/B513*100</f>
        <v>102.04040632129134</v>
      </c>
      <c r="K513" s="83">
        <f t="shared" si="119"/>
        <v>28.73259704721934</v>
      </c>
      <c r="L513" s="83">
        <f t="shared" si="119"/>
        <v>58.581274389615878</v>
      </c>
    </row>
    <row r="514" spans="1:18" s="9" customFormat="1" ht="33.75" x14ac:dyDescent="0.2">
      <c r="A514" s="11" t="s">
        <v>353</v>
      </c>
      <c r="B514" s="88"/>
      <c r="C514" s="88"/>
      <c r="D514" s="88"/>
      <c r="E514" s="88"/>
      <c r="F514" s="88"/>
      <c r="G514" s="88"/>
      <c r="H514" s="81"/>
      <c r="I514" s="81"/>
      <c r="J514" s="81"/>
      <c r="K514" s="81"/>
      <c r="L514" s="81"/>
    </row>
    <row r="515" spans="1:18" s="9" customFormat="1" x14ac:dyDescent="0.2">
      <c r="A515" s="13" t="s">
        <v>274</v>
      </c>
      <c r="B515" s="88">
        <v>64.072000000000003</v>
      </c>
      <c r="C515" s="88">
        <v>3789.931</v>
      </c>
      <c r="D515" s="88">
        <v>3.6869999999999998</v>
      </c>
      <c r="E515" s="88">
        <v>3793.6179999999999</v>
      </c>
      <c r="F515" s="88">
        <v>43.52</v>
      </c>
      <c r="G515" s="88">
        <v>396.47899999999998</v>
      </c>
      <c r="H515" s="15">
        <f>H516+H517</f>
        <v>100</v>
      </c>
      <c r="I515" s="15">
        <f>I516+I517</f>
        <v>100</v>
      </c>
      <c r="J515" s="83">
        <f>D515/B515*100</f>
        <v>5.7544637283056552</v>
      </c>
      <c r="K515" s="83">
        <f>D515/F515*100</f>
        <v>8.4719669117647047</v>
      </c>
      <c r="L515" s="83"/>
    </row>
    <row r="516" spans="1:18" s="9" customFormat="1" x14ac:dyDescent="0.2">
      <c r="A516" s="17" t="s">
        <v>280</v>
      </c>
      <c r="B516" s="88">
        <v>0</v>
      </c>
      <c r="C516" s="88">
        <v>0</v>
      </c>
      <c r="D516" s="88">
        <v>0</v>
      </c>
      <c r="E516" s="88">
        <v>0</v>
      </c>
      <c r="F516" s="88">
        <v>0</v>
      </c>
      <c r="G516" s="88">
        <v>0</v>
      </c>
      <c r="H516" s="15">
        <f>D516/D515*100</f>
        <v>0</v>
      </c>
      <c r="I516" s="15">
        <f>E516/E515*100</f>
        <v>0</v>
      </c>
      <c r="J516" s="83">
        <v>0</v>
      </c>
      <c r="K516" s="83">
        <v>0</v>
      </c>
      <c r="L516" s="83">
        <v>0</v>
      </c>
      <c r="M516" s="76"/>
      <c r="N516" s="76"/>
      <c r="O516" s="76"/>
      <c r="P516" s="76"/>
      <c r="Q516" s="76"/>
      <c r="R516" s="76"/>
    </row>
    <row r="517" spans="1:18" s="9" customFormat="1" x14ac:dyDescent="0.2">
      <c r="A517" s="17" t="s">
        <v>276</v>
      </c>
      <c r="B517" s="88">
        <v>64.072000000000003</v>
      </c>
      <c r="C517" s="88">
        <v>3789.931</v>
      </c>
      <c r="D517" s="88">
        <v>3.6869999999999998</v>
      </c>
      <c r="E517" s="88">
        <v>3793.6179999999999</v>
      </c>
      <c r="F517" s="88">
        <v>43.52</v>
      </c>
      <c r="G517" s="88">
        <v>396.47899999999998</v>
      </c>
      <c r="H517" s="15">
        <f>D517/D515*100</f>
        <v>100</v>
      </c>
      <c r="I517" s="15">
        <f>E517/E515*100</f>
        <v>100</v>
      </c>
      <c r="J517" s="83">
        <f>D517/B517*100</f>
        <v>5.7544637283056552</v>
      </c>
      <c r="K517" s="83">
        <f>D517/F517*100</f>
        <v>8.4719669117647047</v>
      </c>
      <c r="L517" s="83"/>
    </row>
    <row r="518" spans="1:18" s="9" customFormat="1" x14ac:dyDescent="0.2">
      <c r="A518" s="13" t="s">
        <v>275</v>
      </c>
      <c r="B518" s="88">
        <v>64.072000000000003</v>
      </c>
      <c r="C518" s="88">
        <v>3789.931</v>
      </c>
      <c r="D518" s="88">
        <v>3.6869999999999998</v>
      </c>
      <c r="E518" s="88">
        <v>3793.6179999999999</v>
      </c>
      <c r="F518" s="88">
        <v>43.52</v>
      </c>
      <c r="G518" s="88">
        <v>396.47899999999998</v>
      </c>
      <c r="H518" s="15">
        <f>H519+H520</f>
        <v>100.02712232167073</v>
      </c>
      <c r="I518" s="15">
        <f>I519+I520</f>
        <v>100.0000263600605</v>
      </c>
      <c r="J518" s="83">
        <f>D518/B518*100</f>
        <v>5.7544637283056552</v>
      </c>
      <c r="K518" s="83">
        <f>D518/F518*100</f>
        <v>8.4719669117647047</v>
      </c>
      <c r="L518" s="83"/>
      <c r="M518" s="81"/>
      <c r="N518" s="81"/>
      <c r="O518" s="81"/>
      <c r="P518" s="81"/>
      <c r="Q518" s="81"/>
      <c r="R518" s="81"/>
    </row>
    <row r="519" spans="1:18" s="9" customFormat="1" x14ac:dyDescent="0.2">
      <c r="A519" s="17" t="s">
        <v>277</v>
      </c>
      <c r="B519" s="88">
        <v>0.114</v>
      </c>
      <c r="C519" s="88">
        <v>62.536999999999999</v>
      </c>
      <c r="D519" s="88">
        <v>3.3000000000000002E-2</v>
      </c>
      <c r="E519" s="88">
        <v>62.57</v>
      </c>
      <c r="F519" s="88">
        <v>2.1999999999999999E-2</v>
      </c>
      <c r="G519" s="88">
        <v>55.463999999999999</v>
      </c>
      <c r="H519" s="15">
        <f>D519/D518*100</f>
        <v>0.89503661513425559</v>
      </c>
      <c r="I519" s="15">
        <f>E519/E518*100</f>
        <v>1.6493489855857917</v>
      </c>
      <c r="J519" s="83">
        <f>D519/B519*100</f>
        <v>28.947368421052634</v>
      </c>
      <c r="K519" s="83">
        <f>D519/F519*100</f>
        <v>150.00000000000003</v>
      </c>
      <c r="L519" s="83">
        <f>E519/G519*100</f>
        <v>112.81191403432858</v>
      </c>
      <c r="M519" s="76"/>
      <c r="N519" s="76"/>
      <c r="O519" s="76"/>
      <c r="P519" s="76"/>
      <c r="Q519" s="76"/>
      <c r="R519" s="76"/>
    </row>
    <row r="520" spans="1:18" s="9" customFormat="1" x14ac:dyDescent="0.2">
      <c r="A520" s="17" t="s">
        <v>281</v>
      </c>
      <c r="B520" s="88">
        <v>63.957999999999998</v>
      </c>
      <c r="C520" s="88">
        <v>3727.3939999999998</v>
      </c>
      <c r="D520" s="88">
        <v>3.6549999999999998</v>
      </c>
      <c r="E520" s="88">
        <v>3731.049</v>
      </c>
      <c r="F520" s="88">
        <v>43.497999999999998</v>
      </c>
      <c r="G520" s="88">
        <v>341.01499999999999</v>
      </c>
      <c r="H520" s="15">
        <f>D520/D518*100</f>
        <v>99.132085706536472</v>
      </c>
      <c r="I520" s="15">
        <f>E520/E518*100</f>
        <v>98.350677374474714</v>
      </c>
      <c r="J520" s="83">
        <f>D520/B520*100</f>
        <v>5.7146877638450233</v>
      </c>
      <c r="K520" s="83">
        <f>D520/F520*100</f>
        <v>8.4026851809278593</v>
      </c>
      <c r="L520" s="83"/>
    </row>
    <row r="521" spans="1:18" s="9" customFormat="1" x14ac:dyDescent="0.2">
      <c r="A521" s="11" t="s">
        <v>354</v>
      </c>
      <c r="B521" s="88"/>
      <c r="C521" s="88"/>
      <c r="D521" s="88"/>
      <c r="E521" s="88"/>
      <c r="F521" s="88"/>
      <c r="G521" s="88"/>
      <c r="H521" s="81"/>
      <c r="I521" s="81"/>
      <c r="J521" s="81"/>
      <c r="K521" s="81"/>
      <c r="L521" s="81"/>
    </row>
    <row r="522" spans="1:18" s="9" customFormat="1" x14ac:dyDescent="0.2">
      <c r="A522" s="13" t="s">
        <v>274</v>
      </c>
      <c r="B522" s="88">
        <v>7427.5290000000005</v>
      </c>
      <c r="C522" s="88">
        <v>71873.013999999996</v>
      </c>
      <c r="D522" s="88">
        <v>10466.127</v>
      </c>
      <c r="E522" s="88">
        <v>82339.14</v>
      </c>
      <c r="F522" s="88">
        <v>9959.7819999999992</v>
      </c>
      <c r="G522" s="88">
        <v>144534.42499999999</v>
      </c>
      <c r="H522" s="15">
        <f>H523+H524</f>
        <v>100</v>
      </c>
      <c r="I522" s="15">
        <f>I523+I524</f>
        <v>100.00000121448926</v>
      </c>
      <c r="J522" s="83">
        <f t="shared" ref="J522:J527" si="120">D522/B522*100</f>
        <v>140.90994461280462</v>
      </c>
      <c r="K522" s="83">
        <f t="shared" ref="K522:L527" si="121">D522/F522*100</f>
        <v>105.08389641460025</v>
      </c>
      <c r="L522" s="83">
        <f t="shared" si="121"/>
        <v>56.968531891277806</v>
      </c>
    </row>
    <row r="523" spans="1:18" s="9" customFormat="1" x14ac:dyDescent="0.2">
      <c r="A523" s="17" t="s">
        <v>280</v>
      </c>
      <c r="B523" s="88">
        <v>961.1</v>
      </c>
      <c r="C523" s="88">
        <v>8777.7669999999998</v>
      </c>
      <c r="D523" s="88">
        <v>621.1</v>
      </c>
      <c r="E523" s="88">
        <v>9398.8670000000002</v>
      </c>
      <c r="F523" s="88">
        <v>2026.5</v>
      </c>
      <c r="G523" s="88">
        <v>17256.8</v>
      </c>
      <c r="H523" s="15">
        <f>D523/D522*100</f>
        <v>5.9343824129021172</v>
      </c>
      <c r="I523" s="15">
        <f>E523/E522*100</f>
        <v>11.414822889818863</v>
      </c>
      <c r="J523" s="83">
        <f t="shared" si="120"/>
        <v>64.623868484028719</v>
      </c>
      <c r="K523" s="83">
        <f t="shared" si="121"/>
        <v>30.648902047865779</v>
      </c>
      <c r="L523" s="83">
        <f t="shared" si="121"/>
        <v>54.464715358583284</v>
      </c>
      <c r="M523" s="87"/>
      <c r="N523" s="87"/>
      <c r="O523" s="87"/>
      <c r="P523" s="87"/>
      <c r="Q523" s="87"/>
      <c r="R523" s="87"/>
    </row>
    <row r="524" spans="1:18" s="9" customFormat="1" x14ac:dyDescent="0.2">
      <c r="A524" s="17" t="s">
        <v>276</v>
      </c>
      <c r="B524" s="88">
        <v>6466.4290000000001</v>
      </c>
      <c r="C524" s="88">
        <v>63095.247000000003</v>
      </c>
      <c r="D524" s="88">
        <v>9845.027</v>
      </c>
      <c r="E524" s="88">
        <v>72940.274000000005</v>
      </c>
      <c r="F524" s="88">
        <v>7933.2820000000002</v>
      </c>
      <c r="G524" s="88">
        <v>127277.625</v>
      </c>
      <c r="H524" s="15">
        <f>D524/D522*100</f>
        <v>94.065617587097876</v>
      </c>
      <c r="I524" s="15">
        <f>E524/E522*100</f>
        <v>88.585178324670395</v>
      </c>
      <c r="J524" s="83">
        <f t="shared" si="120"/>
        <v>152.24828108373259</v>
      </c>
      <c r="K524" s="83">
        <f t="shared" si="121"/>
        <v>124.09778197724472</v>
      </c>
      <c r="L524" s="83">
        <f t="shared" si="121"/>
        <v>57.308009950688508</v>
      </c>
    </row>
    <row r="525" spans="1:18" s="9" customFormat="1" x14ac:dyDescent="0.2">
      <c r="A525" s="13" t="s">
        <v>275</v>
      </c>
      <c r="B525" s="88">
        <v>7427.5290000000005</v>
      </c>
      <c r="C525" s="88">
        <v>71873.013999999996</v>
      </c>
      <c r="D525" s="88">
        <v>10466.127</v>
      </c>
      <c r="E525" s="88">
        <v>82339.14</v>
      </c>
      <c r="F525" s="88">
        <v>9959.7819999999992</v>
      </c>
      <c r="G525" s="88">
        <v>144534.42499999999</v>
      </c>
      <c r="H525" s="15">
        <f>H526+H527</f>
        <v>99.999990445367217</v>
      </c>
      <c r="I525" s="15">
        <f>I526+I527</f>
        <v>100</v>
      </c>
      <c r="J525" s="83">
        <f t="shared" si="120"/>
        <v>140.90994461280462</v>
      </c>
      <c r="K525" s="83">
        <f t="shared" si="121"/>
        <v>105.08389641460025</v>
      </c>
      <c r="L525" s="83">
        <f t="shared" si="121"/>
        <v>56.968531891277806</v>
      </c>
    </row>
    <row r="526" spans="1:18" s="9" customFormat="1" x14ac:dyDescent="0.2">
      <c r="A526" s="17" t="s">
        <v>277</v>
      </c>
      <c r="B526" s="88">
        <v>781.16099999999994</v>
      </c>
      <c r="C526" s="88">
        <v>4398.6319999999996</v>
      </c>
      <c r="D526" s="88">
        <v>589.80799999999999</v>
      </c>
      <c r="E526" s="88">
        <v>4988.4399999999996</v>
      </c>
      <c r="F526" s="88">
        <v>495.36700000000002</v>
      </c>
      <c r="G526" s="88">
        <v>3010.4050000000002</v>
      </c>
      <c r="H526" s="15">
        <f>D526/D525*100</f>
        <v>5.6353988442907292</v>
      </c>
      <c r="I526" s="15">
        <f>E526/E525*100</f>
        <v>6.0584067309908747</v>
      </c>
      <c r="J526" s="83">
        <f t="shared" si="120"/>
        <v>75.504025418575694</v>
      </c>
      <c r="K526" s="83">
        <f t="shared" si="121"/>
        <v>119.06485494592897</v>
      </c>
      <c r="L526" s="83">
        <f t="shared" si="121"/>
        <v>165.70660758270063</v>
      </c>
      <c r="M526" s="76"/>
      <c r="N526" s="76"/>
      <c r="O526" s="76"/>
      <c r="P526" s="76"/>
      <c r="Q526" s="76"/>
      <c r="R526" s="76"/>
    </row>
    <row r="527" spans="1:18" s="9" customFormat="1" x14ac:dyDescent="0.2">
      <c r="A527" s="17" t="s">
        <v>281</v>
      </c>
      <c r="B527" s="88">
        <v>6646.3670000000002</v>
      </c>
      <c r="C527" s="88">
        <v>67474.381999999998</v>
      </c>
      <c r="D527" s="88">
        <v>9876.3179999999993</v>
      </c>
      <c r="E527" s="88">
        <v>77350.7</v>
      </c>
      <c r="F527" s="88">
        <v>9464.4150000000009</v>
      </c>
      <c r="G527" s="88">
        <v>141524.02100000001</v>
      </c>
      <c r="H527" s="15">
        <f>D527/D525*100</f>
        <v>94.364591601076484</v>
      </c>
      <c r="I527" s="15">
        <f>E527/E525*100</f>
        <v>93.941593269009132</v>
      </c>
      <c r="J527" s="83">
        <f t="shared" si="120"/>
        <v>148.59724116949906</v>
      </c>
      <c r="K527" s="83">
        <f t="shared" si="121"/>
        <v>104.35212318986433</v>
      </c>
      <c r="L527" s="83">
        <f t="shared" si="121"/>
        <v>54.65552734683817</v>
      </c>
    </row>
    <row r="528" spans="1:18" s="9" customFormat="1" ht="22.5" x14ac:dyDescent="0.2">
      <c r="A528" s="11" t="s">
        <v>355</v>
      </c>
      <c r="B528" s="88"/>
      <c r="C528" s="88"/>
      <c r="D528" s="88"/>
      <c r="E528" s="88"/>
      <c r="F528" s="88"/>
      <c r="G528" s="88"/>
      <c r="H528" s="81"/>
      <c r="I528" s="81"/>
      <c r="J528" s="81"/>
      <c r="K528" s="81"/>
      <c r="L528" s="81"/>
    </row>
    <row r="529" spans="1:18" s="9" customFormat="1" x14ac:dyDescent="0.2">
      <c r="A529" s="13" t="s">
        <v>274</v>
      </c>
      <c r="B529" s="88">
        <v>155713.14300000001</v>
      </c>
      <c r="C529" s="88">
        <v>336276.12300000002</v>
      </c>
      <c r="D529" s="88">
        <v>91009.175000000003</v>
      </c>
      <c r="E529" s="88">
        <v>425205.51799999998</v>
      </c>
      <c r="F529" s="88">
        <v>27414.946</v>
      </c>
      <c r="G529" s="88">
        <v>99506.33</v>
      </c>
      <c r="H529" s="15">
        <f>H530+H531</f>
        <v>100</v>
      </c>
      <c r="I529" s="15">
        <f>I530+I531</f>
        <v>100</v>
      </c>
      <c r="J529" s="83">
        <f>D529/B529*100</f>
        <v>58.446688087209175</v>
      </c>
      <c r="K529" s="83">
        <f t="shared" ref="K529:L532" si="122">D529/F529*100</f>
        <v>331.9691930088062</v>
      </c>
      <c r="L529" s="83">
        <f t="shared" si="122"/>
        <v>427.31504417859645</v>
      </c>
      <c r="M529" s="81"/>
      <c r="N529" s="81"/>
      <c r="O529" s="81"/>
      <c r="P529" s="81"/>
      <c r="Q529" s="81"/>
      <c r="R529" s="81"/>
    </row>
    <row r="530" spans="1:18" s="9" customFormat="1" x14ac:dyDescent="0.2">
      <c r="A530" s="17" t="s">
        <v>280</v>
      </c>
      <c r="B530" s="88">
        <v>177.166</v>
      </c>
      <c r="C530" s="88">
        <v>1218.83</v>
      </c>
      <c r="D530" s="88">
        <v>177.166</v>
      </c>
      <c r="E530" s="88">
        <v>1395.9960000000001</v>
      </c>
      <c r="F530" s="88">
        <v>177.166</v>
      </c>
      <c r="G530" s="88">
        <v>1596.9960000000001</v>
      </c>
      <c r="H530" s="15">
        <f>D530/D529*100</f>
        <v>0.19466828481853615</v>
      </c>
      <c r="I530" s="15">
        <f>E530/E529*100</f>
        <v>0.32831088518470264</v>
      </c>
      <c r="J530" s="83">
        <f>D530/B530*100</f>
        <v>100</v>
      </c>
      <c r="K530" s="83">
        <f t="shared" si="122"/>
        <v>100</v>
      </c>
      <c r="L530" s="83">
        <f t="shared" si="122"/>
        <v>87.413869540061455</v>
      </c>
      <c r="M530" s="87"/>
      <c r="N530" s="87"/>
      <c r="O530" s="87"/>
      <c r="P530" s="87"/>
      <c r="Q530" s="87"/>
      <c r="R530" s="87"/>
    </row>
    <row r="531" spans="1:18" s="9" customFormat="1" x14ac:dyDescent="0.2">
      <c r="A531" s="17" t="s">
        <v>276</v>
      </c>
      <c r="B531" s="88">
        <v>155535.97700000001</v>
      </c>
      <c r="C531" s="88">
        <v>335057.29300000001</v>
      </c>
      <c r="D531" s="88">
        <v>90832.009000000005</v>
      </c>
      <c r="E531" s="88">
        <v>423809.522</v>
      </c>
      <c r="F531" s="88">
        <v>27237.78</v>
      </c>
      <c r="G531" s="88">
        <v>97909.334000000003</v>
      </c>
      <c r="H531" s="15">
        <f>D531/D529*100</f>
        <v>99.805331715181467</v>
      </c>
      <c r="I531" s="15">
        <f>E531/E529*100</f>
        <v>99.671689114815294</v>
      </c>
      <c r="J531" s="83">
        <f>D531/B531*100</f>
        <v>58.399356053808695</v>
      </c>
      <c r="K531" s="83">
        <f t="shared" si="122"/>
        <v>333.47801839944373</v>
      </c>
      <c r="L531" s="83">
        <f t="shared" si="122"/>
        <v>432.85916131346579</v>
      </c>
    </row>
    <row r="532" spans="1:18" s="9" customFormat="1" x14ac:dyDescent="0.2">
      <c r="A532" s="13" t="s">
        <v>275</v>
      </c>
      <c r="B532" s="88">
        <v>155713.14300000001</v>
      </c>
      <c r="C532" s="88">
        <v>336276.12300000002</v>
      </c>
      <c r="D532" s="88">
        <v>91009.175000000003</v>
      </c>
      <c r="E532" s="88">
        <v>425205.51799999998</v>
      </c>
      <c r="F532" s="88">
        <v>27414.946</v>
      </c>
      <c r="G532" s="88">
        <v>99506.33</v>
      </c>
      <c r="H532" s="15">
        <f>H533+H534</f>
        <v>100</v>
      </c>
      <c r="I532" s="15">
        <f>I533+I534</f>
        <v>100.00000023518038</v>
      </c>
      <c r="J532" s="83">
        <f>D532/B532*100</f>
        <v>58.446688087209175</v>
      </c>
      <c r="K532" s="83">
        <f t="shared" si="122"/>
        <v>331.9691930088062</v>
      </c>
      <c r="L532" s="83">
        <f t="shared" si="122"/>
        <v>427.31504417859645</v>
      </c>
    </row>
    <row r="533" spans="1:18" s="9" customFormat="1" x14ac:dyDescent="0.2">
      <c r="A533" s="17" t="s">
        <v>277</v>
      </c>
      <c r="B533" s="88">
        <v>0</v>
      </c>
      <c r="C533" s="88">
        <v>19.148</v>
      </c>
      <c r="D533" s="88">
        <v>0</v>
      </c>
      <c r="E533" s="88">
        <v>19.260999999999999</v>
      </c>
      <c r="F533" s="88">
        <v>0</v>
      </c>
      <c r="G533" s="88">
        <v>40.351999999999997</v>
      </c>
      <c r="H533" s="15">
        <f>D533/D532*100</f>
        <v>0</v>
      </c>
      <c r="I533" s="15">
        <f>E533/E532*100</f>
        <v>4.5298095120204912E-3</v>
      </c>
      <c r="J533" s="83">
        <v>0</v>
      </c>
      <c r="K533" s="83">
        <v>0</v>
      </c>
      <c r="L533" s="83">
        <f>E533/G533*100</f>
        <v>47.732454401268839</v>
      </c>
      <c r="M533" s="87"/>
      <c r="N533" s="87"/>
      <c r="O533" s="87"/>
      <c r="P533" s="87"/>
      <c r="Q533" s="87"/>
      <c r="R533" s="87"/>
    </row>
    <row r="534" spans="1:18" s="9" customFormat="1" x14ac:dyDescent="0.2">
      <c r="A534" s="17" t="s">
        <v>281</v>
      </c>
      <c r="B534" s="88">
        <v>155713.14300000001</v>
      </c>
      <c r="C534" s="88">
        <v>336256.97399999999</v>
      </c>
      <c r="D534" s="88">
        <v>91009.175000000003</v>
      </c>
      <c r="E534" s="88">
        <v>425186.25799999997</v>
      </c>
      <c r="F534" s="88">
        <v>27414.946</v>
      </c>
      <c r="G534" s="88">
        <v>99465.976999999999</v>
      </c>
      <c r="H534" s="15">
        <f>D534/D532*100</f>
        <v>100</v>
      </c>
      <c r="I534" s="15">
        <f>E534/E532*100</f>
        <v>99.995470425668358</v>
      </c>
      <c r="J534" s="83">
        <f>D534/B534*100</f>
        <v>58.446688087209175</v>
      </c>
      <c r="K534" s="83">
        <f>D534/F534*100</f>
        <v>331.9691930088062</v>
      </c>
      <c r="L534" s="83">
        <f>E534/G534*100</f>
        <v>427.46904099680239</v>
      </c>
    </row>
    <row r="535" spans="1:18" s="9" customFormat="1" ht="22.5" x14ac:dyDescent="0.2">
      <c r="A535" s="11" t="s">
        <v>356</v>
      </c>
      <c r="B535" s="88"/>
      <c r="C535" s="88"/>
      <c r="D535" s="88"/>
      <c r="E535" s="88"/>
      <c r="F535" s="88"/>
      <c r="G535" s="88"/>
      <c r="H535" s="81"/>
      <c r="I535" s="81"/>
      <c r="J535" s="81"/>
      <c r="K535" s="81"/>
      <c r="L535" s="81"/>
      <c r="M535" s="81"/>
      <c r="N535" s="81"/>
      <c r="O535" s="81"/>
      <c r="P535" s="81"/>
      <c r="Q535" s="81"/>
      <c r="R535" s="81"/>
    </row>
    <row r="536" spans="1:18" s="9" customFormat="1" x14ac:dyDescent="0.2">
      <c r="A536" s="13" t="s">
        <v>274</v>
      </c>
      <c r="B536" s="88">
        <v>415.2</v>
      </c>
      <c r="C536" s="88">
        <v>1733.0129999999999</v>
      </c>
      <c r="D536" s="88">
        <v>303.71699999999998</v>
      </c>
      <c r="E536" s="88">
        <v>2036.73</v>
      </c>
      <c r="F536" s="88">
        <v>64.156000000000006</v>
      </c>
      <c r="G536" s="88">
        <v>2038.45</v>
      </c>
      <c r="H536" s="15">
        <f>H537+H538</f>
        <v>100</v>
      </c>
      <c r="I536" s="15">
        <f>I537+I538</f>
        <v>100</v>
      </c>
      <c r="J536" s="83">
        <f t="shared" ref="J536:J541" si="123">D536/B536*100</f>
        <v>73.149566473988443</v>
      </c>
      <c r="K536" s="83">
        <f>D536/F536*100</f>
        <v>473.40389051686509</v>
      </c>
      <c r="L536" s="83">
        <f>E536/G536*100</f>
        <v>99.915622163899044</v>
      </c>
    </row>
    <row r="537" spans="1:18" s="9" customFormat="1" x14ac:dyDescent="0.2">
      <c r="A537" s="17" t="s">
        <v>280</v>
      </c>
      <c r="B537" s="88">
        <v>4.2809999999999997</v>
      </c>
      <c r="C537" s="88">
        <v>26.189</v>
      </c>
      <c r="D537" s="88">
        <v>4.2809999999999997</v>
      </c>
      <c r="E537" s="88">
        <v>30.47</v>
      </c>
      <c r="F537" s="88">
        <v>7.2480000000000002</v>
      </c>
      <c r="G537" s="88">
        <v>49.97</v>
      </c>
      <c r="H537" s="15">
        <f>D537/D536*100</f>
        <v>1.4095358508084828</v>
      </c>
      <c r="I537" s="15">
        <f>E537/E536*100</f>
        <v>1.4960254918423157</v>
      </c>
      <c r="J537" s="83">
        <f t="shared" si="123"/>
        <v>100</v>
      </c>
      <c r="K537" s="83">
        <f>D537/F537*100</f>
        <v>59.064569536423839</v>
      </c>
      <c r="L537" s="83">
        <f>E537/G537*100</f>
        <v>60.976585951570939</v>
      </c>
      <c r="M537" s="87"/>
      <c r="N537" s="87"/>
      <c r="O537" s="87"/>
      <c r="P537" s="87"/>
      <c r="Q537" s="87"/>
      <c r="R537" s="87"/>
    </row>
    <row r="538" spans="1:18" s="9" customFormat="1" x14ac:dyDescent="0.2">
      <c r="A538" s="17" t="s">
        <v>276</v>
      </c>
      <c r="B538" s="88">
        <v>410.91899999999998</v>
      </c>
      <c r="C538" s="88">
        <v>1706.8240000000001</v>
      </c>
      <c r="D538" s="88">
        <v>299.43599999999998</v>
      </c>
      <c r="E538" s="88">
        <v>2006.26</v>
      </c>
      <c r="F538" s="88">
        <v>56.908000000000001</v>
      </c>
      <c r="G538" s="88">
        <v>1988.48</v>
      </c>
      <c r="H538" s="15">
        <f>D538/D536*100</f>
        <v>98.590464149191519</v>
      </c>
      <c r="I538" s="15">
        <f>E538/E536*100</f>
        <v>98.503974508157683</v>
      </c>
      <c r="J538" s="83">
        <f t="shared" si="123"/>
        <v>72.869835661042686</v>
      </c>
      <c r="K538" s="83"/>
      <c r="L538" s="83">
        <f>E538/G538*100</f>
        <v>100.89415030576119</v>
      </c>
      <c r="M538" s="81"/>
      <c r="N538" s="81"/>
      <c r="O538" s="81"/>
      <c r="P538" s="81"/>
      <c r="Q538" s="81"/>
      <c r="R538" s="81"/>
    </row>
    <row r="539" spans="1:18" s="9" customFormat="1" x14ac:dyDescent="0.2">
      <c r="A539" s="13" t="s">
        <v>275</v>
      </c>
      <c r="B539" s="88">
        <v>415.2</v>
      </c>
      <c r="C539" s="88">
        <v>1733.0129999999999</v>
      </c>
      <c r="D539" s="88">
        <v>303.71699999999998</v>
      </c>
      <c r="E539" s="88">
        <v>2036.73</v>
      </c>
      <c r="F539" s="88">
        <v>64.156000000000006</v>
      </c>
      <c r="G539" s="88">
        <v>2038.45</v>
      </c>
      <c r="H539" s="15">
        <f>H540+H541</f>
        <v>100.00000000000001</v>
      </c>
      <c r="I539" s="15">
        <f>I540+I541</f>
        <v>100</v>
      </c>
      <c r="J539" s="83">
        <f t="shared" si="123"/>
        <v>73.149566473988443</v>
      </c>
      <c r="K539" s="83">
        <f>D539/F539*100</f>
        <v>473.40389051686509</v>
      </c>
      <c r="L539" s="83">
        <f>E539/G539*100</f>
        <v>99.915622163899044</v>
      </c>
      <c r="M539" s="81"/>
      <c r="N539" s="81"/>
      <c r="O539" s="81"/>
      <c r="P539" s="81"/>
      <c r="Q539" s="81"/>
      <c r="R539" s="81"/>
    </row>
    <row r="540" spans="1:18" s="9" customFormat="1" x14ac:dyDescent="0.2">
      <c r="A540" s="17" t="s">
        <v>277</v>
      </c>
      <c r="B540" s="88">
        <v>2.637</v>
      </c>
      <c r="C540" s="88">
        <v>17.754000000000001</v>
      </c>
      <c r="D540" s="88">
        <v>0.42099999999999999</v>
      </c>
      <c r="E540" s="88">
        <v>18.175000000000001</v>
      </c>
      <c r="F540" s="88">
        <v>0.30099999999999999</v>
      </c>
      <c r="G540" s="88">
        <v>15.292</v>
      </c>
      <c r="H540" s="15">
        <f>D540/D539*100</f>
        <v>0.13861588254855672</v>
      </c>
      <c r="I540" s="15">
        <f>E540/E539*100</f>
        <v>0.89236177598405286</v>
      </c>
      <c r="J540" s="83">
        <f t="shared" si="123"/>
        <v>15.965111869548728</v>
      </c>
      <c r="K540" s="83">
        <f>D540/F540*100</f>
        <v>139.8671096345515</v>
      </c>
      <c r="L540" s="83">
        <f>E540/G540*100</f>
        <v>118.85299503008109</v>
      </c>
      <c r="M540" s="87"/>
      <c r="N540" s="87"/>
      <c r="O540" s="87"/>
      <c r="P540" s="87"/>
      <c r="Q540" s="87"/>
      <c r="R540" s="87"/>
    </row>
    <row r="541" spans="1:18" s="9" customFormat="1" x14ac:dyDescent="0.2">
      <c r="A541" s="17" t="s">
        <v>281</v>
      </c>
      <c r="B541" s="88">
        <v>412.56299999999999</v>
      </c>
      <c r="C541" s="88">
        <v>1715.259</v>
      </c>
      <c r="D541" s="88">
        <v>303.29599999999999</v>
      </c>
      <c r="E541" s="88">
        <v>2018.5550000000001</v>
      </c>
      <c r="F541" s="88">
        <v>63.854999999999997</v>
      </c>
      <c r="G541" s="88">
        <v>2023.1579999999999</v>
      </c>
      <c r="H541" s="15">
        <f>D541/D539*100</f>
        <v>99.86138411745145</v>
      </c>
      <c r="I541" s="15">
        <f>E541/E539*100</f>
        <v>99.107638224015943</v>
      </c>
      <c r="J541" s="83">
        <f t="shared" si="123"/>
        <v>73.515075273352195</v>
      </c>
      <c r="K541" s="83">
        <f>D541/F541*100</f>
        <v>474.97611776681543</v>
      </c>
      <c r="L541" s="83">
        <f>E541/G541*100</f>
        <v>99.772484403096556</v>
      </c>
    </row>
    <row r="542" spans="1:18" s="9" customFormat="1" x14ac:dyDescent="0.2">
      <c r="A542" s="11" t="s">
        <v>357</v>
      </c>
      <c r="B542" s="88"/>
      <c r="C542" s="88"/>
      <c r="D542" s="88"/>
      <c r="E542" s="88"/>
      <c r="F542" s="88"/>
      <c r="G542" s="88"/>
      <c r="H542" s="81"/>
      <c r="I542" s="81"/>
      <c r="J542" s="81"/>
      <c r="K542" s="81"/>
      <c r="L542" s="81"/>
    </row>
    <row r="543" spans="1:18" s="9" customFormat="1" x14ac:dyDescent="0.2">
      <c r="A543" s="13" t="s">
        <v>274</v>
      </c>
      <c r="B543" s="88">
        <v>1894.91</v>
      </c>
      <c r="C543" s="88">
        <v>13315.125</v>
      </c>
      <c r="D543" s="88">
        <v>1709.4680000000001</v>
      </c>
      <c r="E543" s="88">
        <v>15024.593000000001</v>
      </c>
      <c r="F543" s="88">
        <v>1884.2380000000001</v>
      </c>
      <c r="G543" s="88">
        <v>15658.103999999999</v>
      </c>
      <c r="H543" s="15">
        <f>H544+H545</f>
        <v>99.999999999999986</v>
      </c>
      <c r="I543" s="15">
        <f>I544+I545</f>
        <v>100.00000665575433</v>
      </c>
      <c r="J543" s="83">
        <f t="shared" ref="J543:J548" si="124">D543/B543*100</f>
        <v>90.213677694455143</v>
      </c>
      <c r="K543" s="83">
        <f t="shared" ref="K543:L548" si="125">D543/F543*100</f>
        <v>90.72463245088997</v>
      </c>
      <c r="L543" s="83">
        <f t="shared" si="125"/>
        <v>95.954101467201909</v>
      </c>
      <c r="M543" s="81"/>
      <c r="N543" s="81"/>
      <c r="O543" s="81"/>
      <c r="P543" s="81"/>
      <c r="Q543" s="81"/>
      <c r="R543" s="81"/>
    </row>
    <row r="544" spans="1:18" s="9" customFormat="1" x14ac:dyDescent="0.2">
      <c r="A544" s="17" t="s">
        <v>280</v>
      </c>
      <c r="B544" s="88">
        <v>494.79199999999997</v>
      </c>
      <c r="C544" s="88">
        <v>3755.5529999999999</v>
      </c>
      <c r="D544" s="88">
        <v>492.79199999999997</v>
      </c>
      <c r="E544" s="88">
        <v>4248.3450000000003</v>
      </c>
      <c r="F544" s="88">
        <v>381.392</v>
      </c>
      <c r="G544" s="88">
        <v>3604.3780000000002</v>
      </c>
      <c r="H544" s="15">
        <f>D544/D543*100</f>
        <v>28.827214080637948</v>
      </c>
      <c r="I544" s="15">
        <f>E544/E543*100</f>
        <v>28.275940652768433</v>
      </c>
      <c r="J544" s="83">
        <f t="shared" si="124"/>
        <v>99.595789745994281</v>
      </c>
      <c r="K544" s="83">
        <f t="shared" si="125"/>
        <v>129.20879305281704</v>
      </c>
      <c r="L544" s="83">
        <f t="shared" si="125"/>
        <v>117.8662448833058</v>
      </c>
      <c r="M544" s="87"/>
      <c r="N544" s="87"/>
      <c r="O544" s="87"/>
      <c r="P544" s="87"/>
      <c r="Q544" s="87"/>
      <c r="R544" s="87"/>
    </row>
    <row r="545" spans="1:18" s="9" customFormat="1" x14ac:dyDescent="0.2">
      <c r="A545" s="17" t="s">
        <v>276</v>
      </c>
      <c r="B545" s="88">
        <v>1400.1179999999999</v>
      </c>
      <c r="C545" s="88">
        <v>9559.5720000000001</v>
      </c>
      <c r="D545" s="88">
        <v>1216.6759999999999</v>
      </c>
      <c r="E545" s="88">
        <v>10776.249</v>
      </c>
      <c r="F545" s="88">
        <v>1502.846</v>
      </c>
      <c r="G545" s="88">
        <v>12053.726000000001</v>
      </c>
      <c r="H545" s="15">
        <f>D545/D543*100</f>
        <v>71.172785919362042</v>
      </c>
      <c r="I545" s="15">
        <f>E545/E543*100</f>
        <v>71.724066002985893</v>
      </c>
      <c r="J545" s="83">
        <f t="shared" si="124"/>
        <v>86.89810430263735</v>
      </c>
      <c r="K545" s="83">
        <f t="shared" si="125"/>
        <v>80.958128777000439</v>
      </c>
      <c r="L545" s="83">
        <f t="shared" si="125"/>
        <v>89.401808204367669</v>
      </c>
    </row>
    <row r="546" spans="1:18" s="9" customFormat="1" x14ac:dyDescent="0.2">
      <c r="A546" s="13" t="s">
        <v>275</v>
      </c>
      <c r="B546" s="88">
        <v>1894.91</v>
      </c>
      <c r="C546" s="88">
        <v>13315.125</v>
      </c>
      <c r="D546" s="88">
        <v>1709.4680000000001</v>
      </c>
      <c r="E546" s="88">
        <v>15024.593000000001</v>
      </c>
      <c r="F546" s="88">
        <v>1884.2380000000001</v>
      </c>
      <c r="G546" s="88">
        <v>15658.103999999999</v>
      </c>
      <c r="H546" s="15">
        <f>H547+H548</f>
        <v>99.999999999999986</v>
      </c>
      <c r="I546" s="15">
        <f>I547+I548</f>
        <v>100.00000665575433</v>
      </c>
      <c r="J546" s="83">
        <f t="shared" si="124"/>
        <v>90.213677694455143</v>
      </c>
      <c r="K546" s="83">
        <f t="shared" si="125"/>
        <v>90.72463245088997</v>
      </c>
      <c r="L546" s="83">
        <f t="shared" si="125"/>
        <v>95.954101467201909</v>
      </c>
    </row>
    <row r="547" spans="1:18" s="9" customFormat="1" x14ac:dyDescent="0.2">
      <c r="A547" s="17" t="s">
        <v>277</v>
      </c>
      <c r="B547" s="88">
        <v>127.747</v>
      </c>
      <c r="C547" s="88">
        <v>783.29600000000005</v>
      </c>
      <c r="D547" s="88">
        <v>81.097999999999999</v>
      </c>
      <c r="E547" s="88">
        <v>864.39499999999998</v>
      </c>
      <c r="F547" s="88">
        <v>127.06699999999999</v>
      </c>
      <c r="G547" s="88">
        <v>629.23</v>
      </c>
      <c r="H547" s="15">
        <f>D547/D546*100</f>
        <v>4.7440490257787804</v>
      </c>
      <c r="I547" s="15">
        <f>E547/E546*100</f>
        <v>5.7532007688993634</v>
      </c>
      <c r="J547" s="83">
        <f t="shared" si="124"/>
        <v>63.483291192748169</v>
      </c>
      <c r="K547" s="83">
        <f t="shared" si="125"/>
        <v>63.823022499940976</v>
      </c>
      <c r="L547" s="83">
        <f t="shared" si="125"/>
        <v>137.37345644676827</v>
      </c>
      <c r="M547" s="87"/>
      <c r="N547" s="87"/>
      <c r="O547" s="87"/>
      <c r="P547" s="87"/>
      <c r="Q547" s="87"/>
      <c r="R547" s="87"/>
    </row>
    <row r="548" spans="1:18" s="9" customFormat="1" x14ac:dyDescent="0.2">
      <c r="A548" s="17" t="s">
        <v>281</v>
      </c>
      <c r="B548" s="88">
        <v>1767.164</v>
      </c>
      <c r="C548" s="88">
        <v>12531.829</v>
      </c>
      <c r="D548" s="88">
        <v>1628.37</v>
      </c>
      <c r="E548" s="88">
        <v>14160.199000000001</v>
      </c>
      <c r="F548" s="88">
        <v>1757.171</v>
      </c>
      <c r="G548" s="88">
        <v>15028.875</v>
      </c>
      <c r="H548" s="15">
        <f>D548/D546*100</f>
        <v>95.255950974221207</v>
      </c>
      <c r="I548" s="15">
        <f>E548/E546*100</f>
        <v>94.246805886854972</v>
      </c>
      <c r="J548" s="83">
        <f t="shared" si="124"/>
        <v>92.145946839116235</v>
      </c>
      <c r="K548" s="83">
        <f t="shared" si="125"/>
        <v>92.6699791881382</v>
      </c>
      <c r="L548" s="83">
        <f t="shared" si="125"/>
        <v>94.219953256647628</v>
      </c>
      <c r="M548" s="81"/>
      <c r="N548" s="81"/>
      <c r="O548" s="81"/>
      <c r="P548" s="81"/>
      <c r="Q548" s="81"/>
      <c r="R548" s="81"/>
    </row>
    <row r="549" spans="1:18" s="9" customFormat="1" x14ac:dyDescent="0.2">
      <c r="A549" s="11" t="s">
        <v>358</v>
      </c>
      <c r="B549" s="88"/>
      <c r="C549" s="88"/>
      <c r="D549" s="88"/>
      <c r="E549" s="88"/>
      <c r="F549" s="88"/>
      <c r="G549" s="88"/>
      <c r="H549" s="81"/>
      <c r="I549" s="81"/>
      <c r="J549" s="81"/>
      <c r="K549" s="81"/>
      <c r="L549" s="81"/>
    </row>
    <row r="550" spans="1:18" s="9" customFormat="1" x14ac:dyDescent="0.2">
      <c r="A550" s="13" t="s">
        <v>274</v>
      </c>
      <c r="B550" s="88">
        <v>11309.231</v>
      </c>
      <c r="C550" s="88">
        <v>69915.004000000001</v>
      </c>
      <c r="D550" s="88">
        <v>9782.2739999999994</v>
      </c>
      <c r="E550" s="88">
        <v>79697.277000000002</v>
      </c>
      <c r="F550" s="88">
        <v>13463.393</v>
      </c>
      <c r="G550" s="88">
        <v>109761.386</v>
      </c>
      <c r="H550" s="15">
        <f>H551+H552</f>
        <v>100</v>
      </c>
      <c r="I550" s="15">
        <f>I551+I552</f>
        <v>99.999999999999986</v>
      </c>
      <c r="J550" s="83">
        <f t="shared" ref="J550:J555" si="126">D550/B550*100</f>
        <v>86.498135903316495</v>
      </c>
      <c r="K550" s="83">
        <f t="shared" ref="K550:L555" si="127">D550/F550*100</f>
        <v>72.658311318699518</v>
      </c>
      <c r="L550" s="83">
        <f t="shared" si="127"/>
        <v>72.609576012460337</v>
      </c>
    </row>
    <row r="551" spans="1:18" s="9" customFormat="1" x14ac:dyDescent="0.2">
      <c r="A551" s="17" t="s">
        <v>280</v>
      </c>
      <c r="B551" s="88">
        <v>68.353999999999999</v>
      </c>
      <c r="C551" s="88">
        <v>402.18200000000002</v>
      </c>
      <c r="D551" s="88">
        <v>69.989999999999995</v>
      </c>
      <c r="E551" s="88">
        <v>472.17200000000003</v>
      </c>
      <c r="F551" s="88">
        <v>62.563000000000002</v>
      </c>
      <c r="G551" s="88">
        <v>445.26400000000001</v>
      </c>
      <c r="H551" s="15">
        <f>D551/D550*100</f>
        <v>0.71547781221421525</v>
      </c>
      <c r="I551" s="15">
        <f>E551/E550*100</f>
        <v>0.59245687904744848</v>
      </c>
      <c r="J551" s="83">
        <f t="shared" si="126"/>
        <v>102.39342247710448</v>
      </c>
      <c r="K551" s="83">
        <f t="shared" si="127"/>
        <v>111.87123379633329</v>
      </c>
      <c r="L551" s="83">
        <f t="shared" si="127"/>
        <v>106.04315641956232</v>
      </c>
      <c r="M551" s="87"/>
      <c r="N551" s="87"/>
      <c r="O551" s="87"/>
      <c r="P551" s="87"/>
      <c r="Q551" s="87"/>
      <c r="R551" s="87"/>
    </row>
    <row r="552" spans="1:18" s="9" customFormat="1" x14ac:dyDescent="0.2">
      <c r="A552" s="17" t="s">
        <v>276</v>
      </c>
      <c r="B552" s="88">
        <v>11240.877</v>
      </c>
      <c r="C552" s="88">
        <v>69512.820999999996</v>
      </c>
      <c r="D552" s="88">
        <v>9712.2839999999997</v>
      </c>
      <c r="E552" s="88">
        <v>79225.104999999996</v>
      </c>
      <c r="F552" s="88">
        <v>13400.83</v>
      </c>
      <c r="G552" s="88">
        <v>109316.122</v>
      </c>
      <c r="H552" s="15">
        <f>D552/D550*100</f>
        <v>99.284522187785782</v>
      </c>
      <c r="I552" s="15">
        <f>E552/E550*100</f>
        <v>99.407543120952539</v>
      </c>
      <c r="J552" s="83">
        <f t="shared" si="126"/>
        <v>86.401479172843892</v>
      </c>
      <c r="K552" s="83">
        <f t="shared" si="127"/>
        <v>72.475242205146998</v>
      </c>
      <c r="L552" s="83">
        <f t="shared" si="127"/>
        <v>72.473395095373021</v>
      </c>
    </row>
    <row r="553" spans="1:18" s="9" customFormat="1" x14ac:dyDescent="0.2">
      <c r="A553" s="13" t="s">
        <v>275</v>
      </c>
      <c r="B553" s="88">
        <v>11309.231</v>
      </c>
      <c r="C553" s="88">
        <v>69915.004000000001</v>
      </c>
      <c r="D553" s="88">
        <v>9782.2739999999994</v>
      </c>
      <c r="E553" s="88">
        <v>79697.277000000002</v>
      </c>
      <c r="F553" s="88">
        <v>13463.393</v>
      </c>
      <c r="G553" s="88">
        <v>109761.386</v>
      </c>
      <c r="H553" s="15">
        <f>H554+H555</f>
        <v>100</v>
      </c>
      <c r="I553" s="15">
        <f>I554+I555</f>
        <v>100</v>
      </c>
      <c r="J553" s="83">
        <f t="shared" si="126"/>
        <v>86.498135903316495</v>
      </c>
      <c r="K553" s="83">
        <f t="shared" si="127"/>
        <v>72.658311318699518</v>
      </c>
      <c r="L553" s="83">
        <f t="shared" si="127"/>
        <v>72.609576012460337</v>
      </c>
    </row>
    <row r="554" spans="1:18" s="9" customFormat="1" x14ac:dyDescent="0.2">
      <c r="A554" s="17" t="s">
        <v>277</v>
      </c>
      <c r="B554" s="88">
        <v>304.84300000000002</v>
      </c>
      <c r="C554" s="88">
        <v>3672.9169999999999</v>
      </c>
      <c r="D554" s="88">
        <v>280.96499999999997</v>
      </c>
      <c r="E554" s="88">
        <v>3953.8820000000001</v>
      </c>
      <c r="F554" s="88">
        <v>332.52100000000002</v>
      </c>
      <c r="G554" s="88">
        <v>1980.972</v>
      </c>
      <c r="H554" s="15">
        <f>D554/D553*100</f>
        <v>2.8721849336871981</v>
      </c>
      <c r="I554" s="15">
        <f>E554/E553*100</f>
        <v>4.9611255852568208</v>
      </c>
      <c r="J554" s="83">
        <f t="shared" si="126"/>
        <v>92.167115531601496</v>
      </c>
      <c r="K554" s="83">
        <f t="shared" si="127"/>
        <v>84.495415327152259</v>
      </c>
      <c r="L554" s="83">
        <f t="shared" si="127"/>
        <v>199.59302806904893</v>
      </c>
      <c r="M554" s="87"/>
      <c r="N554" s="87"/>
      <c r="O554" s="87"/>
      <c r="P554" s="87"/>
      <c r="Q554" s="87"/>
      <c r="R554" s="87"/>
    </row>
    <row r="555" spans="1:18" s="9" customFormat="1" x14ac:dyDescent="0.2">
      <c r="A555" s="17" t="s">
        <v>281</v>
      </c>
      <c r="B555" s="88">
        <v>11004.388000000001</v>
      </c>
      <c r="C555" s="88">
        <v>66242.087</v>
      </c>
      <c r="D555" s="88">
        <v>9501.3089999999993</v>
      </c>
      <c r="E555" s="88">
        <v>75743.395000000004</v>
      </c>
      <c r="F555" s="88">
        <v>13130.871999999999</v>
      </c>
      <c r="G555" s="88">
        <v>107780.414</v>
      </c>
      <c r="H555" s="15">
        <f>D555/D553*100</f>
        <v>97.127815066312806</v>
      </c>
      <c r="I555" s="15">
        <f>E555/E553*100</f>
        <v>95.038874414743177</v>
      </c>
      <c r="J555" s="83">
        <f t="shared" si="126"/>
        <v>86.341094116274334</v>
      </c>
      <c r="K555" s="83">
        <f t="shared" si="127"/>
        <v>72.35855318671905</v>
      </c>
      <c r="L555" s="83">
        <f t="shared" si="127"/>
        <v>70.275657876021896</v>
      </c>
      <c r="M555" s="81"/>
      <c r="N555" s="81"/>
      <c r="O555" s="81"/>
      <c r="P555" s="81"/>
      <c r="Q555" s="81"/>
      <c r="R555" s="81"/>
    </row>
    <row r="556" spans="1:18" s="9" customFormat="1" ht="22.5" x14ac:dyDescent="0.2">
      <c r="A556" s="11" t="s">
        <v>359</v>
      </c>
      <c r="B556" s="88"/>
      <c r="C556" s="88"/>
      <c r="D556" s="88"/>
      <c r="E556" s="88"/>
      <c r="F556" s="88"/>
      <c r="G556" s="88"/>
      <c r="H556" s="81"/>
      <c r="I556" s="81"/>
      <c r="J556" s="81"/>
      <c r="K556" s="81"/>
      <c r="L556" s="81"/>
      <c r="M556" s="81"/>
      <c r="N556" s="81"/>
      <c r="O556" s="81"/>
      <c r="P556" s="81"/>
      <c r="Q556" s="81"/>
      <c r="R556" s="81"/>
    </row>
    <row r="557" spans="1:18" s="9" customFormat="1" x14ac:dyDescent="0.2">
      <c r="A557" s="13" t="s">
        <v>274</v>
      </c>
      <c r="B557" s="88">
        <v>3621.9119999999998</v>
      </c>
      <c r="C557" s="88">
        <v>26859.231</v>
      </c>
      <c r="D557" s="88">
        <v>2649.46</v>
      </c>
      <c r="E557" s="88">
        <v>29508.690999999999</v>
      </c>
      <c r="F557" s="88">
        <v>4170.1450000000004</v>
      </c>
      <c r="G557" s="88">
        <v>38461.357000000004</v>
      </c>
      <c r="H557" s="15">
        <f>H558+H559</f>
        <v>100</v>
      </c>
      <c r="I557" s="15">
        <f>I558+I559</f>
        <v>100</v>
      </c>
      <c r="J557" s="83">
        <f t="shared" ref="J557:J562" si="128">D557/B557*100</f>
        <v>73.15086617234212</v>
      </c>
      <c r="K557" s="83">
        <f t="shared" ref="K557:L562" si="129">D557/F557*100</f>
        <v>63.53400181528459</v>
      </c>
      <c r="L557" s="83">
        <f t="shared" si="129"/>
        <v>76.722958578918565</v>
      </c>
    </row>
    <row r="558" spans="1:18" s="9" customFormat="1" x14ac:dyDescent="0.2">
      <c r="A558" s="17" t="s">
        <v>280</v>
      </c>
      <c r="B558" s="88">
        <v>21.286999999999999</v>
      </c>
      <c r="C558" s="88">
        <v>117.429</v>
      </c>
      <c r="D558" s="88">
        <v>20.22</v>
      </c>
      <c r="E558" s="88">
        <v>137.649</v>
      </c>
      <c r="F558" s="88">
        <v>25.055</v>
      </c>
      <c r="G558" s="88">
        <v>151.21</v>
      </c>
      <c r="H558" s="15">
        <f>D558/D557*100</f>
        <v>0.76317438270440008</v>
      </c>
      <c r="I558" s="15">
        <f>E558/E557*100</f>
        <v>0.46646935304585346</v>
      </c>
      <c r="J558" s="83">
        <f t="shared" si="128"/>
        <v>94.987551087518213</v>
      </c>
      <c r="K558" s="83">
        <f t="shared" si="129"/>
        <v>80.702454599880255</v>
      </c>
      <c r="L558" s="83">
        <f t="shared" si="129"/>
        <v>91.031677799087362</v>
      </c>
      <c r="M558" s="87"/>
      <c r="N558" s="87"/>
      <c r="O558" s="87"/>
      <c r="P558" s="87"/>
      <c r="Q558" s="87"/>
      <c r="R558" s="87"/>
    </row>
    <row r="559" spans="1:18" s="9" customFormat="1" x14ac:dyDescent="0.2">
      <c r="A559" s="17" t="s">
        <v>276</v>
      </c>
      <c r="B559" s="88">
        <v>3600.625</v>
      </c>
      <c r="C559" s="88">
        <v>26741.802</v>
      </c>
      <c r="D559" s="88">
        <v>2629.24</v>
      </c>
      <c r="E559" s="88">
        <v>29371.042000000001</v>
      </c>
      <c r="F559" s="88">
        <v>4145.09</v>
      </c>
      <c r="G559" s="88">
        <v>38310.146999999997</v>
      </c>
      <c r="H559" s="15">
        <f>D559/D557*100</f>
        <v>99.236825617295594</v>
      </c>
      <c r="I559" s="15">
        <f>E559/E557*100</f>
        <v>99.533530646954148</v>
      </c>
      <c r="J559" s="83">
        <f t="shared" si="128"/>
        <v>73.021767054330837</v>
      </c>
      <c r="K559" s="83">
        <f t="shared" si="129"/>
        <v>63.43022708795224</v>
      </c>
      <c r="L559" s="83">
        <f t="shared" si="129"/>
        <v>76.666482120259175</v>
      </c>
      <c r="M559" s="81"/>
      <c r="N559" s="81"/>
      <c r="O559" s="81"/>
      <c r="P559" s="81"/>
      <c r="Q559" s="81"/>
      <c r="R559" s="81"/>
    </row>
    <row r="560" spans="1:18" s="9" customFormat="1" x14ac:dyDescent="0.2">
      <c r="A560" s="13" t="s">
        <v>275</v>
      </c>
      <c r="B560" s="88">
        <v>3621.9119999999998</v>
      </c>
      <c r="C560" s="88">
        <v>26859.231</v>
      </c>
      <c r="D560" s="88">
        <v>2649.46</v>
      </c>
      <c r="E560" s="88">
        <v>29508.690999999999</v>
      </c>
      <c r="F560" s="88">
        <v>4170.1450000000004</v>
      </c>
      <c r="G560" s="88">
        <v>38461.357000000004</v>
      </c>
      <c r="H560" s="15">
        <f>H561+H562</f>
        <v>100</v>
      </c>
      <c r="I560" s="15">
        <f>I561+I562</f>
        <v>100.00000000000001</v>
      </c>
      <c r="J560" s="83">
        <f t="shared" si="128"/>
        <v>73.15086617234212</v>
      </c>
      <c r="K560" s="83">
        <f t="shared" si="129"/>
        <v>63.53400181528459</v>
      </c>
      <c r="L560" s="83">
        <f t="shared" si="129"/>
        <v>76.722958578918565</v>
      </c>
      <c r="M560" s="81"/>
      <c r="N560" s="81"/>
      <c r="O560" s="81"/>
      <c r="P560" s="81"/>
      <c r="Q560" s="81"/>
      <c r="R560" s="81"/>
    </row>
    <row r="561" spans="1:18" s="9" customFormat="1" x14ac:dyDescent="0.2">
      <c r="A561" s="17" t="s">
        <v>277</v>
      </c>
      <c r="B561" s="88">
        <v>257.06</v>
      </c>
      <c r="C561" s="88">
        <v>3154.819</v>
      </c>
      <c r="D561" s="88">
        <v>212.40199999999999</v>
      </c>
      <c r="E561" s="88">
        <v>3367.221</v>
      </c>
      <c r="F561" s="88">
        <v>90.807000000000002</v>
      </c>
      <c r="G561" s="88">
        <v>751.46600000000001</v>
      </c>
      <c r="H561" s="15">
        <f>D561/D560*100</f>
        <v>8.0168034240939647</v>
      </c>
      <c r="I561" s="15">
        <f>E561/E560*100</f>
        <v>11.4109466936368</v>
      </c>
      <c r="J561" s="83">
        <f t="shared" si="128"/>
        <v>82.627402162919168</v>
      </c>
      <c r="K561" s="83">
        <f t="shared" si="129"/>
        <v>233.90487517482131</v>
      </c>
      <c r="L561" s="83">
        <f t="shared" si="129"/>
        <v>448.08693939579439</v>
      </c>
      <c r="M561" s="87"/>
      <c r="N561" s="87"/>
      <c r="O561" s="87"/>
      <c r="P561" s="87"/>
      <c r="Q561" s="87"/>
      <c r="R561" s="87"/>
    </row>
    <row r="562" spans="1:18" s="9" customFormat="1" x14ac:dyDescent="0.2">
      <c r="A562" s="17" t="s">
        <v>281</v>
      </c>
      <c r="B562" s="88">
        <v>3364.8519999999999</v>
      </c>
      <c r="C562" s="88">
        <v>23704.412</v>
      </c>
      <c r="D562" s="88">
        <v>2437.058</v>
      </c>
      <c r="E562" s="88">
        <v>26141.47</v>
      </c>
      <c r="F562" s="88">
        <v>4079.3380000000002</v>
      </c>
      <c r="G562" s="88">
        <v>37709.891000000003</v>
      </c>
      <c r="H562" s="15">
        <f>D562/D560*100</f>
        <v>91.983196575906035</v>
      </c>
      <c r="I562" s="15">
        <f>E562/E560*100</f>
        <v>88.589053306363212</v>
      </c>
      <c r="J562" s="83">
        <f t="shared" si="128"/>
        <v>72.426900202445751</v>
      </c>
      <c r="K562" s="83">
        <f t="shared" si="129"/>
        <v>59.7415070778641</v>
      </c>
      <c r="L562" s="83">
        <f t="shared" si="129"/>
        <v>69.322581706746377</v>
      </c>
      <c r="M562" s="81"/>
      <c r="N562" s="81"/>
      <c r="O562" s="81"/>
      <c r="P562" s="81"/>
      <c r="Q562" s="81"/>
      <c r="R562" s="81"/>
    </row>
    <row r="563" spans="1:18" s="9" customFormat="1" x14ac:dyDescent="0.2">
      <c r="A563" s="11" t="s">
        <v>606</v>
      </c>
      <c r="B563" s="88"/>
      <c r="C563" s="88"/>
      <c r="D563" s="88"/>
      <c r="E563" s="88"/>
      <c r="F563" s="88"/>
      <c r="G563" s="88"/>
      <c r="H563" s="81"/>
      <c r="I563" s="81"/>
      <c r="J563" s="81"/>
      <c r="K563" s="81"/>
      <c r="L563" s="81"/>
    </row>
    <row r="564" spans="1:18" s="9" customFormat="1" x14ac:dyDescent="0.2">
      <c r="A564" s="13" t="s">
        <v>274</v>
      </c>
      <c r="B564" s="88">
        <v>12947.414000000001</v>
      </c>
      <c r="C564" s="88">
        <v>111890.319</v>
      </c>
      <c r="D564" s="88">
        <v>13348.228999999999</v>
      </c>
      <c r="E564" s="88">
        <v>125238.548</v>
      </c>
      <c r="F564" s="88">
        <v>33376.502</v>
      </c>
      <c r="G564" s="88">
        <v>213911.071</v>
      </c>
      <c r="H564" s="15">
        <f>H565+H566</f>
        <v>100</v>
      </c>
      <c r="I564" s="15">
        <f>I565+I566</f>
        <v>100</v>
      </c>
      <c r="J564" s="83">
        <f t="shared" ref="J564:J569" si="130">D564/B564*100</f>
        <v>103.09571471183357</v>
      </c>
      <c r="K564" s="83">
        <f t="shared" ref="K564:L569" si="131">D564/F564*100</f>
        <v>39.992893802951542</v>
      </c>
      <c r="L564" s="83">
        <f t="shared" si="131"/>
        <v>58.547015549279358</v>
      </c>
      <c r="M564" s="81"/>
      <c r="N564" s="81"/>
      <c r="O564" s="81"/>
      <c r="P564" s="81"/>
      <c r="Q564" s="81"/>
      <c r="R564" s="81"/>
    </row>
    <row r="565" spans="1:18" s="9" customFormat="1" x14ac:dyDescent="0.2">
      <c r="A565" s="17" t="s">
        <v>280</v>
      </c>
      <c r="B565" s="88">
        <v>67.831999999999994</v>
      </c>
      <c r="C565" s="88">
        <v>969.47299999999996</v>
      </c>
      <c r="D565" s="88">
        <v>67.531999999999996</v>
      </c>
      <c r="E565" s="88">
        <v>1037.0050000000001</v>
      </c>
      <c r="F565" s="88">
        <v>69.099000000000004</v>
      </c>
      <c r="G565" s="88">
        <v>1005.205</v>
      </c>
      <c r="H565" s="15">
        <f>D565/D564*100</f>
        <v>0.50592479346885644</v>
      </c>
      <c r="I565" s="15">
        <f>E565/E564*100</f>
        <v>0.82802381260440683</v>
      </c>
      <c r="J565" s="83">
        <f t="shared" si="130"/>
        <v>99.557730864488732</v>
      </c>
      <c r="K565" s="83">
        <f t="shared" si="131"/>
        <v>97.732239250929823</v>
      </c>
      <c r="L565" s="83">
        <f t="shared" si="131"/>
        <v>103.16353380653698</v>
      </c>
      <c r="M565" s="76"/>
      <c r="N565" s="76"/>
      <c r="O565" s="76"/>
      <c r="P565" s="76"/>
      <c r="Q565" s="76"/>
      <c r="R565" s="76"/>
    </row>
    <row r="566" spans="1:18" s="9" customFormat="1" x14ac:dyDescent="0.2">
      <c r="A566" s="17" t="s">
        <v>276</v>
      </c>
      <c r="B566" s="88">
        <v>12879.582</v>
      </c>
      <c r="C566" s="88">
        <v>110920.84600000001</v>
      </c>
      <c r="D566" s="88">
        <v>13280.697</v>
      </c>
      <c r="E566" s="88">
        <v>124201.54300000001</v>
      </c>
      <c r="F566" s="88">
        <v>33307.402999999998</v>
      </c>
      <c r="G566" s="88">
        <v>212905.86600000001</v>
      </c>
      <c r="H566" s="15">
        <f>D566/D564*100</f>
        <v>99.49407520653115</v>
      </c>
      <c r="I566" s="15">
        <f>E566/E564*100</f>
        <v>99.1719761873956</v>
      </c>
      <c r="J566" s="83">
        <f t="shared" si="130"/>
        <v>103.11434796564049</v>
      </c>
      <c r="K566" s="83">
        <f t="shared" si="131"/>
        <v>39.873108689981024</v>
      </c>
      <c r="L566" s="83">
        <f t="shared" si="131"/>
        <v>58.336364954829378</v>
      </c>
    </row>
    <row r="567" spans="1:18" s="9" customFormat="1" x14ac:dyDescent="0.2">
      <c r="A567" s="13" t="s">
        <v>275</v>
      </c>
      <c r="B567" s="88">
        <v>12947.414000000001</v>
      </c>
      <c r="C567" s="88">
        <v>111890.319</v>
      </c>
      <c r="D567" s="88">
        <v>13348.228999999999</v>
      </c>
      <c r="E567" s="88">
        <v>125238.548</v>
      </c>
      <c r="F567" s="88">
        <v>33376.502</v>
      </c>
      <c r="G567" s="88">
        <v>213911.071</v>
      </c>
      <c r="H567" s="15">
        <f>H568+H569</f>
        <v>100</v>
      </c>
      <c r="I567" s="15">
        <f>I568+I569</f>
        <v>100</v>
      </c>
      <c r="J567" s="83">
        <f t="shared" si="130"/>
        <v>103.09571471183357</v>
      </c>
      <c r="K567" s="83">
        <f t="shared" si="131"/>
        <v>39.992893802951542</v>
      </c>
      <c r="L567" s="83">
        <f t="shared" si="131"/>
        <v>58.547015549279358</v>
      </c>
    </row>
    <row r="568" spans="1:18" s="9" customFormat="1" x14ac:dyDescent="0.2">
      <c r="A568" s="17" t="s">
        <v>277</v>
      </c>
      <c r="B568" s="88">
        <v>903.05</v>
      </c>
      <c r="C568" s="88">
        <v>7308.4390000000003</v>
      </c>
      <c r="D568" s="88">
        <v>906.56399999999996</v>
      </c>
      <c r="E568" s="88">
        <v>8215.0030000000006</v>
      </c>
      <c r="F568" s="88">
        <v>426.88299999999998</v>
      </c>
      <c r="G568" s="88">
        <v>1962.0550000000001</v>
      </c>
      <c r="H568" s="15">
        <f>D568/D567*100</f>
        <v>6.7916425467378483</v>
      </c>
      <c r="I568" s="15">
        <f>E568/E567*100</f>
        <v>6.5594843849515101</v>
      </c>
      <c r="J568" s="83">
        <f t="shared" si="130"/>
        <v>100.38912574054592</v>
      </c>
      <c r="K568" s="83">
        <f t="shared" si="131"/>
        <v>212.36826015559299</v>
      </c>
      <c r="L568" s="83">
        <f t="shared" si="131"/>
        <v>418.69381847093996</v>
      </c>
      <c r="M568" s="87"/>
      <c r="N568" s="87"/>
      <c r="O568" s="87"/>
      <c r="P568" s="87"/>
      <c r="Q568" s="87"/>
      <c r="R568" s="87"/>
    </row>
    <row r="569" spans="1:18" s="9" customFormat="1" x14ac:dyDescent="0.2">
      <c r="A569" s="17" t="s">
        <v>281</v>
      </c>
      <c r="B569" s="88">
        <v>12044.364</v>
      </c>
      <c r="C569" s="88">
        <v>104581.88</v>
      </c>
      <c r="D569" s="88">
        <v>12441.665000000001</v>
      </c>
      <c r="E569" s="88">
        <v>117023.545</v>
      </c>
      <c r="F569" s="88">
        <v>32949.618999999999</v>
      </c>
      <c r="G569" s="88">
        <v>211949.016</v>
      </c>
      <c r="H569" s="15">
        <f>D569/D567*100</f>
        <v>93.208357453262153</v>
      </c>
      <c r="I569" s="15">
        <f>E569/E567*100</f>
        <v>93.440515615048497</v>
      </c>
      <c r="J569" s="83">
        <f t="shared" si="130"/>
        <v>103.29864657029628</v>
      </c>
      <c r="K569" s="83">
        <f t="shared" si="131"/>
        <v>37.759662714157635</v>
      </c>
      <c r="L569" s="83">
        <f t="shared" si="131"/>
        <v>55.213063598275916</v>
      </c>
    </row>
    <row r="570" spans="1:18" s="9" customFormat="1" ht="22.5" x14ac:dyDescent="0.2">
      <c r="A570" s="11" t="s">
        <v>360</v>
      </c>
      <c r="B570" s="88"/>
      <c r="C570" s="88"/>
      <c r="D570" s="88"/>
      <c r="E570" s="88"/>
      <c r="F570" s="88"/>
      <c r="G570" s="88"/>
      <c r="H570" s="81"/>
      <c r="I570" s="81"/>
      <c r="J570" s="81"/>
      <c r="K570" s="81"/>
      <c r="L570" s="81"/>
      <c r="M570" s="81"/>
      <c r="N570" s="81"/>
      <c r="O570" s="81"/>
      <c r="P570" s="81"/>
      <c r="Q570" s="81"/>
      <c r="R570" s="81"/>
    </row>
    <row r="571" spans="1:18" s="9" customFormat="1" x14ac:dyDescent="0.2">
      <c r="A571" s="13" t="s">
        <v>274</v>
      </c>
      <c r="B571" s="88">
        <v>1535289.5919999999</v>
      </c>
      <c r="C571" s="88">
        <v>7982015.5099999998</v>
      </c>
      <c r="D571" s="88">
        <v>1476316.19</v>
      </c>
      <c r="E571" s="88">
        <v>9439156.2320000008</v>
      </c>
      <c r="F571" s="88">
        <v>1442510.4779999999</v>
      </c>
      <c r="G571" s="88">
        <v>8528276.8200000003</v>
      </c>
      <c r="H571" s="15">
        <f>H572+H573</f>
        <v>100.00000000000001</v>
      </c>
      <c r="I571" s="15">
        <f>I572+I573</f>
        <v>100.00000001059415</v>
      </c>
      <c r="J571" s="83">
        <f t="shared" ref="J571:J576" si="132">D571/B571*100</f>
        <v>96.158809236557374</v>
      </c>
      <c r="K571" s="83">
        <f t="shared" ref="K571:L574" si="133">D571/F571*100</f>
        <v>102.34353320239799</v>
      </c>
      <c r="L571" s="83">
        <f t="shared" si="133"/>
        <v>110.68069706489665</v>
      </c>
      <c r="M571" s="81"/>
      <c r="N571" s="81"/>
      <c r="O571" s="81"/>
      <c r="P571" s="81"/>
      <c r="Q571" s="81"/>
      <c r="R571" s="81"/>
    </row>
    <row r="572" spans="1:18" s="9" customFormat="1" x14ac:dyDescent="0.2">
      <c r="A572" s="17" t="s">
        <v>280</v>
      </c>
      <c r="B572" s="88">
        <v>5206.3329999999996</v>
      </c>
      <c r="C572" s="88">
        <v>75984.835000000006</v>
      </c>
      <c r="D572" s="88">
        <v>5020.3329999999996</v>
      </c>
      <c r="E572" s="88">
        <v>81005.168999999994</v>
      </c>
      <c r="F572" s="88">
        <v>7574</v>
      </c>
      <c r="G572" s="88">
        <v>30335.502</v>
      </c>
      <c r="H572" s="15">
        <f>D572/D571*100</f>
        <v>0.34005811451542772</v>
      </c>
      <c r="I572" s="15">
        <f>E572/E571*100</f>
        <v>0.85818231003934065</v>
      </c>
      <c r="J572" s="83">
        <f t="shared" si="132"/>
        <v>96.427427903670392</v>
      </c>
      <c r="K572" s="83">
        <f t="shared" si="133"/>
        <v>66.283773435437027</v>
      </c>
      <c r="L572" s="83">
        <f t="shared" si="133"/>
        <v>267.03091644898439</v>
      </c>
      <c r="M572" s="87"/>
      <c r="N572" s="87"/>
      <c r="O572" s="87"/>
      <c r="P572" s="87"/>
      <c r="Q572" s="87"/>
      <c r="R572" s="87"/>
    </row>
    <row r="573" spans="1:18" s="9" customFormat="1" x14ac:dyDescent="0.2">
      <c r="A573" s="17" t="s">
        <v>276</v>
      </c>
      <c r="B573" s="88">
        <v>1530083.2590000001</v>
      </c>
      <c r="C573" s="88">
        <v>7906030.6749999998</v>
      </c>
      <c r="D573" s="88">
        <v>1471295.8570000001</v>
      </c>
      <c r="E573" s="88">
        <v>9358151.0639999993</v>
      </c>
      <c r="F573" s="88">
        <v>1434936.4779999999</v>
      </c>
      <c r="G573" s="88">
        <v>8497941.318</v>
      </c>
      <c r="H573" s="15">
        <f>D573/D571*100</f>
        <v>99.659941885484585</v>
      </c>
      <c r="I573" s="15">
        <f>E573/E571*100</f>
        <v>99.14181770055481</v>
      </c>
      <c r="J573" s="83">
        <f t="shared" si="132"/>
        <v>96.15789522209262</v>
      </c>
      <c r="K573" s="83">
        <f t="shared" si="133"/>
        <v>102.53386679880614</v>
      </c>
      <c r="L573" s="83">
        <f t="shared" si="133"/>
        <v>110.12256632295092</v>
      </c>
      <c r="M573" s="81"/>
      <c r="N573" s="81"/>
      <c r="O573" s="81"/>
      <c r="P573" s="81"/>
      <c r="Q573" s="81"/>
      <c r="R573" s="81"/>
    </row>
    <row r="574" spans="1:18" s="9" customFormat="1" x14ac:dyDescent="0.2">
      <c r="A574" s="13" t="s">
        <v>275</v>
      </c>
      <c r="B574" s="88">
        <v>1535289.5919999999</v>
      </c>
      <c r="C574" s="88">
        <v>7982015.5099999998</v>
      </c>
      <c r="D574" s="88">
        <v>1476316.19</v>
      </c>
      <c r="E574" s="88">
        <v>9439156.2320000008</v>
      </c>
      <c r="F574" s="88">
        <v>1442510.4779999999</v>
      </c>
      <c r="G574" s="88">
        <v>8528276.8200000003</v>
      </c>
      <c r="H574" s="15">
        <f>H575+H576</f>
        <v>100.00000000000001</v>
      </c>
      <c r="I574" s="15">
        <f>I575+I576</f>
        <v>100.00000001059415</v>
      </c>
      <c r="J574" s="83">
        <f t="shared" si="132"/>
        <v>96.158809236557374</v>
      </c>
      <c r="K574" s="83">
        <f t="shared" si="133"/>
        <v>102.34353320239799</v>
      </c>
      <c r="L574" s="83">
        <f t="shared" si="133"/>
        <v>110.68069706489665</v>
      </c>
      <c r="M574" s="81"/>
      <c r="N574" s="81"/>
      <c r="O574" s="81"/>
      <c r="P574" s="81"/>
      <c r="Q574" s="81"/>
      <c r="R574" s="81"/>
    </row>
    <row r="575" spans="1:18" s="9" customFormat="1" x14ac:dyDescent="0.2">
      <c r="A575" s="17" t="s">
        <v>277</v>
      </c>
      <c r="B575" s="88">
        <v>20758.671999999999</v>
      </c>
      <c r="C575" s="88">
        <v>91839.678</v>
      </c>
      <c r="D575" s="88">
        <v>18918.107</v>
      </c>
      <c r="E575" s="88">
        <v>110453.74800000001</v>
      </c>
      <c r="F575" s="88">
        <v>9530.6080000000002</v>
      </c>
      <c r="G575" s="88">
        <v>16227.388000000001</v>
      </c>
      <c r="H575" s="15">
        <f>D575/D574*100</f>
        <v>1.2814400551957641</v>
      </c>
      <c r="I575" s="15">
        <f>E575/E574*100</f>
        <v>1.1701654817996023</v>
      </c>
      <c r="J575" s="83">
        <f t="shared" si="132"/>
        <v>91.133512779622905</v>
      </c>
      <c r="K575" s="83">
        <f>D575/F575*100</f>
        <v>198.49842738259719</v>
      </c>
      <c r="L575" s="83"/>
      <c r="M575" s="76"/>
      <c r="N575" s="76"/>
      <c r="O575" s="76"/>
      <c r="P575" s="76"/>
      <c r="Q575" s="76"/>
      <c r="R575" s="76"/>
    </row>
    <row r="576" spans="1:18" s="9" customFormat="1" x14ac:dyDescent="0.2">
      <c r="A576" s="17" t="s">
        <v>281</v>
      </c>
      <c r="B576" s="88">
        <v>1514530.92</v>
      </c>
      <c r="C576" s="88">
        <v>7890175.8320000004</v>
      </c>
      <c r="D576" s="88">
        <v>1457398.0830000001</v>
      </c>
      <c r="E576" s="88">
        <v>9328702.4849999994</v>
      </c>
      <c r="F576" s="88">
        <v>1432979.87</v>
      </c>
      <c r="G576" s="88">
        <v>8512049.4309999999</v>
      </c>
      <c r="H576" s="15">
        <f>D576/D574*100</f>
        <v>98.718559944804255</v>
      </c>
      <c r="I576" s="15">
        <f>E576/E574*100</f>
        <v>98.829834528794549</v>
      </c>
      <c r="J576" s="83">
        <f t="shared" si="132"/>
        <v>96.22768764602047</v>
      </c>
      <c r="K576" s="83">
        <f>D576/F576*100</f>
        <v>101.70401647023834</v>
      </c>
      <c r="L576" s="83">
        <f>E576/G576*100</f>
        <v>109.59408260748387</v>
      </c>
    </row>
    <row r="577" spans="1:18" s="9" customFormat="1" ht="22.5" x14ac:dyDescent="0.2">
      <c r="A577" s="11" t="s">
        <v>361</v>
      </c>
      <c r="B577" s="88"/>
      <c r="C577" s="88"/>
      <c r="D577" s="88"/>
      <c r="E577" s="88"/>
      <c r="F577" s="88"/>
      <c r="G577" s="88"/>
      <c r="H577" s="81"/>
      <c r="I577" s="81"/>
      <c r="J577" s="81"/>
      <c r="K577" s="81"/>
      <c r="L577" s="81"/>
    </row>
    <row r="578" spans="1:18" s="9" customFormat="1" x14ac:dyDescent="0.2">
      <c r="A578" s="13" t="s">
        <v>274</v>
      </c>
      <c r="B578" s="88">
        <v>443.83800000000002</v>
      </c>
      <c r="C578" s="88">
        <v>3590.6860000000001</v>
      </c>
      <c r="D578" s="88">
        <v>487.62599999999998</v>
      </c>
      <c r="E578" s="88">
        <v>4078.3119999999999</v>
      </c>
      <c r="F578" s="88">
        <v>765.12599999999998</v>
      </c>
      <c r="G578" s="88">
        <v>6652.3879999999999</v>
      </c>
      <c r="H578" s="15">
        <f>H579+H580</f>
        <v>100</v>
      </c>
      <c r="I578" s="15">
        <f>I579+I580</f>
        <v>100</v>
      </c>
      <c r="J578" s="83">
        <f t="shared" ref="J578:J583" si="134">D578/B578*100</f>
        <v>109.86576183201977</v>
      </c>
      <c r="K578" s="83">
        <f t="shared" ref="K578:L581" si="135">D578/F578*100</f>
        <v>63.731463837328747</v>
      </c>
      <c r="L578" s="83">
        <f t="shared" si="135"/>
        <v>61.305985159013574</v>
      </c>
    </row>
    <row r="579" spans="1:18" s="9" customFormat="1" x14ac:dyDescent="0.2">
      <c r="A579" s="17" t="s">
        <v>280</v>
      </c>
      <c r="B579" s="88">
        <v>29.792000000000002</v>
      </c>
      <c r="C579" s="88">
        <v>240.03399999999999</v>
      </c>
      <c r="D579" s="88">
        <v>25.992000000000001</v>
      </c>
      <c r="E579" s="88">
        <v>266.02600000000001</v>
      </c>
      <c r="F579" s="88">
        <v>48.392000000000003</v>
      </c>
      <c r="G579" s="88">
        <v>321.62599999999998</v>
      </c>
      <c r="H579" s="15">
        <f>D579/D578*100</f>
        <v>5.3303146263734922</v>
      </c>
      <c r="I579" s="15">
        <f>E579/E578*100</f>
        <v>6.5229438061629423</v>
      </c>
      <c r="J579" s="83">
        <f t="shared" si="134"/>
        <v>87.244897959183675</v>
      </c>
      <c r="K579" s="83">
        <f t="shared" si="135"/>
        <v>53.711357249132085</v>
      </c>
      <c r="L579" s="83">
        <f t="shared" si="135"/>
        <v>82.712840379820051</v>
      </c>
      <c r="M579" s="87"/>
      <c r="N579" s="87"/>
      <c r="O579" s="87"/>
      <c r="P579" s="87"/>
      <c r="Q579" s="87"/>
      <c r="R579" s="87"/>
    </row>
    <row r="580" spans="1:18" s="9" customFormat="1" x14ac:dyDescent="0.2">
      <c r="A580" s="17" t="s">
        <v>276</v>
      </c>
      <c r="B580" s="88">
        <v>414.04599999999999</v>
      </c>
      <c r="C580" s="88">
        <v>3350.652</v>
      </c>
      <c r="D580" s="88">
        <v>461.63400000000001</v>
      </c>
      <c r="E580" s="88">
        <v>3812.2860000000001</v>
      </c>
      <c r="F580" s="88">
        <v>716.73400000000004</v>
      </c>
      <c r="G580" s="88">
        <v>6330.7619999999997</v>
      </c>
      <c r="H580" s="15">
        <f>D580/D578*100</f>
        <v>94.669685373626507</v>
      </c>
      <c r="I580" s="15">
        <f>E580/E578*100</f>
        <v>93.477056193837058</v>
      </c>
      <c r="J580" s="83">
        <f t="shared" si="134"/>
        <v>111.49340894489985</v>
      </c>
      <c r="K580" s="83">
        <f t="shared" si="135"/>
        <v>64.40799515580396</v>
      </c>
      <c r="L580" s="83">
        <f t="shared" si="135"/>
        <v>60.218438159577005</v>
      </c>
    </row>
    <row r="581" spans="1:18" s="9" customFormat="1" x14ac:dyDescent="0.2">
      <c r="A581" s="13" t="s">
        <v>275</v>
      </c>
      <c r="B581" s="88">
        <v>443.83800000000002</v>
      </c>
      <c r="C581" s="88">
        <v>3590.6860000000001</v>
      </c>
      <c r="D581" s="88">
        <v>487.62599999999998</v>
      </c>
      <c r="E581" s="88">
        <v>4078.3119999999999</v>
      </c>
      <c r="F581" s="88">
        <v>765.12599999999998</v>
      </c>
      <c r="G581" s="88">
        <v>6652.3879999999999</v>
      </c>
      <c r="H581" s="15">
        <f>H582+H583</f>
        <v>100</v>
      </c>
      <c r="I581" s="15">
        <f>I582+I583</f>
        <v>100</v>
      </c>
      <c r="J581" s="83">
        <f t="shared" si="134"/>
        <v>109.86576183201977</v>
      </c>
      <c r="K581" s="83">
        <f t="shared" si="135"/>
        <v>63.731463837328747</v>
      </c>
      <c r="L581" s="83">
        <f t="shared" si="135"/>
        <v>61.305985159013574</v>
      </c>
    </row>
    <row r="582" spans="1:18" s="9" customFormat="1" x14ac:dyDescent="0.2">
      <c r="A582" s="17" t="s">
        <v>277</v>
      </c>
      <c r="B582" s="88">
        <v>7.9950000000000001</v>
      </c>
      <c r="C582" s="88">
        <v>147.048</v>
      </c>
      <c r="D582" s="88">
        <v>12.159000000000001</v>
      </c>
      <c r="E582" s="88">
        <v>159.20699999999999</v>
      </c>
      <c r="F582" s="88">
        <v>0.46500000000000002</v>
      </c>
      <c r="G582" s="88">
        <v>13.32</v>
      </c>
      <c r="H582" s="15">
        <f>D582/D581*100</f>
        <v>2.4935093698859374</v>
      </c>
      <c r="I582" s="15">
        <f>E582/E581*100</f>
        <v>3.9037474327613975</v>
      </c>
      <c r="J582" s="83">
        <f t="shared" si="134"/>
        <v>152.08255159474672</v>
      </c>
      <c r="K582" s="83"/>
      <c r="L582" s="83"/>
      <c r="M582" s="87"/>
      <c r="N582" s="87"/>
      <c r="O582" s="87"/>
      <c r="P582" s="87"/>
      <c r="Q582" s="87"/>
      <c r="R582" s="87"/>
    </row>
    <row r="583" spans="1:18" s="9" customFormat="1" x14ac:dyDescent="0.2">
      <c r="A583" s="17" t="s">
        <v>281</v>
      </c>
      <c r="B583" s="88">
        <v>435.84300000000002</v>
      </c>
      <c r="C583" s="88">
        <v>3443.6379999999999</v>
      </c>
      <c r="D583" s="88">
        <v>475.46699999999998</v>
      </c>
      <c r="E583" s="88">
        <v>3919.105</v>
      </c>
      <c r="F583" s="88">
        <v>764.66099999999994</v>
      </c>
      <c r="G583" s="88">
        <v>6639.0680000000002</v>
      </c>
      <c r="H583" s="15">
        <f>D583/D581*100</f>
        <v>97.506490630114058</v>
      </c>
      <c r="I583" s="15">
        <f>E583/E581*100</f>
        <v>96.096252567238608</v>
      </c>
      <c r="J583" s="83">
        <f t="shared" si="134"/>
        <v>109.09134711352482</v>
      </c>
      <c r="K583" s="83">
        <f>D583/F583*100</f>
        <v>62.180103339911419</v>
      </c>
      <c r="L583" s="83">
        <f>E583/G583*100</f>
        <v>59.030951332325564</v>
      </c>
    </row>
    <row r="584" spans="1:18" s="9" customFormat="1" ht="33.75" x14ac:dyDescent="0.2">
      <c r="A584" s="11" t="s">
        <v>362</v>
      </c>
      <c r="B584" s="88"/>
      <c r="C584" s="88"/>
      <c r="D584" s="88"/>
      <c r="E584" s="88"/>
      <c r="F584" s="88"/>
      <c r="G584" s="88"/>
      <c r="H584" s="81"/>
      <c r="I584" s="81"/>
      <c r="J584" s="81"/>
      <c r="K584" s="81"/>
      <c r="L584" s="81"/>
    </row>
    <row r="585" spans="1:18" s="9" customFormat="1" x14ac:dyDescent="0.2">
      <c r="A585" s="13" t="s">
        <v>274</v>
      </c>
      <c r="B585" s="88">
        <v>7420929.3140000002</v>
      </c>
      <c r="C585" s="88">
        <v>42957283.608000003</v>
      </c>
      <c r="D585" s="88">
        <v>7148070.4349999996</v>
      </c>
      <c r="E585" s="88">
        <v>50041102.358000003</v>
      </c>
      <c r="F585" s="88">
        <v>8241917.4409999996</v>
      </c>
      <c r="G585" s="88">
        <v>55746073.686999999</v>
      </c>
      <c r="H585" s="15">
        <f>H586+H587</f>
        <v>100.00000000000001</v>
      </c>
      <c r="I585" s="15">
        <f>I586+I587</f>
        <v>100</v>
      </c>
      <c r="J585" s="83">
        <f t="shared" ref="J585:J590" si="136">D585/B585*100</f>
        <v>96.323117126513552</v>
      </c>
      <c r="K585" s="83">
        <f t="shared" ref="K585:L590" si="137">D585/F585*100</f>
        <v>86.728246020051344</v>
      </c>
      <c r="L585" s="83">
        <f t="shared" si="137"/>
        <v>89.766146830300627</v>
      </c>
    </row>
    <row r="586" spans="1:18" s="9" customFormat="1" x14ac:dyDescent="0.2">
      <c r="A586" s="17" t="s">
        <v>280</v>
      </c>
      <c r="B586" s="88">
        <v>195587.83300000001</v>
      </c>
      <c r="C586" s="88">
        <v>1985606.835</v>
      </c>
      <c r="D586" s="88">
        <v>312690.83299999998</v>
      </c>
      <c r="E586" s="88">
        <v>2298297.6680000001</v>
      </c>
      <c r="F586" s="88">
        <v>294399.83299999998</v>
      </c>
      <c r="G586" s="88">
        <v>2492702.0010000002</v>
      </c>
      <c r="H586" s="15">
        <f>D586/D585*100</f>
        <v>4.3744789008923641</v>
      </c>
      <c r="I586" s="15">
        <f>E586/E585*100</f>
        <v>4.5928198215093365</v>
      </c>
      <c r="J586" s="83">
        <f t="shared" si="136"/>
        <v>159.87233367425262</v>
      </c>
      <c r="K586" s="83">
        <f t="shared" si="137"/>
        <v>106.21297906782441</v>
      </c>
      <c r="L586" s="83">
        <f t="shared" si="137"/>
        <v>92.201060017522735</v>
      </c>
      <c r="M586" s="76"/>
      <c r="N586" s="76"/>
      <c r="O586" s="76"/>
      <c r="P586" s="76"/>
      <c r="Q586" s="76"/>
      <c r="R586" s="76"/>
    </row>
    <row r="587" spans="1:18" s="9" customFormat="1" x14ac:dyDescent="0.2">
      <c r="A587" s="17" t="s">
        <v>276</v>
      </c>
      <c r="B587" s="88">
        <v>7225341.4809999997</v>
      </c>
      <c r="C587" s="88">
        <v>40971676.773000002</v>
      </c>
      <c r="D587" s="88">
        <v>6835379.602</v>
      </c>
      <c r="E587" s="88">
        <v>47742804.689999998</v>
      </c>
      <c r="F587" s="88">
        <v>7947517.608</v>
      </c>
      <c r="G587" s="88">
        <v>53253371.685999997</v>
      </c>
      <c r="H587" s="15">
        <f>D587/D585*100</f>
        <v>95.625521099107644</v>
      </c>
      <c r="I587" s="15">
        <f>E587/E585*100</f>
        <v>95.407180178490663</v>
      </c>
      <c r="J587" s="83">
        <f t="shared" si="136"/>
        <v>94.602858840299021</v>
      </c>
      <c r="K587" s="83">
        <f t="shared" si="137"/>
        <v>86.006473205161342</v>
      </c>
      <c r="L587" s="83">
        <f t="shared" si="137"/>
        <v>89.652172582625994</v>
      </c>
    </row>
    <row r="588" spans="1:18" s="9" customFormat="1" x14ac:dyDescent="0.2">
      <c r="A588" s="13" t="s">
        <v>275</v>
      </c>
      <c r="B588" s="88">
        <v>7420929.3140000002</v>
      </c>
      <c r="C588" s="88">
        <v>42957283.608000003</v>
      </c>
      <c r="D588" s="88">
        <v>7148070.4349999996</v>
      </c>
      <c r="E588" s="88">
        <v>50041102.358000003</v>
      </c>
      <c r="F588" s="88">
        <v>8241917.4409999996</v>
      </c>
      <c r="G588" s="88">
        <v>55746073.686999999</v>
      </c>
      <c r="H588" s="15">
        <f>H589+H590</f>
        <v>100.00000000000001</v>
      </c>
      <c r="I588" s="15">
        <f>I589+I590</f>
        <v>100</v>
      </c>
      <c r="J588" s="83">
        <f t="shared" si="136"/>
        <v>96.323117126513552</v>
      </c>
      <c r="K588" s="83">
        <f t="shared" si="137"/>
        <v>86.728246020051344</v>
      </c>
      <c r="L588" s="83">
        <f t="shared" si="137"/>
        <v>89.766146830300627</v>
      </c>
    </row>
    <row r="589" spans="1:18" s="9" customFormat="1" x14ac:dyDescent="0.2">
      <c r="A589" s="17" t="s">
        <v>277</v>
      </c>
      <c r="B589" s="88">
        <v>51506.7</v>
      </c>
      <c r="C589" s="88">
        <v>1219640.9779999999</v>
      </c>
      <c r="D589" s="88">
        <v>119539.126</v>
      </c>
      <c r="E589" s="88">
        <v>1341002.105</v>
      </c>
      <c r="F589" s="88">
        <v>177544.954</v>
      </c>
      <c r="G589" s="88">
        <v>1966456.3189999999</v>
      </c>
      <c r="H589" s="15">
        <f>D589/D588*100</f>
        <v>1.6723271977663439</v>
      </c>
      <c r="I589" s="15">
        <f>E589/E588*100</f>
        <v>2.6798012869626877</v>
      </c>
      <c r="J589" s="83">
        <f t="shared" si="136"/>
        <v>232.084614234653</v>
      </c>
      <c r="K589" s="83">
        <f t="shared" si="137"/>
        <v>67.32893462013007</v>
      </c>
      <c r="L589" s="83">
        <f t="shared" si="137"/>
        <v>68.193841482425526</v>
      </c>
      <c r="M589" s="76"/>
      <c r="N589" s="76"/>
      <c r="O589" s="76"/>
      <c r="P589" s="76"/>
      <c r="Q589" s="76"/>
      <c r="R589" s="76"/>
    </row>
    <row r="590" spans="1:18" s="9" customFormat="1" x14ac:dyDescent="0.2">
      <c r="A590" s="17" t="s">
        <v>281</v>
      </c>
      <c r="B590" s="88">
        <v>7369422.6140000001</v>
      </c>
      <c r="C590" s="88">
        <v>41737642.630000003</v>
      </c>
      <c r="D590" s="88">
        <v>7028531.3090000004</v>
      </c>
      <c r="E590" s="88">
        <v>48700100.252999999</v>
      </c>
      <c r="F590" s="88">
        <v>8064372.4879999999</v>
      </c>
      <c r="G590" s="88">
        <v>53779617.368000001</v>
      </c>
      <c r="H590" s="15">
        <f>D590/D588*100</f>
        <v>98.327672802233664</v>
      </c>
      <c r="I590" s="15">
        <f>E590/E588*100</f>
        <v>97.320198713037314</v>
      </c>
      <c r="J590" s="83">
        <f t="shared" si="136"/>
        <v>95.374246764564788</v>
      </c>
      <c r="K590" s="83">
        <f t="shared" si="137"/>
        <v>87.155340597903191</v>
      </c>
      <c r="L590" s="83">
        <f t="shared" si="137"/>
        <v>90.554940024503736</v>
      </c>
    </row>
    <row r="591" spans="1:18" s="9" customFormat="1" ht="45" x14ac:dyDescent="0.2">
      <c r="A591" s="11" t="s">
        <v>363</v>
      </c>
      <c r="B591" s="88"/>
      <c r="C591" s="88"/>
      <c r="D591" s="88"/>
      <c r="E591" s="88"/>
      <c r="F591" s="88"/>
      <c r="G591" s="88"/>
      <c r="H591" s="81"/>
      <c r="I591" s="81"/>
      <c r="J591" s="81"/>
      <c r="K591" s="81"/>
      <c r="L591" s="81"/>
    </row>
    <row r="592" spans="1:18" s="9" customFormat="1" x14ac:dyDescent="0.2">
      <c r="A592" s="13" t="s">
        <v>274</v>
      </c>
      <c r="B592" s="88">
        <v>3340.9589999999998</v>
      </c>
      <c r="C592" s="88">
        <v>13988.227999999999</v>
      </c>
      <c r="D592" s="88">
        <v>3227.9520000000002</v>
      </c>
      <c r="E592" s="88">
        <v>17216.18</v>
      </c>
      <c r="F592" s="88">
        <v>4990.5379999999996</v>
      </c>
      <c r="G592" s="88">
        <v>20537.407999999999</v>
      </c>
      <c r="H592" s="15">
        <f>H593+H594</f>
        <v>100</v>
      </c>
      <c r="I592" s="15">
        <f>I593+I594</f>
        <v>100</v>
      </c>
      <c r="J592" s="83">
        <f t="shared" ref="J592:J597" si="138">D592/B592*100</f>
        <v>96.617528081009084</v>
      </c>
      <c r="K592" s="83">
        <f t="shared" ref="K592:L597" si="139">D592/F592*100</f>
        <v>64.681443163041749</v>
      </c>
      <c r="L592" s="83">
        <f t="shared" si="139"/>
        <v>83.828397429704864</v>
      </c>
      <c r="M592" s="81"/>
      <c r="N592" s="81"/>
      <c r="O592" s="81"/>
      <c r="P592" s="81"/>
      <c r="Q592" s="81"/>
      <c r="R592" s="81"/>
    </row>
    <row r="593" spans="1:18" s="9" customFormat="1" x14ac:dyDescent="0.2">
      <c r="A593" s="17" t="s">
        <v>280</v>
      </c>
      <c r="B593" s="88">
        <v>23.902999999999999</v>
      </c>
      <c r="C593" s="88">
        <v>117.661</v>
      </c>
      <c r="D593" s="88">
        <v>24.390999999999998</v>
      </c>
      <c r="E593" s="88">
        <v>142.05199999999999</v>
      </c>
      <c r="F593" s="88">
        <v>31.314</v>
      </c>
      <c r="G593" s="88">
        <v>182.25899999999999</v>
      </c>
      <c r="H593" s="15">
        <f>D593/D592*100</f>
        <v>0.7556184230744446</v>
      </c>
      <c r="I593" s="15">
        <f>E593/E592*100</f>
        <v>0.82510754418227505</v>
      </c>
      <c r="J593" s="83">
        <f t="shared" si="138"/>
        <v>102.04158473831737</v>
      </c>
      <c r="K593" s="83">
        <f t="shared" si="139"/>
        <v>77.891677843775938</v>
      </c>
      <c r="L593" s="83">
        <f t="shared" si="139"/>
        <v>77.939635354084018</v>
      </c>
      <c r="M593" s="76"/>
      <c r="N593" s="76"/>
      <c r="O593" s="76"/>
      <c r="P593" s="76"/>
      <c r="Q593" s="76"/>
      <c r="R593" s="76"/>
    </row>
    <row r="594" spans="1:18" s="9" customFormat="1" x14ac:dyDescent="0.2">
      <c r="A594" s="17" t="s">
        <v>276</v>
      </c>
      <c r="B594" s="88">
        <v>3317.056</v>
      </c>
      <c r="C594" s="88">
        <v>13870.566999999999</v>
      </c>
      <c r="D594" s="88">
        <v>3203.5610000000001</v>
      </c>
      <c r="E594" s="88">
        <v>17074.128000000001</v>
      </c>
      <c r="F594" s="88">
        <v>4959.2240000000002</v>
      </c>
      <c r="G594" s="88">
        <v>20355.149000000001</v>
      </c>
      <c r="H594" s="15">
        <f>D594/D592*100</f>
        <v>99.244381576925562</v>
      </c>
      <c r="I594" s="15">
        <f>E594/E592*100</f>
        <v>99.174892455817726</v>
      </c>
      <c r="J594" s="83">
        <f t="shared" si="138"/>
        <v>96.57844184722839</v>
      </c>
      <c r="K594" s="83">
        <f t="shared" si="139"/>
        <v>64.598029853057653</v>
      </c>
      <c r="L594" s="83">
        <f t="shared" si="139"/>
        <v>83.881125114829672</v>
      </c>
    </row>
    <row r="595" spans="1:18" s="9" customFormat="1" x14ac:dyDescent="0.2">
      <c r="A595" s="13" t="s">
        <v>275</v>
      </c>
      <c r="B595" s="88">
        <v>3340.9589999999998</v>
      </c>
      <c r="C595" s="88">
        <v>13988.227999999999</v>
      </c>
      <c r="D595" s="88">
        <v>3227.9520000000002</v>
      </c>
      <c r="E595" s="88">
        <v>17216.18</v>
      </c>
      <c r="F595" s="88">
        <v>4990.5379999999996</v>
      </c>
      <c r="G595" s="88">
        <v>20537.407999999999</v>
      </c>
      <c r="H595" s="15">
        <f>H596+H597</f>
        <v>99.999999999999986</v>
      </c>
      <c r="I595" s="15">
        <f>I596+I597</f>
        <v>100.00000000000001</v>
      </c>
      <c r="J595" s="83">
        <f t="shared" si="138"/>
        <v>96.617528081009084</v>
      </c>
      <c r="K595" s="83">
        <f t="shared" si="139"/>
        <v>64.681443163041749</v>
      </c>
      <c r="L595" s="83">
        <f t="shared" si="139"/>
        <v>83.828397429704864</v>
      </c>
    </row>
    <row r="596" spans="1:18" s="9" customFormat="1" x14ac:dyDescent="0.2">
      <c r="A596" s="17" t="s">
        <v>277</v>
      </c>
      <c r="B596" s="88">
        <v>48.738</v>
      </c>
      <c r="C596" s="88">
        <v>536.51700000000005</v>
      </c>
      <c r="D596" s="88">
        <v>70.709000000000003</v>
      </c>
      <c r="E596" s="88">
        <v>607.226</v>
      </c>
      <c r="F596" s="88">
        <v>94.8</v>
      </c>
      <c r="G596" s="88">
        <v>381.53399999999999</v>
      </c>
      <c r="H596" s="15">
        <f>D596/D595*100</f>
        <v>2.1905220399807681</v>
      </c>
      <c r="I596" s="15">
        <f>E596/E595*100</f>
        <v>3.5270658183174199</v>
      </c>
      <c r="J596" s="83">
        <f t="shared" si="138"/>
        <v>145.07981451844557</v>
      </c>
      <c r="K596" s="83">
        <f t="shared" si="139"/>
        <v>74.58755274261604</v>
      </c>
      <c r="L596" s="83">
        <f t="shared" si="139"/>
        <v>159.15383687954417</v>
      </c>
      <c r="M596" s="87"/>
      <c r="N596" s="87"/>
      <c r="O596" s="87"/>
      <c r="P596" s="87"/>
      <c r="Q596" s="87"/>
      <c r="R596" s="87"/>
    </row>
    <row r="597" spans="1:18" s="9" customFormat="1" x14ac:dyDescent="0.2">
      <c r="A597" s="17" t="s">
        <v>281</v>
      </c>
      <c r="B597" s="88">
        <v>3292.221</v>
      </c>
      <c r="C597" s="88">
        <v>13451.710999999999</v>
      </c>
      <c r="D597" s="88">
        <v>3157.2429999999999</v>
      </c>
      <c r="E597" s="88">
        <v>16608.954000000002</v>
      </c>
      <c r="F597" s="88">
        <v>4895.7380000000003</v>
      </c>
      <c r="G597" s="88">
        <v>20155.874</v>
      </c>
      <c r="H597" s="15">
        <f>D597/D595*100</f>
        <v>97.809477960019223</v>
      </c>
      <c r="I597" s="15">
        <f>E597/E595*100</f>
        <v>96.472934181682589</v>
      </c>
      <c r="J597" s="83">
        <f t="shared" si="138"/>
        <v>95.900092976747302</v>
      </c>
      <c r="K597" s="83">
        <f t="shared" si="139"/>
        <v>64.489623423475678</v>
      </c>
      <c r="L597" s="83">
        <f t="shared" si="139"/>
        <v>82.402549251895508</v>
      </c>
    </row>
    <row r="598" spans="1:18" s="9" customFormat="1" ht="22.5" x14ac:dyDescent="0.2">
      <c r="A598" s="11" t="s">
        <v>364</v>
      </c>
      <c r="B598" s="88"/>
      <c r="C598" s="88"/>
      <c r="D598" s="88"/>
      <c r="E598" s="88"/>
      <c r="F598" s="88"/>
      <c r="G598" s="88"/>
      <c r="H598" s="81"/>
      <c r="I598" s="81"/>
      <c r="J598" s="81"/>
      <c r="K598" s="81"/>
      <c r="L598" s="81"/>
    </row>
    <row r="599" spans="1:18" s="9" customFormat="1" x14ac:dyDescent="0.2">
      <c r="A599" s="13" t="s">
        <v>274</v>
      </c>
      <c r="B599" s="88">
        <v>2707.3820000000001</v>
      </c>
      <c r="C599" s="88">
        <v>17006.631000000001</v>
      </c>
      <c r="D599" s="88">
        <v>3324.7269999999999</v>
      </c>
      <c r="E599" s="88">
        <v>20331.358</v>
      </c>
      <c r="F599" s="88">
        <v>3809.489</v>
      </c>
      <c r="G599" s="88">
        <v>39445.891000000003</v>
      </c>
      <c r="H599" s="15">
        <f>H600+H601</f>
        <v>100</v>
      </c>
      <c r="I599" s="15">
        <f>I600+I601</f>
        <v>100</v>
      </c>
      <c r="J599" s="83">
        <f t="shared" ref="J599:J604" si="140">D599/B599*100</f>
        <v>122.80228648930959</v>
      </c>
      <c r="K599" s="83">
        <f t="shared" ref="K599:L604" si="141">D599/F599*100</f>
        <v>87.274881224227187</v>
      </c>
      <c r="L599" s="83">
        <f t="shared" si="141"/>
        <v>51.542397660633398</v>
      </c>
    </row>
    <row r="600" spans="1:18" s="9" customFormat="1" x14ac:dyDescent="0.2">
      <c r="A600" s="17" t="s">
        <v>280</v>
      </c>
      <c r="B600" s="88">
        <v>81.623999999999995</v>
      </c>
      <c r="C600" s="88">
        <v>745.24300000000005</v>
      </c>
      <c r="D600" s="88">
        <v>85.924000000000007</v>
      </c>
      <c r="E600" s="88">
        <v>831.16700000000003</v>
      </c>
      <c r="F600" s="88">
        <v>149.05699999999999</v>
      </c>
      <c r="G600" s="88">
        <v>1296.6669999999999</v>
      </c>
      <c r="H600" s="15">
        <f>D600/D599*100</f>
        <v>2.5843926433659066</v>
      </c>
      <c r="I600" s="15">
        <f>E600/E599*100</f>
        <v>4.0881037065994317</v>
      </c>
      <c r="J600" s="83">
        <f t="shared" si="140"/>
        <v>105.26805841419191</v>
      </c>
      <c r="K600" s="83">
        <f t="shared" si="141"/>
        <v>57.645061956164433</v>
      </c>
      <c r="L600" s="83">
        <f t="shared" si="141"/>
        <v>64.100266298132055</v>
      </c>
      <c r="M600" s="76"/>
      <c r="N600" s="76"/>
      <c r="O600" s="76"/>
      <c r="P600" s="76"/>
      <c r="Q600" s="76"/>
      <c r="R600" s="76"/>
    </row>
    <row r="601" spans="1:18" s="9" customFormat="1" x14ac:dyDescent="0.2">
      <c r="A601" s="17" t="s">
        <v>276</v>
      </c>
      <c r="B601" s="88">
        <v>2625.7579999999998</v>
      </c>
      <c r="C601" s="88">
        <v>16261.388000000001</v>
      </c>
      <c r="D601" s="88">
        <v>3238.8029999999999</v>
      </c>
      <c r="E601" s="88">
        <v>19500.190999999999</v>
      </c>
      <c r="F601" s="88">
        <v>3660.4319999999998</v>
      </c>
      <c r="G601" s="88">
        <v>38149.224000000002</v>
      </c>
      <c r="H601" s="15">
        <f>D601/D599*100</f>
        <v>97.415607356634098</v>
      </c>
      <c r="I601" s="15">
        <f>E601/E599*100</f>
        <v>95.911896293400574</v>
      </c>
      <c r="J601" s="83">
        <f t="shared" si="140"/>
        <v>123.34735341185288</v>
      </c>
      <c r="K601" s="83">
        <f t="shared" si="141"/>
        <v>88.481441534769672</v>
      </c>
      <c r="L601" s="83">
        <f t="shared" si="141"/>
        <v>51.115563975822944</v>
      </c>
    </row>
    <row r="602" spans="1:18" s="9" customFormat="1" x14ac:dyDescent="0.2">
      <c r="A602" s="13" t="s">
        <v>275</v>
      </c>
      <c r="B602" s="88">
        <v>2707.3820000000001</v>
      </c>
      <c r="C602" s="88">
        <v>17006.631000000001</v>
      </c>
      <c r="D602" s="88">
        <v>3324.7269999999999</v>
      </c>
      <c r="E602" s="88">
        <v>20331.358</v>
      </c>
      <c r="F602" s="88">
        <v>3809.489</v>
      </c>
      <c r="G602" s="88">
        <v>39445.891000000003</v>
      </c>
      <c r="H602" s="15">
        <f>H603+H604</f>
        <v>100</v>
      </c>
      <c r="I602" s="15">
        <f>I603+I604</f>
        <v>100</v>
      </c>
      <c r="J602" s="83">
        <f t="shared" si="140"/>
        <v>122.80228648930959</v>
      </c>
      <c r="K602" s="83">
        <f t="shared" si="141"/>
        <v>87.274881224227187</v>
      </c>
      <c r="L602" s="83">
        <f t="shared" si="141"/>
        <v>51.542397660633398</v>
      </c>
    </row>
    <row r="603" spans="1:18" s="9" customFormat="1" x14ac:dyDescent="0.2">
      <c r="A603" s="17" t="s">
        <v>277</v>
      </c>
      <c r="B603" s="88">
        <v>97.161000000000001</v>
      </c>
      <c r="C603" s="88">
        <v>482.05599999999998</v>
      </c>
      <c r="D603" s="88">
        <v>82.311999999999998</v>
      </c>
      <c r="E603" s="88">
        <v>564.36800000000005</v>
      </c>
      <c r="F603" s="88">
        <v>73.893000000000001</v>
      </c>
      <c r="G603" s="88">
        <v>490.14299999999997</v>
      </c>
      <c r="H603" s="15">
        <f>D603/D602*100</f>
        <v>2.4757521444617856</v>
      </c>
      <c r="I603" s="15">
        <f>E603/E602*100</f>
        <v>2.7758499948699935</v>
      </c>
      <c r="J603" s="83">
        <f t="shared" si="140"/>
        <v>84.717119008655729</v>
      </c>
      <c r="K603" s="83">
        <f t="shared" si="141"/>
        <v>111.39350141420704</v>
      </c>
      <c r="L603" s="83">
        <f t="shared" si="141"/>
        <v>115.14353974248333</v>
      </c>
      <c r="M603" s="87"/>
      <c r="N603" s="87"/>
      <c r="O603" s="87"/>
      <c r="P603" s="87"/>
      <c r="Q603" s="87"/>
      <c r="R603" s="87"/>
    </row>
    <row r="604" spans="1:18" s="9" customFormat="1" x14ac:dyDescent="0.2">
      <c r="A604" s="17" t="s">
        <v>281</v>
      </c>
      <c r="B604" s="88">
        <v>2610.221</v>
      </c>
      <c r="C604" s="88">
        <v>16524.575000000001</v>
      </c>
      <c r="D604" s="88">
        <v>3242.415</v>
      </c>
      <c r="E604" s="88">
        <v>19766.990000000002</v>
      </c>
      <c r="F604" s="88">
        <v>3735.596</v>
      </c>
      <c r="G604" s="88">
        <v>38955.748</v>
      </c>
      <c r="H604" s="15">
        <f>D604/D602*100</f>
        <v>97.524247855538221</v>
      </c>
      <c r="I604" s="15">
        <f>E604/E602*100</f>
        <v>97.224150005130014</v>
      </c>
      <c r="J604" s="83">
        <f t="shared" si="140"/>
        <v>124.21994152985513</v>
      </c>
      <c r="K604" s="83">
        <f t="shared" si="141"/>
        <v>86.797796121422124</v>
      </c>
      <c r="L604" s="83">
        <f t="shared" si="141"/>
        <v>50.742165187021961</v>
      </c>
      <c r="M604" s="81"/>
      <c r="N604" s="81"/>
      <c r="O604" s="81"/>
      <c r="P604" s="81"/>
      <c r="Q604" s="81"/>
      <c r="R604" s="81"/>
    </row>
    <row r="605" spans="1:18" s="9" customFormat="1" ht="56.25" x14ac:dyDescent="0.2">
      <c r="A605" s="11" t="s">
        <v>365</v>
      </c>
      <c r="B605" s="88"/>
      <c r="C605" s="88"/>
      <c r="D605" s="88"/>
      <c r="E605" s="88"/>
      <c r="F605" s="88"/>
      <c r="G605" s="88"/>
      <c r="H605" s="81"/>
      <c r="I605" s="81"/>
      <c r="J605" s="81"/>
      <c r="K605" s="81"/>
      <c r="L605" s="81"/>
    </row>
    <row r="606" spans="1:18" s="9" customFormat="1" x14ac:dyDescent="0.2">
      <c r="A606" s="13" t="s">
        <v>274</v>
      </c>
      <c r="B606" s="88">
        <v>120.551</v>
      </c>
      <c r="C606" s="88">
        <v>856.64599999999996</v>
      </c>
      <c r="D606" s="88">
        <v>89.712000000000003</v>
      </c>
      <c r="E606" s="88">
        <v>946.35900000000004</v>
      </c>
      <c r="F606" s="88">
        <v>109.196</v>
      </c>
      <c r="G606" s="88">
        <v>1064.0540000000001</v>
      </c>
      <c r="H606" s="15">
        <f>H607+H608</f>
        <v>100</v>
      </c>
      <c r="I606" s="15">
        <f>I607+I608</f>
        <v>99.999999999999972</v>
      </c>
      <c r="J606" s="83">
        <f t="shared" ref="J606:J611" si="142">D606/B606*100</f>
        <v>74.418295990908405</v>
      </c>
      <c r="K606" s="83">
        <f t="shared" ref="K606:L609" si="143">D606/F606*100</f>
        <v>82.156855562474817</v>
      </c>
      <c r="L606" s="83">
        <f t="shared" si="143"/>
        <v>88.939001216103691</v>
      </c>
      <c r="M606" s="81"/>
      <c r="N606" s="81"/>
      <c r="O606" s="81"/>
      <c r="P606" s="81"/>
      <c r="Q606" s="81"/>
      <c r="R606" s="81"/>
    </row>
    <row r="607" spans="1:18" s="9" customFormat="1" x14ac:dyDescent="0.2">
      <c r="A607" s="17" t="s">
        <v>280</v>
      </c>
      <c r="B607" s="88">
        <v>17.082000000000001</v>
      </c>
      <c r="C607" s="88">
        <v>144.965</v>
      </c>
      <c r="D607" s="88">
        <v>17.882000000000001</v>
      </c>
      <c r="E607" s="88">
        <v>162.84700000000001</v>
      </c>
      <c r="F607" s="88">
        <v>20.082000000000001</v>
      </c>
      <c r="G607" s="88">
        <v>164.58</v>
      </c>
      <c r="H607" s="15">
        <f>D607/D606*100</f>
        <v>19.932673443909398</v>
      </c>
      <c r="I607" s="15">
        <f>E607/E606*100</f>
        <v>17.207740402954904</v>
      </c>
      <c r="J607" s="83">
        <f t="shared" si="142"/>
        <v>104.68329235452522</v>
      </c>
      <c r="K607" s="83">
        <f t="shared" si="143"/>
        <v>89.044915845035348</v>
      </c>
      <c r="L607" s="83">
        <f t="shared" si="143"/>
        <v>98.947016648438449</v>
      </c>
      <c r="M607" s="76"/>
      <c r="N607" s="76"/>
      <c r="O607" s="76"/>
      <c r="P607" s="76"/>
      <c r="Q607" s="76"/>
      <c r="R607" s="76"/>
    </row>
    <row r="608" spans="1:18" s="9" customFormat="1" x14ac:dyDescent="0.2">
      <c r="A608" s="17" t="s">
        <v>276</v>
      </c>
      <c r="B608" s="88">
        <v>103.46899999999999</v>
      </c>
      <c r="C608" s="88">
        <v>711.68200000000002</v>
      </c>
      <c r="D608" s="88">
        <v>71.83</v>
      </c>
      <c r="E608" s="88">
        <v>783.51199999999994</v>
      </c>
      <c r="F608" s="88">
        <v>89.114000000000004</v>
      </c>
      <c r="G608" s="88">
        <v>899.47400000000005</v>
      </c>
      <c r="H608" s="15">
        <f>D608/D606*100</f>
        <v>80.067326556090606</v>
      </c>
      <c r="I608" s="15">
        <f>E608/E606*100</f>
        <v>82.792259597045074</v>
      </c>
      <c r="J608" s="83">
        <f t="shared" si="142"/>
        <v>69.421759174245423</v>
      </c>
      <c r="K608" s="83">
        <f t="shared" si="143"/>
        <v>80.604618802881703</v>
      </c>
      <c r="L608" s="83">
        <f t="shared" si="143"/>
        <v>87.107798557823784</v>
      </c>
    </row>
    <row r="609" spans="1:18" s="9" customFormat="1" x14ac:dyDescent="0.2">
      <c r="A609" s="13" t="s">
        <v>275</v>
      </c>
      <c r="B609" s="88">
        <v>120.551</v>
      </c>
      <c r="C609" s="88">
        <v>856.64599999999996</v>
      </c>
      <c r="D609" s="88">
        <v>89.712000000000003</v>
      </c>
      <c r="E609" s="88">
        <v>946.35900000000004</v>
      </c>
      <c r="F609" s="88">
        <v>109.196</v>
      </c>
      <c r="G609" s="88">
        <v>1064.0540000000001</v>
      </c>
      <c r="H609" s="15">
        <f>H610+H611</f>
        <v>100</v>
      </c>
      <c r="I609" s="15">
        <f>I610+I611</f>
        <v>100</v>
      </c>
      <c r="J609" s="83">
        <f t="shared" si="142"/>
        <v>74.418295990908405</v>
      </c>
      <c r="K609" s="83">
        <f t="shared" si="143"/>
        <v>82.156855562474817</v>
      </c>
      <c r="L609" s="83">
        <f t="shared" si="143"/>
        <v>88.939001216103691</v>
      </c>
    </row>
    <row r="610" spans="1:18" s="9" customFormat="1" x14ac:dyDescent="0.2">
      <c r="A610" s="17" t="s">
        <v>277</v>
      </c>
      <c r="B610" s="88">
        <v>0.108</v>
      </c>
      <c r="C610" s="88">
        <v>0.23599999999999999</v>
      </c>
      <c r="D610" s="88">
        <v>0</v>
      </c>
      <c r="E610" s="88">
        <v>0.23599999999999999</v>
      </c>
      <c r="F610" s="88">
        <v>0</v>
      </c>
      <c r="G610" s="88">
        <v>0.04</v>
      </c>
      <c r="H610" s="15">
        <f>D610/D609*100</f>
        <v>0</v>
      </c>
      <c r="I610" s="15">
        <f>E610/E609*100</f>
        <v>2.4937682211507467E-2</v>
      </c>
      <c r="J610" s="83">
        <f t="shared" si="142"/>
        <v>0</v>
      </c>
      <c r="K610" s="83">
        <v>0</v>
      </c>
      <c r="L610" s="83"/>
      <c r="M610" s="87"/>
      <c r="N610" s="87"/>
      <c r="O610" s="87"/>
      <c r="P610" s="87"/>
      <c r="Q610" s="87"/>
      <c r="R610" s="87"/>
    </row>
    <row r="611" spans="1:18" s="9" customFormat="1" x14ac:dyDescent="0.2">
      <c r="A611" s="17" t="s">
        <v>281</v>
      </c>
      <c r="B611" s="88">
        <v>120.443</v>
      </c>
      <c r="C611" s="88">
        <v>856.41</v>
      </c>
      <c r="D611" s="88">
        <v>89.712000000000003</v>
      </c>
      <c r="E611" s="88">
        <v>946.12300000000005</v>
      </c>
      <c r="F611" s="88">
        <v>109.196</v>
      </c>
      <c r="G611" s="88">
        <v>1064.0150000000001</v>
      </c>
      <c r="H611" s="15">
        <f>D611/D609*100</f>
        <v>100</v>
      </c>
      <c r="I611" s="15">
        <f>E611/E609*100</f>
        <v>99.975062317788499</v>
      </c>
      <c r="J611" s="83">
        <f t="shared" si="142"/>
        <v>74.485026111936776</v>
      </c>
      <c r="K611" s="83">
        <f>D611/F611*100</f>
        <v>82.156855562474817</v>
      </c>
      <c r="L611" s="83">
        <f>E611/G611*100</f>
        <v>88.920081013895484</v>
      </c>
    </row>
    <row r="612" spans="1:18" s="9" customFormat="1" ht="33.75" x14ac:dyDescent="0.2">
      <c r="A612" s="11" t="s">
        <v>566</v>
      </c>
      <c r="B612" s="88"/>
      <c r="C612" s="88"/>
      <c r="D612" s="88"/>
      <c r="E612" s="88"/>
      <c r="F612" s="88"/>
      <c r="G612" s="88"/>
      <c r="H612" s="81"/>
      <c r="I612" s="81"/>
      <c r="J612" s="81"/>
      <c r="K612" s="81"/>
      <c r="L612" s="81"/>
    </row>
    <row r="613" spans="1:18" s="9" customFormat="1" x14ac:dyDescent="0.2">
      <c r="A613" s="13" t="s">
        <v>274</v>
      </c>
      <c r="B613" s="88">
        <v>3613003.8</v>
      </c>
      <c r="C613" s="88">
        <v>15268479.800000001</v>
      </c>
      <c r="D613" s="88">
        <v>2623523.7999999998</v>
      </c>
      <c r="E613" s="88">
        <v>17892003.600000001</v>
      </c>
      <c r="F613" s="88">
        <v>170947.20000000001</v>
      </c>
      <c r="G613" s="88">
        <v>1853182.9</v>
      </c>
      <c r="H613" s="15">
        <f>H614+H615+H616</f>
        <v>100.00000000000001</v>
      </c>
      <c r="I613" s="15">
        <f>I614+I615+I616</f>
        <v>99.999999999999986</v>
      </c>
      <c r="J613" s="83">
        <f t="shared" ref="J613:J618" si="144">D613/B613*100</f>
        <v>72.613369518183177</v>
      </c>
      <c r="K613" s="83"/>
      <c r="L613" s="83"/>
    </row>
    <row r="614" spans="1:18" s="9" customFormat="1" x14ac:dyDescent="0.2">
      <c r="A614" s="17" t="s">
        <v>280</v>
      </c>
      <c r="B614" s="88">
        <v>13933.333000000001</v>
      </c>
      <c r="C614" s="88">
        <v>119533.333</v>
      </c>
      <c r="D614" s="88">
        <v>14933.333000000001</v>
      </c>
      <c r="E614" s="88">
        <v>134466.66699999999</v>
      </c>
      <c r="F614" s="88">
        <v>18400</v>
      </c>
      <c r="G614" s="88">
        <v>131800</v>
      </c>
      <c r="H614" s="15">
        <f>D614/D613*100</f>
        <v>0.56920897763534684</v>
      </c>
      <c r="I614" s="15">
        <f>E614/E613*100</f>
        <v>0.75154616557309417</v>
      </c>
      <c r="J614" s="83">
        <f t="shared" si="144"/>
        <v>107.17703366452234</v>
      </c>
      <c r="K614" s="83">
        <f>D614/F614*100</f>
        <v>81.159418478260875</v>
      </c>
      <c r="L614" s="83">
        <f>E614/G614*100</f>
        <v>102.02326783004551</v>
      </c>
      <c r="M614" s="76"/>
      <c r="N614" s="76"/>
      <c r="O614" s="76"/>
      <c r="P614" s="76"/>
      <c r="Q614" s="76"/>
      <c r="R614" s="76"/>
    </row>
    <row r="615" spans="1:18" s="9" customFormat="1" x14ac:dyDescent="0.2">
      <c r="A615" s="17" t="s">
        <v>276</v>
      </c>
      <c r="B615" s="88">
        <v>149381.4</v>
      </c>
      <c r="C615" s="88">
        <v>1001875.9</v>
      </c>
      <c r="D615" s="88">
        <v>465535.1</v>
      </c>
      <c r="E615" s="88">
        <v>1467411</v>
      </c>
      <c r="F615" s="88">
        <v>152547.20000000001</v>
      </c>
      <c r="G615" s="88">
        <v>1721382.9</v>
      </c>
      <c r="H615" s="15">
        <f>D615/D613*100</f>
        <v>17.744649391021344</v>
      </c>
      <c r="I615" s="15">
        <f>E615/E613*100</f>
        <v>8.2014906368563434</v>
      </c>
      <c r="J615" s="83">
        <f t="shared" si="144"/>
        <v>311.6419447133311</v>
      </c>
      <c r="K615" s="83">
        <f>D615/F615*100</f>
        <v>305.17446403473809</v>
      </c>
      <c r="L615" s="83">
        <f>E615/G615*100</f>
        <v>85.24605420444226</v>
      </c>
    </row>
    <row r="616" spans="1:18" s="9" customFormat="1" x14ac:dyDescent="0.2">
      <c r="A616" s="17" t="s">
        <v>302</v>
      </c>
      <c r="B616" s="88">
        <v>3449689.0669999998</v>
      </c>
      <c r="C616" s="88">
        <v>14147070.567</v>
      </c>
      <c r="D616" s="88">
        <v>2143055.3670000001</v>
      </c>
      <c r="E616" s="88">
        <v>16290125.933</v>
      </c>
      <c r="F616" s="88">
        <v>0</v>
      </c>
      <c r="G616" s="88">
        <v>0</v>
      </c>
      <c r="H616" s="15">
        <f>D616/D613*100</f>
        <v>81.686141631343318</v>
      </c>
      <c r="I616" s="15">
        <f>E616/E613*100</f>
        <v>91.046963197570548</v>
      </c>
      <c r="J616" s="83">
        <f t="shared" si="144"/>
        <v>62.12314574958765</v>
      </c>
      <c r="K616" s="83">
        <v>0</v>
      </c>
      <c r="L616" s="83">
        <v>0</v>
      </c>
    </row>
    <row r="617" spans="1:18" s="9" customFormat="1" x14ac:dyDescent="0.2">
      <c r="A617" s="13" t="s">
        <v>275</v>
      </c>
      <c r="B617" s="88">
        <v>3613003.8</v>
      </c>
      <c r="C617" s="88">
        <v>15268479.800000001</v>
      </c>
      <c r="D617" s="88">
        <v>2623523.7999999998</v>
      </c>
      <c r="E617" s="88">
        <v>17892003.600000001</v>
      </c>
      <c r="F617" s="88">
        <v>170947.20000000001</v>
      </c>
      <c r="G617" s="88">
        <v>1853182.9</v>
      </c>
      <c r="H617" s="15">
        <f>H618+H619</f>
        <v>100</v>
      </c>
      <c r="I617" s="15">
        <f>I618+I619</f>
        <v>100</v>
      </c>
      <c r="J617" s="83">
        <f t="shared" si="144"/>
        <v>72.613369518183177</v>
      </c>
      <c r="K617" s="83"/>
      <c r="L617" s="83"/>
      <c r="M617" s="87"/>
      <c r="N617" s="87"/>
      <c r="O617" s="87"/>
      <c r="P617" s="87"/>
      <c r="Q617" s="87"/>
      <c r="R617" s="87"/>
    </row>
    <row r="618" spans="1:18" s="9" customFormat="1" x14ac:dyDescent="0.2">
      <c r="A618" s="17" t="s">
        <v>277</v>
      </c>
      <c r="B618" s="88">
        <v>3613003.8</v>
      </c>
      <c r="C618" s="88">
        <v>15268479.800000001</v>
      </c>
      <c r="D618" s="88">
        <v>2623523.7999999998</v>
      </c>
      <c r="E618" s="88">
        <v>17892003.600000001</v>
      </c>
      <c r="F618" s="88">
        <v>5953.9</v>
      </c>
      <c r="G618" s="88">
        <v>15856.1</v>
      </c>
      <c r="H618" s="15">
        <f>D618/D617*100</f>
        <v>100</v>
      </c>
      <c r="I618" s="15">
        <f>E618/E617*100</f>
        <v>100</v>
      </c>
      <c r="J618" s="83">
        <f t="shared" si="144"/>
        <v>72.613369518183177</v>
      </c>
      <c r="K618" s="83"/>
      <c r="L618" s="83"/>
      <c r="M618" s="76"/>
      <c r="N618" s="76"/>
      <c r="O618" s="76"/>
      <c r="P618" s="76"/>
      <c r="Q618" s="76"/>
      <c r="R618" s="76"/>
    </row>
    <row r="619" spans="1:18" s="9" customFormat="1" x14ac:dyDescent="0.2">
      <c r="A619" s="17" t="s">
        <v>281</v>
      </c>
      <c r="B619" s="88">
        <v>0</v>
      </c>
      <c r="C619" s="88">
        <v>0</v>
      </c>
      <c r="D619" s="88">
        <v>0</v>
      </c>
      <c r="E619" s="88">
        <v>0</v>
      </c>
      <c r="F619" s="88">
        <v>164993.29999999999</v>
      </c>
      <c r="G619" s="88">
        <v>1837326.8</v>
      </c>
      <c r="H619" s="15">
        <f>D619/D617*100</f>
        <v>0</v>
      </c>
      <c r="I619" s="15">
        <f>E619/E617*100</f>
        <v>0</v>
      </c>
      <c r="J619" s="83">
        <v>0</v>
      </c>
      <c r="K619" s="83">
        <f>D619/F619*100</f>
        <v>0</v>
      </c>
      <c r="L619" s="83">
        <f>E619/G619*100</f>
        <v>0</v>
      </c>
    </row>
    <row r="620" spans="1:18" s="9" customFormat="1" ht="33.75" x14ac:dyDescent="0.2">
      <c r="A620" s="11" t="s">
        <v>366</v>
      </c>
      <c r="B620" s="88"/>
      <c r="C620" s="88"/>
      <c r="D620" s="88"/>
      <c r="E620" s="88"/>
      <c r="F620" s="88"/>
      <c r="G620" s="88"/>
      <c r="H620" s="81"/>
      <c r="I620" s="81"/>
      <c r="J620" s="81"/>
      <c r="K620" s="81"/>
      <c r="L620" s="81"/>
    </row>
    <row r="621" spans="1:18" s="9" customFormat="1" x14ac:dyDescent="0.2">
      <c r="A621" s="13" t="s">
        <v>274</v>
      </c>
      <c r="B621" s="88">
        <v>3382.7919999999999</v>
      </c>
      <c r="C621" s="88">
        <v>23196.794000000002</v>
      </c>
      <c r="D621" s="88">
        <v>3908.0230000000001</v>
      </c>
      <c r="E621" s="88">
        <v>27104.816999999999</v>
      </c>
      <c r="F621" s="88">
        <v>3349.92</v>
      </c>
      <c r="G621" s="88">
        <v>25420.164000000001</v>
      </c>
      <c r="H621" s="15">
        <f>H622+H623</f>
        <v>100</v>
      </c>
      <c r="I621" s="15">
        <f>I622+I623</f>
        <v>100</v>
      </c>
      <c r="J621" s="83">
        <f>D621/B621*100</f>
        <v>115.52655321403149</v>
      </c>
      <c r="K621" s="83">
        <f>D621/F621*100</f>
        <v>116.66018890003345</v>
      </c>
      <c r="L621" s="83">
        <f>E621/G621*100</f>
        <v>106.62723104382803</v>
      </c>
    </row>
    <row r="622" spans="1:18" s="9" customFormat="1" x14ac:dyDescent="0.2">
      <c r="A622" s="17" t="s">
        <v>280</v>
      </c>
      <c r="B622" s="88">
        <v>0</v>
      </c>
      <c r="C622" s="88">
        <v>0</v>
      </c>
      <c r="D622" s="88">
        <v>0</v>
      </c>
      <c r="E622" s="88">
        <v>0</v>
      </c>
      <c r="F622" s="88">
        <v>0</v>
      </c>
      <c r="G622" s="88">
        <v>0</v>
      </c>
      <c r="H622" s="15">
        <f>D622/D621*100</f>
        <v>0</v>
      </c>
      <c r="I622" s="15">
        <f>E622/E621*100</f>
        <v>0</v>
      </c>
      <c r="J622" s="83">
        <v>0</v>
      </c>
      <c r="K622" s="83">
        <v>0</v>
      </c>
      <c r="L622" s="83">
        <v>0</v>
      </c>
      <c r="M622" s="76"/>
      <c r="N622" s="76"/>
      <c r="O622" s="76"/>
      <c r="P622" s="76"/>
      <c r="Q622" s="76"/>
      <c r="R622" s="76"/>
    </row>
    <row r="623" spans="1:18" s="9" customFormat="1" x14ac:dyDescent="0.2">
      <c r="A623" s="17" t="s">
        <v>276</v>
      </c>
      <c r="B623" s="88">
        <v>3382.7919999999999</v>
      </c>
      <c r="C623" s="88">
        <v>23196.794000000002</v>
      </c>
      <c r="D623" s="88">
        <v>3908.0230000000001</v>
      </c>
      <c r="E623" s="88">
        <v>27104.816999999999</v>
      </c>
      <c r="F623" s="88">
        <v>3349.92</v>
      </c>
      <c r="G623" s="88">
        <v>25420.164000000001</v>
      </c>
      <c r="H623" s="15">
        <f>D623/D621*100</f>
        <v>100</v>
      </c>
      <c r="I623" s="15">
        <f>E623/E621*100</f>
        <v>100</v>
      </c>
      <c r="J623" s="83">
        <f>D623/B623*100</f>
        <v>115.52655321403149</v>
      </c>
      <c r="K623" s="83">
        <f t="shared" ref="K623:L626" si="145">D623/F623*100</f>
        <v>116.66018890003345</v>
      </c>
      <c r="L623" s="83">
        <f t="shared" si="145"/>
        <v>106.62723104382803</v>
      </c>
    </row>
    <row r="624" spans="1:18" s="9" customFormat="1" x14ac:dyDescent="0.2">
      <c r="A624" s="13" t="s">
        <v>275</v>
      </c>
      <c r="B624" s="88">
        <v>3382.7919999999999</v>
      </c>
      <c r="C624" s="88">
        <v>23196.794000000002</v>
      </c>
      <c r="D624" s="88">
        <v>3908.0230000000001</v>
      </c>
      <c r="E624" s="88">
        <v>27104.816999999999</v>
      </c>
      <c r="F624" s="88">
        <v>3349.92</v>
      </c>
      <c r="G624" s="88">
        <v>25420.164000000001</v>
      </c>
      <c r="H624" s="15">
        <f>H625+H626</f>
        <v>100</v>
      </c>
      <c r="I624" s="15">
        <f>I625+I626</f>
        <v>100.00000368938113</v>
      </c>
      <c r="J624" s="83">
        <f>D624/B624*100</f>
        <v>115.52655321403149</v>
      </c>
      <c r="K624" s="83">
        <f t="shared" si="145"/>
        <v>116.66018890003345</v>
      </c>
      <c r="L624" s="83">
        <f t="shared" si="145"/>
        <v>106.62723104382803</v>
      </c>
    </row>
    <row r="625" spans="1:18" s="9" customFormat="1" x14ac:dyDescent="0.2">
      <c r="A625" s="17" t="s">
        <v>277</v>
      </c>
      <c r="B625" s="88">
        <v>35.058</v>
      </c>
      <c r="C625" s="88">
        <v>1519.386</v>
      </c>
      <c r="D625" s="88">
        <v>114.18600000000001</v>
      </c>
      <c r="E625" s="88">
        <v>1633.5719999999999</v>
      </c>
      <c r="F625" s="88">
        <v>368.64699999999999</v>
      </c>
      <c r="G625" s="88">
        <v>915.83</v>
      </c>
      <c r="H625" s="15">
        <f>D625/D624*100</f>
        <v>2.9218354139676253</v>
      </c>
      <c r="I625" s="15">
        <f>E625/E624*100</f>
        <v>6.026869688882238</v>
      </c>
      <c r="J625" s="83">
        <f>D625/B625*100</f>
        <v>325.70597295909636</v>
      </c>
      <c r="K625" s="83">
        <f t="shared" si="145"/>
        <v>30.974346732782308</v>
      </c>
      <c r="L625" s="83">
        <f t="shared" si="145"/>
        <v>178.37065830994834</v>
      </c>
      <c r="M625" s="87"/>
      <c r="N625" s="87"/>
      <c r="O625" s="87"/>
      <c r="P625" s="87"/>
      <c r="Q625" s="87"/>
      <c r="R625" s="87"/>
    </row>
    <row r="626" spans="1:18" s="9" customFormat="1" x14ac:dyDescent="0.2">
      <c r="A626" s="17" t="s">
        <v>281</v>
      </c>
      <c r="B626" s="88">
        <v>3347.7339999999999</v>
      </c>
      <c r="C626" s="88">
        <v>21677.409</v>
      </c>
      <c r="D626" s="88">
        <v>3793.837</v>
      </c>
      <c r="E626" s="88">
        <v>25471.245999999999</v>
      </c>
      <c r="F626" s="88">
        <v>2981.2730000000001</v>
      </c>
      <c r="G626" s="88">
        <v>24504.334999999999</v>
      </c>
      <c r="H626" s="15">
        <f>D626/D624*100</f>
        <v>97.078164586032372</v>
      </c>
      <c r="I626" s="15">
        <f>E626/E624*100</f>
        <v>93.973134000498888</v>
      </c>
      <c r="J626" s="83">
        <f>D626/B626*100</f>
        <v>113.32552108381371</v>
      </c>
      <c r="K626" s="83">
        <f t="shared" si="145"/>
        <v>127.25560523977508</v>
      </c>
      <c r="L626" s="83">
        <f t="shared" si="145"/>
        <v>103.94587733150074</v>
      </c>
    </row>
    <row r="627" spans="1:18" s="9" customFormat="1" ht="22.5" x14ac:dyDescent="0.2">
      <c r="A627" s="11" t="s">
        <v>367</v>
      </c>
      <c r="B627" s="88"/>
      <c r="C627" s="88"/>
      <c r="D627" s="88"/>
      <c r="E627" s="88"/>
      <c r="F627" s="88"/>
      <c r="G627" s="88"/>
      <c r="H627" s="81"/>
      <c r="I627" s="81"/>
      <c r="J627" s="81"/>
      <c r="K627" s="81"/>
      <c r="L627" s="81"/>
    </row>
    <row r="628" spans="1:18" s="9" customFormat="1" x14ac:dyDescent="0.2">
      <c r="A628" s="13" t="s">
        <v>274</v>
      </c>
      <c r="B628" s="88">
        <v>1114090.463</v>
      </c>
      <c r="C628" s="88">
        <v>10119280.037</v>
      </c>
      <c r="D628" s="88">
        <v>633835.49</v>
      </c>
      <c r="E628" s="88">
        <v>10783893.640000001</v>
      </c>
      <c r="F628" s="88">
        <v>1619857.382</v>
      </c>
      <c r="G628" s="88">
        <v>11576245.731000001</v>
      </c>
      <c r="H628" s="15">
        <f>H629+H630</f>
        <v>100</v>
      </c>
      <c r="I628" s="15">
        <f>I629+I630</f>
        <v>100</v>
      </c>
      <c r="J628" s="83">
        <f t="shared" ref="J628:J633" si="146">D628/B628*100</f>
        <v>56.892641221720972</v>
      </c>
      <c r="K628" s="83">
        <f t="shared" ref="K628:L633" si="147">D628/F628*100</f>
        <v>39.129092291904009</v>
      </c>
      <c r="L628" s="83">
        <f t="shared" si="147"/>
        <v>93.155362201079043</v>
      </c>
    </row>
    <row r="629" spans="1:18" s="9" customFormat="1" x14ac:dyDescent="0.2">
      <c r="A629" s="17" t="s">
        <v>280</v>
      </c>
      <c r="B629" s="88">
        <v>160309.66699999999</v>
      </c>
      <c r="C629" s="88">
        <v>1263806.334</v>
      </c>
      <c r="D629" s="88">
        <v>160309.66699999999</v>
      </c>
      <c r="E629" s="88">
        <v>1424116.0009999999</v>
      </c>
      <c r="F629" s="88">
        <v>109486.667</v>
      </c>
      <c r="G629" s="88">
        <v>661835.00100000005</v>
      </c>
      <c r="H629" s="15">
        <f>D629/D628*100</f>
        <v>25.291999190515508</v>
      </c>
      <c r="I629" s="15">
        <f>E629/E628*100</f>
        <v>13.205953698556691</v>
      </c>
      <c r="J629" s="83">
        <f t="shared" si="146"/>
        <v>100</v>
      </c>
      <c r="K629" s="83">
        <f t="shared" si="147"/>
        <v>146.41935076898449</v>
      </c>
      <c r="L629" s="83">
        <f t="shared" si="147"/>
        <v>215.17689436917524</v>
      </c>
      <c r="M629" s="87"/>
      <c r="N629" s="87"/>
      <c r="O629" s="87"/>
      <c r="P629" s="87"/>
      <c r="Q629" s="87"/>
      <c r="R629" s="87"/>
    </row>
    <row r="630" spans="1:18" s="9" customFormat="1" x14ac:dyDescent="0.2">
      <c r="A630" s="17" t="s">
        <v>276</v>
      </c>
      <c r="B630" s="88">
        <v>953780.79599999997</v>
      </c>
      <c r="C630" s="88">
        <v>8855473.7029999997</v>
      </c>
      <c r="D630" s="88">
        <v>473525.82299999997</v>
      </c>
      <c r="E630" s="88">
        <v>9359777.6390000004</v>
      </c>
      <c r="F630" s="88">
        <v>1510370.7150000001</v>
      </c>
      <c r="G630" s="88">
        <v>10914410.73</v>
      </c>
      <c r="H630" s="15">
        <f>D630/D628*100</f>
        <v>74.708000809484489</v>
      </c>
      <c r="I630" s="15">
        <f>E630/E628*100</f>
        <v>86.794046301443302</v>
      </c>
      <c r="J630" s="83">
        <f t="shared" si="146"/>
        <v>49.647238127029766</v>
      </c>
      <c r="K630" s="83">
        <f t="shared" si="147"/>
        <v>31.351628993945369</v>
      </c>
      <c r="L630" s="83">
        <f t="shared" si="147"/>
        <v>85.75614268641327</v>
      </c>
    </row>
    <row r="631" spans="1:18" s="9" customFormat="1" x14ac:dyDescent="0.2">
      <c r="A631" s="13" t="s">
        <v>275</v>
      </c>
      <c r="B631" s="88">
        <v>1114090.463</v>
      </c>
      <c r="C631" s="88">
        <v>10119280.037</v>
      </c>
      <c r="D631" s="88">
        <v>633835.49</v>
      </c>
      <c r="E631" s="88">
        <v>10783893.640000001</v>
      </c>
      <c r="F631" s="88">
        <v>1619857.382</v>
      </c>
      <c r="G631" s="88">
        <v>11576245.731000001</v>
      </c>
      <c r="H631" s="15">
        <f>H632+H633</f>
        <v>100.00000000000001</v>
      </c>
      <c r="I631" s="15">
        <f>I632+I633</f>
        <v>100</v>
      </c>
      <c r="J631" s="83">
        <f t="shared" si="146"/>
        <v>56.892641221720972</v>
      </c>
      <c r="K631" s="83">
        <f t="shared" si="147"/>
        <v>39.129092291904009</v>
      </c>
      <c r="L631" s="83">
        <f t="shared" si="147"/>
        <v>93.155362201079043</v>
      </c>
    </row>
    <row r="632" spans="1:18" s="9" customFormat="1" x14ac:dyDescent="0.2">
      <c r="A632" s="17" t="s">
        <v>277</v>
      </c>
      <c r="B632" s="88">
        <v>189556.10500000001</v>
      </c>
      <c r="C632" s="88">
        <v>1825130.9210000001</v>
      </c>
      <c r="D632" s="88">
        <v>164127.25599999999</v>
      </c>
      <c r="E632" s="88">
        <v>1992641.3060000001</v>
      </c>
      <c r="F632" s="88">
        <v>327562.7</v>
      </c>
      <c r="G632" s="88">
        <v>1943812.0319999999</v>
      </c>
      <c r="H632" s="15">
        <f>D632/D631*100</f>
        <v>25.894298850321558</v>
      </c>
      <c r="I632" s="15">
        <f>E632/E631*100</f>
        <v>18.477939161128447</v>
      </c>
      <c r="J632" s="83">
        <f t="shared" si="146"/>
        <v>86.585054066182664</v>
      </c>
      <c r="K632" s="83">
        <f t="shared" si="147"/>
        <v>50.105599935523792</v>
      </c>
      <c r="L632" s="83">
        <f t="shared" si="147"/>
        <v>102.51203682229293</v>
      </c>
      <c r="M632" s="87"/>
      <c r="N632" s="87"/>
      <c r="O632" s="87"/>
      <c r="P632" s="87"/>
      <c r="Q632" s="87"/>
      <c r="R632" s="87"/>
    </row>
    <row r="633" spans="1:18" s="9" customFormat="1" x14ac:dyDescent="0.2">
      <c r="A633" s="17" t="s">
        <v>281</v>
      </c>
      <c r="B633" s="88">
        <v>924534.35800000001</v>
      </c>
      <c r="C633" s="88">
        <v>8294149.1160000004</v>
      </c>
      <c r="D633" s="88">
        <v>469708.234</v>
      </c>
      <c r="E633" s="88">
        <v>8791252.3340000007</v>
      </c>
      <c r="F633" s="88">
        <v>1292294.682</v>
      </c>
      <c r="G633" s="88">
        <v>9632433.6989999991</v>
      </c>
      <c r="H633" s="15">
        <f>D633/D631*100</f>
        <v>74.105701149678453</v>
      </c>
      <c r="I633" s="15">
        <f>E633/E631*100</f>
        <v>81.522060838871553</v>
      </c>
      <c r="J633" s="83">
        <f t="shared" si="146"/>
        <v>50.804843534003098</v>
      </c>
      <c r="K633" s="83">
        <f t="shared" si="147"/>
        <v>36.346836409870789</v>
      </c>
      <c r="L633" s="83">
        <f t="shared" si="147"/>
        <v>91.267197976277515</v>
      </c>
    </row>
    <row r="634" spans="1:18" s="9" customFormat="1" ht="33.75" x14ac:dyDescent="0.2">
      <c r="A634" s="11" t="s">
        <v>368</v>
      </c>
      <c r="B634" s="88"/>
      <c r="C634" s="88"/>
      <c r="D634" s="88"/>
      <c r="E634" s="88"/>
      <c r="F634" s="88"/>
      <c r="G634" s="88"/>
      <c r="H634" s="81"/>
      <c r="I634" s="81"/>
      <c r="J634" s="81"/>
      <c r="K634" s="81"/>
      <c r="L634" s="81"/>
    </row>
    <row r="635" spans="1:18" s="9" customFormat="1" x14ac:dyDescent="0.2">
      <c r="A635" s="13" t="s">
        <v>274</v>
      </c>
      <c r="B635" s="88">
        <v>5629982.7120000003</v>
      </c>
      <c r="C635" s="88">
        <v>51068850.446999997</v>
      </c>
      <c r="D635" s="88">
        <v>5591434.5039999997</v>
      </c>
      <c r="E635" s="88">
        <v>56714366.414999999</v>
      </c>
      <c r="F635" s="88">
        <v>4932216.659</v>
      </c>
      <c r="G635" s="88">
        <v>36796488.620999999</v>
      </c>
      <c r="H635" s="15">
        <f>H636+H637</f>
        <v>100.0000000178845</v>
      </c>
      <c r="I635" s="15">
        <f>I636+I637</f>
        <v>100</v>
      </c>
      <c r="J635" s="83">
        <f t="shared" ref="J635:J640" si="148">D635/B635*100</f>
        <v>99.315305037831862</v>
      </c>
      <c r="K635" s="83">
        <f t="shared" ref="K635:L640" si="149">D635/F635*100</f>
        <v>113.36554921603252</v>
      </c>
      <c r="L635" s="83">
        <f t="shared" si="149"/>
        <v>154.1298328738703</v>
      </c>
    </row>
    <row r="636" spans="1:18" s="9" customFormat="1" x14ac:dyDescent="0.2">
      <c r="A636" s="17" t="s">
        <v>280</v>
      </c>
      <c r="B636" s="88">
        <v>723241.66799999995</v>
      </c>
      <c r="C636" s="88">
        <v>4833521.5060000001</v>
      </c>
      <c r="D636" s="88">
        <v>722959.66799999995</v>
      </c>
      <c r="E636" s="88">
        <v>5556481.1739999996</v>
      </c>
      <c r="F636" s="88">
        <v>684176.00100000005</v>
      </c>
      <c r="G636" s="88">
        <v>5967169.5070000002</v>
      </c>
      <c r="H636" s="15">
        <f>D636/D635*100</f>
        <v>12.929770839358113</v>
      </c>
      <c r="I636" s="15">
        <f>E636/E635*100</f>
        <v>9.797308028341833</v>
      </c>
      <c r="J636" s="83">
        <f t="shared" si="148"/>
        <v>99.961008883686162</v>
      </c>
      <c r="K636" s="83">
        <f t="shared" si="149"/>
        <v>105.66866814143046</v>
      </c>
      <c r="L636" s="83">
        <f t="shared" si="149"/>
        <v>93.11753533198231</v>
      </c>
      <c r="M636" s="87"/>
      <c r="N636" s="87"/>
      <c r="O636" s="87"/>
      <c r="P636" s="87"/>
      <c r="Q636" s="87"/>
      <c r="R636" s="87"/>
    </row>
    <row r="637" spans="1:18" s="9" customFormat="1" x14ac:dyDescent="0.2">
      <c r="A637" s="17" t="s">
        <v>276</v>
      </c>
      <c r="B637" s="88">
        <v>4906741.0439999998</v>
      </c>
      <c r="C637" s="88">
        <v>46235328.941</v>
      </c>
      <c r="D637" s="88">
        <v>4868474.8370000003</v>
      </c>
      <c r="E637" s="88">
        <v>51157885.240999997</v>
      </c>
      <c r="F637" s="88">
        <v>4248040.6579999998</v>
      </c>
      <c r="G637" s="88">
        <v>30829319.114</v>
      </c>
      <c r="H637" s="15">
        <f>D637/D635*100</f>
        <v>87.07022917852639</v>
      </c>
      <c r="I637" s="15">
        <f>E637/E635*100</f>
        <v>90.202691971658169</v>
      </c>
      <c r="J637" s="83">
        <f t="shared" si="148"/>
        <v>99.220129885460494</v>
      </c>
      <c r="K637" s="83">
        <f t="shared" si="149"/>
        <v>114.60518457683746</v>
      </c>
      <c r="L637" s="83">
        <f t="shared" si="149"/>
        <v>165.93906940282869</v>
      </c>
    </row>
    <row r="638" spans="1:18" s="9" customFormat="1" x14ac:dyDescent="0.2">
      <c r="A638" s="13" t="s">
        <v>275</v>
      </c>
      <c r="B638" s="88">
        <v>5629982.7120000003</v>
      </c>
      <c r="C638" s="88">
        <v>51068850.446999997</v>
      </c>
      <c r="D638" s="88">
        <v>5591434.5039999997</v>
      </c>
      <c r="E638" s="88">
        <v>56714366.414999999</v>
      </c>
      <c r="F638" s="88">
        <v>4932216.659</v>
      </c>
      <c r="G638" s="88">
        <v>36796488.620999999</v>
      </c>
      <c r="H638" s="15">
        <f>H639+H640</f>
        <v>99.999999999999986</v>
      </c>
      <c r="I638" s="15">
        <f>I639+I640</f>
        <v>100</v>
      </c>
      <c r="J638" s="83">
        <f t="shared" si="148"/>
        <v>99.315305037831862</v>
      </c>
      <c r="K638" s="83">
        <f t="shared" si="149"/>
        <v>113.36554921603252</v>
      </c>
      <c r="L638" s="83">
        <f t="shared" si="149"/>
        <v>154.1298328738703</v>
      </c>
    </row>
    <row r="639" spans="1:18" s="9" customFormat="1" x14ac:dyDescent="0.2">
      <c r="A639" s="17" t="s">
        <v>277</v>
      </c>
      <c r="B639" s="88">
        <v>583347.08700000006</v>
      </c>
      <c r="C639" s="88">
        <v>3382428.5529999998</v>
      </c>
      <c r="D639" s="88">
        <v>679810.96</v>
      </c>
      <c r="E639" s="88">
        <v>4051795.5079999999</v>
      </c>
      <c r="F639" s="88">
        <v>422789.84399999998</v>
      </c>
      <c r="G639" s="88">
        <v>5065764.1440000003</v>
      </c>
      <c r="H639" s="15">
        <f>D639/D638*100</f>
        <v>12.158077851286228</v>
      </c>
      <c r="I639" s="15">
        <f>E639/E638*100</f>
        <v>7.1442136518840984</v>
      </c>
      <c r="J639" s="83">
        <f t="shared" si="148"/>
        <v>116.53627405531211</v>
      </c>
      <c r="K639" s="83">
        <f t="shared" si="149"/>
        <v>160.79169583837023</v>
      </c>
      <c r="L639" s="83">
        <f t="shared" si="149"/>
        <v>79.98389567345005</v>
      </c>
      <c r="M639" s="87"/>
      <c r="N639" s="87"/>
      <c r="O639" s="87"/>
      <c r="P639" s="87"/>
      <c r="Q639" s="87"/>
      <c r="R639" s="87"/>
    </row>
    <row r="640" spans="1:18" s="9" customFormat="1" x14ac:dyDescent="0.2">
      <c r="A640" s="17" t="s">
        <v>281</v>
      </c>
      <c r="B640" s="88">
        <v>5046635.625</v>
      </c>
      <c r="C640" s="88">
        <v>47686421.894000001</v>
      </c>
      <c r="D640" s="88">
        <v>4911623.5439999998</v>
      </c>
      <c r="E640" s="88">
        <v>52662570.906999998</v>
      </c>
      <c r="F640" s="88">
        <v>4509426.8150000004</v>
      </c>
      <c r="G640" s="88">
        <v>31730724.477000002</v>
      </c>
      <c r="H640" s="15">
        <f>D640/D638*100</f>
        <v>87.841922148713763</v>
      </c>
      <c r="I640" s="15">
        <f>E640/E638*100</f>
        <v>92.855786348115899</v>
      </c>
      <c r="J640" s="83">
        <f t="shared" si="148"/>
        <v>97.324711133667392</v>
      </c>
      <c r="K640" s="83">
        <f t="shared" si="149"/>
        <v>108.91902109736311</v>
      </c>
      <c r="L640" s="83">
        <f t="shared" si="149"/>
        <v>165.96712421480458</v>
      </c>
    </row>
    <row r="641" spans="1:18" s="9" customFormat="1" ht="33.75" x14ac:dyDescent="0.2">
      <c r="A641" s="11" t="s">
        <v>369</v>
      </c>
      <c r="B641" s="88"/>
      <c r="C641" s="88"/>
      <c r="D641" s="88"/>
      <c r="E641" s="88"/>
      <c r="F641" s="88"/>
      <c r="G641" s="88"/>
      <c r="H641" s="81"/>
      <c r="I641" s="81"/>
      <c r="J641" s="81"/>
      <c r="K641" s="81"/>
      <c r="L641" s="81"/>
      <c r="M641" s="81"/>
      <c r="N641" s="81"/>
      <c r="O641" s="81"/>
      <c r="P641" s="81"/>
      <c r="Q641" s="81"/>
      <c r="R641" s="81"/>
    </row>
    <row r="642" spans="1:18" s="9" customFormat="1" x14ac:dyDescent="0.2">
      <c r="A642" s="13" t="s">
        <v>274</v>
      </c>
      <c r="B642" s="88">
        <v>616.33299999999997</v>
      </c>
      <c r="C642" s="88">
        <v>4985.009</v>
      </c>
      <c r="D642" s="88">
        <v>849.85199999999998</v>
      </c>
      <c r="E642" s="88">
        <v>5834.8609999999999</v>
      </c>
      <c r="F642" s="88">
        <v>697.899</v>
      </c>
      <c r="G642" s="88">
        <v>4676.3760000000002</v>
      </c>
      <c r="H642" s="15">
        <f>H643+H644</f>
        <v>99.999999999999986</v>
      </c>
      <c r="I642" s="15">
        <f>I643+I644</f>
        <v>100</v>
      </c>
      <c r="J642" s="83">
        <f t="shared" ref="J642:J647" si="150">D642/B642*100</f>
        <v>137.88844666762935</v>
      </c>
      <c r="K642" s="83">
        <f t="shared" ref="K642:L647" si="151">D642/F642*100</f>
        <v>121.77292129663462</v>
      </c>
      <c r="L642" s="83">
        <f t="shared" si="151"/>
        <v>124.77313629186359</v>
      </c>
    </row>
    <row r="643" spans="1:18" s="9" customFormat="1" x14ac:dyDescent="0.2">
      <c r="A643" s="17" t="s">
        <v>280</v>
      </c>
      <c r="B643" s="88">
        <v>73.75</v>
      </c>
      <c r="C643" s="88">
        <v>623.48</v>
      </c>
      <c r="D643" s="88">
        <v>73.75</v>
      </c>
      <c r="E643" s="88">
        <v>697.23</v>
      </c>
      <c r="F643" s="88">
        <v>93.75</v>
      </c>
      <c r="G643" s="88">
        <v>662.23</v>
      </c>
      <c r="H643" s="15">
        <f>D643/D642*100</f>
        <v>8.67798157796887</v>
      </c>
      <c r="I643" s="15">
        <f>E643/E642*100</f>
        <v>11.949384912511199</v>
      </c>
      <c r="J643" s="83">
        <f t="shared" si="150"/>
        <v>100</v>
      </c>
      <c r="K643" s="83">
        <f t="shared" si="151"/>
        <v>78.666666666666657</v>
      </c>
      <c r="L643" s="83">
        <f t="shared" si="151"/>
        <v>105.28517282515138</v>
      </c>
      <c r="M643" s="87"/>
      <c r="N643" s="87"/>
      <c r="O643" s="87"/>
      <c r="P643" s="87"/>
      <c r="Q643" s="87"/>
      <c r="R643" s="87"/>
    </row>
    <row r="644" spans="1:18" s="9" customFormat="1" x14ac:dyDescent="0.2">
      <c r="A644" s="17" t="s">
        <v>276</v>
      </c>
      <c r="B644" s="88">
        <v>542.58299999999997</v>
      </c>
      <c r="C644" s="88">
        <v>4361.5290000000005</v>
      </c>
      <c r="D644" s="88">
        <v>776.10199999999998</v>
      </c>
      <c r="E644" s="88">
        <v>5137.6310000000003</v>
      </c>
      <c r="F644" s="88">
        <v>604.149</v>
      </c>
      <c r="G644" s="88">
        <v>4014.1460000000002</v>
      </c>
      <c r="H644" s="15">
        <f>D644/D642*100</f>
        <v>91.322018422031121</v>
      </c>
      <c r="I644" s="15">
        <f>E644/E642*100</f>
        <v>88.050615087488808</v>
      </c>
      <c r="J644" s="83">
        <f t="shared" si="150"/>
        <v>143.03839228283968</v>
      </c>
      <c r="K644" s="83">
        <f t="shared" si="151"/>
        <v>128.46201847557472</v>
      </c>
      <c r="L644" s="83">
        <f t="shared" si="151"/>
        <v>127.98814492547108</v>
      </c>
    </row>
    <row r="645" spans="1:18" s="9" customFormat="1" x14ac:dyDescent="0.2">
      <c r="A645" s="13" t="s">
        <v>275</v>
      </c>
      <c r="B645" s="88">
        <v>616.33299999999997</v>
      </c>
      <c r="C645" s="88">
        <v>4985.009</v>
      </c>
      <c r="D645" s="88">
        <v>849.85199999999998</v>
      </c>
      <c r="E645" s="88">
        <v>5834.8609999999999</v>
      </c>
      <c r="F645" s="88">
        <v>697.899</v>
      </c>
      <c r="G645" s="88">
        <v>4676.3760000000002</v>
      </c>
      <c r="H645" s="15">
        <f>H646+H647</f>
        <v>100.00000000000001</v>
      </c>
      <c r="I645" s="15">
        <f>I646+I647</f>
        <v>100.00001713836886</v>
      </c>
      <c r="J645" s="83">
        <f t="shared" si="150"/>
        <v>137.88844666762935</v>
      </c>
      <c r="K645" s="83">
        <f t="shared" si="151"/>
        <v>121.77292129663462</v>
      </c>
      <c r="L645" s="83">
        <f t="shared" si="151"/>
        <v>124.77313629186359</v>
      </c>
    </row>
    <row r="646" spans="1:18" s="9" customFormat="1" x14ac:dyDescent="0.2">
      <c r="A646" s="17" t="s">
        <v>277</v>
      </c>
      <c r="B646" s="88">
        <v>32.517000000000003</v>
      </c>
      <c r="C646" s="88">
        <v>49.472999999999999</v>
      </c>
      <c r="D646" s="88">
        <v>2.1999999999999999E-2</v>
      </c>
      <c r="E646" s="88">
        <v>49.494999999999997</v>
      </c>
      <c r="F646" s="88">
        <v>7.4619999999999997</v>
      </c>
      <c r="G646" s="88">
        <v>61.878999999999998</v>
      </c>
      <c r="H646" s="15">
        <f>D646/D645*100</f>
        <v>2.5886860300381714E-3</v>
      </c>
      <c r="I646" s="15">
        <f>E646/E645*100</f>
        <v>0.8482635661757838</v>
      </c>
      <c r="J646" s="83">
        <f t="shared" si="150"/>
        <v>6.7656917919857298E-2</v>
      </c>
      <c r="K646" s="83">
        <f t="shared" si="151"/>
        <v>0.29482712409541678</v>
      </c>
      <c r="L646" s="83">
        <f t="shared" si="151"/>
        <v>79.986748331420998</v>
      </c>
      <c r="M646" s="87"/>
      <c r="N646" s="87"/>
      <c r="O646" s="87"/>
      <c r="P646" s="87"/>
      <c r="Q646" s="87"/>
      <c r="R646" s="87"/>
    </row>
    <row r="647" spans="1:18" s="9" customFormat="1" x14ac:dyDescent="0.2">
      <c r="A647" s="17" t="s">
        <v>281</v>
      </c>
      <c r="B647" s="88">
        <v>583.81600000000003</v>
      </c>
      <c r="C647" s="88">
        <v>4935.5370000000003</v>
      </c>
      <c r="D647" s="88">
        <v>849.83</v>
      </c>
      <c r="E647" s="88">
        <v>5785.3670000000002</v>
      </c>
      <c r="F647" s="88">
        <v>690.43600000000004</v>
      </c>
      <c r="G647" s="88">
        <v>4614.4979999999996</v>
      </c>
      <c r="H647" s="15">
        <f>D647/D645*100</f>
        <v>99.997411313969977</v>
      </c>
      <c r="I647" s="15">
        <f>E647/E645*100</f>
        <v>99.151753572193073</v>
      </c>
      <c r="J647" s="83">
        <f t="shared" si="150"/>
        <v>145.56469846664018</v>
      </c>
      <c r="K647" s="83">
        <f t="shared" si="151"/>
        <v>123.08599203981252</v>
      </c>
      <c r="L647" s="83">
        <f t="shared" si="151"/>
        <v>125.37370262160697</v>
      </c>
    </row>
    <row r="648" spans="1:18" s="9" customFormat="1" ht="22.5" x14ac:dyDescent="0.2">
      <c r="A648" s="11" t="s">
        <v>370</v>
      </c>
      <c r="B648" s="88"/>
      <c r="C648" s="88"/>
      <c r="D648" s="88"/>
      <c r="E648" s="88"/>
      <c r="F648" s="88"/>
      <c r="G648" s="88"/>
      <c r="H648" s="81"/>
      <c r="I648" s="81"/>
      <c r="J648" s="81"/>
      <c r="K648" s="81"/>
      <c r="L648" s="81"/>
      <c r="M648" s="81"/>
      <c r="N648" s="81"/>
      <c r="O648" s="81"/>
      <c r="P648" s="81"/>
      <c r="Q648" s="81"/>
      <c r="R648" s="81"/>
    </row>
    <row r="649" spans="1:18" s="9" customFormat="1" x14ac:dyDescent="0.2">
      <c r="A649" s="13" t="s">
        <v>274</v>
      </c>
      <c r="B649" s="88">
        <v>619.18899999999996</v>
      </c>
      <c r="C649" s="88">
        <v>4785.2749999999996</v>
      </c>
      <c r="D649" s="88">
        <v>458.83699999999999</v>
      </c>
      <c r="E649" s="88">
        <v>5244.1120000000001</v>
      </c>
      <c r="F649" s="88">
        <v>459.33</v>
      </c>
      <c r="G649" s="88">
        <v>3666.7510000000002</v>
      </c>
      <c r="H649" s="15">
        <f>H650+H651</f>
        <v>100.00021794231938</v>
      </c>
      <c r="I649" s="15">
        <f>I650+I651</f>
        <v>100</v>
      </c>
      <c r="J649" s="83">
        <f t="shared" ref="J649:J654" si="152">D649/B649*100</f>
        <v>74.102899114809858</v>
      </c>
      <c r="K649" s="83">
        <f t="shared" ref="K649:L654" si="153">D649/F649*100</f>
        <v>99.892669758125962</v>
      </c>
      <c r="L649" s="83">
        <f t="shared" si="153"/>
        <v>143.01794695085647</v>
      </c>
    </row>
    <row r="650" spans="1:18" s="9" customFormat="1" x14ac:dyDescent="0.2">
      <c r="A650" s="17" t="s">
        <v>280</v>
      </c>
      <c r="B650" s="88">
        <v>91.751000000000005</v>
      </c>
      <c r="C650" s="88">
        <v>381.339</v>
      </c>
      <c r="D650" s="88">
        <v>91.751000000000005</v>
      </c>
      <c r="E650" s="88">
        <v>473.089</v>
      </c>
      <c r="F650" s="88">
        <v>43.084000000000003</v>
      </c>
      <c r="G650" s="88">
        <v>306.75599999999997</v>
      </c>
      <c r="H650" s="15">
        <f>D650/D649*100</f>
        <v>19.996425745962078</v>
      </c>
      <c r="I650" s="15">
        <f>E650/E649*100</f>
        <v>9.0213366915123085</v>
      </c>
      <c r="J650" s="83">
        <f t="shared" si="152"/>
        <v>100</v>
      </c>
      <c r="K650" s="83">
        <f t="shared" si="153"/>
        <v>212.95840683316314</v>
      </c>
      <c r="L650" s="83">
        <f t="shared" si="153"/>
        <v>154.22322627756265</v>
      </c>
      <c r="M650" s="87"/>
      <c r="N650" s="87"/>
      <c r="O650" s="87"/>
      <c r="P650" s="87"/>
      <c r="Q650" s="87"/>
      <c r="R650" s="87"/>
    </row>
    <row r="651" spans="1:18" s="9" customFormat="1" x14ac:dyDescent="0.2">
      <c r="A651" s="17" t="s">
        <v>276</v>
      </c>
      <c r="B651" s="88">
        <v>527.43799999999999</v>
      </c>
      <c r="C651" s="88">
        <v>4403.9359999999997</v>
      </c>
      <c r="D651" s="88">
        <v>367.08699999999999</v>
      </c>
      <c r="E651" s="88">
        <v>4771.0230000000001</v>
      </c>
      <c r="F651" s="88">
        <v>416.24599999999998</v>
      </c>
      <c r="G651" s="88">
        <v>3359.9949999999999</v>
      </c>
      <c r="H651" s="15">
        <f>D651/D649*100</f>
        <v>80.00379219635731</v>
      </c>
      <c r="I651" s="15">
        <f>E651/E649*100</f>
        <v>90.978663308487697</v>
      </c>
      <c r="J651" s="83">
        <f t="shared" si="152"/>
        <v>69.598132861113541</v>
      </c>
      <c r="K651" s="83">
        <f t="shared" si="153"/>
        <v>88.189916539738519</v>
      </c>
      <c r="L651" s="83">
        <f t="shared" si="153"/>
        <v>141.99494344485632</v>
      </c>
    </row>
    <row r="652" spans="1:18" s="9" customFormat="1" x14ac:dyDescent="0.2">
      <c r="A652" s="13" t="s">
        <v>275</v>
      </c>
      <c r="B652" s="88">
        <v>619.18899999999996</v>
      </c>
      <c r="C652" s="88">
        <v>4785.2749999999996</v>
      </c>
      <c r="D652" s="88">
        <v>458.83699999999999</v>
      </c>
      <c r="E652" s="88">
        <v>5244.1120000000001</v>
      </c>
      <c r="F652" s="88">
        <v>459.33</v>
      </c>
      <c r="G652" s="88">
        <v>3666.7510000000002</v>
      </c>
      <c r="H652" s="15">
        <f>H653+H654</f>
        <v>100</v>
      </c>
      <c r="I652" s="15">
        <f>I653+I654</f>
        <v>100</v>
      </c>
      <c r="J652" s="83">
        <f t="shared" si="152"/>
        <v>74.102899114809858</v>
      </c>
      <c r="K652" s="83">
        <f t="shared" si="153"/>
        <v>99.892669758125962</v>
      </c>
      <c r="L652" s="83">
        <f t="shared" si="153"/>
        <v>143.01794695085647</v>
      </c>
      <c r="M652" s="81"/>
      <c r="N652" s="81"/>
      <c r="O652" s="81"/>
      <c r="P652" s="81"/>
      <c r="Q652" s="81"/>
      <c r="R652" s="81"/>
    </row>
    <row r="653" spans="1:18" s="9" customFormat="1" x14ac:dyDescent="0.2">
      <c r="A653" s="17" t="s">
        <v>277</v>
      </c>
      <c r="B653" s="88">
        <v>19.308</v>
      </c>
      <c r="C653" s="88">
        <v>316.137</v>
      </c>
      <c r="D653" s="88">
        <v>21.756</v>
      </c>
      <c r="E653" s="88">
        <v>337.89299999999997</v>
      </c>
      <c r="F653" s="88">
        <v>21.977</v>
      </c>
      <c r="G653" s="88">
        <v>1049.72</v>
      </c>
      <c r="H653" s="15">
        <f>D653/D652*100</f>
        <v>4.7415531005564064</v>
      </c>
      <c r="I653" s="15">
        <f>E653/E652*100</f>
        <v>6.4432834386450937</v>
      </c>
      <c r="J653" s="83">
        <f t="shared" si="152"/>
        <v>112.67868241143569</v>
      </c>
      <c r="K653" s="83">
        <f t="shared" si="153"/>
        <v>98.994403239750653</v>
      </c>
      <c r="L653" s="83">
        <f t="shared" si="153"/>
        <v>32.188869412795789</v>
      </c>
      <c r="M653" s="76"/>
      <c r="N653" s="76"/>
      <c r="O653" s="76"/>
      <c r="P653" s="76"/>
      <c r="Q653" s="76"/>
      <c r="R653" s="76"/>
    </row>
    <row r="654" spans="1:18" s="9" customFormat="1" x14ac:dyDescent="0.2">
      <c r="A654" s="17" t="s">
        <v>281</v>
      </c>
      <c r="B654" s="88">
        <v>599.88099999999997</v>
      </c>
      <c r="C654" s="88">
        <v>4469.1379999999999</v>
      </c>
      <c r="D654" s="88">
        <v>437.08100000000002</v>
      </c>
      <c r="E654" s="88">
        <v>4906.2190000000001</v>
      </c>
      <c r="F654" s="88">
        <v>437.35300000000001</v>
      </c>
      <c r="G654" s="88">
        <v>2617.0309999999999</v>
      </c>
      <c r="H654" s="15">
        <f>D654/D652*100</f>
        <v>95.258446899443598</v>
      </c>
      <c r="I654" s="15">
        <f>E654/E652*100</f>
        <v>93.556716561354904</v>
      </c>
      <c r="J654" s="83">
        <f t="shared" si="152"/>
        <v>72.861284154690679</v>
      </c>
      <c r="K654" s="83">
        <f t="shared" si="153"/>
        <v>99.937807674807317</v>
      </c>
      <c r="L654" s="83">
        <f t="shared" si="153"/>
        <v>187.47271239813361</v>
      </c>
      <c r="M654" s="81"/>
      <c r="N654" s="81"/>
      <c r="O654" s="81"/>
      <c r="P654" s="81"/>
      <c r="Q654" s="81"/>
      <c r="R654" s="81"/>
    </row>
    <row r="655" spans="1:18" s="9" customFormat="1" ht="45" x14ac:dyDescent="0.2">
      <c r="A655" s="11" t="s">
        <v>371</v>
      </c>
      <c r="B655" s="88"/>
      <c r="C655" s="88"/>
      <c r="D655" s="88"/>
      <c r="E655" s="88"/>
      <c r="F655" s="88"/>
      <c r="G655" s="88"/>
      <c r="H655" s="81"/>
      <c r="I655" s="81"/>
      <c r="J655" s="81"/>
      <c r="K655" s="81"/>
      <c r="L655" s="81"/>
      <c r="M655" s="81"/>
      <c r="N655" s="81"/>
      <c r="O655" s="81"/>
      <c r="P655" s="81"/>
      <c r="Q655" s="81"/>
      <c r="R655" s="81"/>
    </row>
    <row r="656" spans="1:18" s="9" customFormat="1" x14ac:dyDescent="0.2">
      <c r="A656" s="13" t="s">
        <v>274</v>
      </c>
      <c r="B656" s="88">
        <v>1288.798</v>
      </c>
      <c r="C656" s="88">
        <v>8290.125</v>
      </c>
      <c r="D656" s="88">
        <v>1191.5709999999999</v>
      </c>
      <c r="E656" s="88">
        <v>9481.6959999999999</v>
      </c>
      <c r="F656" s="88">
        <v>1068.95</v>
      </c>
      <c r="G656" s="88">
        <v>8219.4629999999997</v>
      </c>
      <c r="H656" s="15">
        <f>H657+H658</f>
        <v>100</v>
      </c>
      <c r="I656" s="15">
        <f>I657+I658</f>
        <v>100</v>
      </c>
      <c r="J656" s="83">
        <f>D656/B656*100</f>
        <v>92.455993879568396</v>
      </c>
      <c r="K656" s="83">
        <f>D656/F656*100</f>
        <v>111.47116329108002</v>
      </c>
      <c r="L656" s="83">
        <f>E656/G656*100</f>
        <v>115.35663582888567</v>
      </c>
    </row>
    <row r="657" spans="1:18" s="9" customFormat="1" x14ac:dyDescent="0.2">
      <c r="A657" s="17" t="s">
        <v>280</v>
      </c>
      <c r="B657" s="88">
        <v>0</v>
      </c>
      <c r="C657" s="88">
        <v>0</v>
      </c>
      <c r="D657" s="88">
        <v>0</v>
      </c>
      <c r="E657" s="88">
        <v>0</v>
      </c>
      <c r="F657" s="88">
        <v>0</v>
      </c>
      <c r="G657" s="88">
        <v>0</v>
      </c>
      <c r="H657" s="15">
        <f>D657/D656*100</f>
        <v>0</v>
      </c>
      <c r="I657" s="15">
        <f>E657/E656*100</f>
        <v>0</v>
      </c>
      <c r="J657" s="83">
        <v>0</v>
      </c>
      <c r="K657" s="83">
        <v>0</v>
      </c>
      <c r="L657" s="83">
        <v>0</v>
      </c>
      <c r="M657" s="87"/>
      <c r="N657" s="87"/>
      <c r="O657" s="87"/>
      <c r="P657" s="87"/>
      <c r="Q657" s="87"/>
      <c r="R657" s="87"/>
    </row>
    <row r="658" spans="1:18" s="9" customFormat="1" x14ac:dyDescent="0.2">
      <c r="A658" s="17" t="s">
        <v>276</v>
      </c>
      <c r="B658" s="88">
        <v>1288.798</v>
      </c>
      <c r="C658" s="88">
        <v>8290.125</v>
      </c>
      <c r="D658" s="88">
        <v>1191.5709999999999</v>
      </c>
      <c r="E658" s="88">
        <v>9481.6959999999999</v>
      </c>
      <c r="F658" s="88">
        <v>1068.95</v>
      </c>
      <c r="G658" s="88">
        <v>8219.4629999999997</v>
      </c>
      <c r="H658" s="15">
        <f>D658/D656*100</f>
        <v>100</v>
      </c>
      <c r="I658" s="15">
        <f>E658/E656*100</f>
        <v>100</v>
      </c>
      <c r="J658" s="83">
        <f>D658/B658*100</f>
        <v>92.455993879568396</v>
      </c>
      <c r="K658" s="83">
        <f t="shared" ref="K658:L661" si="154">D658/F658*100</f>
        <v>111.47116329108002</v>
      </c>
      <c r="L658" s="83">
        <f t="shared" si="154"/>
        <v>115.35663582888567</v>
      </c>
      <c r="M658" s="81"/>
      <c r="N658" s="81"/>
      <c r="O658" s="81"/>
      <c r="P658" s="81"/>
      <c r="Q658" s="81"/>
      <c r="R658" s="81"/>
    </row>
    <row r="659" spans="1:18" s="9" customFormat="1" x14ac:dyDescent="0.2">
      <c r="A659" s="13" t="s">
        <v>275</v>
      </c>
      <c r="B659" s="88">
        <v>1288.798</v>
      </c>
      <c r="C659" s="88">
        <v>8290.125</v>
      </c>
      <c r="D659" s="88">
        <v>1191.5709999999999</v>
      </c>
      <c r="E659" s="88">
        <v>9481.6959999999999</v>
      </c>
      <c r="F659" s="88">
        <v>1068.95</v>
      </c>
      <c r="G659" s="88">
        <v>8219.4629999999997</v>
      </c>
      <c r="H659" s="15">
        <f>H660+H661</f>
        <v>100.00000000000001</v>
      </c>
      <c r="I659" s="15">
        <f>I660+I661</f>
        <v>100.00000000000001</v>
      </c>
      <c r="J659" s="83">
        <f>D659/B659*100</f>
        <v>92.455993879568396</v>
      </c>
      <c r="K659" s="83">
        <f t="shared" si="154"/>
        <v>111.47116329108002</v>
      </c>
      <c r="L659" s="83">
        <f t="shared" si="154"/>
        <v>115.35663582888567</v>
      </c>
    </row>
    <row r="660" spans="1:18" s="9" customFormat="1" x14ac:dyDescent="0.2">
      <c r="A660" s="17" t="s">
        <v>277</v>
      </c>
      <c r="B660" s="88">
        <v>0.621</v>
      </c>
      <c r="C660" s="88">
        <v>10.914999999999999</v>
      </c>
      <c r="D660" s="88">
        <v>0.35099999999999998</v>
      </c>
      <c r="E660" s="88">
        <v>11.266</v>
      </c>
      <c r="F660" s="88">
        <v>0.85699999999999998</v>
      </c>
      <c r="G660" s="88">
        <v>44.332000000000001</v>
      </c>
      <c r="H660" s="15">
        <f>D660/D659*100</f>
        <v>2.9456910247060396E-2</v>
      </c>
      <c r="I660" s="15">
        <f>E660/E659*100</f>
        <v>0.11881840548357593</v>
      </c>
      <c r="J660" s="83">
        <f>D660/B660*100</f>
        <v>56.521739130434781</v>
      </c>
      <c r="K660" s="83">
        <f t="shared" si="154"/>
        <v>40.95682613768961</v>
      </c>
      <c r="L660" s="83">
        <f t="shared" si="154"/>
        <v>25.412794369755481</v>
      </c>
      <c r="M660" s="76"/>
      <c r="N660" s="76"/>
      <c r="O660" s="76"/>
      <c r="P660" s="76"/>
      <c r="Q660" s="76"/>
      <c r="R660" s="76"/>
    </row>
    <row r="661" spans="1:18" s="9" customFormat="1" x14ac:dyDescent="0.2">
      <c r="A661" s="17" t="s">
        <v>281</v>
      </c>
      <c r="B661" s="88">
        <v>1288.1769999999999</v>
      </c>
      <c r="C661" s="88">
        <v>8279.2099999999991</v>
      </c>
      <c r="D661" s="88">
        <v>1191.22</v>
      </c>
      <c r="E661" s="88">
        <v>9470.43</v>
      </c>
      <c r="F661" s="88">
        <v>1068.0930000000001</v>
      </c>
      <c r="G661" s="88">
        <v>8175.1310000000003</v>
      </c>
      <c r="H661" s="15">
        <f>D661/D659*100</f>
        <v>99.970543089752951</v>
      </c>
      <c r="I661" s="15">
        <f>E661/E659*100</f>
        <v>99.881181594516434</v>
      </c>
      <c r="J661" s="83">
        <f>D661/B661*100</f>
        <v>92.473316943246161</v>
      </c>
      <c r="K661" s="83">
        <f t="shared" si="154"/>
        <v>111.52774149816543</v>
      </c>
      <c r="L661" s="83">
        <f t="shared" si="154"/>
        <v>115.84438218788176</v>
      </c>
    </row>
    <row r="662" spans="1:18" s="9" customFormat="1" ht="67.5" x14ac:dyDescent="0.2">
      <c r="A662" s="11" t="s">
        <v>372</v>
      </c>
      <c r="B662" s="88"/>
      <c r="C662" s="88"/>
      <c r="D662" s="88"/>
      <c r="E662" s="88"/>
      <c r="F662" s="88"/>
      <c r="G662" s="88"/>
      <c r="H662" s="81"/>
      <c r="I662" s="81"/>
      <c r="J662" s="81"/>
      <c r="K662" s="81"/>
      <c r="L662" s="81"/>
    </row>
    <row r="663" spans="1:18" s="9" customFormat="1" x14ac:dyDescent="0.2">
      <c r="A663" s="13" t="s">
        <v>274</v>
      </c>
      <c r="B663" s="88">
        <v>6400.482</v>
      </c>
      <c r="C663" s="88">
        <v>50543.031000000003</v>
      </c>
      <c r="D663" s="88">
        <v>5943.5060000000003</v>
      </c>
      <c r="E663" s="88">
        <v>56486.536</v>
      </c>
      <c r="F663" s="88">
        <v>5734.8270000000002</v>
      </c>
      <c r="G663" s="88">
        <v>59019.218000000001</v>
      </c>
      <c r="H663" s="15">
        <f>H664+H665</f>
        <v>100</v>
      </c>
      <c r="I663" s="15">
        <f>I664+I665</f>
        <v>100.00000177033337</v>
      </c>
      <c r="J663" s="83">
        <f t="shared" ref="J663:J668" si="155">D663/B663*100</f>
        <v>92.860287709581883</v>
      </c>
      <c r="K663" s="83">
        <f t="shared" ref="K663:L668" si="156">D663/F663*100</f>
        <v>103.63880200745376</v>
      </c>
      <c r="L663" s="83">
        <f t="shared" si="156"/>
        <v>95.70871643877085</v>
      </c>
    </row>
    <row r="664" spans="1:18" s="9" customFormat="1" x14ac:dyDescent="0.2">
      <c r="A664" s="17" t="s">
        <v>280</v>
      </c>
      <c r="B664" s="88">
        <v>4348.0190000000002</v>
      </c>
      <c r="C664" s="88">
        <v>35157.241000000002</v>
      </c>
      <c r="D664" s="88">
        <v>4312.5870000000004</v>
      </c>
      <c r="E664" s="88">
        <v>39469.828000000001</v>
      </c>
      <c r="F664" s="88">
        <v>3964.1930000000002</v>
      </c>
      <c r="G664" s="88">
        <v>35074.190999999999</v>
      </c>
      <c r="H664" s="15">
        <f>D664/D663*100</f>
        <v>72.559647453876551</v>
      </c>
      <c r="I664" s="15">
        <f>E664/E663*100</f>
        <v>69.874753870550677</v>
      </c>
      <c r="J664" s="83">
        <f t="shared" si="155"/>
        <v>99.185100157106035</v>
      </c>
      <c r="K664" s="83">
        <f t="shared" si="156"/>
        <v>108.78852265770107</v>
      </c>
      <c r="L664" s="83">
        <f t="shared" si="156"/>
        <v>112.53239739727712</v>
      </c>
      <c r="M664" s="87"/>
      <c r="N664" s="87"/>
      <c r="O664" s="87"/>
      <c r="P664" s="87"/>
      <c r="Q664" s="87"/>
      <c r="R664" s="87"/>
    </row>
    <row r="665" spans="1:18" s="9" customFormat="1" x14ac:dyDescent="0.2">
      <c r="A665" s="17" t="s">
        <v>276</v>
      </c>
      <c r="B665" s="88">
        <v>2052.4630000000002</v>
      </c>
      <c r="C665" s="88">
        <v>15385.79</v>
      </c>
      <c r="D665" s="88">
        <v>1630.9190000000001</v>
      </c>
      <c r="E665" s="88">
        <v>17016.708999999999</v>
      </c>
      <c r="F665" s="88">
        <v>1770.634</v>
      </c>
      <c r="G665" s="88">
        <v>23945.026999999998</v>
      </c>
      <c r="H665" s="15">
        <f>D665/D663*100</f>
        <v>27.440352546123449</v>
      </c>
      <c r="I665" s="15">
        <f>E665/E663*100</f>
        <v>30.125247899782696</v>
      </c>
      <c r="J665" s="83">
        <f t="shared" si="155"/>
        <v>79.461554239954623</v>
      </c>
      <c r="K665" s="83">
        <f t="shared" si="156"/>
        <v>92.109323553032425</v>
      </c>
      <c r="L665" s="83">
        <f t="shared" si="156"/>
        <v>71.065733189609688</v>
      </c>
    </row>
    <row r="666" spans="1:18" s="9" customFormat="1" x14ac:dyDescent="0.2">
      <c r="A666" s="13" t="s">
        <v>275</v>
      </c>
      <c r="B666" s="88">
        <v>6400.482</v>
      </c>
      <c r="C666" s="88">
        <v>50543.031000000003</v>
      </c>
      <c r="D666" s="88">
        <v>5943.5060000000003</v>
      </c>
      <c r="E666" s="88">
        <v>56486.536</v>
      </c>
      <c r="F666" s="88">
        <v>5734.8270000000002</v>
      </c>
      <c r="G666" s="88">
        <v>59019.218000000001</v>
      </c>
      <c r="H666" s="15">
        <f>H667+H668</f>
        <v>99.999983174913922</v>
      </c>
      <c r="I666" s="15">
        <f>I667+I668</f>
        <v>100.00000177033337</v>
      </c>
      <c r="J666" s="83">
        <f t="shared" si="155"/>
        <v>92.860287709581883</v>
      </c>
      <c r="K666" s="83">
        <f t="shared" si="156"/>
        <v>103.63880200745376</v>
      </c>
      <c r="L666" s="83">
        <f t="shared" si="156"/>
        <v>95.70871643877085</v>
      </c>
      <c r="M666" s="81"/>
      <c r="N666" s="81"/>
      <c r="O666" s="81"/>
      <c r="P666" s="81"/>
      <c r="Q666" s="81"/>
      <c r="R666" s="81"/>
    </row>
    <row r="667" spans="1:18" s="9" customFormat="1" x14ac:dyDescent="0.2">
      <c r="A667" s="17" t="s">
        <v>277</v>
      </c>
      <c r="B667" s="88">
        <v>47.985999999999997</v>
      </c>
      <c r="C667" s="88">
        <v>329.25700000000001</v>
      </c>
      <c r="D667" s="88">
        <v>26.492999999999999</v>
      </c>
      <c r="E667" s="88">
        <v>355.75099999999998</v>
      </c>
      <c r="F667" s="88">
        <v>45.21</v>
      </c>
      <c r="G667" s="88">
        <v>357.93</v>
      </c>
      <c r="H667" s="15">
        <f>D667/D666*100</f>
        <v>0.44574700521880517</v>
      </c>
      <c r="I667" s="15">
        <f>E667/E666*100</f>
        <v>0.62979786900014545</v>
      </c>
      <c r="J667" s="83">
        <f t="shared" si="155"/>
        <v>55.209852873754848</v>
      </c>
      <c r="K667" s="83">
        <f t="shared" si="156"/>
        <v>58.599867285998663</v>
      </c>
      <c r="L667" s="83">
        <f t="shared" si="156"/>
        <v>99.391221747269014</v>
      </c>
      <c r="M667" s="87"/>
      <c r="N667" s="87"/>
      <c r="O667" s="87"/>
      <c r="P667" s="87"/>
      <c r="Q667" s="87"/>
      <c r="R667" s="87"/>
    </row>
    <row r="668" spans="1:18" s="9" customFormat="1" x14ac:dyDescent="0.2">
      <c r="A668" s="17" t="s">
        <v>281</v>
      </c>
      <c r="B668" s="88">
        <v>6352.4960000000001</v>
      </c>
      <c r="C668" s="88">
        <v>50213.773000000001</v>
      </c>
      <c r="D668" s="88">
        <v>5917.0119999999997</v>
      </c>
      <c r="E668" s="88">
        <v>56130.786</v>
      </c>
      <c r="F668" s="88">
        <v>5689.616</v>
      </c>
      <c r="G668" s="88">
        <v>58661.288</v>
      </c>
      <c r="H668" s="15">
        <f>D668/D666*100</f>
        <v>99.554236169695116</v>
      </c>
      <c r="I668" s="15">
        <f>E668/E666*100</f>
        <v>99.370203901333227</v>
      </c>
      <c r="J668" s="83">
        <f t="shared" si="155"/>
        <v>93.144678878979221</v>
      </c>
      <c r="K668" s="83">
        <f t="shared" si="156"/>
        <v>103.99668448626409</v>
      </c>
      <c r="L668" s="83">
        <f t="shared" si="156"/>
        <v>95.686248825630969</v>
      </c>
    </row>
    <row r="669" spans="1:18" s="9" customFormat="1" x14ac:dyDescent="0.2">
      <c r="A669" s="11" t="s">
        <v>373</v>
      </c>
      <c r="B669" s="88"/>
      <c r="C669" s="88"/>
      <c r="D669" s="88"/>
      <c r="E669" s="88"/>
      <c r="F669" s="88"/>
      <c r="G669" s="88"/>
      <c r="H669" s="81"/>
      <c r="I669" s="81"/>
      <c r="J669" s="81"/>
      <c r="K669" s="81"/>
      <c r="L669" s="81"/>
    </row>
    <row r="670" spans="1:18" s="9" customFormat="1" x14ac:dyDescent="0.2">
      <c r="A670" s="13" t="s">
        <v>274</v>
      </c>
      <c r="B670" s="88">
        <v>4166.0860000000002</v>
      </c>
      <c r="C670" s="88">
        <v>32634.843000000001</v>
      </c>
      <c r="D670" s="88">
        <v>3744.1819999999998</v>
      </c>
      <c r="E670" s="88">
        <v>36379.025000000001</v>
      </c>
      <c r="F670" s="88">
        <v>3966.97</v>
      </c>
      <c r="G670" s="88">
        <v>40011.360000000001</v>
      </c>
      <c r="H670" s="15">
        <f>H671+H672</f>
        <v>100</v>
      </c>
      <c r="I670" s="15">
        <f>I671+I672</f>
        <v>99.999999999999986</v>
      </c>
      <c r="J670" s="83">
        <f t="shared" ref="J670:J675" si="157">D670/B670*100</f>
        <v>89.872892686324761</v>
      </c>
      <c r="K670" s="83">
        <f t="shared" ref="K670:L675" si="158">D670/F670*100</f>
        <v>94.383925262858043</v>
      </c>
      <c r="L670" s="83">
        <f t="shared" si="158"/>
        <v>90.921740725633924</v>
      </c>
    </row>
    <row r="671" spans="1:18" s="9" customFormat="1" x14ac:dyDescent="0.2">
      <c r="A671" s="17" t="s">
        <v>280</v>
      </c>
      <c r="B671" s="88">
        <v>2684.6660000000002</v>
      </c>
      <c r="C671" s="88">
        <v>21359.214</v>
      </c>
      <c r="D671" s="88">
        <v>2538.2429999999999</v>
      </c>
      <c r="E671" s="88">
        <v>23897.456999999999</v>
      </c>
      <c r="F671" s="88">
        <v>2679.18</v>
      </c>
      <c r="G671" s="88">
        <v>23635.825000000001</v>
      </c>
      <c r="H671" s="15">
        <f>D671/D670*100</f>
        <v>67.791656495330628</v>
      </c>
      <c r="I671" s="15">
        <f>E671/E670*100</f>
        <v>65.69020747532403</v>
      </c>
      <c r="J671" s="83">
        <f t="shared" si="157"/>
        <v>94.545950967457387</v>
      </c>
      <c r="K671" s="83">
        <f t="shared" si="158"/>
        <v>94.739547174881864</v>
      </c>
      <c r="L671" s="83">
        <f t="shared" si="158"/>
        <v>101.10692984061271</v>
      </c>
      <c r="M671" s="76"/>
      <c r="N671" s="76"/>
      <c r="O671" s="76"/>
      <c r="P671" s="76"/>
      <c r="Q671" s="76"/>
      <c r="R671" s="76"/>
    </row>
    <row r="672" spans="1:18" s="9" customFormat="1" x14ac:dyDescent="0.2">
      <c r="A672" s="17" t="s">
        <v>276</v>
      </c>
      <c r="B672" s="88">
        <v>1481.42</v>
      </c>
      <c r="C672" s="88">
        <v>11275.629000000001</v>
      </c>
      <c r="D672" s="88">
        <v>1205.9390000000001</v>
      </c>
      <c r="E672" s="88">
        <v>12481.567999999999</v>
      </c>
      <c r="F672" s="88">
        <v>1287.79</v>
      </c>
      <c r="G672" s="88">
        <v>16375.535</v>
      </c>
      <c r="H672" s="15">
        <f>D672/D670*100</f>
        <v>32.208343504669379</v>
      </c>
      <c r="I672" s="15">
        <f>E672/E670*100</f>
        <v>34.309792524675956</v>
      </c>
      <c r="J672" s="83">
        <f t="shared" si="157"/>
        <v>81.404260776822241</v>
      </c>
      <c r="K672" s="83">
        <f t="shared" si="158"/>
        <v>93.64407240310922</v>
      </c>
      <c r="L672" s="83">
        <f t="shared" si="158"/>
        <v>76.22082576233386</v>
      </c>
    </row>
    <row r="673" spans="1:18" s="9" customFormat="1" x14ac:dyDescent="0.2">
      <c r="A673" s="13" t="s">
        <v>275</v>
      </c>
      <c r="B673" s="88">
        <v>4166.0860000000002</v>
      </c>
      <c r="C673" s="88">
        <v>32634.843000000001</v>
      </c>
      <c r="D673" s="88">
        <v>3744.1819999999998</v>
      </c>
      <c r="E673" s="88">
        <v>36379.025000000001</v>
      </c>
      <c r="F673" s="88">
        <v>3966.97</v>
      </c>
      <c r="G673" s="88">
        <v>40011.360000000001</v>
      </c>
      <c r="H673" s="15">
        <f>H674+H675</f>
        <v>100.00000000000001</v>
      </c>
      <c r="I673" s="15">
        <f>I674+I675</f>
        <v>99.999999999999986</v>
      </c>
      <c r="J673" s="83">
        <f t="shared" si="157"/>
        <v>89.872892686324761</v>
      </c>
      <c r="K673" s="83">
        <f t="shared" si="158"/>
        <v>94.383925262858043</v>
      </c>
      <c r="L673" s="83">
        <f t="shared" si="158"/>
        <v>90.921740725633924</v>
      </c>
      <c r="M673" s="81"/>
      <c r="N673" s="81"/>
      <c r="O673" s="81"/>
      <c r="P673" s="81"/>
      <c r="Q673" s="81"/>
      <c r="R673" s="81"/>
    </row>
    <row r="674" spans="1:18" s="9" customFormat="1" x14ac:dyDescent="0.2">
      <c r="A674" s="17" t="s">
        <v>277</v>
      </c>
      <c r="B674" s="88">
        <v>21.042000000000002</v>
      </c>
      <c r="C674" s="88">
        <v>189.31800000000001</v>
      </c>
      <c r="D674" s="88">
        <v>9.0079999999999991</v>
      </c>
      <c r="E674" s="88">
        <v>198.32499999999999</v>
      </c>
      <c r="F674" s="88">
        <v>32.713999999999999</v>
      </c>
      <c r="G674" s="88">
        <v>208.88800000000001</v>
      </c>
      <c r="H674" s="15">
        <f>D674/D673*100</f>
        <v>0.24058659541656896</v>
      </c>
      <c r="I674" s="15">
        <f>E674/E673*100</f>
        <v>0.54516304381439573</v>
      </c>
      <c r="J674" s="83">
        <f t="shared" si="157"/>
        <v>42.809618857523041</v>
      </c>
      <c r="K674" s="83">
        <f t="shared" si="158"/>
        <v>27.535611664730698</v>
      </c>
      <c r="L674" s="83">
        <f t="shared" si="158"/>
        <v>94.943223162651748</v>
      </c>
      <c r="M674" s="76"/>
      <c r="N674" s="76"/>
      <c r="O674" s="76"/>
      <c r="P674" s="76"/>
      <c r="Q674" s="76"/>
      <c r="R674" s="76"/>
    </row>
    <row r="675" spans="1:18" s="9" customFormat="1" x14ac:dyDescent="0.2">
      <c r="A675" s="17" t="s">
        <v>281</v>
      </c>
      <c r="B675" s="88">
        <v>4145.0439999999999</v>
      </c>
      <c r="C675" s="88">
        <v>32445.526000000002</v>
      </c>
      <c r="D675" s="88">
        <v>3735.174</v>
      </c>
      <c r="E675" s="88">
        <v>36180.699999999997</v>
      </c>
      <c r="F675" s="88">
        <v>3934.2559999999999</v>
      </c>
      <c r="G675" s="88">
        <v>39802.470999999998</v>
      </c>
      <c r="H675" s="15">
        <f>D675/D673*100</f>
        <v>99.759413404583441</v>
      </c>
      <c r="I675" s="15">
        <f>E675/E673*100</f>
        <v>99.454836956185588</v>
      </c>
      <c r="J675" s="83">
        <f t="shared" si="157"/>
        <v>90.111805809540257</v>
      </c>
      <c r="K675" s="83">
        <f t="shared" si="158"/>
        <v>94.939780227824528</v>
      </c>
      <c r="L675" s="83">
        <f t="shared" si="158"/>
        <v>90.900637802110325</v>
      </c>
    </row>
    <row r="676" spans="1:18" s="9" customFormat="1" ht="78.75" x14ac:dyDescent="0.2">
      <c r="A676" s="11" t="s">
        <v>374</v>
      </c>
      <c r="B676" s="88"/>
      <c r="C676" s="88"/>
      <c r="D676" s="88"/>
      <c r="E676" s="88"/>
      <c r="F676" s="88"/>
      <c r="G676" s="88"/>
      <c r="H676" s="81"/>
      <c r="I676" s="81"/>
      <c r="J676" s="81"/>
      <c r="K676" s="81"/>
      <c r="L676" s="81"/>
    </row>
    <row r="677" spans="1:18" s="9" customFormat="1" x14ac:dyDescent="0.2">
      <c r="A677" s="13" t="s">
        <v>274</v>
      </c>
      <c r="B677" s="88">
        <v>958.29499999999996</v>
      </c>
      <c r="C677" s="88">
        <v>7983.1170000000002</v>
      </c>
      <c r="D677" s="88">
        <v>890.52099999999996</v>
      </c>
      <c r="E677" s="88">
        <v>8873.6370000000006</v>
      </c>
      <c r="F677" s="88">
        <v>1288.615</v>
      </c>
      <c r="G677" s="88">
        <v>10275.742</v>
      </c>
      <c r="H677" s="15">
        <f>H678+H679</f>
        <v>100</v>
      </c>
      <c r="I677" s="15">
        <f>I678+I679</f>
        <v>100</v>
      </c>
      <c r="J677" s="83">
        <f t="shared" ref="J677:J682" si="159">D677/B677*100</f>
        <v>92.927647540684234</v>
      </c>
      <c r="K677" s="83">
        <f t="shared" ref="K677:L682" si="160">D677/F677*100</f>
        <v>69.106831753471738</v>
      </c>
      <c r="L677" s="83">
        <f t="shared" si="160"/>
        <v>86.355194593246893</v>
      </c>
    </row>
    <row r="678" spans="1:18" s="9" customFormat="1" x14ac:dyDescent="0.2">
      <c r="A678" s="17" t="s">
        <v>280</v>
      </c>
      <c r="B678" s="88">
        <v>123.22799999999999</v>
      </c>
      <c r="C678" s="88">
        <v>514.25699999999995</v>
      </c>
      <c r="D678" s="88">
        <v>123.22799999999999</v>
      </c>
      <c r="E678" s="88">
        <v>637.48500000000001</v>
      </c>
      <c r="F678" s="88">
        <v>109.607</v>
      </c>
      <c r="G678" s="88">
        <v>766.00199999999995</v>
      </c>
      <c r="H678" s="15">
        <f>D678/D677*100</f>
        <v>13.837742175647739</v>
      </c>
      <c r="I678" s="15">
        <f>E678/E677*100</f>
        <v>7.1840328830219224</v>
      </c>
      <c r="J678" s="83">
        <f t="shared" si="159"/>
        <v>100</v>
      </c>
      <c r="K678" s="83">
        <f t="shared" si="160"/>
        <v>112.42712600472598</v>
      </c>
      <c r="L678" s="83">
        <f t="shared" si="160"/>
        <v>83.222367565619933</v>
      </c>
      <c r="M678" s="87"/>
      <c r="N678" s="87"/>
      <c r="O678" s="87"/>
      <c r="P678" s="87"/>
      <c r="Q678" s="87"/>
      <c r="R678" s="87"/>
    </row>
    <row r="679" spans="1:18" s="9" customFormat="1" x14ac:dyDescent="0.2">
      <c r="A679" s="17" t="s">
        <v>276</v>
      </c>
      <c r="B679" s="88">
        <v>835.06700000000001</v>
      </c>
      <c r="C679" s="88">
        <v>7468.86</v>
      </c>
      <c r="D679" s="88">
        <v>767.29300000000001</v>
      </c>
      <c r="E679" s="88">
        <v>8236.152</v>
      </c>
      <c r="F679" s="88">
        <v>1179.008</v>
      </c>
      <c r="G679" s="88">
        <v>9509.74</v>
      </c>
      <c r="H679" s="15">
        <f>D679/D677*100</f>
        <v>86.162257824352267</v>
      </c>
      <c r="I679" s="15">
        <f>E679/E677*100</f>
        <v>92.815967116978072</v>
      </c>
      <c r="J679" s="83">
        <f t="shared" si="159"/>
        <v>91.884004517002822</v>
      </c>
      <c r="K679" s="83">
        <f t="shared" si="160"/>
        <v>65.079541445011401</v>
      </c>
      <c r="L679" s="83">
        <f t="shared" si="160"/>
        <v>86.607541320793217</v>
      </c>
    </row>
    <row r="680" spans="1:18" s="9" customFormat="1" x14ac:dyDescent="0.2">
      <c r="A680" s="13" t="s">
        <v>275</v>
      </c>
      <c r="B680" s="88">
        <v>958.29499999999996</v>
      </c>
      <c r="C680" s="88">
        <v>7983.1170000000002</v>
      </c>
      <c r="D680" s="88">
        <v>890.52099999999996</v>
      </c>
      <c r="E680" s="88">
        <v>8873.6370000000006</v>
      </c>
      <c r="F680" s="88">
        <v>1288.615</v>
      </c>
      <c r="G680" s="88">
        <v>10275.742</v>
      </c>
      <c r="H680" s="15">
        <f>H681+H682</f>
        <v>100.00000000000001</v>
      </c>
      <c r="I680" s="15">
        <f>I681+I682</f>
        <v>100</v>
      </c>
      <c r="J680" s="83">
        <f t="shared" si="159"/>
        <v>92.927647540684234</v>
      </c>
      <c r="K680" s="83">
        <f t="shared" si="160"/>
        <v>69.106831753471738</v>
      </c>
      <c r="L680" s="83">
        <f t="shared" si="160"/>
        <v>86.355194593246893</v>
      </c>
    </row>
    <row r="681" spans="1:18" s="9" customFormat="1" x14ac:dyDescent="0.2">
      <c r="A681" s="17" t="s">
        <v>277</v>
      </c>
      <c r="B681" s="88">
        <v>23.317</v>
      </c>
      <c r="C681" s="88">
        <v>151.75700000000001</v>
      </c>
      <c r="D681" s="88">
        <v>19.7</v>
      </c>
      <c r="E681" s="88">
        <v>171.45699999999999</v>
      </c>
      <c r="F681" s="88">
        <v>21.628</v>
      </c>
      <c r="G681" s="88">
        <v>85.748000000000005</v>
      </c>
      <c r="H681" s="15">
        <f>D681/D680*100</f>
        <v>2.2121881460403516</v>
      </c>
      <c r="I681" s="15">
        <f>E681/E680*100</f>
        <v>1.9322066025463966</v>
      </c>
      <c r="J681" s="83">
        <f t="shared" si="159"/>
        <v>84.487712827550709</v>
      </c>
      <c r="K681" s="83">
        <f t="shared" si="160"/>
        <v>91.085629739226931</v>
      </c>
      <c r="L681" s="83">
        <f t="shared" si="160"/>
        <v>199.95451788963007</v>
      </c>
      <c r="M681" s="87"/>
      <c r="N681" s="87"/>
      <c r="O681" s="87"/>
      <c r="P681" s="87"/>
      <c r="Q681" s="87"/>
      <c r="R681" s="87"/>
    </row>
    <row r="682" spans="1:18" s="9" customFormat="1" x14ac:dyDescent="0.2">
      <c r="A682" s="17" t="s">
        <v>281</v>
      </c>
      <c r="B682" s="88">
        <v>934.97799999999995</v>
      </c>
      <c r="C682" s="88">
        <v>7831.36</v>
      </c>
      <c r="D682" s="88">
        <v>870.82100000000003</v>
      </c>
      <c r="E682" s="88">
        <v>8702.18</v>
      </c>
      <c r="F682" s="88">
        <v>1266.9870000000001</v>
      </c>
      <c r="G682" s="88">
        <v>10189.994000000001</v>
      </c>
      <c r="H682" s="15">
        <f>D682/D680*100</f>
        <v>97.787811853959667</v>
      </c>
      <c r="I682" s="15">
        <f>E682/E680*100</f>
        <v>98.067793397453599</v>
      </c>
      <c r="J682" s="83">
        <f t="shared" si="159"/>
        <v>93.138127314225585</v>
      </c>
      <c r="K682" s="83">
        <f t="shared" si="160"/>
        <v>68.731644444654918</v>
      </c>
      <c r="L682" s="83">
        <f t="shared" si="160"/>
        <v>85.399265200744964</v>
      </c>
      <c r="M682" s="81"/>
      <c r="N682" s="81"/>
      <c r="O682" s="81"/>
      <c r="P682" s="81"/>
      <c r="Q682" s="81"/>
      <c r="R682" s="81"/>
    </row>
    <row r="683" spans="1:18" s="9" customFormat="1" ht="78.75" x14ac:dyDescent="0.2">
      <c r="A683" s="11" t="s">
        <v>375</v>
      </c>
      <c r="B683" s="88"/>
      <c r="C683" s="88"/>
      <c r="D683" s="88"/>
      <c r="E683" s="88"/>
      <c r="F683" s="88"/>
      <c r="G683" s="88"/>
      <c r="H683" s="81"/>
      <c r="I683" s="81"/>
      <c r="J683" s="81"/>
      <c r="K683" s="81"/>
      <c r="L683" s="81"/>
    </row>
    <row r="684" spans="1:18" s="9" customFormat="1" x14ac:dyDescent="0.2">
      <c r="A684" s="13" t="s">
        <v>274</v>
      </c>
      <c r="B684" s="88">
        <v>64.858999999999995</v>
      </c>
      <c r="C684" s="88">
        <v>776.03499999999997</v>
      </c>
      <c r="D684" s="88">
        <v>66.480999999999995</v>
      </c>
      <c r="E684" s="88">
        <v>842.51599999999996</v>
      </c>
      <c r="F684" s="88">
        <v>68.417000000000002</v>
      </c>
      <c r="G684" s="88">
        <v>653.101</v>
      </c>
      <c r="H684" s="15">
        <f>H685+H686</f>
        <v>99.998495810833163</v>
      </c>
      <c r="I684" s="15">
        <f>I685+I686</f>
        <v>100</v>
      </c>
      <c r="J684" s="83">
        <f>D684/B684*100</f>
        <v>102.5008094481876</v>
      </c>
      <c r="K684" s="83">
        <f t="shared" ref="K684:L689" si="161">D684/F684*100</f>
        <v>97.170293932794465</v>
      </c>
      <c r="L684" s="83">
        <f t="shared" si="161"/>
        <v>129.00240544724321</v>
      </c>
    </row>
    <row r="685" spans="1:18" s="9" customFormat="1" x14ac:dyDescent="0.2">
      <c r="A685" s="17" t="s">
        <v>280</v>
      </c>
      <c r="B685" s="88">
        <v>35.518999999999998</v>
      </c>
      <c r="C685" s="88">
        <v>269.43299999999999</v>
      </c>
      <c r="D685" s="88">
        <v>35.518999999999998</v>
      </c>
      <c r="E685" s="88">
        <v>304.95299999999997</v>
      </c>
      <c r="F685" s="88">
        <v>28.677</v>
      </c>
      <c r="G685" s="88">
        <v>339.42399999999998</v>
      </c>
      <c r="H685" s="15">
        <f>D685/D684*100</f>
        <v>53.427295016621287</v>
      </c>
      <c r="I685" s="15">
        <f>E685/E684*100</f>
        <v>36.195514387857322</v>
      </c>
      <c r="J685" s="83">
        <f>D685/B685*100</f>
        <v>100</v>
      </c>
      <c r="K685" s="83">
        <f t="shared" si="161"/>
        <v>123.85884158036056</v>
      </c>
      <c r="L685" s="83">
        <f t="shared" si="161"/>
        <v>89.844265579334404</v>
      </c>
      <c r="M685" s="87"/>
      <c r="N685" s="87"/>
      <c r="O685" s="87"/>
      <c r="P685" s="87"/>
      <c r="Q685" s="87"/>
      <c r="R685" s="87"/>
    </row>
    <row r="686" spans="1:18" s="9" customFormat="1" x14ac:dyDescent="0.2">
      <c r="A686" s="17" t="s">
        <v>276</v>
      </c>
      <c r="B686" s="88">
        <v>29.34</v>
      </c>
      <c r="C686" s="88">
        <v>506.60199999999998</v>
      </c>
      <c r="D686" s="88">
        <v>30.960999999999999</v>
      </c>
      <c r="E686" s="88">
        <v>537.56299999999999</v>
      </c>
      <c r="F686" s="88">
        <v>39.74</v>
      </c>
      <c r="G686" s="88">
        <v>313.67700000000002</v>
      </c>
      <c r="H686" s="15">
        <f>D686/D684*100</f>
        <v>46.571200794211883</v>
      </c>
      <c r="I686" s="15">
        <f>E686/E684*100</f>
        <v>63.804485612142678</v>
      </c>
      <c r="J686" s="83">
        <f>D686/B686*100</f>
        <v>105.52488070892979</v>
      </c>
      <c r="K686" s="83">
        <f t="shared" si="161"/>
        <v>77.90890790135883</v>
      </c>
      <c r="L686" s="83">
        <f t="shared" si="161"/>
        <v>171.37469435119564</v>
      </c>
    </row>
    <row r="687" spans="1:18" s="9" customFormat="1" x14ac:dyDescent="0.2">
      <c r="A687" s="13" t="s">
        <v>275</v>
      </c>
      <c r="B687" s="88">
        <v>64.858999999999995</v>
      </c>
      <c r="C687" s="88">
        <v>776.03499999999997</v>
      </c>
      <c r="D687" s="88">
        <v>66.480999999999995</v>
      </c>
      <c r="E687" s="88">
        <v>842.51599999999996</v>
      </c>
      <c r="F687" s="88">
        <v>68.417000000000002</v>
      </c>
      <c r="G687" s="88">
        <v>653.101</v>
      </c>
      <c r="H687" s="15">
        <f>H688+H689</f>
        <v>100.00000000000001</v>
      </c>
      <c r="I687" s="15">
        <f>I688+I689</f>
        <v>100.00000000000001</v>
      </c>
      <c r="J687" s="83">
        <f>D687/B687*100</f>
        <v>102.5008094481876</v>
      </c>
      <c r="K687" s="83">
        <f t="shared" si="161"/>
        <v>97.170293932794465</v>
      </c>
      <c r="L687" s="83">
        <f t="shared" si="161"/>
        <v>129.00240544724321</v>
      </c>
    </row>
    <row r="688" spans="1:18" s="9" customFormat="1" x14ac:dyDescent="0.2">
      <c r="A688" s="17" t="s">
        <v>277</v>
      </c>
      <c r="B688" s="88">
        <v>0</v>
      </c>
      <c r="C688" s="88">
        <v>3.6999999999999998E-2</v>
      </c>
      <c r="D688" s="88">
        <v>2.5000000000000001E-2</v>
      </c>
      <c r="E688" s="88">
        <v>6.0999999999999999E-2</v>
      </c>
      <c r="F688" s="88">
        <v>3.5000000000000003E-2</v>
      </c>
      <c r="G688" s="88">
        <v>0.49299999999999999</v>
      </c>
      <c r="H688" s="15">
        <f>D688/D687*100</f>
        <v>3.7604729170740515E-2</v>
      </c>
      <c r="I688" s="15">
        <f>E688/E687*100</f>
        <v>7.2402185833859538E-3</v>
      </c>
      <c r="J688" s="83">
        <v>0</v>
      </c>
      <c r="K688" s="83">
        <f t="shared" si="161"/>
        <v>71.428571428571431</v>
      </c>
      <c r="L688" s="83">
        <f t="shared" si="161"/>
        <v>12.373225152129818</v>
      </c>
      <c r="M688" s="87"/>
      <c r="N688" s="87"/>
      <c r="O688" s="87"/>
      <c r="P688" s="87"/>
      <c r="Q688" s="87"/>
      <c r="R688" s="87"/>
    </row>
    <row r="689" spans="1:18" s="9" customFormat="1" x14ac:dyDescent="0.2">
      <c r="A689" s="17" t="s">
        <v>281</v>
      </c>
      <c r="B689" s="88">
        <v>64.858999999999995</v>
      </c>
      <c r="C689" s="88">
        <v>775.99900000000002</v>
      </c>
      <c r="D689" s="88">
        <v>66.456000000000003</v>
      </c>
      <c r="E689" s="88">
        <v>842.45500000000004</v>
      </c>
      <c r="F689" s="88">
        <v>68.382999999999996</v>
      </c>
      <c r="G689" s="88">
        <v>652.60799999999995</v>
      </c>
      <c r="H689" s="15">
        <f>D689/D687*100</f>
        <v>99.962395270829276</v>
      </c>
      <c r="I689" s="15">
        <f>E689/E687*100</f>
        <v>99.992759781416623</v>
      </c>
      <c r="J689" s="83">
        <f>D689/B689*100</f>
        <v>102.46226429639682</v>
      </c>
      <c r="K689" s="83">
        <f t="shared" si="161"/>
        <v>97.182048169866789</v>
      </c>
      <c r="L689" s="83">
        <f t="shared" si="161"/>
        <v>129.09051068941849</v>
      </c>
    </row>
    <row r="690" spans="1:18" s="9" customFormat="1" x14ac:dyDescent="0.2">
      <c r="A690" s="11" t="s">
        <v>376</v>
      </c>
      <c r="B690" s="88"/>
      <c r="C690" s="88"/>
      <c r="D690" s="88"/>
      <c r="E690" s="88"/>
      <c r="F690" s="88"/>
      <c r="G690" s="88"/>
      <c r="H690" s="81"/>
      <c r="I690" s="81"/>
      <c r="J690" s="81"/>
      <c r="K690" s="81"/>
      <c r="L690" s="81"/>
    </row>
    <row r="691" spans="1:18" s="9" customFormat="1" x14ac:dyDescent="0.2">
      <c r="A691" s="13" t="s">
        <v>274</v>
      </c>
      <c r="B691" s="88">
        <v>763.76499999999999</v>
      </c>
      <c r="C691" s="88">
        <v>5622.9120000000003</v>
      </c>
      <c r="D691" s="88">
        <v>606.51800000000003</v>
      </c>
      <c r="E691" s="88">
        <v>6229.43</v>
      </c>
      <c r="F691" s="88">
        <v>1319.674</v>
      </c>
      <c r="G691" s="88">
        <v>14399.882</v>
      </c>
      <c r="H691" s="15">
        <f>H692+H693</f>
        <v>100</v>
      </c>
      <c r="I691" s="15">
        <f>I692+I693</f>
        <v>100</v>
      </c>
      <c r="J691" s="83">
        <f t="shared" ref="J691:J696" si="162">D691/B691*100</f>
        <v>79.411599117529605</v>
      </c>
      <c r="K691" s="83">
        <f t="shared" ref="K691:L694" si="163">D691/F691*100</f>
        <v>45.959683982559326</v>
      </c>
      <c r="L691" s="83">
        <f t="shared" si="163"/>
        <v>43.26028504955805</v>
      </c>
      <c r="M691" s="81"/>
      <c r="N691" s="81"/>
      <c r="O691" s="81"/>
      <c r="P691" s="81"/>
      <c r="Q691" s="81"/>
      <c r="R691" s="81"/>
    </row>
    <row r="692" spans="1:18" s="9" customFormat="1" x14ac:dyDescent="0.2">
      <c r="A692" s="17" t="s">
        <v>280</v>
      </c>
      <c r="B692" s="88">
        <v>156</v>
      </c>
      <c r="C692" s="88">
        <v>660</v>
      </c>
      <c r="D692" s="88">
        <v>156</v>
      </c>
      <c r="E692" s="88">
        <v>816</v>
      </c>
      <c r="F692" s="88">
        <v>500</v>
      </c>
      <c r="G692" s="88">
        <v>4861</v>
      </c>
      <c r="H692" s="15">
        <f>D692/D691*100</f>
        <v>25.720588671729445</v>
      </c>
      <c r="I692" s="15">
        <f>E692/E691*100</f>
        <v>13.099111796745447</v>
      </c>
      <c r="J692" s="83">
        <f t="shared" si="162"/>
        <v>100</v>
      </c>
      <c r="K692" s="83">
        <f t="shared" si="163"/>
        <v>31.2</v>
      </c>
      <c r="L692" s="83">
        <f t="shared" si="163"/>
        <v>16.786669409586505</v>
      </c>
      <c r="M692" s="76"/>
      <c r="N692" s="76"/>
      <c r="O692" s="76"/>
      <c r="P692" s="76"/>
      <c r="Q692" s="76"/>
      <c r="R692" s="76"/>
    </row>
    <row r="693" spans="1:18" s="9" customFormat="1" x14ac:dyDescent="0.2">
      <c r="A693" s="17" t="s">
        <v>276</v>
      </c>
      <c r="B693" s="88">
        <v>607.76499999999999</v>
      </c>
      <c r="C693" s="88">
        <v>4962.9120000000003</v>
      </c>
      <c r="D693" s="88">
        <v>450.51799999999997</v>
      </c>
      <c r="E693" s="88">
        <v>5413.43</v>
      </c>
      <c r="F693" s="88">
        <v>819.67399999999998</v>
      </c>
      <c r="G693" s="88">
        <v>9538.8819999999996</v>
      </c>
      <c r="H693" s="15">
        <f>D693/D691*100</f>
        <v>74.279411328270555</v>
      </c>
      <c r="I693" s="15">
        <f>E693/E691*100</f>
        <v>86.900888203254553</v>
      </c>
      <c r="J693" s="83">
        <f t="shared" si="162"/>
        <v>74.127006326458414</v>
      </c>
      <c r="K693" s="83">
        <f t="shared" si="163"/>
        <v>54.963070684198833</v>
      </c>
      <c r="L693" s="83">
        <f t="shared" si="163"/>
        <v>56.751199983394287</v>
      </c>
    </row>
    <row r="694" spans="1:18" s="9" customFormat="1" x14ac:dyDescent="0.2">
      <c r="A694" s="13" t="s">
        <v>275</v>
      </c>
      <c r="B694" s="88">
        <v>763.76499999999999</v>
      </c>
      <c r="C694" s="88">
        <v>5622.9120000000003</v>
      </c>
      <c r="D694" s="88">
        <v>606.51800000000003</v>
      </c>
      <c r="E694" s="88">
        <v>6229.43</v>
      </c>
      <c r="F694" s="88">
        <v>1319.674</v>
      </c>
      <c r="G694" s="88">
        <v>14399.882</v>
      </c>
      <c r="H694" s="15">
        <f>H695+H696</f>
        <v>99.999999999999986</v>
      </c>
      <c r="I694" s="15">
        <f>I695+I696</f>
        <v>99.999999999999986</v>
      </c>
      <c r="J694" s="83">
        <f t="shared" si="162"/>
        <v>79.411599117529605</v>
      </c>
      <c r="K694" s="83">
        <f t="shared" si="163"/>
        <v>45.959683982559326</v>
      </c>
      <c r="L694" s="83">
        <f t="shared" si="163"/>
        <v>43.26028504955805</v>
      </c>
      <c r="M694" s="81"/>
      <c r="N694" s="81"/>
      <c r="O694" s="81"/>
      <c r="P694" s="81"/>
      <c r="Q694" s="81"/>
      <c r="R694" s="81"/>
    </row>
    <row r="695" spans="1:18" s="9" customFormat="1" x14ac:dyDescent="0.2">
      <c r="A695" s="17" t="s">
        <v>277</v>
      </c>
      <c r="B695" s="88">
        <v>9.0709999999999997</v>
      </c>
      <c r="C695" s="88">
        <v>9.6579999999999995</v>
      </c>
      <c r="D695" s="88">
        <v>1E-3</v>
      </c>
      <c r="E695" s="88">
        <v>9.6579999999999995</v>
      </c>
      <c r="F695" s="88">
        <v>7.0000000000000007E-2</v>
      </c>
      <c r="G695" s="88">
        <v>9.8000000000000004E-2</v>
      </c>
      <c r="H695" s="15">
        <f>D695/D694*100</f>
        <v>1.6487556840852208E-4</v>
      </c>
      <c r="I695" s="15">
        <f>E695/E694*100</f>
        <v>0.1550382619276563</v>
      </c>
      <c r="J695" s="83">
        <f t="shared" si="162"/>
        <v>1.1024142872891633E-2</v>
      </c>
      <c r="K695" s="83">
        <f>D695/F695*100</f>
        <v>1.4285714285714286</v>
      </c>
      <c r="L695" s="83"/>
      <c r="M695" s="87"/>
      <c r="N695" s="87"/>
      <c r="O695" s="87"/>
      <c r="P695" s="87"/>
      <c r="Q695" s="87"/>
      <c r="R695" s="87"/>
    </row>
    <row r="696" spans="1:18" s="9" customFormat="1" x14ac:dyDescent="0.2">
      <c r="A696" s="17" t="s">
        <v>281</v>
      </c>
      <c r="B696" s="88">
        <v>754.69399999999996</v>
      </c>
      <c r="C696" s="88">
        <v>5613.2539999999999</v>
      </c>
      <c r="D696" s="88">
        <v>606.51700000000005</v>
      </c>
      <c r="E696" s="88">
        <v>6219.7719999999999</v>
      </c>
      <c r="F696" s="88">
        <v>1319.604</v>
      </c>
      <c r="G696" s="88">
        <v>14399.785</v>
      </c>
      <c r="H696" s="15">
        <f>D696/D694*100</f>
        <v>99.999835124431584</v>
      </c>
      <c r="I696" s="15">
        <f>E696/E694*100</f>
        <v>99.844961738072328</v>
      </c>
      <c r="J696" s="83">
        <f t="shared" si="162"/>
        <v>80.365949643166644</v>
      </c>
      <c r="K696" s="83">
        <f>D696/F696*100</f>
        <v>45.962046189614462</v>
      </c>
      <c r="L696" s="83">
        <f>E696/G696*100</f>
        <v>43.193506014152291</v>
      </c>
    </row>
    <row r="697" spans="1:18" s="9" customFormat="1" ht="22.5" x14ac:dyDescent="0.2">
      <c r="A697" s="11" t="s">
        <v>377</v>
      </c>
      <c r="B697" s="88"/>
      <c r="C697" s="88"/>
      <c r="D697" s="88"/>
      <c r="E697" s="88"/>
      <c r="F697" s="88"/>
      <c r="G697" s="88"/>
      <c r="H697" s="81"/>
      <c r="I697" s="81"/>
      <c r="J697" s="81"/>
      <c r="K697" s="81"/>
      <c r="L697" s="81"/>
    </row>
    <row r="698" spans="1:18" s="9" customFormat="1" x14ac:dyDescent="0.2">
      <c r="A698" s="13" t="s">
        <v>274</v>
      </c>
      <c r="B698" s="88">
        <v>320072.18599999999</v>
      </c>
      <c r="C698" s="88">
        <v>2213688.446</v>
      </c>
      <c r="D698" s="88">
        <v>286073.24800000002</v>
      </c>
      <c r="E698" s="88">
        <v>2499761.6940000001</v>
      </c>
      <c r="F698" s="88">
        <v>255142.35200000001</v>
      </c>
      <c r="G698" s="88">
        <v>2086152.0630000001</v>
      </c>
      <c r="H698" s="15">
        <f>H699+H700</f>
        <v>100</v>
      </c>
      <c r="I698" s="15">
        <f>I699+I700</f>
        <v>99.999999999999986</v>
      </c>
      <c r="J698" s="83">
        <f>D698/B698*100</f>
        <v>89.377728060381983</v>
      </c>
      <c r="K698" s="83">
        <f t="shared" ref="K698:L701" si="164">D698/F698*100</f>
        <v>112.12299555818157</v>
      </c>
      <c r="L698" s="83">
        <f t="shared" si="164"/>
        <v>119.82643731182314</v>
      </c>
      <c r="M698" s="81"/>
      <c r="N698" s="81"/>
      <c r="O698" s="81"/>
      <c r="P698" s="81"/>
      <c r="Q698" s="81"/>
      <c r="R698" s="81"/>
    </row>
    <row r="699" spans="1:18" s="9" customFormat="1" x14ac:dyDescent="0.2">
      <c r="A699" s="17" t="s">
        <v>280</v>
      </c>
      <c r="B699" s="88">
        <v>249633.33300000001</v>
      </c>
      <c r="C699" s="88">
        <v>1812700</v>
      </c>
      <c r="D699" s="88">
        <v>212933.33300000001</v>
      </c>
      <c r="E699" s="88">
        <v>2025633.3330000001</v>
      </c>
      <c r="F699" s="88">
        <v>208300</v>
      </c>
      <c r="G699" s="88">
        <v>1703700</v>
      </c>
      <c r="H699" s="15">
        <f>D699/D698*100</f>
        <v>74.433151120792672</v>
      </c>
      <c r="I699" s="15">
        <f>E699/E698*100</f>
        <v>81.033057585528383</v>
      </c>
      <c r="J699" s="83">
        <f>D699/B699*100</f>
        <v>85.298437689008466</v>
      </c>
      <c r="K699" s="83">
        <f t="shared" si="164"/>
        <v>102.2243557369179</v>
      </c>
      <c r="L699" s="83">
        <f t="shared" si="164"/>
        <v>118.89612801549569</v>
      </c>
      <c r="M699" s="87"/>
      <c r="N699" s="87"/>
      <c r="O699" s="87"/>
      <c r="P699" s="87"/>
      <c r="Q699" s="87"/>
      <c r="R699" s="87"/>
    </row>
    <row r="700" spans="1:18" s="9" customFormat="1" x14ac:dyDescent="0.2">
      <c r="A700" s="17" t="s">
        <v>276</v>
      </c>
      <c r="B700" s="88">
        <v>70438.853000000003</v>
      </c>
      <c r="C700" s="88">
        <v>400988.446</v>
      </c>
      <c r="D700" s="88">
        <v>73139.914999999994</v>
      </c>
      <c r="E700" s="88">
        <v>474128.36099999998</v>
      </c>
      <c r="F700" s="88">
        <v>46842.351999999999</v>
      </c>
      <c r="G700" s="88">
        <v>382452.06300000002</v>
      </c>
      <c r="H700" s="15">
        <f>D700/D698*100</f>
        <v>25.566848879207321</v>
      </c>
      <c r="I700" s="15">
        <f>E700/E698*100</f>
        <v>18.966942414471607</v>
      </c>
      <c r="J700" s="83">
        <f>D700/B700*100</f>
        <v>103.83461951034323</v>
      </c>
      <c r="K700" s="83">
        <f t="shared" si="164"/>
        <v>156.1405691157438</v>
      </c>
      <c r="L700" s="83">
        <f t="shared" si="164"/>
        <v>123.97066374302706</v>
      </c>
    </row>
    <row r="701" spans="1:18" s="9" customFormat="1" x14ac:dyDescent="0.2">
      <c r="A701" s="13" t="s">
        <v>275</v>
      </c>
      <c r="B701" s="88">
        <v>320072.18599999999</v>
      </c>
      <c r="C701" s="88">
        <v>2213688.446</v>
      </c>
      <c r="D701" s="88">
        <v>286073.24800000002</v>
      </c>
      <c r="E701" s="88">
        <v>2499761.6940000001</v>
      </c>
      <c r="F701" s="88">
        <v>255142.35200000001</v>
      </c>
      <c r="G701" s="88">
        <v>2086152.0630000001</v>
      </c>
      <c r="H701" s="15">
        <f>H702+H703</f>
        <v>100</v>
      </c>
      <c r="I701" s="15">
        <f>I702+I703</f>
        <v>99.999999999999986</v>
      </c>
      <c r="J701" s="83">
        <f>D701/B701*100</f>
        <v>89.377728060381983</v>
      </c>
      <c r="K701" s="83">
        <f t="shared" si="164"/>
        <v>112.12299555818157</v>
      </c>
      <c r="L701" s="83">
        <f t="shared" si="164"/>
        <v>119.82643731182314</v>
      </c>
      <c r="M701" s="81"/>
      <c r="N701" s="81"/>
      <c r="O701" s="81"/>
      <c r="P701" s="81"/>
      <c r="Q701" s="81"/>
      <c r="R701" s="81"/>
    </row>
    <row r="702" spans="1:18" s="9" customFormat="1" x14ac:dyDescent="0.2">
      <c r="A702" s="17" t="s">
        <v>277</v>
      </c>
      <c r="B702" s="88">
        <v>114.31699999999999</v>
      </c>
      <c r="C702" s="88">
        <v>10014.736999999999</v>
      </c>
      <c r="D702" s="88">
        <v>1391.2380000000001</v>
      </c>
      <c r="E702" s="88">
        <v>11405.975</v>
      </c>
      <c r="F702" s="88">
        <v>0</v>
      </c>
      <c r="G702" s="88">
        <v>17451.025000000001</v>
      </c>
      <c r="H702" s="15">
        <f>D702/D701*100</f>
        <v>0.48632230022431178</v>
      </c>
      <c r="I702" s="15">
        <f>E702/E701*100</f>
        <v>0.45628249394240056</v>
      </c>
      <c r="J702" s="83"/>
      <c r="K702" s="83">
        <v>0</v>
      </c>
      <c r="L702" s="83">
        <f>E702/G702*100</f>
        <v>65.359914388982872</v>
      </c>
      <c r="M702" s="87"/>
      <c r="N702" s="87"/>
      <c r="O702" s="87"/>
      <c r="P702" s="87"/>
      <c r="Q702" s="87"/>
      <c r="R702" s="87"/>
    </row>
    <row r="703" spans="1:18" s="9" customFormat="1" x14ac:dyDescent="0.2">
      <c r="A703" s="17" t="s">
        <v>281</v>
      </c>
      <c r="B703" s="88">
        <v>319957.86900000001</v>
      </c>
      <c r="C703" s="88">
        <v>2203673.7089999998</v>
      </c>
      <c r="D703" s="88">
        <v>284682.01</v>
      </c>
      <c r="E703" s="88">
        <v>2488355.719</v>
      </c>
      <c r="F703" s="88">
        <v>255142.35200000001</v>
      </c>
      <c r="G703" s="88">
        <v>2068701.037</v>
      </c>
      <c r="H703" s="15">
        <f>D703/D701*100</f>
        <v>99.513677699775684</v>
      </c>
      <c r="I703" s="15">
        <f>E703/E701*100</f>
        <v>99.54371750605759</v>
      </c>
      <c r="J703" s="83">
        <f>D703/B703*100</f>
        <v>88.974842497153901</v>
      </c>
      <c r="K703" s="83">
        <f>D703/F703*100</f>
        <v>111.57771642710262</v>
      </c>
      <c r="L703" s="83">
        <f>E703/G703*100</f>
        <v>120.28590281989597</v>
      </c>
    </row>
    <row r="704" spans="1:18" s="9" customFormat="1" ht="22.5" x14ac:dyDescent="0.2">
      <c r="A704" s="11" t="s">
        <v>378</v>
      </c>
      <c r="B704" s="88"/>
      <c r="C704" s="88"/>
      <c r="D704" s="88"/>
      <c r="E704" s="88"/>
      <c r="F704" s="88"/>
      <c r="G704" s="88"/>
      <c r="H704" s="81"/>
      <c r="I704" s="81"/>
      <c r="J704" s="81"/>
      <c r="K704" s="81"/>
      <c r="L704" s="81"/>
      <c r="M704" s="81"/>
      <c r="N704" s="81"/>
      <c r="O704" s="81"/>
      <c r="P704" s="81"/>
      <c r="Q704" s="81"/>
      <c r="R704" s="81"/>
    </row>
    <row r="705" spans="1:18" s="9" customFormat="1" x14ac:dyDescent="0.2">
      <c r="A705" s="13" t="s">
        <v>274</v>
      </c>
      <c r="B705" s="88">
        <v>512851.75300000003</v>
      </c>
      <c r="C705" s="88">
        <v>3499456.6519999998</v>
      </c>
      <c r="D705" s="88">
        <v>476811.37</v>
      </c>
      <c r="E705" s="88">
        <v>3976268.0219999999</v>
      </c>
      <c r="F705" s="88">
        <v>493555.95500000002</v>
      </c>
      <c r="G705" s="88">
        <v>3941169</v>
      </c>
      <c r="H705" s="15">
        <f>H706+H707</f>
        <v>100</v>
      </c>
      <c r="I705" s="15">
        <f>I706+I707</f>
        <v>100</v>
      </c>
      <c r="J705" s="83">
        <f t="shared" ref="J705:J710" si="165">D705/B705*100</f>
        <v>92.972553415450648</v>
      </c>
      <c r="K705" s="83">
        <f t="shared" ref="K705:L708" si="166">D705/F705*100</f>
        <v>96.607358328803869</v>
      </c>
      <c r="L705" s="83">
        <f t="shared" si="166"/>
        <v>100.89057388810274</v>
      </c>
    </row>
    <row r="706" spans="1:18" s="9" customFormat="1" x14ac:dyDescent="0.2">
      <c r="A706" s="17" t="s">
        <v>280</v>
      </c>
      <c r="B706" s="88">
        <v>512800</v>
      </c>
      <c r="C706" s="88">
        <v>3498700</v>
      </c>
      <c r="D706" s="88">
        <v>476700</v>
      </c>
      <c r="E706" s="88">
        <v>3975400</v>
      </c>
      <c r="F706" s="88">
        <v>493500</v>
      </c>
      <c r="G706" s="88">
        <v>3932100</v>
      </c>
      <c r="H706" s="15">
        <f>D706/D705*100</f>
        <v>99.976642754974577</v>
      </c>
      <c r="I706" s="15">
        <f>E706/E705*100</f>
        <v>99.978169932328569</v>
      </c>
      <c r="J706" s="83">
        <f t="shared" si="165"/>
        <v>92.960218408736353</v>
      </c>
      <c r="K706" s="83">
        <f t="shared" si="166"/>
        <v>96.595744680851055</v>
      </c>
      <c r="L706" s="83">
        <f t="shared" si="166"/>
        <v>101.10119274687825</v>
      </c>
      <c r="M706" s="87"/>
      <c r="N706" s="87"/>
      <c r="O706" s="87"/>
      <c r="P706" s="87"/>
      <c r="Q706" s="87"/>
      <c r="R706" s="87"/>
    </row>
    <row r="707" spans="1:18" s="9" customFormat="1" x14ac:dyDescent="0.2">
      <c r="A707" s="17" t="s">
        <v>276</v>
      </c>
      <c r="B707" s="88">
        <v>51.753</v>
      </c>
      <c r="C707" s="88">
        <v>756.65200000000004</v>
      </c>
      <c r="D707" s="88">
        <v>111.37</v>
      </c>
      <c r="E707" s="88">
        <v>868.02200000000005</v>
      </c>
      <c r="F707" s="88">
        <v>55.954999999999998</v>
      </c>
      <c r="G707" s="88">
        <v>9069</v>
      </c>
      <c r="H707" s="15">
        <f>D707/D705*100</f>
        <v>2.3357245025427981E-2</v>
      </c>
      <c r="I707" s="15">
        <f>E707/E705*100</f>
        <v>2.1830067671429219E-2</v>
      </c>
      <c r="J707" s="83">
        <f t="shared" si="165"/>
        <v>215.19525438138851</v>
      </c>
      <c r="K707" s="83">
        <f t="shared" si="166"/>
        <v>199.0349387900992</v>
      </c>
      <c r="L707" s="83">
        <f t="shared" si="166"/>
        <v>9.5713088543389571</v>
      </c>
    </row>
    <row r="708" spans="1:18" s="9" customFormat="1" x14ac:dyDescent="0.2">
      <c r="A708" s="13" t="s">
        <v>275</v>
      </c>
      <c r="B708" s="88">
        <v>512851.75300000003</v>
      </c>
      <c r="C708" s="88">
        <v>3499456.6519999998</v>
      </c>
      <c r="D708" s="88">
        <v>476811.37</v>
      </c>
      <c r="E708" s="88">
        <v>3976268.0219999999</v>
      </c>
      <c r="F708" s="88">
        <v>493555.95500000002</v>
      </c>
      <c r="G708" s="88">
        <v>3941169</v>
      </c>
      <c r="H708" s="15">
        <f>H709+H710</f>
        <v>100</v>
      </c>
      <c r="I708" s="15">
        <f>I709+I710</f>
        <v>100</v>
      </c>
      <c r="J708" s="83">
        <f t="shared" si="165"/>
        <v>92.972553415450648</v>
      </c>
      <c r="K708" s="83">
        <f t="shared" si="166"/>
        <v>96.607358328803869</v>
      </c>
      <c r="L708" s="83">
        <f t="shared" si="166"/>
        <v>100.89057388810274</v>
      </c>
    </row>
    <row r="709" spans="1:18" s="9" customFormat="1" x14ac:dyDescent="0.2">
      <c r="A709" s="17" t="s">
        <v>277</v>
      </c>
      <c r="B709" s="88">
        <v>3234.8429999999998</v>
      </c>
      <c r="C709" s="88">
        <v>3234.8429999999998</v>
      </c>
      <c r="D709" s="88">
        <v>5740.7449999999999</v>
      </c>
      <c r="E709" s="88">
        <v>8975.5879999999997</v>
      </c>
      <c r="F709" s="88">
        <v>0</v>
      </c>
      <c r="G709" s="88">
        <v>3.0000000000000001E-3</v>
      </c>
      <c r="H709" s="15">
        <f>D709/D708*100</f>
        <v>1.2039865995645196</v>
      </c>
      <c r="I709" s="15">
        <f>E709/E708*100</f>
        <v>0.22572894861059745</v>
      </c>
      <c r="J709" s="83">
        <f t="shared" si="165"/>
        <v>177.46595429824569</v>
      </c>
      <c r="K709" s="83">
        <v>0</v>
      </c>
      <c r="L709" s="83"/>
      <c r="M709" s="76"/>
      <c r="N709" s="76"/>
      <c r="O709" s="76"/>
      <c r="P709" s="76"/>
      <c r="Q709" s="76"/>
      <c r="R709" s="76"/>
    </row>
    <row r="710" spans="1:18" s="9" customFormat="1" x14ac:dyDescent="0.2">
      <c r="A710" s="17" t="s">
        <v>281</v>
      </c>
      <c r="B710" s="88">
        <v>509616.91</v>
      </c>
      <c r="C710" s="88">
        <v>3496221.8089999999</v>
      </c>
      <c r="D710" s="88">
        <v>471070.625</v>
      </c>
      <c r="E710" s="88">
        <v>3967292.4339999999</v>
      </c>
      <c r="F710" s="88">
        <v>493555.95500000002</v>
      </c>
      <c r="G710" s="88">
        <v>3941168.997</v>
      </c>
      <c r="H710" s="15">
        <f>D710/D708*100</f>
        <v>98.796013400435484</v>
      </c>
      <c r="I710" s="15">
        <f>E710/E708*100</f>
        <v>99.774271051389405</v>
      </c>
      <c r="J710" s="83">
        <f t="shared" si="165"/>
        <v>92.436223319198731</v>
      </c>
      <c r="K710" s="83">
        <f>D710/F710*100</f>
        <v>95.444218680331801</v>
      </c>
      <c r="L710" s="83">
        <f>E710/G710*100</f>
        <v>100.66283473304203</v>
      </c>
      <c r="M710" s="81"/>
      <c r="N710" s="81"/>
      <c r="O710" s="81"/>
      <c r="P710" s="81"/>
      <c r="Q710" s="81"/>
      <c r="R710" s="81"/>
    </row>
    <row r="711" spans="1:18" s="9" customFormat="1" ht="56.25" x14ac:dyDescent="0.2">
      <c r="A711" s="11" t="s">
        <v>379</v>
      </c>
      <c r="B711" s="88"/>
      <c r="C711" s="88"/>
      <c r="D711" s="88"/>
      <c r="E711" s="88"/>
      <c r="F711" s="88"/>
      <c r="G711" s="88"/>
      <c r="H711" s="81"/>
      <c r="I711" s="81"/>
      <c r="J711" s="81"/>
      <c r="K711" s="81"/>
      <c r="L711" s="81"/>
      <c r="M711" s="81"/>
      <c r="N711" s="81"/>
      <c r="O711" s="81"/>
      <c r="P711" s="81"/>
      <c r="Q711" s="81"/>
      <c r="R711" s="81"/>
    </row>
    <row r="712" spans="1:18" s="9" customFormat="1" x14ac:dyDescent="0.2">
      <c r="A712" s="13" t="s">
        <v>274</v>
      </c>
      <c r="B712" s="88">
        <v>511451.75300000003</v>
      </c>
      <c r="C712" s="88">
        <v>3491599.6120000002</v>
      </c>
      <c r="D712" s="88">
        <v>475398.61</v>
      </c>
      <c r="E712" s="88">
        <v>3966998.2220000001</v>
      </c>
      <c r="F712" s="88">
        <v>493549.72</v>
      </c>
      <c r="G712" s="88">
        <v>3941096.79</v>
      </c>
      <c r="H712" s="15">
        <f>H713+H714</f>
        <v>100</v>
      </c>
      <c r="I712" s="15">
        <f>I713+I714</f>
        <v>100</v>
      </c>
      <c r="J712" s="83">
        <f t="shared" ref="J712:J717" si="167">D712/B712*100</f>
        <v>92.950822284110927</v>
      </c>
      <c r="K712" s="83">
        <f t="shared" ref="K712:L715" si="168">D712/F712*100</f>
        <v>96.322334049748832</v>
      </c>
      <c r="L712" s="83">
        <f t="shared" si="168"/>
        <v>100.65721380062833</v>
      </c>
    </row>
    <row r="713" spans="1:18" s="9" customFormat="1" x14ac:dyDescent="0.2">
      <c r="A713" s="17" t="s">
        <v>280</v>
      </c>
      <c r="B713" s="88">
        <v>511400</v>
      </c>
      <c r="C713" s="88">
        <v>3490900</v>
      </c>
      <c r="D713" s="88">
        <v>475300</v>
      </c>
      <c r="E713" s="88">
        <v>3966200</v>
      </c>
      <c r="F713" s="88">
        <v>493500</v>
      </c>
      <c r="G713" s="88">
        <v>3932100</v>
      </c>
      <c r="H713" s="15">
        <f>D713/D712*100</f>
        <v>99.979257406747578</v>
      </c>
      <c r="I713" s="15">
        <f>E713/E712*100</f>
        <v>99.979878438170871</v>
      </c>
      <c r="J713" s="83">
        <f t="shared" si="167"/>
        <v>92.940946421587796</v>
      </c>
      <c r="K713" s="83">
        <f t="shared" si="168"/>
        <v>96.312056737588648</v>
      </c>
      <c r="L713" s="83">
        <f t="shared" si="168"/>
        <v>100.86722107779558</v>
      </c>
      <c r="M713" s="87"/>
      <c r="N713" s="87"/>
      <c r="O713" s="87"/>
      <c r="P713" s="87"/>
      <c r="Q713" s="87"/>
      <c r="R713" s="87"/>
    </row>
    <row r="714" spans="1:18" s="9" customFormat="1" x14ac:dyDescent="0.2">
      <c r="A714" s="17" t="s">
        <v>276</v>
      </c>
      <c r="B714" s="88">
        <v>51.753</v>
      </c>
      <c r="C714" s="88">
        <v>699.61199999999997</v>
      </c>
      <c r="D714" s="88">
        <v>98.61</v>
      </c>
      <c r="E714" s="88">
        <v>798.22199999999998</v>
      </c>
      <c r="F714" s="88">
        <v>49.72</v>
      </c>
      <c r="G714" s="88">
        <v>8996.7900000000009</v>
      </c>
      <c r="H714" s="15">
        <f>D714/D712*100</f>
        <v>2.0742593252428734E-2</v>
      </c>
      <c r="I714" s="15">
        <f>E714/E712*100</f>
        <v>2.0121561829124508E-2</v>
      </c>
      <c r="J714" s="83">
        <f t="shared" si="167"/>
        <v>190.53967885919656</v>
      </c>
      <c r="K714" s="83">
        <f t="shared" si="168"/>
        <v>198.33065164923573</v>
      </c>
      <c r="L714" s="83">
        <f t="shared" si="168"/>
        <v>8.8722977862104138</v>
      </c>
    </row>
    <row r="715" spans="1:18" s="9" customFormat="1" x14ac:dyDescent="0.2">
      <c r="A715" s="13" t="s">
        <v>275</v>
      </c>
      <c r="B715" s="88">
        <v>511451.75300000003</v>
      </c>
      <c r="C715" s="88">
        <v>3491599.6120000002</v>
      </c>
      <c r="D715" s="88">
        <v>475398.61</v>
      </c>
      <c r="E715" s="88">
        <v>3966998.2220000001</v>
      </c>
      <c r="F715" s="88">
        <v>493549.72</v>
      </c>
      <c r="G715" s="88">
        <v>3941096.79</v>
      </c>
      <c r="H715" s="15">
        <f>H716+H717</f>
        <v>100.00000000000001</v>
      </c>
      <c r="I715" s="15">
        <f>I716+I717</f>
        <v>100</v>
      </c>
      <c r="J715" s="83">
        <f t="shared" si="167"/>
        <v>92.950822284110927</v>
      </c>
      <c r="K715" s="83">
        <f t="shared" si="168"/>
        <v>96.322334049748832</v>
      </c>
      <c r="L715" s="83">
        <f t="shared" si="168"/>
        <v>100.65721380062833</v>
      </c>
      <c r="M715" s="81"/>
      <c r="N715" s="81"/>
      <c r="O715" s="81"/>
      <c r="P715" s="81"/>
      <c r="Q715" s="81"/>
      <c r="R715" s="81"/>
    </row>
    <row r="716" spans="1:18" s="9" customFormat="1" x14ac:dyDescent="0.2">
      <c r="A716" s="17" t="s">
        <v>277</v>
      </c>
      <c r="B716" s="88">
        <v>3234.8429999999998</v>
      </c>
      <c r="C716" s="88">
        <v>3234.8429999999998</v>
      </c>
      <c r="D716" s="88">
        <v>5740.7449999999999</v>
      </c>
      <c r="E716" s="88">
        <v>8975.5879999999997</v>
      </c>
      <c r="F716" s="88">
        <v>0</v>
      </c>
      <c r="G716" s="88">
        <v>3.0000000000000001E-3</v>
      </c>
      <c r="H716" s="15">
        <f>D716/D715*100</f>
        <v>1.2075645320039956</v>
      </c>
      <c r="I716" s="15">
        <f>E716/E715*100</f>
        <v>0.22625641600300164</v>
      </c>
      <c r="J716" s="83">
        <f t="shared" si="167"/>
        <v>177.46595429824569</v>
      </c>
      <c r="K716" s="83">
        <v>0</v>
      </c>
      <c r="L716" s="83"/>
      <c r="M716" s="87"/>
      <c r="N716" s="87"/>
      <c r="O716" s="87"/>
      <c r="P716" s="87"/>
      <c r="Q716" s="87"/>
      <c r="R716" s="87"/>
    </row>
    <row r="717" spans="1:18" s="9" customFormat="1" x14ac:dyDescent="0.2">
      <c r="A717" s="17" t="s">
        <v>281</v>
      </c>
      <c r="B717" s="88">
        <v>508216.91</v>
      </c>
      <c r="C717" s="88">
        <v>3488364.7689999999</v>
      </c>
      <c r="D717" s="88">
        <v>469657.86499999999</v>
      </c>
      <c r="E717" s="88">
        <v>3958022.6340000001</v>
      </c>
      <c r="F717" s="88">
        <v>493549.72</v>
      </c>
      <c r="G717" s="88">
        <v>3941096.787</v>
      </c>
      <c r="H717" s="15">
        <f>D717/D715*100</f>
        <v>98.792435467996015</v>
      </c>
      <c r="I717" s="15">
        <f>E717/E715*100</f>
        <v>99.773743583997003</v>
      </c>
      <c r="J717" s="83">
        <f t="shared" si="167"/>
        <v>92.412876423179242</v>
      </c>
      <c r="K717" s="83">
        <f>D717/F717*100</f>
        <v>95.159179707365666</v>
      </c>
      <c r="L717" s="83">
        <f>E717/G717*100</f>
        <v>100.4294704726824</v>
      </c>
    </row>
    <row r="718" spans="1:18" s="9" customFormat="1" ht="33.75" x14ac:dyDescent="0.2">
      <c r="A718" s="11" t="s">
        <v>380</v>
      </c>
      <c r="B718" s="88"/>
      <c r="C718" s="88"/>
      <c r="D718" s="88"/>
      <c r="E718" s="88"/>
      <c r="F718" s="88"/>
      <c r="G718" s="88"/>
      <c r="H718" s="81"/>
      <c r="I718" s="81"/>
      <c r="J718" s="81"/>
      <c r="K718" s="81"/>
      <c r="L718" s="81"/>
    </row>
    <row r="719" spans="1:18" s="9" customFormat="1" x14ac:dyDescent="0.2">
      <c r="A719" s="13" t="s">
        <v>274</v>
      </c>
      <c r="B719" s="88">
        <v>22615.798999999999</v>
      </c>
      <c r="C719" s="88">
        <v>160961.98199999999</v>
      </c>
      <c r="D719" s="88">
        <v>29482.774000000001</v>
      </c>
      <c r="E719" s="88">
        <v>190444.75599999999</v>
      </c>
      <c r="F719" s="88">
        <v>15282.652</v>
      </c>
      <c r="G719" s="88">
        <v>148031.266</v>
      </c>
      <c r="H719" s="15">
        <f>H720+H721</f>
        <v>99.999996608188894</v>
      </c>
      <c r="I719" s="15">
        <f>I720+I721</f>
        <v>100.00000000000001</v>
      </c>
      <c r="J719" s="83">
        <f t="shared" ref="J719:J724" si="169">D719/B719*100</f>
        <v>130.36361881355595</v>
      </c>
      <c r="K719" s="83">
        <f>D719/F719*100</f>
        <v>192.9166089759814</v>
      </c>
      <c r="L719" s="83">
        <f>E719/G719*100</f>
        <v>128.65171064604687</v>
      </c>
    </row>
    <row r="720" spans="1:18" s="9" customFormat="1" x14ac:dyDescent="0.2">
      <c r="A720" s="17" t="s">
        <v>280</v>
      </c>
      <c r="B720" s="88">
        <v>16466.666000000001</v>
      </c>
      <c r="C720" s="88">
        <v>121633.333</v>
      </c>
      <c r="D720" s="88">
        <v>18866.666000000001</v>
      </c>
      <c r="E720" s="88">
        <v>140499.99900000001</v>
      </c>
      <c r="F720" s="88">
        <v>15033.333000000001</v>
      </c>
      <c r="G720" s="88">
        <v>146199.99900000001</v>
      </c>
      <c r="H720" s="15">
        <f>D720/D719*100</f>
        <v>63.992167087126873</v>
      </c>
      <c r="I720" s="15">
        <f>E720/E719*100</f>
        <v>73.774674583321172</v>
      </c>
      <c r="J720" s="83">
        <f t="shared" si="169"/>
        <v>114.574899375502</v>
      </c>
      <c r="K720" s="83">
        <f>D720/F720*100</f>
        <v>125.49888970064058</v>
      </c>
      <c r="L720" s="83">
        <f>E720/G720*100</f>
        <v>96.101231163483121</v>
      </c>
      <c r="M720" s="87"/>
      <c r="N720" s="87"/>
      <c r="O720" s="87"/>
      <c r="P720" s="87"/>
      <c r="Q720" s="87"/>
      <c r="R720" s="87"/>
    </row>
    <row r="721" spans="1:18" s="9" customFormat="1" x14ac:dyDescent="0.2">
      <c r="A721" s="17" t="s">
        <v>276</v>
      </c>
      <c r="B721" s="88">
        <v>6149.1329999999998</v>
      </c>
      <c r="C721" s="88">
        <v>39328.65</v>
      </c>
      <c r="D721" s="88">
        <v>10616.107</v>
      </c>
      <c r="E721" s="88">
        <v>49944.756999999998</v>
      </c>
      <c r="F721" s="88">
        <v>249.31899999999999</v>
      </c>
      <c r="G721" s="88">
        <v>1831.2670000000001</v>
      </c>
      <c r="H721" s="15">
        <f>D721/D719*100</f>
        <v>36.007829521062021</v>
      </c>
      <c r="I721" s="15">
        <f>E721/E719*100</f>
        <v>26.225325416678842</v>
      </c>
      <c r="J721" s="83">
        <f t="shared" si="169"/>
        <v>172.64396460444098</v>
      </c>
      <c r="K721" s="83"/>
      <c r="L721" s="83"/>
    </row>
    <row r="722" spans="1:18" s="9" customFormat="1" x14ac:dyDescent="0.2">
      <c r="A722" s="13" t="s">
        <v>275</v>
      </c>
      <c r="B722" s="88">
        <v>22615.798999999999</v>
      </c>
      <c r="C722" s="88">
        <v>160961.98199999999</v>
      </c>
      <c r="D722" s="88">
        <v>29482.774000000001</v>
      </c>
      <c r="E722" s="88">
        <v>190444.75599999999</v>
      </c>
      <c r="F722" s="88">
        <v>15282.652</v>
      </c>
      <c r="G722" s="88">
        <v>148031.266</v>
      </c>
      <c r="H722" s="15">
        <f>H723+H724</f>
        <v>100</v>
      </c>
      <c r="I722" s="15">
        <f>I723+I724</f>
        <v>100.00000000000003</v>
      </c>
      <c r="J722" s="83">
        <f t="shared" si="169"/>
        <v>130.36361881355595</v>
      </c>
      <c r="K722" s="83">
        <f>D722/F722*100</f>
        <v>192.9166089759814</v>
      </c>
      <c r="L722" s="83">
        <f>E722/G722*100</f>
        <v>128.65171064604687</v>
      </c>
      <c r="M722" s="81"/>
      <c r="N722" s="81"/>
      <c r="O722" s="81"/>
      <c r="P722" s="81"/>
      <c r="Q722" s="81"/>
      <c r="R722" s="81"/>
    </row>
    <row r="723" spans="1:18" s="9" customFormat="1" x14ac:dyDescent="0.2">
      <c r="A723" s="17" t="s">
        <v>277</v>
      </c>
      <c r="B723" s="88">
        <v>6775.6279999999997</v>
      </c>
      <c r="C723" s="88">
        <v>29407.179</v>
      </c>
      <c r="D723" s="88">
        <v>2011.874</v>
      </c>
      <c r="E723" s="88">
        <v>31419.053</v>
      </c>
      <c r="F723" s="88">
        <v>12386.144</v>
      </c>
      <c r="G723" s="88">
        <v>76600.756999999998</v>
      </c>
      <c r="H723" s="15">
        <f>D723/D722*100</f>
        <v>6.8238965573592232</v>
      </c>
      <c r="I723" s="15">
        <f>E723/E722*100</f>
        <v>16.497725461130578</v>
      </c>
      <c r="J723" s="83">
        <f t="shared" si="169"/>
        <v>29.692804858826371</v>
      </c>
      <c r="K723" s="83">
        <f>D723/F723*100</f>
        <v>16.242940498673356</v>
      </c>
      <c r="L723" s="83">
        <f>E723/G723*100</f>
        <v>41.016635122809561</v>
      </c>
      <c r="M723" s="76"/>
      <c r="N723" s="76"/>
      <c r="O723" s="76"/>
      <c r="P723" s="76"/>
      <c r="Q723" s="76"/>
      <c r="R723" s="76"/>
    </row>
    <row r="724" spans="1:18" s="9" customFormat="1" x14ac:dyDescent="0.2">
      <c r="A724" s="17" t="s">
        <v>281</v>
      </c>
      <c r="B724" s="88">
        <v>15840.171</v>
      </c>
      <c r="C724" s="88">
        <v>131554.80300000001</v>
      </c>
      <c r="D724" s="88">
        <v>27470.9</v>
      </c>
      <c r="E724" s="88">
        <v>159025.70300000001</v>
      </c>
      <c r="F724" s="88">
        <v>2896.509</v>
      </c>
      <c r="G724" s="88">
        <v>71430.509999999995</v>
      </c>
      <c r="H724" s="15">
        <f>D724/D722*100</f>
        <v>93.17610344264078</v>
      </c>
      <c r="I724" s="15">
        <f>E724/E722*100</f>
        <v>83.502274538869443</v>
      </c>
      <c r="J724" s="83">
        <f t="shared" si="169"/>
        <v>173.4255267825076</v>
      </c>
      <c r="K724" s="83"/>
      <c r="L724" s="83">
        <f>E724/G724*100</f>
        <v>222.6299420233735</v>
      </c>
    </row>
    <row r="725" spans="1:18" s="9" customFormat="1" x14ac:dyDescent="0.2">
      <c r="A725" s="11" t="s">
        <v>381</v>
      </c>
      <c r="B725" s="88"/>
      <c r="C725" s="88"/>
      <c r="D725" s="88"/>
      <c r="E725" s="88"/>
      <c r="F725" s="88"/>
      <c r="G725" s="88"/>
      <c r="H725" s="81"/>
      <c r="I725" s="81"/>
      <c r="J725" s="81"/>
      <c r="K725" s="81"/>
      <c r="L725" s="81"/>
      <c r="M725" s="81"/>
      <c r="N725" s="81"/>
      <c r="O725" s="81"/>
      <c r="P725" s="81"/>
      <c r="Q725" s="81"/>
      <c r="R725" s="81"/>
    </row>
    <row r="726" spans="1:18" s="9" customFormat="1" x14ac:dyDescent="0.2">
      <c r="A726" s="13" t="s">
        <v>274</v>
      </c>
      <c r="B726" s="88">
        <v>86672.854999999996</v>
      </c>
      <c r="C726" s="88">
        <v>611172.36300000001</v>
      </c>
      <c r="D726" s="88">
        <v>93716.9</v>
      </c>
      <c r="E726" s="88">
        <v>704889.26300000004</v>
      </c>
      <c r="F726" s="88">
        <v>74235.767000000007</v>
      </c>
      <c r="G726" s="88">
        <v>650406.58200000005</v>
      </c>
      <c r="H726" s="15">
        <f>H727+H728</f>
        <v>100.00000000000001</v>
      </c>
      <c r="I726" s="15">
        <f>I727+I728</f>
        <v>100</v>
      </c>
      <c r="J726" s="83">
        <f t="shared" ref="J726:J731" si="170">D726/B726*100</f>
        <v>108.12716392000701</v>
      </c>
      <c r="K726" s="83">
        <f t="shared" ref="K726:L731" si="171">D726/F726*100</f>
        <v>126.24224654404121</v>
      </c>
      <c r="L726" s="83">
        <f t="shared" si="171"/>
        <v>108.37671120001058</v>
      </c>
    </row>
    <row r="727" spans="1:18" s="9" customFormat="1" x14ac:dyDescent="0.2">
      <c r="A727" s="17" t="s">
        <v>280</v>
      </c>
      <c r="B727" s="88">
        <v>75200</v>
      </c>
      <c r="C727" s="88">
        <v>496200</v>
      </c>
      <c r="D727" s="88">
        <v>75100</v>
      </c>
      <c r="E727" s="88">
        <v>571300</v>
      </c>
      <c r="F727" s="88">
        <v>59500</v>
      </c>
      <c r="G727" s="88">
        <v>456700</v>
      </c>
      <c r="H727" s="15">
        <f>D727/D726*100</f>
        <v>80.134959649753682</v>
      </c>
      <c r="I727" s="15">
        <f>E727/E726*100</f>
        <v>81.048191537001742</v>
      </c>
      <c r="J727" s="83">
        <f t="shared" si="170"/>
        <v>99.86702127659575</v>
      </c>
      <c r="K727" s="83">
        <f t="shared" si="171"/>
        <v>126.21848739495798</v>
      </c>
      <c r="L727" s="83">
        <f t="shared" si="171"/>
        <v>125.09305890081015</v>
      </c>
      <c r="M727" s="87"/>
      <c r="N727" s="87"/>
      <c r="O727" s="87"/>
      <c r="P727" s="87"/>
      <c r="Q727" s="87"/>
      <c r="R727" s="87"/>
    </row>
    <row r="728" spans="1:18" s="9" customFormat="1" x14ac:dyDescent="0.2">
      <c r="A728" s="17" t="s">
        <v>276</v>
      </c>
      <c r="B728" s="88">
        <v>11472.855</v>
      </c>
      <c r="C728" s="88">
        <v>114972.363</v>
      </c>
      <c r="D728" s="88">
        <v>18616.900000000001</v>
      </c>
      <c r="E728" s="88">
        <v>133589.26300000001</v>
      </c>
      <c r="F728" s="88">
        <v>14735.767</v>
      </c>
      <c r="G728" s="88">
        <v>193706.58199999999</v>
      </c>
      <c r="H728" s="15">
        <f>D728/D726*100</f>
        <v>19.865040350246328</v>
      </c>
      <c r="I728" s="15">
        <f>E728/E726*100</f>
        <v>18.951808462998251</v>
      </c>
      <c r="J728" s="83">
        <f t="shared" si="170"/>
        <v>162.26911261407909</v>
      </c>
      <c r="K728" s="83">
        <f t="shared" si="171"/>
        <v>126.33818110723385</v>
      </c>
      <c r="L728" s="83">
        <f t="shared" si="171"/>
        <v>68.964751543651744</v>
      </c>
    </row>
    <row r="729" spans="1:18" s="9" customFormat="1" x14ac:dyDescent="0.2">
      <c r="A729" s="13" t="s">
        <v>275</v>
      </c>
      <c r="B729" s="88">
        <v>86672.854999999996</v>
      </c>
      <c r="C729" s="88">
        <v>611172.36300000001</v>
      </c>
      <c r="D729" s="88">
        <v>93716.9</v>
      </c>
      <c r="E729" s="88">
        <v>704889.26300000004</v>
      </c>
      <c r="F729" s="88">
        <v>74235.767000000007</v>
      </c>
      <c r="G729" s="88">
        <v>650406.58200000005</v>
      </c>
      <c r="H729" s="15">
        <f>H730+H731</f>
        <v>100.00000000000001</v>
      </c>
      <c r="I729" s="15">
        <f>I730+I731</f>
        <v>100</v>
      </c>
      <c r="J729" s="83">
        <f t="shared" si="170"/>
        <v>108.12716392000701</v>
      </c>
      <c r="K729" s="83">
        <f t="shared" si="171"/>
        <v>126.24224654404121</v>
      </c>
      <c r="L729" s="83">
        <f t="shared" si="171"/>
        <v>108.37671120001058</v>
      </c>
      <c r="M729" s="81"/>
      <c r="N729" s="81"/>
      <c r="O729" s="81"/>
      <c r="P729" s="81"/>
      <c r="Q729" s="81"/>
      <c r="R729" s="81"/>
    </row>
    <row r="730" spans="1:18" s="9" customFormat="1" x14ac:dyDescent="0.2">
      <c r="A730" s="17" t="s">
        <v>277</v>
      </c>
      <c r="B730" s="88">
        <v>1046.153</v>
      </c>
      <c r="C730" s="88">
        <v>10161.105</v>
      </c>
      <c r="D730" s="88">
        <v>1134.1679999999999</v>
      </c>
      <c r="E730" s="88">
        <v>11295.272999999999</v>
      </c>
      <c r="F730" s="88">
        <v>710.18</v>
      </c>
      <c r="G730" s="88">
        <v>9693.2489999999998</v>
      </c>
      <c r="H730" s="15">
        <f>D730/D729*100</f>
        <v>1.2102064835691322</v>
      </c>
      <c r="I730" s="15">
        <f>E730/E729*100</f>
        <v>1.6024180808099495</v>
      </c>
      <c r="J730" s="83">
        <f t="shared" si="170"/>
        <v>108.41320533421019</v>
      </c>
      <c r="K730" s="83">
        <f t="shared" si="171"/>
        <v>159.70148413078374</v>
      </c>
      <c r="L730" s="83">
        <f t="shared" si="171"/>
        <v>116.52721394034135</v>
      </c>
      <c r="M730" s="87"/>
      <c r="N730" s="87"/>
      <c r="O730" s="87"/>
      <c r="P730" s="87"/>
      <c r="Q730" s="87"/>
      <c r="R730" s="87"/>
    </row>
    <row r="731" spans="1:18" s="9" customFormat="1" x14ac:dyDescent="0.2">
      <c r="A731" s="17" t="s">
        <v>281</v>
      </c>
      <c r="B731" s="88">
        <v>85626.702000000005</v>
      </c>
      <c r="C731" s="88">
        <v>601011.25800000003</v>
      </c>
      <c r="D731" s="88">
        <v>92582.732000000004</v>
      </c>
      <c r="E731" s="88">
        <v>693593.99</v>
      </c>
      <c r="F731" s="88">
        <v>73525.587</v>
      </c>
      <c r="G731" s="88">
        <v>640713.33400000003</v>
      </c>
      <c r="H731" s="15">
        <f>D731/D729*100</f>
        <v>98.789793516430876</v>
      </c>
      <c r="I731" s="15">
        <f>E731/E729*100</f>
        <v>98.397581919190046</v>
      </c>
      <c r="J731" s="83">
        <f t="shared" si="170"/>
        <v>108.12366917973787</v>
      </c>
      <c r="K731" s="83">
        <f t="shared" si="171"/>
        <v>125.91906542684251</v>
      </c>
      <c r="L731" s="83">
        <f t="shared" si="171"/>
        <v>108.25340338554589</v>
      </c>
    </row>
    <row r="732" spans="1:18" s="9" customFormat="1" x14ac:dyDescent="0.2">
      <c r="A732" s="11" t="s">
        <v>382</v>
      </c>
      <c r="B732" s="88"/>
      <c r="C732" s="88"/>
      <c r="D732" s="88"/>
      <c r="E732" s="88"/>
      <c r="F732" s="88"/>
      <c r="G732" s="88"/>
      <c r="H732" s="81"/>
      <c r="I732" s="81"/>
      <c r="J732" s="81"/>
      <c r="K732" s="81"/>
      <c r="L732" s="81"/>
    </row>
    <row r="733" spans="1:18" s="9" customFormat="1" x14ac:dyDescent="0.2">
      <c r="A733" s="13" t="s">
        <v>274</v>
      </c>
      <c r="B733" s="88">
        <v>566073.28799999994</v>
      </c>
      <c r="C733" s="88">
        <v>3670705.3769999999</v>
      </c>
      <c r="D733" s="88">
        <v>515211.435</v>
      </c>
      <c r="E733" s="88">
        <v>4185916.8119999999</v>
      </c>
      <c r="F733" s="88">
        <v>496943.179</v>
      </c>
      <c r="G733" s="88">
        <v>4447758.5429999996</v>
      </c>
      <c r="H733" s="15">
        <f>H734+H735</f>
        <v>100.00000000000001</v>
      </c>
      <c r="I733" s="15">
        <f>I734+I735</f>
        <v>100</v>
      </c>
      <c r="J733" s="83">
        <f t="shared" ref="J733:J738" si="172">D733/B733*100</f>
        <v>91.014970308932874</v>
      </c>
      <c r="K733" s="83">
        <f t="shared" ref="K733:L738" si="173">D733/F733*100</f>
        <v>103.67612571657816</v>
      </c>
      <c r="L733" s="83">
        <f t="shared" si="173"/>
        <v>94.112950861235646</v>
      </c>
    </row>
    <row r="734" spans="1:18" s="9" customFormat="1" x14ac:dyDescent="0.2">
      <c r="A734" s="17" t="s">
        <v>280</v>
      </c>
      <c r="B734" s="88">
        <v>562666.66700000002</v>
      </c>
      <c r="C734" s="88">
        <v>3655100</v>
      </c>
      <c r="D734" s="88">
        <v>502366.66700000002</v>
      </c>
      <c r="E734" s="88">
        <v>4157466.6669999999</v>
      </c>
      <c r="F734" s="88">
        <v>476600</v>
      </c>
      <c r="G734" s="88">
        <v>4118000</v>
      </c>
      <c r="H734" s="15">
        <f>D734/D733*100</f>
        <v>97.50689384446602</v>
      </c>
      <c r="I734" s="15">
        <f>E734/E733*100</f>
        <v>99.320336588667018</v>
      </c>
      <c r="J734" s="83">
        <f t="shared" si="172"/>
        <v>89.283175361799067</v>
      </c>
      <c r="K734" s="83">
        <f t="shared" si="173"/>
        <v>105.40635060847671</v>
      </c>
      <c r="L734" s="83">
        <f t="shared" si="173"/>
        <v>100.95839405050995</v>
      </c>
      <c r="M734" s="87"/>
      <c r="N734" s="87"/>
      <c r="O734" s="87"/>
      <c r="P734" s="87"/>
      <c r="Q734" s="87"/>
      <c r="R734" s="87"/>
    </row>
    <row r="735" spans="1:18" s="9" customFormat="1" x14ac:dyDescent="0.2">
      <c r="A735" s="17" t="s">
        <v>276</v>
      </c>
      <c r="B735" s="88">
        <v>3406.6219999999998</v>
      </c>
      <c r="C735" s="88">
        <v>15605.377</v>
      </c>
      <c r="D735" s="88">
        <v>12844.768</v>
      </c>
      <c r="E735" s="88">
        <v>28450.145</v>
      </c>
      <c r="F735" s="88">
        <v>20343.179</v>
      </c>
      <c r="G735" s="88">
        <v>329758.54300000001</v>
      </c>
      <c r="H735" s="15">
        <f>D735/D733*100</f>
        <v>2.4931061555339897</v>
      </c>
      <c r="I735" s="15">
        <f>E735/E733*100</f>
        <v>0.67966341133298191</v>
      </c>
      <c r="J735" s="83">
        <f t="shared" si="172"/>
        <v>377.05292809122943</v>
      </c>
      <c r="K735" s="83">
        <f t="shared" si="173"/>
        <v>63.140416746074933</v>
      </c>
      <c r="L735" s="83">
        <f t="shared" si="173"/>
        <v>8.6275687480824406</v>
      </c>
    </row>
    <row r="736" spans="1:18" s="9" customFormat="1" x14ac:dyDescent="0.2">
      <c r="A736" s="13" t="s">
        <v>275</v>
      </c>
      <c r="B736" s="88">
        <v>566073.28799999994</v>
      </c>
      <c r="C736" s="88">
        <v>3670705.3769999999</v>
      </c>
      <c r="D736" s="88">
        <v>515211.435</v>
      </c>
      <c r="E736" s="88">
        <v>4185916.8119999999</v>
      </c>
      <c r="F736" s="88">
        <v>496943.179</v>
      </c>
      <c r="G736" s="88">
        <v>4447758.5429999996</v>
      </c>
      <c r="H736" s="15">
        <f>H737+H738</f>
        <v>100</v>
      </c>
      <c r="I736" s="15">
        <f>I737+I738</f>
        <v>99.999999976110374</v>
      </c>
      <c r="J736" s="83">
        <f t="shared" si="172"/>
        <v>91.014970308932874</v>
      </c>
      <c r="K736" s="83">
        <f t="shared" si="173"/>
        <v>103.67612571657816</v>
      </c>
      <c r="L736" s="83">
        <f t="shared" si="173"/>
        <v>94.112950861235646</v>
      </c>
    </row>
    <row r="737" spans="1:18" s="9" customFormat="1" x14ac:dyDescent="0.2">
      <c r="A737" s="17" t="s">
        <v>277</v>
      </c>
      <c r="B737" s="88">
        <v>3906.7779999999998</v>
      </c>
      <c r="C737" s="88">
        <v>31558.187999999998</v>
      </c>
      <c r="D737" s="88">
        <v>8233.2839999999997</v>
      </c>
      <c r="E737" s="88">
        <v>39791.472000000002</v>
      </c>
      <c r="F737" s="88">
        <v>3127.7910000000002</v>
      </c>
      <c r="G737" s="88">
        <v>62558.739000000001</v>
      </c>
      <c r="H737" s="15">
        <f>D737/D736*100</f>
        <v>1.598039841642878</v>
      </c>
      <c r="I737" s="15">
        <f>E737/E736*100</f>
        <v>0.95060350664226256</v>
      </c>
      <c r="J737" s="83">
        <f t="shared" si="172"/>
        <v>210.74358461115531</v>
      </c>
      <c r="K737" s="83">
        <f t="shared" si="173"/>
        <v>263.22999202951854</v>
      </c>
      <c r="L737" s="83">
        <f t="shared" si="173"/>
        <v>63.60657621311708</v>
      </c>
      <c r="M737" s="87"/>
      <c r="N737" s="87"/>
      <c r="O737" s="87"/>
      <c r="P737" s="87"/>
      <c r="Q737" s="87"/>
      <c r="R737" s="87"/>
    </row>
    <row r="738" spans="1:18" s="9" customFormat="1" x14ac:dyDescent="0.2">
      <c r="A738" s="17" t="s">
        <v>281</v>
      </c>
      <c r="B738" s="88">
        <v>562166.51</v>
      </c>
      <c r="C738" s="88">
        <v>3639147.1889999998</v>
      </c>
      <c r="D738" s="88">
        <v>506978.15100000001</v>
      </c>
      <c r="E738" s="88">
        <v>4146125.3390000002</v>
      </c>
      <c r="F738" s="88">
        <v>493815.38799999998</v>
      </c>
      <c r="G738" s="88">
        <v>4385199.8039999995</v>
      </c>
      <c r="H738" s="15">
        <f>D738/D736*100</f>
        <v>98.401960158357127</v>
      </c>
      <c r="I738" s="15">
        <f>E738/E736*100</f>
        <v>99.049396469468107</v>
      </c>
      <c r="J738" s="83">
        <f t="shared" si="172"/>
        <v>90.18291591222679</v>
      </c>
      <c r="K738" s="83">
        <f t="shared" si="173"/>
        <v>102.66552305170369</v>
      </c>
      <c r="L738" s="83">
        <f t="shared" si="173"/>
        <v>94.548151151928678</v>
      </c>
    </row>
    <row r="739" spans="1:18" s="9" customFormat="1" ht="33.75" x14ac:dyDescent="0.2">
      <c r="A739" s="11" t="s">
        <v>383</v>
      </c>
      <c r="B739" s="88"/>
      <c r="C739" s="88"/>
      <c r="D739" s="88"/>
      <c r="E739" s="88"/>
      <c r="F739" s="88"/>
      <c r="G739" s="88"/>
      <c r="H739" s="81"/>
      <c r="I739" s="81"/>
      <c r="J739" s="81"/>
      <c r="K739" s="81"/>
      <c r="L739" s="81"/>
    </row>
    <row r="740" spans="1:18" s="9" customFormat="1" x14ac:dyDescent="0.2">
      <c r="A740" s="13" t="s">
        <v>274</v>
      </c>
      <c r="B740" s="88">
        <v>11015.835999999999</v>
      </c>
      <c r="C740" s="88">
        <v>30586.357</v>
      </c>
      <c r="D740" s="88">
        <v>4667.348</v>
      </c>
      <c r="E740" s="88">
        <v>35253.705000000002</v>
      </c>
      <c r="F740" s="88">
        <v>11195.593000000001</v>
      </c>
      <c r="G740" s="88">
        <v>92403.28</v>
      </c>
      <c r="H740" s="15">
        <f>H741+H742</f>
        <v>100</v>
      </c>
      <c r="I740" s="15">
        <f>I741+I742</f>
        <v>100.00000283658129</v>
      </c>
      <c r="J740" s="83">
        <f t="shared" ref="J740:J745" si="174">D740/B740*100</f>
        <v>42.369439777425882</v>
      </c>
      <c r="K740" s="83">
        <f t="shared" ref="K740:L745" si="175">D740/F740*100</f>
        <v>41.689153937625271</v>
      </c>
      <c r="L740" s="83">
        <f t="shared" si="175"/>
        <v>38.152006075974789</v>
      </c>
    </row>
    <row r="741" spans="1:18" s="9" customFormat="1" x14ac:dyDescent="0.2">
      <c r="A741" s="17" t="s">
        <v>280</v>
      </c>
      <c r="B741" s="88">
        <v>2233.3330000000001</v>
      </c>
      <c r="C741" s="88">
        <v>14433.333000000001</v>
      </c>
      <c r="D741" s="88">
        <v>2133.3330000000001</v>
      </c>
      <c r="E741" s="88">
        <v>16566.667000000001</v>
      </c>
      <c r="F741" s="88">
        <v>3500</v>
      </c>
      <c r="G741" s="88">
        <v>28200</v>
      </c>
      <c r="H741" s="15">
        <f>D741/D740*100</f>
        <v>45.707605261060458</v>
      </c>
      <c r="I741" s="15">
        <f>E741/E740*100</f>
        <v>46.992697646956536</v>
      </c>
      <c r="J741" s="83">
        <f t="shared" si="174"/>
        <v>95.522387391401097</v>
      </c>
      <c r="K741" s="83">
        <f t="shared" si="175"/>
        <v>60.952371428571425</v>
      </c>
      <c r="L741" s="83">
        <f t="shared" si="175"/>
        <v>58.747046099290792</v>
      </c>
      <c r="M741" s="76"/>
      <c r="N741" s="76"/>
      <c r="O741" s="76"/>
      <c r="P741" s="76"/>
      <c r="Q741" s="76"/>
      <c r="R741" s="76"/>
    </row>
    <row r="742" spans="1:18" s="9" customFormat="1" x14ac:dyDescent="0.2">
      <c r="A742" s="17" t="s">
        <v>276</v>
      </c>
      <c r="B742" s="88">
        <v>8782.5030000000006</v>
      </c>
      <c r="C742" s="88">
        <v>16153.023999999999</v>
      </c>
      <c r="D742" s="88">
        <v>2534.0149999999999</v>
      </c>
      <c r="E742" s="88">
        <v>18687.039000000001</v>
      </c>
      <c r="F742" s="88">
        <v>7695.5929999999998</v>
      </c>
      <c r="G742" s="88">
        <v>64203.28</v>
      </c>
      <c r="H742" s="15">
        <f>D742/D740*100</f>
        <v>54.292394738939542</v>
      </c>
      <c r="I742" s="15">
        <f>E742/E740*100</f>
        <v>53.007305189624752</v>
      </c>
      <c r="J742" s="83">
        <f t="shared" si="174"/>
        <v>28.852993275379461</v>
      </c>
      <c r="K742" s="83">
        <f t="shared" si="175"/>
        <v>32.928131724221899</v>
      </c>
      <c r="L742" s="83">
        <f t="shared" si="175"/>
        <v>29.106050345091404</v>
      </c>
    </row>
    <row r="743" spans="1:18" s="9" customFormat="1" x14ac:dyDescent="0.2">
      <c r="A743" s="13" t="s">
        <v>275</v>
      </c>
      <c r="B743" s="88">
        <v>11015.835999999999</v>
      </c>
      <c r="C743" s="88">
        <v>30586.357</v>
      </c>
      <c r="D743" s="88">
        <v>4667.348</v>
      </c>
      <c r="E743" s="88">
        <v>35253.705000000002</v>
      </c>
      <c r="F743" s="88">
        <v>11195.593000000001</v>
      </c>
      <c r="G743" s="88">
        <v>92403.28</v>
      </c>
      <c r="H743" s="15">
        <f>H744+H745</f>
        <v>100.00000000000001</v>
      </c>
      <c r="I743" s="15">
        <f>I744+I745</f>
        <v>100</v>
      </c>
      <c r="J743" s="83">
        <f t="shared" si="174"/>
        <v>42.369439777425882</v>
      </c>
      <c r="K743" s="83">
        <f t="shared" si="175"/>
        <v>41.689153937625271</v>
      </c>
      <c r="L743" s="83">
        <f t="shared" si="175"/>
        <v>38.152006075974789</v>
      </c>
    </row>
    <row r="744" spans="1:18" s="9" customFormat="1" x14ac:dyDescent="0.2">
      <c r="A744" s="17" t="s">
        <v>277</v>
      </c>
      <c r="B744" s="88">
        <v>2410.4459999999999</v>
      </c>
      <c r="C744" s="88">
        <v>14292.939</v>
      </c>
      <c r="D744" s="88">
        <v>578.09299999999996</v>
      </c>
      <c r="E744" s="88">
        <v>14871.031999999999</v>
      </c>
      <c r="F744" s="88">
        <v>7796.6469999999999</v>
      </c>
      <c r="G744" s="88">
        <v>31597.433000000001</v>
      </c>
      <c r="H744" s="15">
        <f>D744/D743*100</f>
        <v>12.385898801632104</v>
      </c>
      <c r="I744" s="15">
        <f>E744/E743*100</f>
        <v>42.182891131584604</v>
      </c>
      <c r="J744" s="83">
        <f t="shared" si="174"/>
        <v>23.982823095808826</v>
      </c>
      <c r="K744" s="83">
        <f t="shared" si="175"/>
        <v>7.41463606086052</v>
      </c>
      <c r="L744" s="83">
        <f t="shared" si="175"/>
        <v>47.064051057565337</v>
      </c>
      <c r="M744" s="87"/>
      <c r="N744" s="87"/>
      <c r="O744" s="87"/>
      <c r="P744" s="87"/>
      <c r="Q744" s="87"/>
      <c r="R744" s="87"/>
    </row>
    <row r="745" spans="1:18" s="9" customFormat="1" x14ac:dyDescent="0.2">
      <c r="A745" s="17" t="s">
        <v>281</v>
      </c>
      <c r="B745" s="88">
        <v>8605.39</v>
      </c>
      <c r="C745" s="88">
        <v>16293.418</v>
      </c>
      <c r="D745" s="88">
        <v>4089.2550000000001</v>
      </c>
      <c r="E745" s="88">
        <v>20382.672999999999</v>
      </c>
      <c r="F745" s="88">
        <v>3398.9459999999999</v>
      </c>
      <c r="G745" s="88">
        <v>60805.847000000002</v>
      </c>
      <c r="H745" s="15">
        <f>D745/D743*100</f>
        <v>87.614101198367905</v>
      </c>
      <c r="I745" s="15">
        <f>E745/E743*100</f>
        <v>57.817108868415389</v>
      </c>
      <c r="J745" s="83">
        <f t="shared" si="174"/>
        <v>47.519694052216117</v>
      </c>
      <c r="K745" s="83">
        <f t="shared" si="175"/>
        <v>120.30950182791959</v>
      </c>
      <c r="L745" s="83">
        <f t="shared" si="175"/>
        <v>33.52090959278965</v>
      </c>
      <c r="M745" s="87"/>
      <c r="N745" s="87"/>
      <c r="O745" s="87"/>
      <c r="P745" s="87"/>
      <c r="Q745" s="87"/>
      <c r="R745" s="87"/>
    </row>
    <row r="746" spans="1:18" s="9" customFormat="1" ht="22.5" x14ac:dyDescent="0.2">
      <c r="A746" s="11" t="s">
        <v>384</v>
      </c>
      <c r="B746" s="88"/>
      <c r="C746" s="88"/>
      <c r="D746" s="88"/>
      <c r="E746" s="88"/>
      <c r="F746" s="88"/>
      <c r="G746" s="88"/>
      <c r="H746" s="81"/>
      <c r="I746" s="81"/>
      <c r="J746" s="81"/>
      <c r="K746" s="81"/>
      <c r="L746" s="81"/>
    </row>
    <row r="747" spans="1:18" s="9" customFormat="1" x14ac:dyDescent="0.2">
      <c r="A747" s="13" t="s">
        <v>274</v>
      </c>
      <c r="B747" s="88">
        <v>194400</v>
      </c>
      <c r="C747" s="88">
        <v>1555602.1089999999</v>
      </c>
      <c r="D747" s="88">
        <v>193018.20199999999</v>
      </c>
      <c r="E747" s="88">
        <v>1727502.1089999999</v>
      </c>
      <c r="F747" s="88">
        <v>199147.27499999999</v>
      </c>
      <c r="G747" s="88">
        <v>2114200.0669999998</v>
      </c>
      <c r="H747" s="15">
        <f>H748+H749+H750</f>
        <v>100.00000000000001</v>
      </c>
      <c r="I747" s="15">
        <f>I748+I749+I750</f>
        <v>99.999999942112964</v>
      </c>
      <c r="J747" s="83">
        <f>D747/B747*100</f>
        <v>99.28919855967078</v>
      </c>
      <c r="K747" s="83">
        <f>D747/F747*100</f>
        <v>96.922341518356205</v>
      </c>
      <c r="L747" s="83">
        <f>E747/G747*100</f>
        <v>81.709490788697437</v>
      </c>
    </row>
    <row r="748" spans="1:18" s="9" customFormat="1" x14ac:dyDescent="0.2">
      <c r="A748" s="17" t="s">
        <v>280</v>
      </c>
      <c r="B748" s="88">
        <v>194400</v>
      </c>
      <c r="C748" s="88">
        <v>1555433.3330000001</v>
      </c>
      <c r="D748" s="88">
        <v>171900</v>
      </c>
      <c r="E748" s="88">
        <v>1727333.3330000001</v>
      </c>
      <c r="F748" s="88">
        <v>192900</v>
      </c>
      <c r="G748" s="88">
        <v>2114200</v>
      </c>
      <c r="H748" s="15">
        <f>D748/D747*100</f>
        <v>89.058958284151885</v>
      </c>
      <c r="I748" s="15">
        <f>E748/E747*100</f>
        <v>99.990230055342892</v>
      </c>
      <c r="J748" s="83">
        <f>D748/B748*100</f>
        <v>88.425925925925924</v>
      </c>
      <c r="K748" s="83">
        <f>D748/F748*100</f>
        <v>89.113530326594088</v>
      </c>
      <c r="L748" s="83">
        <f>E748/G748*100</f>
        <v>81.701510405827264</v>
      </c>
    </row>
    <row r="749" spans="1:18" s="9" customFormat="1" x14ac:dyDescent="0.2">
      <c r="A749" s="17" t="s">
        <v>276</v>
      </c>
      <c r="B749" s="88">
        <v>0</v>
      </c>
      <c r="C749" s="88">
        <v>168.77500000000001</v>
      </c>
      <c r="D749" s="88">
        <v>0</v>
      </c>
      <c r="E749" s="88">
        <v>168.77500000000001</v>
      </c>
      <c r="F749" s="88">
        <v>0</v>
      </c>
      <c r="G749" s="88">
        <v>6.7000000000000004E-2</v>
      </c>
      <c r="H749" s="15">
        <f>D749/D747*100</f>
        <v>0</v>
      </c>
      <c r="I749" s="15">
        <f>E749/E747*100</f>
        <v>9.7698867700774551E-3</v>
      </c>
      <c r="J749" s="83">
        <v>0</v>
      </c>
      <c r="K749" s="83">
        <v>0</v>
      </c>
      <c r="L749" s="83"/>
      <c r="M749" s="76"/>
      <c r="N749" s="76"/>
      <c r="O749" s="76"/>
      <c r="P749" s="76"/>
      <c r="Q749" s="76"/>
      <c r="R749" s="76"/>
    </row>
    <row r="750" spans="1:18" s="9" customFormat="1" x14ac:dyDescent="0.2">
      <c r="A750" s="17" t="s">
        <v>302</v>
      </c>
      <c r="B750" s="88">
        <v>0</v>
      </c>
      <c r="C750" s="88">
        <v>0</v>
      </c>
      <c r="D750" s="88">
        <v>21118.202000000001</v>
      </c>
      <c r="E750" s="88">
        <v>0</v>
      </c>
      <c r="F750" s="88">
        <v>6247.2749999999996</v>
      </c>
      <c r="G750" s="88">
        <v>0</v>
      </c>
      <c r="H750" s="15">
        <f>D750/D747*100</f>
        <v>10.941041715848126</v>
      </c>
      <c r="I750" s="15">
        <f>E750/E747*100</f>
        <v>0</v>
      </c>
      <c r="J750" s="83">
        <v>0</v>
      </c>
      <c r="K750" s="83">
        <f>D750/F750*100</f>
        <v>338.03861683694095</v>
      </c>
      <c r="L750" s="83">
        <v>0</v>
      </c>
    </row>
    <row r="751" spans="1:18" s="9" customFormat="1" x14ac:dyDescent="0.2">
      <c r="A751" s="13" t="s">
        <v>275</v>
      </c>
      <c r="B751" s="88">
        <v>194400</v>
      </c>
      <c r="C751" s="88">
        <v>1555602.1089999999</v>
      </c>
      <c r="D751" s="88">
        <v>193018.20199999999</v>
      </c>
      <c r="E751" s="88">
        <v>1727502.1089999999</v>
      </c>
      <c r="F751" s="88">
        <v>199147.27499999999</v>
      </c>
      <c r="G751" s="88">
        <v>2114200.0669999998</v>
      </c>
      <c r="H751" s="15">
        <f>H752+H753</f>
        <v>100</v>
      </c>
      <c r="I751" s="15">
        <f>I752+I753</f>
        <v>99.99999994211295</v>
      </c>
      <c r="J751" s="83">
        <f>D751/B751*100</f>
        <v>99.28919855967078</v>
      </c>
      <c r="K751" s="83">
        <f>D751/F751*100</f>
        <v>96.922341518356205</v>
      </c>
      <c r="L751" s="83">
        <f>E751/G751*100</f>
        <v>81.709490788697437</v>
      </c>
    </row>
    <row r="752" spans="1:18" s="9" customFormat="1" x14ac:dyDescent="0.2">
      <c r="A752" s="17" t="s">
        <v>277</v>
      </c>
      <c r="B752" s="88">
        <v>151169.89300000001</v>
      </c>
      <c r="C752" s="88">
        <v>1249876.73</v>
      </c>
      <c r="D752" s="88">
        <v>193018.20199999999</v>
      </c>
      <c r="E752" s="88">
        <v>1442894.932</v>
      </c>
      <c r="F752" s="88">
        <v>199147.27499999999</v>
      </c>
      <c r="G752" s="88">
        <v>1812554.791</v>
      </c>
      <c r="H752" s="15">
        <f>D752/D751*100</f>
        <v>100</v>
      </c>
      <c r="I752" s="15">
        <f>E752/E751*100</f>
        <v>83.524930272603214</v>
      </c>
      <c r="J752" s="83">
        <f>D752/B752*100</f>
        <v>127.68296528462845</v>
      </c>
      <c r="K752" s="83">
        <f>D752/F752*100</f>
        <v>96.922341518356205</v>
      </c>
      <c r="L752" s="83">
        <f>E752/G752*100</f>
        <v>79.605589809726212</v>
      </c>
      <c r="M752" s="76"/>
      <c r="N752" s="76"/>
      <c r="O752" s="76"/>
      <c r="P752" s="76"/>
      <c r="Q752" s="76"/>
      <c r="R752" s="76"/>
    </row>
    <row r="753" spans="1:18" s="9" customFormat="1" x14ac:dyDescent="0.2">
      <c r="A753" s="17" t="s">
        <v>281</v>
      </c>
      <c r="B753" s="88">
        <v>43230.107000000004</v>
      </c>
      <c r="C753" s="88">
        <v>305725.37800000003</v>
      </c>
      <c r="D753" s="88">
        <v>0</v>
      </c>
      <c r="E753" s="88">
        <v>284607.17599999998</v>
      </c>
      <c r="F753" s="88">
        <v>0</v>
      </c>
      <c r="G753" s="88">
        <v>301645.277</v>
      </c>
      <c r="H753" s="15">
        <f>D753/D751*100</f>
        <v>0</v>
      </c>
      <c r="I753" s="15">
        <f>E753/E751*100</f>
        <v>16.475069669509736</v>
      </c>
      <c r="J753" s="83">
        <f>D753/B753*100</f>
        <v>0</v>
      </c>
      <c r="K753" s="83">
        <v>0</v>
      </c>
      <c r="L753" s="83">
        <f>E753/G753*100</f>
        <v>94.351610219310672</v>
      </c>
      <c r="M753" s="87"/>
      <c r="N753" s="87"/>
      <c r="O753" s="87"/>
      <c r="P753" s="87"/>
      <c r="Q753" s="87"/>
      <c r="R753" s="87"/>
    </row>
    <row r="754" spans="1:18" s="9" customFormat="1" ht="22.5" x14ac:dyDescent="0.2">
      <c r="A754" s="11" t="s">
        <v>385</v>
      </c>
      <c r="B754" s="88"/>
      <c r="C754" s="88"/>
      <c r="D754" s="88"/>
      <c r="E754" s="88"/>
      <c r="F754" s="88"/>
      <c r="G754" s="88"/>
      <c r="H754" s="81"/>
      <c r="I754" s="81"/>
      <c r="J754" s="81"/>
      <c r="K754" s="81"/>
      <c r="L754" s="81"/>
    </row>
    <row r="755" spans="1:18" s="9" customFormat="1" x14ac:dyDescent="0.2">
      <c r="A755" s="13" t="s">
        <v>274</v>
      </c>
      <c r="B755" s="88">
        <v>31896.238000000001</v>
      </c>
      <c r="C755" s="88">
        <v>381145.93400000001</v>
      </c>
      <c r="D755" s="88">
        <v>35326.591999999997</v>
      </c>
      <c r="E755" s="88">
        <v>416472.52600000001</v>
      </c>
      <c r="F755" s="88">
        <v>31982.967000000001</v>
      </c>
      <c r="G755" s="88">
        <v>348951.799</v>
      </c>
      <c r="H755" s="15">
        <f>H756+H757</f>
        <v>99.999997169271239</v>
      </c>
      <c r="I755" s="15">
        <f>I756+I757</f>
        <v>100</v>
      </c>
      <c r="J755" s="83">
        <f t="shared" ref="J755:J760" si="176">D755/B755*100</f>
        <v>110.75472913137905</v>
      </c>
      <c r="K755" s="83">
        <f t="shared" ref="K755:L760" si="177">D755/F755*100</f>
        <v>110.45439280226876</v>
      </c>
      <c r="L755" s="83">
        <f t="shared" si="177"/>
        <v>119.34958558560118</v>
      </c>
    </row>
    <row r="756" spans="1:18" s="9" customFormat="1" x14ac:dyDescent="0.2">
      <c r="A756" s="17" t="s">
        <v>280</v>
      </c>
      <c r="B756" s="88">
        <v>18533.332999999999</v>
      </c>
      <c r="C756" s="88">
        <v>265633.33299999998</v>
      </c>
      <c r="D756" s="88">
        <v>18933.332999999999</v>
      </c>
      <c r="E756" s="88">
        <v>284566.66700000002</v>
      </c>
      <c r="F756" s="88">
        <v>19000</v>
      </c>
      <c r="G756" s="88">
        <v>186400</v>
      </c>
      <c r="H756" s="15">
        <f>D756/D755*100</f>
        <v>53.595130263343826</v>
      </c>
      <c r="I756" s="15">
        <f>E756/E755*100</f>
        <v>68.327836588193094</v>
      </c>
      <c r="J756" s="83">
        <f t="shared" si="176"/>
        <v>102.15827342011283</v>
      </c>
      <c r="K756" s="83">
        <f t="shared" si="177"/>
        <v>99.649121052631571</v>
      </c>
      <c r="L756" s="83">
        <f t="shared" si="177"/>
        <v>152.66452092274679</v>
      </c>
    </row>
    <row r="757" spans="1:18" s="9" customFormat="1" x14ac:dyDescent="0.2">
      <c r="A757" s="17" t="s">
        <v>276</v>
      </c>
      <c r="B757" s="88">
        <v>13362.905000000001</v>
      </c>
      <c r="C757" s="88">
        <v>115512.601</v>
      </c>
      <c r="D757" s="88">
        <v>16393.258000000002</v>
      </c>
      <c r="E757" s="88">
        <v>131905.859</v>
      </c>
      <c r="F757" s="88">
        <v>12982.967000000001</v>
      </c>
      <c r="G757" s="88">
        <v>162551.799</v>
      </c>
      <c r="H757" s="15">
        <f>D757/D755*100</f>
        <v>46.404866905927413</v>
      </c>
      <c r="I757" s="15">
        <f>E757/E755*100</f>
        <v>31.672163411806903</v>
      </c>
      <c r="J757" s="83">
        <f t="shared" si="176"/>
        <v>122.67735196800398</v>
      </c>
      <c r="K757" s="83">
        <f t="shared" si="177"/>
        <v>126.26742407956517</v>
      </c>
      <c r="L757" s="83">
        <f t="shared" si="177"/>
        <v>81.146969649963694</v>
      </c>
      <c r="M757" s="87"/>
      <c r="N757" s="87"/>
      <c r="O757" s="87"/>
      <c r="P757" s="87"/>
      <c r="Q757" s="87"/>
      <c r="R757" s="87"/>
    </row>
    <row r="758" spans="1:18" s="9" customFormat="1" x14ac:dyDescent="0.2">
      <c r="A758" s="13" t="s">
        <v>275</v>
      </c>
      <c r="B758" s="88">
        <v>31896.238000000001</v>
      </c>
      <c r="C758" s="88">
        <v>381145.93400000001</v>
      </c>
      <c r="D758" s="88">
        <v>35326.591999999997</v>
      </c>
      <c r="E758" s="88">
        <v>416472.52600000001</v>
      </c>
      <c r="F758" s="88">
        <v>31982.967000000001</v>
      </c>
      <c r="G758" s="88">
        <v>348951.799</v>
      </c>
      <c r="H758" s="15">
        <f>H759+H760</f>
        <v>100</v>
      </c>
      <c r="I758" s="15">
        <f>I759+I760</f>
        <v>100</v>
      </c>
      <c r="J758" s="83">
        <f t="shared" si="176"/>
        <v>110.75472913137905</v>
      </c>
      <c r="K758" s="83">
        <f t="shared" si="177"/>
        <v>110.45439280226876</v>
      </c>
      <c r="L758" s="83">
        <f t="shared" si="177"/>
        <v>119.34958558560118</v>
      </c>
      <c r="M758" s="81"/>
      <c r="N758" s="81"/>
      <c r="O758" s="81"/>
      <c r="P758" s="81"/>
      <c r="Q758" s="81"/>
      <c r="R758" s="81"/>
    </row>
    <row r="759" spans="1:18" s="9" customFormat="1" x14ac:dyDescent="0.2">
      <c r="A759" s="17" t="s">
        <v>277</v>
      </c>
      <c r="B759" s="88">
        <v>1554.7760000000001</v>
      </c>
      <c r="C759" s="88">
        <v>14499.116</v>
      </c>
      <c r="D759" s="88">
        <v>1843.8309999999999</v>
      </c>
      <c r="E759" s="88">
        <v>16342.947</v>
      </c>
      <c r="F759" s="88">
        <v>2864.7930000000001</v>
      </c>
      <c r="G759" s="88">
        <v>21758.614000000001</v>
      </c>
      <c r="H759" s="15">
        <f>D759/D758*100</f>
        <v>5.2193854419922534</v>
      </c>
      <c r="I759" s="15">
        <f>E759/E758*100</f>
        <v>3.9241356823619142</v>
      </c>
      <c r="J759" s="83">
        <f t="shared" si="176"/>
        <v>118.5914241022501</v>
      </c>
      <c r="K759" s="83">
        <f t="shared" si="177"/>
        <v>64.361753187752129</v>
      </c>
      <c r="L759" s="83">
        <f t="shared" si="177"/>
        <v>75.110239098869073</v>
      </c>
      <c r="M759" s="81"/>
      <c r="N759" s="81"/>
      <c r="O759" s="81"/>
      <c r="P759" s="81"/>
      <c r="Q759" s="81"/>
      <c r="R759" s="81"/>
    </row>
    <row r="760" spans="1:18" s="9" customFormat="1" x14ac:dyDescent="0.2">
      <c r="A760" s="17" t="s">
        <v>281</v>
      </c>
      <c r="B760" s="88">
        <v>30341.462</v>
      </c>
      <c r="C760" s="88">
        <v>366646.81800000003</v>
      </c>
      <c r="D760" s="88">
        <v>33482.760999999999</v>
      </c>
      <c r="E760" s="88">
        <v>400129.57900000003</v>
      </c>
      <c r="F760" s="88">
        <v>29118.173999999999</v>
      </c>
      <c r="G760" s="88">
        <v>327193.185</v>
      </c>
      <c r="H760" s="15">
        <f>D760/D758*100</f>
        <v>94.780614558007741</v>
      </c>
      <c r="I760" s="15">
        <f>E760/E758*100</f>
        <v>96.075864317638093</v>
      </c>
      <c r="J760" s="83">
        <f t="shared" si="176"/>
        <v>110.35315635087063</v>
      </c>
      <c r="K760" s="83">
        <f t="shared" si="177"/>
        <v>114.98921944762057</v>
      </c>
      <c r="L760" s="83">
        <f t="shared" si="177"/>
        <v>122.29153825438021</v>
      </c>
      <c r="M760" s="87"/>
      <c r="N760" s="87"/>
      <c r="O760" s="87"/>
      <c r="P760" s="87"/>
      <c r="Q760" s="87"/>
      <c r="R760" s="87"/>
    </row>
    <row r="761" spans="1:18" s="9" customFormat="1" ht="33.75" x14ac:dyDescent="0.2">
      <c r="A761" s="11" t="s">
        <v>386</v>
      </c>
      <c r="B761" s="88"/>
      <c r="C761" s="88"/>
      <c r="D761" s="88"/>
      <c r="E761" s="88"/>
      <c r="F761" s="88"/>
      <c r="G761" s="88"/>
      <c r="H761" s="81"/>
      <c r="I761" s="81"/>
      <c r="J761" s="81"/>
      <c r="K761" s="81"/>
      <c r="L761" s="81"/>
    </row>
    <row r="762" spans="1:18" s="9" customFormat="1" x14ac:dyDescent="0.2">
      <c r="A762" s="13" t="s">
        <v>274</v>
      </c>
      <c r="B762" s="88">
        <v>332677.00300000003</v>
      </c>
      <c r="C762" s="88">
        <v>2703027.9759999998</v>
      </c>
      <c r="D762" s="88">
        <v>313489.11700000003</v>
      </c>
      <c r="E762" s="88">
        <v>3016517.0929999999</v>
      </c>
      <c r="F762" s="88">
        <v>312884.46100000001</v>
      </c>
      <c r="G762" s="88">
        <v>2840292.1630000002</v>
      </c>
      <c r="H762" s="15">
        <f>H763+H764</f>
        <v>100.00000031899033</v>
      </c>
      <c r="I762" s="15">
        <f>I763+I764</f>
        <v>100.00000000000001</v>
      </c>
      <c r="J762" s="83">
        <f t="shared" ref="J762:J767" si="178">D762/B762*100</f>
        <v>94.232277606516732</v>
      </c>
      <c r="K762" s="83">
        <f t="shared" ref="K762:L767" si="179">D762/F762*100</f>
        <v>100.19325216665203</v>
      </c>
      <c r="L762" s="83">
        <f t="shared" si="179"/>
        <v>106.20446488905795</v>
      </c>
    </row>
    <row r="763" spans="1:18" s="9" customFormat="1" x14ac:dyDescent="0.2">
      <c r="A763" s="17" t="s">
        <v>280</v>
      </c>
      <c r="B763" s="88">
        <v>332666.66700000002</v>
      </c>
      <c r="C763" s="88">
        <v>2701866.6669999999</v>
      </c>
      <c r="D763" s="88">
        <v>313466.66700000002</v>
      </c>
      <c r="E763" s="88">
        <v>3015333.3330000001</v>
      </c>
      <c r="F763" s="88">
        <v>312600</v>
      </c>
      <c r="G763" s="88">
        <v>2839400</v>
      </c>
      <c r="H763" s="15">
        <f>D763/D762*100</f>
        <v>99.992838666868295</v>
      </c>
      <c r="I763" s="15">
        <f>E763/E762*100</f>
        <v>99.960757391272651</v>
      </c>
      <c r="J763" s="83">
        <f t="shared" si="178"/>
        <v>94.228456919610764</v>
      </c>
      <c r="K763" s="83">
        <f t="shared" si="179"/>
        <v>100.27724472168906</v>
      </c>
      <c r="L763" s="83">
        <f t="shared" si="179"/>
        <v>106.19614471367191</v>
      </c>
      <c r="M763" s="81"/>
      <c r="N763" s="81"/>
      <c r="O763" s="81"/>
      <c r="P763" s="81"/>
      <c r="Q763" s="81"/>
      <c r="R763" s="81"/>
    </row>
    <row r="764" spans="1:18" s="9" customFormat="1" x14ac:dyDescent="0.2">
      <c r="A764" s="17" t="s">
        <v>276</v>
      </c>
      <c r="B764" s="88">
        <v>10.336</v>
      </c>
      <c r="C764" s="88">
        <v>1161.309</v>
      </c>
      <c r="D764" s="88">
        <v>22.451000000000001</v>
      </c>
      <c r="E764" s="88">
        <v>1183.76</v>
      </c>
      <c r="F764" s="88">
        <v>284.46100000000001</v>
      </c>
      <c r="G764" s="88">
        <v>892.16300000000001</v>
      </c>
      <c r="H764" s="15">
        <f>D764/D762*100</f>
        <v>7.161652122041607E-3</v>
      </c>
      <c r="I764" s="15">
        <f>E764/E762*100</f>
        <v>3.9242608727362516E-2</v>
      </c>
      <c r="J764" s="83">
        <f t="shared" si="178"/>
        <v>217.21168730650155</v>
      </c>
      <c r="K764" s="83">
        <f t="shared" si="179"/>
        <v>7.8924703210633442</v>
      </c>
      <c r="L764" s="83">
        <f t="shared" si="179"/>
        <v>132.68427406202679</v>
      </c>
      <c r="M764" s="87"/>
      <c r="N764" s="87"/>
      <c r="O764" s="87"/>
      <c r="P764" s="87"/>
      <c r="Q764" s="87"/>
      <c r="R764" s="87"/>
    </row>
    <row r="765" spans="1:18" s="9" customFormat="1" x14ac:dyDescent="0.2">
      <c r="A765" s="13" t="s">
        <v>275</v>
      </c>
      <c r="B765" s="88">
        <v>332677.00300000003</v>
      </c>
      <c r="C765" s="88">
        <v>2703027.9759999998</v>
      </c>
      <c r="D765" s="88">
        <v>313489.11700000003</v>
      </c>
      <c r="E765" s="88">
        <v>3016517.0929999999</v>
      </c>
      <c r="F765" s="88">
        <v>312884.46100000001</v>
      </c>
      <c r="G765" s="88">
        <v>2840292.1630000002</v>
      </c>
      <c r="H765" s="15">
        <f>H766+H767</f>
        <v>99.999999999999986</v>
      </c>
      <c r="I765" s="15">
        <f>I766+I767</f>
        <v>100</v>
      </c>
      <c r="J765" s="83">
        <f t="shared" si="178"/>
        <v>94.232277606516732</v>
      </c>
      <c r="K765" s="83">
        <f t="shared" si="179"/>
        <v>100.19325216665203</v>
      </c>
      <c r="L765" s="83">
        <f t="shared" si="179"/>
        <v>106.20446488905795</v>
      </c>
    </row>
    <row r="766" spans="1:18" s="9" customFormat="1" x14ac:dyDescent="0.2">
      <c r="A766" s="17" t="s">
        <v>277</v>
      </c>
      <c r="B766" s="88">
        <v>74203.5</v>
      </c>
      <c r="C766" s="88">
        <v>593407.03300000005</v>
      </c>
      <c r="D766" s="88">
        <v>87616.862999999998</v>
      </c>
      <c r="E766" s="88">
        <v>681023.89599999995</v>
      </c>
      <c r="F766" s="88">
        <v>89921.563999999998</v>
      </c>
      <c r="G766" s="88">
        <v>937274.72600000002</v>
      </c>
      <c r="H766" s="15">
        <f>D766/D765*100</f>
        <v>27.948932913036334</v>
      </c>
      <c r="I766" s="15">
        <f>E766/E765*100</f>
        <v>22.576497165567361</v>
      </c>
      <c r="J766" s="83">
        <f t="shared" si="178"/>
        <v>118.07645596231984</v>
      </c>
      <c r="K766" s="83">
        <f t="shared" si="179"/>
        <v>97.436987417167259</v>
      </c>
      <c r="L766" s="83">
        <f t="shared" si="179"/>
        <v>72.660008544815909</v>
      </c>
    </row>
    <row r="767" spans="1:18" s="9" customFormat="1" x14ac:dyDescent="0.2">
      <c r="A767" s="17" t="s">
        <v>281</v>
      </c>
      <c r="B767" s="88">
        <v>258473.503</v>
      </c>
      <c r="C767" s="88">
        <v>2109620.943</v>
      </c>
      <c r="D767" s="88">
        <v>225872.25399999999</v>
      </c>
      <c r="E767" s="88">
        <v>2335493.1970000002</v>
      </c>
      <c r="F767" s="88">
        <v>222962.89799999999</v>
      </c>
      <c r="G767" s="88">
        <v>1903017.4380000001</v>
      </c>
      <c r="H767" s="15">
        <f>D767/D765*100</f>
        <v>72.051067086963656</v>
      </c>
      <c r="I767" s="15">
        <f>E767/E765*100</f>
        <v>77.423502834432639</v>
      </c>
      <c r="J767" s="83">
        <f t="shared" si="178"/>
        <v>87.387005390645399</v>
      </c>
      <c r="K767" s="83">
        <f t="shared" si="179"/>
        <v>101.30486104463891</v>
      </c>
      <c r="L767" s="83">
        <f t="shared" si="179"/>
        <v>122.72579065037448</v>
      </c>
      <c r="M767" s="87"/>
      <c r="N767" s="87"/>
      <c r="O767" s="87"/>
      <c r="P767" s="87"/>
      <c r="Q767" s="87"/>
      <c r="R767" s="87"/>
    </row>
    <row r="768" spans="1:18" s="9" customFormat="1" x14ac:dyDescent="0.2">
      <c r="A768" s="11" t="s">
        <v>387</v>
      </c>
      <c r="B768" s="88"/>
      <c r="C768" s="88"/>
      <c r="D768" s="88"/>
      <c r="E768" s="88"/>
      <c r="F768" s="88"/>
      <c r="G768" s="88"/>
      <c r="H768" s="81"/>
      <c r="I768" s="81"/>
      <c r="J768" s="81"/>
      <c r="K768" s="81"/>
      <c r="L768" s="81"/>
    </row>
    <row r="769" spans="1:18" s="9" customFormat="1" x14ac:dyDescent="0.2">
      <c r="A769" s="13" t="s">
        <v>274</v>
      </c>
      <c r="B769" s="88">
        <v>207410.30600000001</v>
      </c>
      <c r="C769" s="88">
        <v>1754609.598</v>
      </c>
      <c r="D769" s="88">
        <v>195121.94099999999</v>
      </c>
      <c r="E769" s="88">
        <v>1949731.5390000001</v>
      </c>
      <c r="F769" s="88">
        <v>187992.07800000001</v>
      </c>
      <c r="G769" s="88">
        <v>1783418.7560000001</v>
      </c>
      <c r="H769" s="15">
        <f>H770+H771</f>
        <v>100</v>
      </c>
      <c r="I769" s="15">
        <f>I770+I771</f>
        <v>100</v>
      </c>
      <c r="J769" s="83">
        <f t="shared" ref="J769:J774" si="180">D769/B769*100</f>
        <v>94.075335388589593</v>
      </c>
      <c r="K769" s="83">
        <f t="shared" ref="K769:L774" si="181">D769/F769*100</f>
        <v>103.79264013454863</v>
      </c>
      <c r="L769" s="83">
        <f t="shared" si="181"/>
        <v>109.32550375173918</v>
      </c>
    </row>
    <row r="770" spans="1:18" s="9" customFormat="1" x14ac:dyDescent="0.2">
      <c r="A770" s="17" t="s">
        <v>280</v>
      </c>
      <c r="B770" s="88">
        <v>207400</v>
      </c>
      <c r="C770" s="88">
        <v>1753600</v>
      </c>
      <c r="D770" s="88">
        <v>195100</v>
      </c>
      <c r="E770" s="88">
        <v>1948700</v>
      </c>
      <c r="F770" s="88">
        <v>187800</v>
      </c>
      <c r="G770" s="88">
        <v>1783000</v>
      </c>
      <c r="H770" s="15">
        <f>D770/D769*100</f>
        <v>99.988755236911061</v>
      </c>
      <c r="I770" s="15">
        <f>E770/E769*100</f>
        <v>99.947093280312373</v>
      </c>
      <c r="J770" s="83">
        <f t="shared" si="180"/>
        <v>94.069431051108964</v>
      </c>
      <c r="K770" s="83">
        <f t="shared" si="181"/>
        <v>103.88711395101171</v>
      </c>
      <c r="L770" s="83">
        <f t="shared" si="181"/>
        <v>109.29332585530005</v>
      </c>
    </row>
    <row r="771" spans="1:18" s="9" customFormat="1" x14ac:dyDescent="0.2">
      <c r="A771" s="17" t="s">
        <v>276</v>
      </c>
      <c r="B771" s="88">
        <v>10.305999999999999</v>
      </c>
      <c r="C771" s="88">
        <v>1009.598</v>
      </c>
      <c r="D771" s="88">
        <v>21.940999999999999</v>
      </c>
      <c r="E771" s="88">
        <v>1031.539</v>
      </c>
      <c r="F771" s="88">
        <v>192.078</v>
      </c>
      <c r="G771" s="88">
        <v>418.75599999999997</v>
      </c>
      <c r="H771" s="15">
        <f>D771/D769*100</f>
        <v>1.1244763088944466E-2</v>
      </c>
      <c r="I771" s="15">
        <f>E771/E769*100</f>
        <v>5.2906719687627717E-2</v>
      </c>
      <c r="J771" s="83">
        <f t="shared" si="180"/>
        <v>212.8954007374345</v>
      </c>
      <c r="K771" s="83">
        <f t="shared" si="181"/>
        <v>11.422963587709159</v>
      </c>
      <c r="L771" s="83">
        <f t="shared" si="181"/>
        <v>246.33414207796429</v>
      </c>
      <c r="M771" s="76"/>
      <c r="N771" s="76"/>
      <c r="O771" s="76"/>
      <c r="P771" s="76"/>
      <c r="Q771" s="76"/>
      <c r="R771" s="76"/>
    </row>
    <row r="772" spans="1:18" s="9" customFormat="1" x14ac:dyDescent="0.2">
      <c r="A772" s="13" t="s">
        <v>275</v>
      </c>
      <c r="B772" s="88">
        <v>207410.30600000001</v>
      </c>
      <c r="C772" s="88">
        <v>1754609.598</v>
      </c>
      <c r="D772" s="88">
        <v>195121.94099999999</v>
      </c>
      <c r="E772" s="88">
        <v>1949731.5390000001</v>
      </c>
      <c r="F772" s="88">
        <v>187992.07800000001</v>
      </c>
      <c r="G772" s="88">
        <v>1783418.7560000001</v>
      </c>
      <c r="H772" s="15">
        <f>H773+H774</f>
        <v>100</v>
      </c>
      <c r="I772" s="15">
        <f>I773+I774</f>
        <v>100</v>
      </c>
      <c r="J772" s="83">
        <f t="shared" si="180"/>
        <v>94.075335388589593</v>
      </c>
      <c r="K772" s="83">
        <f t="shared" si="181"/>
        <v>103.79264013454863</v>
      </c>
      <c r="L772" s="83">
        <f t="shared" si="181"/>
        <v>109.32550375173918</v>
      </c>
    </row>
    <row r="773" spans="1:18" s="9" customFormat="1" x14ac:dyDescent="0.2">
      <c r="A773" s="17" t="s">
        <v>277</v>
      </c>
      <c r="B773" s="88">
        <v>71352.75</v>
      </c>
      <c r="C773" s="88">
        <v>540979.5</v>
      </c>
      <c r="D773" s="88">
        <v>82992.600000000006</v>
      </c>
      <c r="E773" s="88">
        <v>623972.1</v>
      </c>
      <c r="F773" s="88">
        <v>82584.69</v>
      </c>
      <c r="G773" s="88">
        <v>844605.31299999997</v>
      </c>
      <c r="H773" s="15">
        <f>D773/D772*100</f>
        <v>42.533709727703048</v>
      </c>
      <c r="I773" s="15">
        <f>E773/E772*100</f>
        <v>32.002975154211725</v>
      </c>
      <c r="J773" s="83">
        <f t="shared" si="180"/>
        <v>116.3131063624037</v>
      </c>
      <c r="K773" s="83">
        <f t="shared" si="181"/>
        <v>100.49392932273524</v>
      </c>
      <c r="L773" s="83">
        <f t="shared" si="181"/>
        <v>73.87735909257772</v>
      </c>
    </row>
    <row r="774" spans="1:18" s="9" customFormat="1" x14ac:dyDescent="0.2">
      <c r="A774" s="17" t="s">
        <v>281</v>
      </c>
      <c r="B774" s="88">
        <v>136057.55600000001</v>
      </c>
      <c r="C774" s="88">
        <v>1213630.098</v>
      </c>
      <c r="D774" s="88">
        <v>112129.341</v>
      </c>
      <c r="E774" s="88">
        <v>1325759.439</v>
      </c>
      <c r="F774" s="88">
        <v>105407.38800000001</v>
      </c>
      <c r="G774" s="88">
        <v>938813.44299999997</v>
      </c>
      <c r="H774" s="15">
        <f>D774/D772*100</f>
        <v>57.466290272296959</v>
      </c>
      <c r="I774" s="15">
        <f>E774/E772*100</f>
        <v>67.997024845788275</v>
      </c>
      <c r="J774" s="83">
        <f t="shared" si="180"/>
        <v>82.413167115834412</v>
      </c>
      <c r="K774" s="83">
        <f t="shared" si="181"/>
        <v>106.37711751286352</v>
      </c>
      <c r="L774" s="83">
        <f t="shared" si="181"/>
        <v>141.2164950220041</v>
      </c>
      <c r="M774" s="87"/>
      <c r="N774" s="87"/>
      <c r="O774" s="87"/>
      <c r="P774" s="87"/>
      <c r="Q774" s="87"/>
      <c r="R774" s="87"/>
    </row>
    <row r="775" spans="1:18" s="9" customFormat="1" ht="33.75" x14ac:dyDescent="0.2">
      <c r="A775" s="11" t="s">
        <v>388</v>
      </c>
      <c r="B775" s="88"/>
      <c r="C775" s="88"/>
      <c r="D775" s="88"/>
      <c r="E775" s="88"/>
      <c r="F775" s="88"/>
      <c r="G775" s="88"/>
      <c r="H775" s="81"/>
      <c r="I775" s="81"/>
      <c r="J775" s="81"/>
      <c r="K775" s="81"/>
      <c r="L775" s="81"/>
    </row>
    <row r="776" spans="1:18" s="9" customFormat="1" x14ac:dyDescent="0.2">
      <c r="A776" s="13" t="s">
        <v>274</v>
      </c>
      <c r="B776" s="88">
        <v>6729829.6469999999</v>
      </c>
      <c r="C776" s="88">
        <v>48697011.754000001</v>
      </c>
      <c r="D776" s="88">
        <v>6380098.0880000005</v>
      </c>
      <c r="E776" s="88">
        <v>55077360.346000001</v>
      </c>
      <c r="F776" s="88">
        <v>6075874.5480000004</v>
      </c>
      <c r="G776" s="88">
        <v>48630873.064999998</v>
      </c>
      <c r="H776" s="15">
        <f>H777+H778</f>
        <v>100.00000001567375</v>
      </c>
      <c r="I776" s="15">
        <f>I777+I778</f>
        <v>100</v>
      </c>
      <c r="J776" s="83">
        <f>D776/B776*100</f>
        <v>94.803262826186071</v>
      </c>
      <c r="K776" s="83">
        <f t="shared" ref="K776:L781" si="182">D776/F776*100</f>
        <v>105.0070740861518</v>
      </c>
      <c r="L776" s="83">
        <f t="shared" si="182"/>
        <v>113.25595629834496</v>
      </c>
    </row>
    <row r="777" spans="1:18" s="9" customFormat="1" x14ac:dyDescent="0.2">
      <c r="A777" s="17" t="s">
        <v>280</v>
      </c>
      <c r="B777" s="88">
        <v>6729791.6670000004</v>
      </c>
      <c r="C777" s="88">
        <v>48581137.667000003</v>
      </c>
      <c r="D777" s="88">
        <v>6370480.6670000004</v>
      </c>
      <c r="E777" s="88">
        <v>54951618.332999997</v>
      </c>
      <c r="F777" s="88">
        <v>5997349</v>
      </c>
      <c r="G777" s="88">
        <v>48496460</v>
      </c>
      <c r="H777" s="15">
        <f>D777/D776*100</f>
        <v>99.849259041673847</v>
      </c>
      <c r="I777" s="15">
        <f>E777/E776*100</f>
        <v>99.771699274965101</v>
      </c>
      <c r="J777" s="83">
        <f>D777/B777*100</f>
        <v>94.660889700911454</v>
      </c>
      <c r="K777" s="83">
        <f t="shared" si="182"/>
        <v>106.22161003136551</v>
      </c>
      <c r="L777" s="83">
        <f t="shared" si="182"/>
        <v>113.31057634516004</v>
      </c>
    </row>
    <row r="778" spans="1:18" s="9" customFormat="1" x14ac:dyDescent="0.2">
      <c r="A778" s="17" t="s">
        <v>276</v>
      </c>
      <c r="B778" s="88">
        <v>37.979999999999997</v>
      </c>
      <c r="C778" s="88">
        <v>115874.088</v>
      </c>
      <c r="D778" s="88">
        <v>9617.4220000000005</v>
      </c>
      <c r="E778" s="88">
        <v>125742.01300000001</v>
      </c>
      <c r="F778" s="88">
        <v>78525.547999999995</v>
      </c>
      <c r="G778" s="88">
        <v>134413.065</v>
      </c>
      <c r="H778" s="15">
        <f>D778/D776*100</f>
        <v>0.15074097399989692</v>
      </c>
      <c r="I778" s="15">
        <f>E778/E776*100</f>
        <v>0.22830072503489549</v>
      </c>
      <c r="J778" s="83"/>
      <c r="K778" s="83">
        <f t="shared" si="182"/>
        <v>12.247507015169127</v>
      </c>
      <c r="L778" s="83">
        <f t="shared" si="182"/>
        <v>93.548951510033646</v>
      </c>
      <c r="M778" s="87"/>
      <c r="N778" s="87"/>
      <c r="O778" s="87"/>
      <c r="P778" s="87"/>
      <c r="Q778" s="87"/>
      <c r="R778" s="87"/>
    </row>
    <row r="779" spans="1:18" s="9" customFormat="1" x14ac:dyDescent="0.2">
      <c r="A779" s="13" t="s">
        <v>275</v>
      </c>
      <c r="B779" s="88">
        <v>6729829.6469999999</v>
      </c>
      <c r="C779" s="88">
        <v>48697011.754000001</v>
      </c>
      <c r="D779" s="88">
        <v>6380098.0880000005</v>
      </c>
      <c r="E779" s="88">
        <v>55077360.346000001</v>
      </c>
      <c r="F779" s="88">
        <v>6075874.5480000004</v>
      </c>
      <c r="G779" s="88">
        <v>48630873.064999998</v>
      </c>
      <c r="H779" s="15">
        <f>H780+H781</f>
        <v>99.999999999999986</v>
      </c>
      <c r="I779" s="15">
        <f>I780+I781</f>
        <v>100.00000000181562</v>
      </c>
      <c r="J779" s="83">
        <f>D779/B779*100</f>
        <v>94.803262826186071</v>
      </c>
      <c r="K779" s="83">
        <f t="shared" si="182"/>
        <v>105.0070740861518</v>
      </c>
      <c r="L779" s="83">
        <f t="shared" si="182"/>
        <v>113.25595629834496</v>
      </c>
    </row>
    <row r="780" spans="1:18" s="9" customFormat="1" x14ac:dyDescent="0.2">
      <c r="A780" s="17" t="s">
        <v>277</v>
      </c>
      <c r="B780" s="88">
        <v>360517.92700000003</v>
      </c>
      <c r="C780" s="88">
        <v>5048061.2910000002</v>
      </c>
      <c r="D780" s="88">
        <v>538872.26899999997</v>
      </c>
      <c r="E780" s="88">
        <v>5592512.4519999996</v>
      </c>
      <c r="F780" s="88">
        <v>581938.47699999996</v>
      </c>
      <c r="G780" s="88">
        <v>7708801.0539999995</v>
      </c>
      <c r="H780" s="15">
        <f>D780/D779*100</f>
        <v>8.4461439552714275</v>
      </c>
      <c r="I780" s="15">
        <f>E780/E779*100</f>
        <v>10.153922440849431</v>
      </c>
      <c r="J780" s="83">
        <f>D780/B780*100</f>
        <v>149.47169853220637</v>
      </c>
      <c r="K780" s="83">
        <f t="shared" si="182"/>
        <v>92.59952560242894</v>
      </c>
      <c r="L780" s="83">
        <f t="shared" si="182"/>
        <v>72.547110929761445</v>
      </c>
    </row>
    <row r="781" spans="1:18" s="9" customFormat="1" x14ac:dyDescent="0.2">
      <c r="A781" s="17" t="s">
        <v>281</v>
      </c>
      <c r="B781" s="88">
        <v>6369311.7199999997</v>
      </c>
      <c r="C781" s="88">
        <v>43648950.463</v>
      </c>
      <c r="D781" s="88">
        <v>5841225.8190000001</v>
      </c>
      <c r="E781" s="88">
        <v>49484847.895000003</v>
      </c>
      <c r="F781" s="88">
        <v>5493936.0710000005</v>
      </c>
      <c r="G781" s="88">
        <v>40922072.011</v>
      </c>
      <c r="H781" s="15">
        <f>D781/D779*100</f>
        <v>91.553856044728562</v>
      </c>
      <c r="I781" s="15">
        <f>E781/E779*100</f>
        <v>89.846077560966194</v>
      </c>
      <c r="J781" s="83">
        <f>D781/B781*100</f>
        <v>91.708901617394858</v>
      </c>
      <c r="K781" s="83">
        <f t="shared" si="182"/>
        <v>106.32132852497473</v>
      </c>
      <c r="L781" s="83">
        <f t="shared" si="182"/>
        <v>120.92459023506508</v>
      </c>
      <c r="M781" s="87"/>
      <c r="N781" s="87"/>
      <c r="O781" s="87"/>
      <c r="P781" s="87"/>
      <c r="Q781" s="87"/>
      <c r="R781" s="87"/>
    </row>
    <row r="782" spans="1:18" s="9" customFormat="1" ht="33.75" x14ac:dyDescent="0.2">
      <c r="A782" s="11" t="s">
        <v>389</v>
      </c>
      <c r="B782" s="88"/>
      <c r="C782" s="88"/>
      <c r="D782" s="88"/>
      <c r="E782" s="88"/>
      <c r="F782" s="88"/>
      <c r="G782" s="88"/>
      <c r="H782" s="81"/>
      <c r="I782" s="81"/>
      <c r="J782" s="81"/>
      <c r="K782" s="81"/>
      <c r="L782" s="81"/>
    </row>
    <row r="783" spans="1:18" s="9" customFormat="1" x14ac:dyDescent="0.2">
      <c r="A783" s="13" t="s">
        <v>274</v>
      </c>
      <c r="B783" s="88">
        <v>264513.74599999998</v>
      </c>
      <c r="C783" s="88">
        <v>1466497.709</v>
      </c>
      <c r="D783" s="88">
        <v>250574.70800000001</v>
      </c>
      <c r="E783" s="88">
        <v>1717072.4169999999</v>
      </c>
      <c r="F783" s="88">
        <v>203214.81299999999</v>
      </c>
      <c r="G783" s="88">
        <v>1481418.5989999999</v>
      </c>
      <c r="H783" s="15">
        <f>H784+H785</f>
        <v>99.999999999999986</v>
      </c>
      <c r="I783" s="15">
        <f>I784+I785</f>
        <v>100</v>
      </c>
      <c r="J783" s="83">
        <f t="shared" ref="J783:J788" si="183">D783/B783*100</f>
        <v>94.730316208217033</v>
      </c>
      <c r="K783" s="83">
        <f t="shared" ref="K783:L788" si="184">D783/F783*100</f>
        <v>123.30533601406313</v>
      </c>
      <c r="L783" s="83">
        <f t="shared" si="184"/>
        <v>115.90730791142174</v>
      </c>
    </row>
    <row r="784" spans="1:18" s="9" customFormat="1" x14ac:dyDescent="0.2">
      <c r="A784" s="17" t="s">
        <v>280</v>
      </c>
      <c r="B784" s="88">
        <v>172700</v>
      </c>
      <c r="C784" s="88">
        <v>986966.66700000002</v>
      </c>
      <c r="D784" s="88">
        <v>184000</v>
      </c>
      <c r="E784" s="88">
        <v>1170966.6669999999</v>
      </c>
      <c r="F784" s="88">
        <v>146500</v>
      </c>
      <c r="G784" s="88">
        <v>1087000</v>
      </c>
      <c r="H784" s="15">
        <f>D784/D783*100</f>
        <v>73.431194021385423</v>
      </c>
      <c r="I784" s="15">
        <f>E784/E783*100</f>
        <v>68.195531848672161</v>
      </c>
      <c r="J784" s="83">
        <f t="shared" si="183"/>
        <v>106.54313839027213</v>
      </c>
      <c r="K784" s="83">
        <f t="shared" si="184"/>
        <v>125.59726962457339</v>
      </c>
      <c r="L784" s="83">
        <f t="shared" si="184"/>
        <v>107.72462437902483</v>
      </c>
    </row>
    <row r="785" spans="1:18" s="9" customFormat="1" x14ac:dyDescent="0.2">
      <c r="A785" s="17" t="s">
        <v>276</v>
      </c>
      <c r="B785" s="88">
        <v>91813.745999999999</v>
      </c>
      <c r="C785" s="88">
        <v>479531.04200000002</v>
      </c>
      <c r="D785" s="88">
        <v>66574.707999999999</v>
      </c>
      <c r="E785" s="88">
        <v>546105.75</v>
      </c>
      <c r="F785" s="88">
        <v>56714.813000000002</v>
      </c>
      <c r="G785" s="88">
        <v>394418.59899999999</v>
      </c>
      <c r="H785" s="15">
        <f>D785/D783*100</f>
        <v>26.568805978614566</v>
      </c>
      <c r="I785" s="15">
        <f>E785/E783*100</f>
        <v>31.804468151327832</v>
      </c>
      <c r="J785" s="83">
        <f t="shared" si="183"/>
        <v>72.51061077499223</v>
      </c>
      <c r="K785" s="83">
        <f t="shared" si="184"/>
        <v>117.38504365693667</v>
      </c>
      <c r="L785" s="83">
        <f t="shared" si="184"/>
        <v>138.45841737295962</v>
      </c>
      <c r="M785" s="87"/>
      <c r="N785" s="87"/>
      <c r="O785" s="87"/>
      <c r="P785" s="87"/>
      <c r="Q785" s="87"/>
      <c r="R785" s="87"/>
    </row>
    <row r="786" spans="1:18" s="9" customFormat="1" x14ac:dyDescent="0.2">
      <c r="A786" s="13" t="s">
        <v>275</v>
      </c>
      <c r="B786" s="88">
        <v>264513.74599999998</v>
      </c>
      <c r="C786" s="88">
        <v>1466497.709</v>
      </c>
      <c r="D786" s="88">
        <v>250574.70800000001</v>
      </c>
      <c r="E786" s="88">
        <v>1717072.4169999999</v>
      </c>
      <c r="F786" s="88">
        <v>203214.81299999999</v>
      </c>
      <c r="G786" s="88">
        <v>1481418.5989999999</v>
      </c>
      <c r="H786" s="15">
        <f>H787+H788</f>
        <v>100</v>
      </c>
      <c r="I786" s="15">
        <f>I787+I788</f>
        <v>99.999999941761345</v>
      </c>
      <c r="J786" s="83">
        <f t="shared" si="183"/>
        <v>94.730316208217033</v>
      </c>
      <c r="K786" s="83">
        <f t="shared" si="184"/>
        <v>123.30533601406313</v>
      </c>
      <c r="L786" s="83">
        <f t="shared" si="184"/>
        <v>115.90730791142174</v>
      </c>
    </row>
    <row r="787" spans="1:18" s="9" customFormat="1" x14ac:dyDescent="0.2">
      <c r="A787" s="17" t="s">
        <v>277</v>
      </c>
      <c r="B787" s="88">
        <v>24504.101999999999</v>
      </c>
      <c r="C787" s="88">
        <v>310588.64299999998</v>
      </c>
      <c r="D787" s="88">
        <v>47274.565000000002</v>
      </c>
      <c r="E787" s="88">
        <v>357863.20799999998</v>
      </c>
      <c r="F787" s="88">
        <v>50120.567000000003</v>
      </c>
      <c r="G787" s="88">
        <v>263078.58799999999</v>
      </c>
      <c r="H787" s="15">
        <f>D787/D786*100</f>
        <v>18.866455189084768</v>
      </c>
      <c r="I787" s="15">
        <f>E787/E786*100</f>
        <v>20.841474387273905</v>
      </c>
      <c r="J787" s="83">
        <f t="shared" si="183"/>
        <v>192.92510698820959</v>
      </c>
      <c r="K787" s="83">
        <f t="shared" si="184"/>
        <v>94.321688340038136</v>
      </c>
      <c r="L787" s="83">
        <f t="shared" si="184"/>
        <v>136.02901350527245</v>
      </c>
      <c r="M787" s="81"/>
      <c r="N787" s="81"/>
      <c r="O787" s="81"/>
      <c r="P787" s="81"/>
      <c r="Q787" s="81"/>
      <c r="R787" s="81"/>
    </row>
    <row r="788" spans="1:18" s="9" customFormat="1" x14ac:dyDescent="0.2">
      <c r="A788" s="17" t="s">
        <v>281</v>
      </c>
      <c r="B788" s="88">
        <v>240009.644</v>
      </c>
      <c r="C788" s="88">
        <v>1155909.0660000001</v>
      </c>
      <c r="D788" s="88">
        <v>203300.14300000001</v>
      </c>
      <c r="E788" s="88">
        <v>1359209.2080000001</v>
      </c>
      <c r="F788" s="88">
        <v>153094.24600000001</v>
      </c>
      <c r="G788" s="88">
        <v>1218340.0109999999</v>
      </c>
      <c r="H788" s="15">
        <f>D788/D786*100</f>
        <v>81.13354481091524</v>
      </c>
      <c r="I788" s="15">
        <f>E788/E786*100</f>
        <v>79.15852555448744</v>
      </c>
      <c r="J788" s="83">
        <f t="shared" si="183"/>
        <v>84.70498918785114</v>
      </c>
      <c r="K788" s="83">
        <f t="shared" si="184"/>
        <v>132.79411102099814</v>
      </c>
      <c r="L788" s="83">
        <f t="shared" si="184"/>
        <v>111.56238781687686</v>
      </c>
      <c r="M788" s="87"/>
      <c r="N788" s="87"/>
      <c r="O788" s="87"/>
      <c r="P788" s="87"/>
      <c r="Q788" s="87"/>
      <c r="R788" s="87"/>
    </row>
    <row r="789" spans="1:18" s="9" customFormat="1" ht="22.5" x14ac:dyDescent="0.2">
      <c r="A789" s="11" t="s">
        <v>390</v>
      </c>
      <c r="B789" s="88"/>
      <c r="C789" s="88"/>
      <c r="D789" s="88"/>
      <c r="E789" s="88"/>
      <c r="F789" s="88"/>
      <c r="G789" s="88"/>
      <c r="H789" s="81"/>
      <c r="I789" s="81"/>
      <c r="J789" s="81"/>
      <c r="K789" s="81"/>
      <c r="L789" s="81"/>
      <c r="M789" s="81"/>
      <c r="N789" s="81"/>
      <c r="O789" s="81"/>
      <c r="P789" s="81"/>
      <c r="Q789" s="81"/>
      <c r="R789" s="81"/>
    </row>
    <row r="790" spans="1:18" s="9" customFormat="1" x14ac:dyDescent="0.2">
      <c r="A790" s="13" t="s">
        <v>274</v>
      </c>
      <c r="B790" s="88" t="s">
        <v>634</v>
      </c>
      <c r="C790" s="88">
        <v>75015.69</v>
      </c>
      <c r="D790" s="88">
        <v>7835.0020000000004</v>
      </c>
      <c r="E790" s="88">
        <v>82850.691999999995</v>
      </c>
      <c r="F790" s="88">
        <v>9113</v>
      </c>
      <c r="G790" s="88">
        <v>82712.097999999998</v>
      </c>
      <c r="H790" s="15"/>
      <c r="I790" s="15">
        <f>I791+I792</f>
        <v>100.00000000000001</v>
      </c>
      <c r="J790" s="83"/>
      <c r="K790" s="83">
        <f>D790/F790*100</f>
        <v>85.976100076813339</v>
      </c>
      <c r="L790" s="83">
        <f>E790/G790*100</f>
        <v>100.16756194480763</v>
      </c>
    </row>
    <row r="791" spans="1:18" s="9" customFormat="1" x14ac:dyDescent="0.2">
      <c r="A791" s="17" t="s">
        <v>280</v>
      </c>
      <c r="B791" s="88" t="s">
        <v>634</v>
      </c>
      <c r="C791" s="88">
        <v>75014</v>
      </c>
      <c r="D791" s="88" t="s">
        <v>634</v>
      </c>
      <c r="E791" s="88">
        <v>82849</v>
      </c>
      <c r="F791" s="88">
        <v>9113</v>
      </c>
      <c r="G791" s="88">
        <v>82712</v>
      </c>
      <c r="H791" s="15"/>
      <c r="I791" s="15">
        <f>E791/E790*100</f>
        <v>99.997957772036486</v>
      </c>
      <c r="J791" s="83"/>
      <c r="K791" s="83"/>
      <c r="L791" s="83">
        <f>E791/G791*100</f>
        <v>100.1656349743689</v>
      </c>
    </row>
    <row r="792" spans="1:18" s="9" customFormat="1" x14ac:dyDescent="0.2">
      <c r="A792" s="17" t="s">
        <v>276</v>
      </c>
      <c r="B792" s="88">
        <v>0</v>
      </c>
      <c r="C792" s="88">
        <v>1.69</v>
      </c>
      <c r="D792" s="88">
        <v>2E-3</v>
      </c>
      <c r="E792" s="88">
        <v>1.6919999999999999</v>
      </c>
      <c r="F792" s="88">
        <v>0</v>
      </c>
      <c r="G792" s="88">
        <v>9.8000000000000004E-2</v>
      </c>
      <c r="H792" s="15">
        <f>D792/D790*100</f>
        <v>2.5526477210854572E-5</v>
      </c>
      <c r="I792" s="15">
        <f>E792/E790*100</f>
        <v>2.0422279635274503E-3</v>
      </c>
      <c r="J792" s="83">
        <v>0</v>
      </c>
      <c r="K792" s="83">
        <v>0</v>
      </c>
      <c r="L792" s="83"/>
      <c r="M792" s="87"/>
      <c r="N792" s="87"/>
      <c r="O792" s="87"/>
      <c r="P792" s="87"/>
      <c r="Q792" s="87"/>
      <c r="R792" s="87"/>
    </row>
    <row r="793" spans="1:18" s="9" customFormat="1" x14ac:dyDescent="0.2">
      <c r="A793" s="13" t="s">
        <v>275</v>
      </c>
      <c r="B793" s="88">
        <v>8949</v>
      </c>
      <c r="C793" s="88">
        <v>75015.69</v>
      </c>
      <c r="D793" s="88">
        <v>7835.0020000000004</v>
      </c>
      <c r="E793" s="88">
        <v>82850.691999999995</v>
      </c>
      <c r="F793" s="88">
        <v>9113</v>
      </c>
      <c r="G793" s="88">
        <v>82712.097999999998</v>
      </c>
      <c r="H793" s="15">
        <f>H794+H795</f>
        <v>100.00000000000001</v>
      </c>
      <c r="I793" s="15">
        <f>I794+I795</f>
        <v>100</v>
      </c>
      <c r="J793" s="83">
        <f>D793/B793*100</f>
        <v>87.551704101016881</v>
      </c>
      <c r="K793" s="83">
        <f t="shared" ref="K793:L795" si="185">D793/F793*100</f>
        <v>85.976100076813339</v>
      </c>
      <c r="L793" s="83">
        <f t="shared" si="185"/>
        <v>100.16756194480763</v>
      </c>
    </row>
    <row r="794" spans="1:18" s="9" customFormat="1" x14ac:dyDescent="0.2">
      <c r="A794" s="17" t="s">
        <v>277</v>
      </c>
      <c r="B794" s="88">
        <v>2693</v>
      </c>
      <c r="C794" s="88">
        <v>22995.406999999999</v>
      </c>
      <c r="D794" s="88">
        <v>2466.3000000000002</v>
      </c>
      <c r="E794" s="88">
        <v>25461.706999999999</v>
      </c>
      <c r="F794" s="88">
        <v>2547</v>
      </c>
      <c r="G794" s="88">
        <v>23635.008999999998</v>
      </c>
      <c r="H794" s="15">
        <f>D794/D793*100</f>
        <v>31.477975372565322</v>
      </c>
      <c r="I794" s="15">
        <f>E794/E793*100</f>
        <v>30.732039027507458</v>
      </c>
      <c r="J794" s="83">
        <f>D794/B794*100</f>
        <v>91.581878945414047</v>
      </c>
      <c r="K794" s="83">
        <f t="shared" si="185"/>
        <v>96.831566548881042</v>
      </c>
      <c r="L794" s="83">
        <f t="shared" si="185"/>
        <v>107.72878064061663</v>
      </c>
    </row>
    <row r="795" spans="1:18" s="9" customFormat="1" x14ac:dyDescent="0.2">
      <c r="A795" s="17" t="s">
        <v>281</v>
      </c>
      <c r="B795" s="88">
        <v>6256</v>
      </c>
      <c r="C795" s="88">
        <v>52020.283000000003</v>
      </c>
      <c r="D795" s="88">
        <v>5368.7020000000002</v>
      </c>
      <c r="E795" s="88">
        <v>57388.985000000001</v>
      </c>
      <c r="F795" s="88">
        <v>6566</v>
      </c>
      <c r="G795" s="88">
        <v>59077.089</v>
      </c>
      <c r="H795" s="15">
        <f>D795/D793*100</f>
        <v>68.522024627434689</v>
      </c>
      <c r="I795" s="15">
        <f>E795/E793*100</f>
        <v>69.267960972492546</v>
      </c>
      <c r="J795" s="83">
        <f>D795/B795*100</f>
        <v>85.816847826086956</v>
      </c>
      <c r="K795" s="83">
        <f t="shared" si="185"/>
        <v>81.765184282668287</v>
      </c>
      <c r="L795" s="83">
        <f t="shared" si="185"/>
        <v>97.142540317110075</v>
      </c>
      <c r="M795" s="87"/>
      <c r="N795" s="87"/>
      <c r="O795" s="87"/>
      <c r="P795" s="87"/>
      <c r="Q795" s="87"/>
      <c r="R795" s="87"/>
    </row>
    <row r="796" spans="1:18" s="9" customFormat="1" x14ac:dyDescent="0.2">
      <c r="A796" s="11" t="s">
        <v>391</v>
      </c>
      <c r="B796" s="88"/>
      <c r="C796" s="88"/>
      <c r="D796" s="88"/>
      <c r="E796" s="88"/>
      <c r="F796" s="88"/>
      <c r="G796" s="88"/>
      <c r="H796" s="81"/>
      <c r="I796" s="81"/>
      <c r="J796" s="81"/>
      <c r="K796" s="81"/>
      <c r="L796" s="81"/>
    </row>
    <row r="797" spans="1:18" s="9" customFormat="1" x14ac:dyDescent="0.2">
      <c r="A797" s="13" t="s">
        <v>274</v>
      </c>
      <c r="B797" s="88" t="s">
        <v>634</v>
      </c>
      <c r="C797" s="88">
        <v>58554.3</v>
      </c>
      <c r="D797" s="88">
        <v>5660.3180000000002</v>
      </c>
      <c r="E797" s="88">
        <v>63162.3</v>
      </c>
      <c r="F797" s="88">
        <v>6959.2</v>
      </c>
      <c r="G797" s="88">
        <v>51568.656000000003</v>
      </c>
      <c r="H797" s="15"/>
      <c r="I797" s="15">
        <f>I798+I799+I800</f>
        <v>100</v>
      </c>
      <c r="J797" s="83"/>
      <c r="K797" s="83">
        <f>D797/F797*100</f>
        <v>81.335756983561339</v>
      </c>
      <c r="L797" s="83">
        <f>E797/G797*100</f>
        <v>122.48195880846691</v>
      </c>
    </row>
    <row r="798" spans="1:18" s="9" customFormat="1" x14ac:dyDescent="0.2">
      <c r="A798" s="17" t="s">
        <v>280</v>
      </c>
      <c r="B798" s="88" t="s">
        <v>634</v>
      </c>
      <c r="C798" s="88">
        <v>58554</v>
      </c>
      <c r="D798" s="88" t="s">
        <v>634</v>
      </c>
      <c r="E798" s="88">
        <v>63162</v>
      </c>
      <c r="F798" s="88">
        <v>4566</v>
      </c>
      <c r="G798" s="88">
        <v>50757</v>
      </c>
      <c r="H798" s="15"/>
      <c r="I798" s="15">
        <f>E798/E797*100</f>
        <v>99.999525033128933</v>
      </c>
      <c r="J798" s="83"/>
      <c r="K798" s="83"/>
      <c r="L798" s="83">
        <f>E798/G798*100</f>
        <v>124.43997872214669</v>
      </c>
    </row>
    <row r="799" spans="1:18" s="9" customFormat="1" x14ac:dyDescent="0.2">
      <c r="A799" s="17" t="s">
        <v>276</v>
      </c>
      <c r="B799" s="88">
        <v>0</v>
      </c>
      <c r="C799" s="88">
        <v>0.3</v>
      </c>
      <c r="D799" s="88">
        <v>0</v>
      </c>
      <c r="E799" s="88">
        <v>0.3</v>
      </c>
      <c r="F799" s="88">
        <v>0</v>
      </c>
      <c r="G799" s="88">
        <v>0.57799999999999996</v>
      </c>
      <c r="H799" s="15">
        <f>D799/D797*100</f>
        <v>0</v>
      </c>
      <c r="I799" s="15">
        <f>E799/E797*100</f>
        <v>4.7496687106074351E-4</v>
      </c>
      <c r="J799" s="83">
        <v>0</v>
      </c>
      <c r="K799" s="83">
        <v>0</v>
      </c>
      <c r="L799" s="83">
        <f>E799/G799*100</f>
        <v>51.903114186851219</v>
      </c>
      <c r="M799" s="87"/>
      <c r="N799" s="87"/>
      <c r="O799" s="87"/>
      <c r="P799" s="87"/>
      <c r="Q799" s="87"/>
      <c r="R799" s="87"/>
    </row>
    <row r="800" spans="1:18" s="9" customFormat="1" x14ac:dyDescent="0.2">
      <c r="A800" s="17" t="s">
        <v>302</v>
      </c>
      <c r="B800" s="88">
        <v>0</v>
      </c>
      <c r="C800" s="88">
        <v>0</v>
      </c>
      <c r="D800" s="88">
        <v>1052.318</v>
      </c>
      <c r="E800" s="88">
        <v>0</v>
      </c>
      <c r="F800" s="88">
        <v>2393.1999999999998</v>
      </c>
      <c r="G800" s="88">
        <v>811.07799999999997</v>
      </c>
      <c r="H800" s="15">
        <f>D800/D797*100</f>
        <v>18.591146292487455</v>
      </c>
      <c r="I800" s="15">
        <f>E800/E797*100</f>
        <v>0</v>
      </c>
      <c r="J800" s="83">
        <v>0</v>
      </c>
      <c r="K800" s="83">
        <f>D800/F800*100</f>
        <v>43.971168310212271</v>
      </c>
      <c r="L800" s="83">
        <f>E800/G800*100</f>
        <v>0</v>
      </c>
    </row>
    <row r="801" spans="1:18" s="9" customFormat="1" x14ac:dyDescent="0.2">
      <c r="A801" s="13" t="s">
        <v>275</v>
      </c>
      <c r="B801" s="88">
        <v>6143</v>
      </c>
      <c r="C801" s="88">
        <v>58554.3</v>
      </c>
      <c r="D801" s="88">
        <v>5660.3180000000002</v>
      </c>
      <c r="E801" s="88">
        <v>63162.3</v>
      </c>
      <c r="F801" s="88">
        <v>6959.2</v>
      </c>
      <c r="G801" s="88">
        <v>51568.656000000003</v>
      </c>
      <c r="H801" s="15">
        <f>H802+H803</f>
        <v>100</v>
      </c>
      <c r="I801" s="15">
        <f>I802+I803</f>
        <v>100</v>
      </c>
      <c r="J801" s="83">
        <f>D801/B801*100</f>
        <v>92.142568777470288</v>
      </c>
      <c r="K801" s="83">
        <f>D801/F801*100</f>
        <v>81.335756983561339</v>
      </c>
      <c r="L801" s="83">
        <f>E801/G801*100</f>
        <v>122.48195880846691</v>
      </c>
    </row>
    <row r="802" spans="1:18" s="9" customFormat="1" x14ac:dyDescent="0.2">
      <c r="A802" s="17" t="s">
        <v>277</v>
      </c>
      <c r="B802" s="88">
        <v>5121.96</v>
      </c>
      <c r="C802" s="88">
        <v>53932.362000000001</v>
      </c>
      <c r="D802" s="88">
        <v>5660.3180000000002</v>
      </c>
      <c r="E802" s="88">
        <v>59592.68</v>
      </c>
      <c r="F802" s="88">
        <v>6959.2</v>
      </c>
      <c r="G802" s="88">
        <v>51568.656000000003</v>
      </c>
      <c r="H802" s="15">
        <f>D802/D801*100</f>
        <v>100</v>
      </c>
      <c r="I802" s="15">
        <f>E802/E801*100</f>
        <v>94.348495859080501</v>
      </c>
      <c r="J802" s="83">
        <f>D802/B802*100</f>
        <v>110.51078102913729</v>
      </c>
      <c r="K802" s="83">
        <f>D802/F802*100</f>
        <v>81.335756983561339</v>
      </c>
      <c r="L802" s="83">
        <f>E802/G802*100</f>
        <v>115.55988583452708</v>
      </c>
      <c r="M802" s="87"/>
      <c r="N802" s="87"/>
      <c r="O802" s="87"/>
      <c r="P802" s="87"/>
      <c r="Q802" s="87"/>
      <c r="R802" s="87"/>
    </row>
    <row r="803" spans="1:18" s="9" customFormat="1" x14ac:dyDescent="0.2">
      <c r="A803" s="17" t="s">
        <v>281</v>
      </c>
      <c r="B803" s="88">
        <v>1021.04</v>
      </c>
      <c r="C803" s="88">
        <v>4621.9380000000001</v>
      </c>
      <c r="D803" s="88">
        <v>0</v>
      </c>
      <c r="E803" s="88">
        <v>3569.62</v>
      </c>
      <c r="F803" s="88">
        <v>0</v>
      </c>
      <c r="G803" s="88">
        <v>0</v>
      </c>
      <c r="H803" s="15">
        <f>D803/D801*100</f>
        <v>0</v>
      </c>
      <c r="I803" s="15">
        <f>E803/E801*100</f>
        <v>5.6515041409195037</v>
      </c>
      <c r="J803" s="83">
        <f>D803/B803*100</f>
        <v>0</v>
      </c>
      <c r="K803" s="83">
        <v>0</v>
      </c>
      <c r="L803" s="83">
        <v>0</v>
      </c>
      <c r="M803" s="87"/>
      <c r="N803" s="87"/>
      <c r="O803" s="87"/>
      <c r="P803" s="87"/>
      <c r="Q803" s="87"/>
      <c r="R803" s="87"/>
    </row>
    <row r="804" spans="1:18" s="9" customFormat="1" x14ac:dyDescent="0.2">
      <c r="A804" s="11" t="s">
        <v>392</v>
      </c>
      <c r="B804" s="88"/>
      <c r="C804" s="88"/>
      <c r="D804" s="88"/>
      <c r="E804" s="88"/>
      <c r="F804" s="88"/>
      <c r="G804" s="88"/>
      <c r="H804" s="81"/>
      <c r="I804" s="81"/>
      <c r="J804" s="81"/>
      <c r="K804" s="81"/>
      <c r="L804" s="81"/>
    </row>
    <row r="805" spans="1:18" s="9" customFormat="1" x14ac:dyDescent="0.2">
      <c r="A805" s="13" t="s">
        <v>274</v>
      </c>
      <c r="B805" s="88">
        <v>246950.24600000001</v>
      </c>
      <c r="C805" s="88">
        <v>2084003.4820000001</v>
      </c>
      <c r="D805" s="88">
        <v>189079.976</v>
      </c>
      <c r="E805" s="88">
        <v>2273083.4580000001</v>
      </c>
      <c r="F805" s="88">
        <v>241175.38</v>
      </c>
      <c r="G805" s="88">
        <v>2283539.2889999999</v>
      </c>
      <c r="H805" s="15">
        <f>H806+H807</f>
        <v>100.00000000000001</v>
      </c>
      <c r="I805" s="15">
        <f>I806+I807</f>
        <v>100</v>
      </c>
      <c r="J805" s="83">
        <f t="shared" ref="J805:J810" si="186">D805/B805*100</f>
        <v>76.566020509248645</v>
      </c>
      <c r="K805" s="83">
        <f t="shared" ref="K805:L808" si="187">D805/F805*100</f>
        <v>78.39936895714645</v>
      </c>
      <c r="L805" s="83">
        <f t="shared" si="187"/>
        <v>99.542121694583201</v>
      </c>
    </row>
    <row r="806" spans="1:18" s="9" customFormat="1" x14ac:dyDescent="0.2">
      <c r="A806" s="17" t="s">
        <v>280</v>
      </c>
      <c r="B806" s="88">
        <v>206795</v>
      </c>
      <c r="C806" s="88">
        <v>1757943</v>
      </c>
      <c r="D806" s="88">
        <v>133463</v>
      </c>
      <c r="E806" s="88">
        <v>1891406</v>
      </c>
      <c r="F806" s="88">
        <v>176853</v>
      </c>
      <c r="G806" s="88">
        <v>1756658</v>
      </c>
      <c r="H806" s="15">
        <f>D806/D805*100</f>
        <v>70.585475428662008</v>
      </c>
      <c r="I806" s="15">
        <f>E806/E805*100</f>
        <v>83.20882338672142</v>
      </c>
      <c r="J806" s="83">
        <f t="shared" si="186"/>
        <v>64.538794458279938</v>
      </c>
      <c r="K806" s="83">
        <f t="shared" si="187"/>
        <v>75.465499595709431</v>
      </c>
      <c r="L806" s="83">
        <f t="shared" si="187"/>
        <v>107.67070198069288</v>
      </c>
    </row>
    <row r="807" spans="1:18" s="9" customFormat="1" x14ac:dyDescent="0.2">
      <c r="A807" s="17" t="s">
        <v>276</v>
      </c>
      <c r="B807" s="88">
        <v>40155.245999999999</v>
      </c>
      <c r="C807" s="88">
        <v>326060.48200000002</v>
      </c>
      <c r="D807" s="88">
        <v>55616.976000000002</v>
      </c>
      <c r="E807" s="88">
        <v>381677.45799999998</v>
      </c>
      <c r="F807" s="88">
        <v>64322.38</v>
      </c>
      <c r="G807" s="88">
        <v>526881.28899999999</v>
      </c>
      <c r="H807" s="15">
        <f>D807/D805*100</f>
        <v>29.414524571338006</v>
      </c>
      <c r="I807" s="15">
        <f>E807/E805*100</f>
        <v>16.791176613278576</v>
      </c>
      <c r="J807" s="83">
        <f t="shared" si="186"/>
        <v>138.504881778087</v>
      </c>
      <c r="K807" s="83">
        <f t="shared" si="187"/>
        <v>86.465979648141129</v>
      </c>
      <c r="L807" s="83">
        <f t="shared" si="187"/>
        <v>72.440882978480573</v>
      </c>
      <c r="M807" s="76"/>
      <c r="N807" s="76"/>
      <c r="O807" s="76"/>
      <c r="P807" s="76"/>
      <c r="Q807" s="76"/>
      <c r="R807" s="76"/>
    </row>
    <row r="808" spans="1:18" s="9" customFormat="1" x14ac:dyDescent="0.2">
      <c r="A808" s="13" t="s">
        <v>275</v>
      </c>
      <c r="B808" s="88">
        <v>246950.24600000001</v>
      </c>
      <c r="C808" s="88">
        <v>2084003.4820000001</v>
      </c>
      <c r="D808" s="88">
        <v>189079.976</v>
      </c>
      <c r="E808" s="88">
        <v>2273083.4580000001</v>
      </c>
      <c r="F808" s="88">
        <v>241175.38</v>
      </c>
      <c r="G808" s="88">
        <v>2283539.2889999999</v>
      </c>
      <c r="H808" s="15">
        <f>H809+H810</f>
        <v>100</v>
      </c>
      <c r="I808" s="15">
        <f>I809+I810</f>
        <v>99.999999999999986</v>
      </c>
      <c r="J808" s="83">
        <f t="shared" si="186"/>
        <v>76.566020509248645</v>
      </c>
      <c r="K808" s="83">
        <f t="shared" si="187"/>
        <v>78.39936895714645</v>
      </c>
      <c r="L808" s="83">
        <f t="shared" si="187"/>
        <v>99.542121694583201</v>
      </c>
    </row>
    <row r="809" spans="1:18" s="9" customFormat="1" x14ac:dyDescent="0.2">
      <c r="A809" s="17" t="s">
        <v>277</v>
      </c>
      <c r="B809" s="88">
        <v>2502.9949999999999</v>
      </c>
      <c r="C809" s="88">
        <v>13370.450999999999</v>
      </c>
      <c r="D809" s="88">
        <v>3511.3879999999999</v>
      </c>
      <c r="E809" s="88">
        <v>16881.839</v>
      </c>
      <c r="F809" s="88">
        <v>410.84899999999999</v>
      </c>
      <c r="G809" s="88">
        <v>1925.21</v>
      </c>
      <c r="H809" s="15">
        <f>D809/D808*100</f>
        <v>1.8570914140585675</v>
      </c>
      <c r="I809" s="15">
        <f>E809/E808*100</f>
        <v>0.74268452135293306</v>
      </c>
      <c r="J809" s="83">
        <f t="shared" si="186"/>
        <v>140.28745562815749</v>
      </c>
      <c r="K809" s="83"/>
      <c r="L809" s="83"/>
    </row>
    <row r="810" spans="1:18" s="9" customFormat="1" x14ac:dyDescent="0.2">
      <c r="A810" s="17" t="s">
        <v>281</v>
      </c>
      <c r="B810" s="88">
        <v>244447.25099999999</v>
      </c>
      <c r="C810" s="88">
        <v>2070633.031</v>
      </c>
      <c r="D810" s="88">
        <v>185568.58799999999</v>
      </c>
      <c r="E810" s="88">
        <v>2256201.6189999999</v>
      </c>
      <c r="F810" s="88">
        <v>240764.53099999999</v>
      </c>
      <c r="G810" s="88">
        <v>2281614.0789999999</v>
      </c>
      <c r="H810" s="15">
        <f>D810/D808*100</f>
        <v>98.142908585941427</v>
      </c>
      <c r="I810" s="15">
        <f>E810/E808*100</f>
        <v>99.257315478647058</v>
      </c>
      <c r="J810" s="83">
        <f t="shared" si="186"/>
        <v>75.913550772555013</v>
      </c>
      <c r="K810" s="83">
        <f>D810/F810*100</f>
        <v>77.074719947017442</v>
      </c>
      <c r="L810" s="83">
        <f>E810/G810*100</f>
        <v>98.88620690791241</v>
      </c>
      <c r="M810" s="76"/>
      <c r="N810" s="76"/>
      <c r="O810" s="76"/>
      <c r="P810" s="76"/>
      <c r="Q810" s="76"/>
      <c r="R810" s="76"/>
    </row>
    <row r="811" spans="1:18" s="9" customFormat="1" x14ac:dyDescent="0.2">
      <c r="A811" s="11" t="s">
        <v>393</v>
      </c>
      <c r="B811" s="88"/>
      <c r="C811" s="88"/>
      <c r="D811" s="88"/>
      <c r="E811" s="88"/>
      <c r="F811" s="88"/>
      <c r="G811" s="88"/>
      <c r="H811" s="81"/>
      <c r="I811" s="81"/>
      <c r="J811" s="81"/>
      <c r="K811" s="81"/>
      <c r="L811" s="81"/>
    </row>
    <row r="812" spans="1:18" s="9" customFormat="1" x14ac:dyDescent="0.2">
      <c r="A812" s="13" t="s">
        <v>274</v>
      </c>
      <c r="B812" s="88">
        <v>15235.362999999999</v>
      </c>
      <c r="C812" s="88">
        <v>107646.63</v>
      </c>
      <c r="D812" s="88">
        <v>12488.276</v>
      </c>
      <c r="E812" s="88">
        <v>120134.906</v>
      </c>
      <c r="F812" s="88">
        <v>13290.098</v>
      </c>
      <c r="G812" s="88">
        <v>133562.981</v>
      </c>
      <c r="H812" s="15">
        <f>H813+H814</f>
        <v>99.999999999999986</v>
      </c>
      <c r="I812" s="15">
        <f>I813+I814</f>
        <v>100</v>
      </c>
      <c r="J812" s="83">
        <f t="shared" ref="J812:J817" si="188">D812/B812*100</f>
        <v>81.969008549386061</v>
      </c>
      <c r="K812" s="83">
        <f t="shared" ref="K812:L817" si="189">D812/F812*100</f>
        <v>93.966771351121707</v>
      </c>
      <c r="L812" s="83">
        <f t="shared" si="189"/>
        <v>89.946259884690662</v>
      </c>
      <c r="M812" s="81"/>
      <c r="N812" s="81"/>
      <c r="O812" s="81"/>
      <c r="P812" s="81"/>
      <c r="Q812" s="81"/>
      <c r="R812" s="81"/>
    </row>
    <row r="813" spans="1:18" s="9" customFormat="1" x14ac:dyDescent="0.2">
      <c r="A813" s="17" t="s">
        <v>280</v>
      </c>
      <c r="B813" s="88">
        <v>10974</v>
      </c>
      <c r="C813" s="88">
        <v>69493</v>
      </c>
      <c r="D813" s="88">
        <v>8960</v>
      </c>
      <c r="E813" s="88">
        <v>78453</v>
      </c>
      <c r="F813" s="88">
        <v>8326</v>
      </c>
      <c r="G813" s="88">
        <v>85371</v>
      </c>
      <c r="H813" s="15">
        <f>D813/D812*100</f>
        <v>71.747293221258076</v>
      </c>
      <c r="I813" s="15">
        <f>E813/E812*100</f>
        <v>65.30408406029801</v>
      </c>
      <c r="J813" s="83">
        <f t="shared" si="188"/>
        <v>81.64753052669947</v>
      </c>
      <c r="K813" s="83">
        <f t="shared" si="189"/>
        <v>107.61470093682442</v>
      </c>
      <c r="L813" s="83">
        <f t="shared" si="189"/>
        <v>91.89654566538988</v>
      </c>
    </row>
    <row r="814" spans="1:18" s="9" customFormat="1" x14ac:dyDescent="0.2">
      <c r="A814" s="17" t="s">
        <v>276</v>
      </c>
      <c r="B814" s="88">
        <v>4261.3630000000003</v>
      </c>
      <c r="C814" s="88">
        <v>38153.629999999997</v>
      </c>
      <c r="D814" s="88">
        <v>3528.2759999999998</v>
      </c>
      <c r="E814" s="88">
        <v>41681.906000000003</v>
      </c>
      <c r="F814" s="88">
        <v>4964.098</v>
      </c>
      <c r="G814" s="88">
        <v>48191.981</v>
      </c>
      <c r="H814" s="15">
        <f>D814/D812*100</f>
        <v>28.252706778741913</v>
      </c>
      <c r="I814" s="15">
        <f>E814/E812*100</f>
        <v>34.69591593970199</v>
      </c>
      <c r="J814" s="83">
        <f t="shared" si="188"/>
        <v>82.79688916433544</v>
      </c>
      <c r="K814" s="83">
        <f t="shared" si="189"/>
        <v>71.075873199924729</v>
      </c>
      <c r="L814" s="83">
        <f t="shared" si="189"/>
        <v>86.491372911190354</v>
      </c>
      <c r="M814" s="76"/>
      <c r="N814" s="76"/>
      <c r="O814" s="76"/>
      <c r="P814" s="76"/>
      <c r="Q814" s="76"/>
      <c r="R814" s="76"/>
    </row>
    <row r="815" spans="1:18" s="9" customFormat="1" x14ac:dyDescent="0.2">
      <c r="A815" s="13" t="s">
        <v>275</v>
      </c>
      <c r="B815" s="88">
        <v>15235.362999999999</v>
      </c>
      <c r="C815" s="88">
        <v>107646.63</v>
      </c>
      <c r="D815" s="88">
        <v>12488.276</v>
      </c>
      <c r="E815" s="88">
        <v>120134.906</v>
      </c>
      <c r="F815" s="88">
        <v>13290.098</v>
      </c>
      <c r="G815" s="88">
        <v>133562.981</v>
      </c>
      <c r="H815" s="15">
        <f>H816+H817</f>
        <v>100.00000000000001</v>
      </c>
      <c r="I815" s="15">
        <f>I816+I817</f>
        <v>99.999999999999986</v>
      </c>
      <c r="J815" s="83">
        <f t="shared" si="188"/>
        <v>81.969008549386061</v>
      </c>
      <c r="K815" s="83">
        <f t="shared" si="189"/>
        <v>93.966771351121707</v>
      </c>
      <c r="L815" s="83">
        <f t="shared" si="189"/>
        <v>89.946259884690662</v>
      </c>
    </row>
    <row r="816" spans="1:18" s="9" customFormat="1" x14ac:dyDescent="0.2">
      <c r="A816" s="17" t="s">
        <v>277</v>
      </c>
      <c r="B816" s="88">
        <v>282.40100000000001</v>
      </c>
      <c r="C816" s="88">
        <v>3026.6550000000002</v>
      </c>
      <c r="D816" s="88">
        <v>481.97800000000001</v>
      </c>
      <c r="E816" s="88">
        <v>3508.6329999999998</v>
      </c>
      <c r="F816" s="88">
        <v>658.49</v>
      </c>
      <c r="G816" s="88">
        <v>4306.1580000000004</v>
      </c>
      <c r="H816" s="15">
        <f>D816/D815*100</f>
        <v>3.8594438495753938</v>
      </c>
      <c r="I816" s="15">
        <f>E816/E815*100</f>
        <v>2.9205774714636226</v>
      </c>
      <c r="J816" s="83">
        <f t="shared" si="188"/>
        <v>170.67149195647323</v>
      </c>
      <c r="K816" s="83">
        <f t="shared" si="189"/>
        <v>73.194429680025507</v>
      </c>
      <c r="L816" s="83">
        <f t="shared" si="189"/>
        <v>81.479430155605058</v>
      </c>
    </row>
    <row r="817" spans="1:18" s="9" customFormat="1" x14ac:dyDescent="0.2">
      <c r="A817" s="17" t="s">
        <v>281</v>
      </c>
      <c r="B817" s="88">
        <v>14952.962</v>
      </c>
      <c r="C817" s="88">
        <v>104619.97500000001</v>
      </c>
      <c r="D817" s="88">
        <v>12006.298000000001</v>
      </c>
      <c r="E817" s="88">
        <v>116626.273</v>
      </c>
      <c r="F817" s="88">
        <v>12631.609</v>
      </c>
      <c r="G817" s="88">
        <v>129256.823</v>
      </c>
      <c r="H817" s="15">
        <f>D817/D815*100</f>
        <v>96.140556150424615</v>
      </c>
      <c r="I817" s="15">
        <f>E817/E815*100</f>
        <v>97.079422528536369</v>
      </c>
      <c r="J817" s="83">
        <f t="shared" si="188"/>
        <v>80.293777246274018</v>
      </c>
      <c r="K817" s="83">
        <f t="shared" si="189"/>
        <v>95.049633027748087</v>
      </c>
      <c r="L817" s="83">
        <f t="shared" si="189"/>
        <v>90.228330151670207</v>
      </c>
      <c r="M817" s="76"/>
      <c r="N817" s="76"/>
      <c r="O817" s="76"/>
      <c r="P817" s="76"/>
      <c r="Q817" s="76"/>
      <c r="R817" s="76"/>
    </row>
    <row r="818" spans="1:18" s="9" customFormat="1" ht="33.75" x14ac:dyDescent="0.2">
      <c r="A818" s="11" t="s">
        <v>394</v>
      </c>
      <c r="B818" s="88"/>
      <c r="C818" s="88"/>
      <c r="D818" s="88"/>
      <c r="E818" s="88"/>
      <c r="F818" s="88"/>
      <c r="G818" s="88"/>
      <c r="H818" s="81"/>
      <c r="I818" s="81"/>
      <c r="J818" s="81"/>
      <c r="K818" s="81"/>
      <c r="L818" s="81"/>
    </row>
    <row r="819" spans="1:18" s="9" customFormat="1" x14ac:dyDescent="0.2">
      <c r="A819" s="13" t="s">
        <v>274</v>
      </c>
      <c r="B819" s="88">
        <v>2307.5549999999998</v>
      </c>
      <c r="C819" s="88">
        <v>15048.502</v>
      </c>
      <c r="D819" s="88">
        <v>1902.9749999999999</v>
      </c>
      <c r="E819" s="88">
        <v>16369.885</v>
      </c>
      <c r="F819" s="88">
        <v>1837.425</v>
      </c>
      <c r="G819" s="88">
        <v>22645.420999999998</v>
      </c>
      <c r="H819" s="15">
        <f>H820+H821+H822</f>
        <v>100</v>
      </c>
      <c r="I819" s="15">
        <f>I820+I821+I822</f>
        <v>100</v>
      </c>
      <c r="J819" s="83">
        <f>D819/B819*100</f>
        <v>82.467156795829354</v>
      </c>
      <c r="K819" s="83">
        <f t="shared" ref="K819:L821" si="190">D819/F819*100</f>
        <v>103.56749255071635</v>
      </c>
      <c r="L819" s="83">
        <f t="shared" si="190"/>
        <v>72.287836909722287</v>
      </c>
      <c r="M819" s="81"/>
      <c r="N819" s="81"/>
      <c r="O819" s="81"/>
      <c r="P819" s="81"/>
      <c r="Q819" s="81"/>
      <c r="R819" s="81"/>
    </row>
    <row r="820" spans="1:18" s="9" customFormat="1" x14ac:dyDescent="0.2">
      <c r="A820" s="17" t="s">
        <v>280</v>
      </c>
      <c r="B820" s="88">
        <v>0</v>
      </c>
      <c r="C820" s="88">
        <v>12701</v>
      </c>
      <c r="D820" s="88">
        <v>980</v>
      </c>
      <c r="E820" s="88">
        <v>13681</v>
      </c>
      <c r="F820" s="88">
        <v>1027</v>
      </c>
      <c r="G820" s="88">
        <v>19997</v>
      </c>
      <c r="H820" s="15">
        <f>D820/D819*100</f>
        <v>51.498311853807856</v>
      </c>
      <c r="I820" s="15">
        <f>E820/E819*100</f>
        <v>83.574197375241184</v>
      </c>
      <c r="J820" s="83">
        <v>0</v>
      </c>
      <c r="K820" s="83">
        <f t="shared" si="190"/>
        <v>95.423563777994161</v>
      </c>
      <c r="L820" s="83">
        <f t="shared" si="190"/>
        <v>68.415262289343403</v>
      </c>
    </row>
    <row r="821" spans="1:18" s="9" customFormat="1" x14ac:dyDescent="0.2">
      <c r="A821" s="17" t="s">
        <v>276</v>
      </c>
      <c r="B821" s="88">
        <v>347.25200000000001</v>
      </c>
      <c r="C821" s="88">
        <v>2347.502</v>
      </c>
      <c r="D821" s="88">
        <v>341.38299999999998</v>
      </c>
      <c r="E821" s="88">
        <v>2688.8850000000002</v>
      </c>
      <c r="F821" s="88">
        <v>192.852</v>
      </c>
      <c r="G821" s="88">
        <v>2648.4209999999998</v>
      </c>
      <c r="H821" s="15">
        <f>D821/D819*100</f>
        <v>17.939436934273967</v>
      </c>
      <c r="I821" s="15">
        <f>E821/E819*100</f>
        <v>16.42580262475882</v>
      </c>
      <c r="J821" s="83">
        <f>D821/B821*100</f>
        <v>98.309872945296206</v>
      </c>
      <c r="K821" s="83">
        <f t="shared" si="190"/>
        <v>177.01812789081782</v>
      </c>
      <c r="L821" s="83">
        <f t="shared" si="190"/>
        <v>101.5278537664518</v>
      </c>
      <c r="M821" s="76"/>
      <c r="N821" s="76"/>
      <c r="O821" s="76"/>
      <c r="P821" s="76"/>
      <c r="Q821" s="76"/>
      <c r="R821" s="76"/>
    </row>
    <row r="822" spans="1:18" s="9" customFormat="1" x14ac:dyDescent="0.2">
      <c r="A822" s="17" t="s">
        <v>302</v>
      </c>
      <c r="B822" s="88">
        <v>1960.3030000000001</v>
      </c>
      <c r="C822" s="88">
        <v>0</v>
      </c>
      <c r="D822" s="88">
        <v>581.59199999999998</v>
      </c>
      <c r="E822" s="88">
        <v>0</v>
      </c>
      <c r="F822" s="88">
        <v>617.57299999999998</v>
      </c>
      <c r="G822" s="88">
        <v>0</v>
      </c>
      <c r="H822" s="15">
        <f>D822/D819*100</f>
        <v>30.562251211918181</v>
      </c>
      <c r="I822" s="15">
        <f>E822/E819*100</f>
        <v>0</v>
      </c>
      <c r="J822" s="83">
        <f>D822/B822*100</f>
        <v>29.668474720489634</v>
      </c>
      <c r="K822" s="83">
        <f>D822/F822*100</f>
        <v>94.173806173521186</v>
      </c>
      <c r="L822" s="83">
        <v>0</v>
      </c>
      <c r="M822" s="81"/>
      <c r="N822" s="81"/>
      <c r="O822" s="81"/>
      <c r="P822" s="81"/>
      <c r="Q822" s="81"/>
      <c r="R822" s="81"/>
    </row>
    <row r="823" spans="1:18" s="9" customFormat="1" x14ac:dyDescent="0.2">
      <c r="A823" s="13" t="s">
        <v>275</v>
      </c>
      <c r="B823" s="88">
        <v>2307.5549999999998</v>
      </c>
      <c r="C823" s="88">
        <v>15048.502</v>
      </c>
      <c r="D823" s="88">
        <v>1902.9749999999999</v>
      </c>
      <c r="E823" s="88">
        <v>16369.885</v>
      </c>
      <c r="F823" s="88">
        <v>1837.425</v>
      </c>
      <c r="G823" s="88">
        <v>22645.420999999998</v>
      </c>
      <c r="H823" s="15">
        <f>H824+H825</f>
        <v>100</v>
      </c>
      <c r="I823" s="15">
        <f>I824+I825</f>
        <v>100.00000610877841</v>
      </c>
      <c r="J823" s="83">
        <f>D823/B823*100</f>
        <v>82.467156795829354</v>
      </c>
      <c r="K823" s="83">
        <f>D823/F823*100</f>
        <v>103.56749255071635</v>
      </c>
      <c r="L823" s="83">
        <f>E823/G823*100</f>
        <v>72.287836909722287</v>
      </c>
    </row>
    <row r="824" spans="1:18" s="9" customFormat="1" x14ac:dyDescent="0.2">
      <c r="A824" s="17" t="s">
        <v>277</v>
      </c>
      <c r="B824" s="88">
        <v>2307.5549999999998</v>
      </c>
      <c r="C824" s="88">
        <v>12400.332</v>
      </c>
      <c r="D824" s="88">
        <v>1902.9749999999999</v>
      </c>
      <c r="E824" s="88">
        <v>14303.307000000001</v>
      </c>
      <c r="F824" s="88">
        <v>1837.425</v>
      </c>
      <c r="G824" s="88">
        <v>19861.651000000002</v>
      </c>
      <c r="H824" s="15">
        <f>D824/D823*100</f>
        <v>100</v>
      </c>
      <c r="I824" s="15">
        <f>E824/E823*100</f>
        <v>87.375732938869149</v>
      </c>
      <c r="J824" s="83">
        <f>D824/B824*100</f>
        <v>82.467156795829354</v>
      </c>
      <c r="K824" s="83">
        <f>D824/F824*100</f>
        <v>103.56749255071635</v>
      </c>
      <c r="L824" s="83">
        <f>E824/G824*100</f>
        <v>72.014693038358189</v>
      </c>
      <c r="M824" s="76"/>
      <c r="N824" s="76"/>
      <c r="O824" s="76"/>
      <c r="P824" s="76"/>
      <c r="Q824" s="76"/>
      <c r="R824" s="76"/>
    </row>
    <row r="825" spans="1:18" s="9" customFormat="1" x14ac:dyDescent="0.2">
      <c r="A825" s="17" t="s">
        <v>281</v>
      </c>
      <c r="B825" s="88">
        <v>0</v>
      </c>
      <c r="C825" s="88">
        <v>2648.1709999999998</v>
      </c>
      <c r="D825" s="88">
        <v>0</v>
      </c>
      <c r="E825" s="88">
        <v>2066.5790000000002</v>
      </c>
      <c r="F825" s="88">
        <v>0</v>
      </c>
      <c r="G825" s="88">
        <v>2783.77</v>
      </c>
      <c r="H825" s="15">
        <f>D825/D823*100</f>
        <v>0</v>
      </c>
      <c r="I825" s="15">
        <f>E825/E823*100</f>
        <v>12.624273169909259</v>
      </c>
      <c r="J825" s="83">
        <v>0</v>
      </c>
      <c r="K825" s="83">
        <v>0</v>
      </c>
      <c r="L825" s="83">
        <f>E825/G825*100</f>
        <v>74.236700589488365</v>
      </c>
    </row>
    <row r="826" spans="1:18" s="9" customFormat="1" ht="22.5" x14ac:dyDescent="0.2">
      <c r="A826" s="11" t="s">
        <v>395</v>
      </c>
      <c r="B826" s="88"/>
      <c r="C826" s="88"/>
      <c r="D826" s="88"/>
      <c r="E826" s="88"/>
      <c r="F826" s="88"/>
      <c r="G826" s="88"/>
      <c r="H826" s="81"/>
      <c r="I826" s="81"/>
      <c r="J826" s="81"/>
      <c r="K826" s="81"/>
      <c r="L826" s="81"/>
      <c r="M826" s="81"/>
      <c r="N826" s="81"/>
      <c r="O826" s="81"/>
      <c r="P826" s="81"/>
      <c r="Q826" s="81"/>
      <c r="R826" s="81"/>
    </row>
    <row r="827" spans="1:18" s="9" customFormat="1" x14ac:dyDescent="0.2">
      <c r="A827" s="13" t="s">
        <v>274</v>
      </c>
      <c r="B827" s="88">
        <v>45392.637999999999</v>
      </c>
      <c r="C827" s="88">
        <v>568966.43500000006</v>
      </c>
      <c r="D827" s="88">
        <v>49550.635000000002</v>
      </c>
      <c r="E827" s="88">
        <v>618517.06999999995</v>
      </c>
      <c r="F827" s="88">
        <v>25562.433000000001</v>
      </c>
      <c r="G827" s="88">
        <v>583728.25699999998</v>
      </c>
      <c r="H827" s="15">
        <f>H828+H829</f>
        <v>100</v>
      </c>
      <c r="I827" s="15">
        <f>I828+I829</f>
        <v>100.00000000000001</v>
      </c>
      <c r="J827" s="83">
        <f t="shared" ref="J827:J832" si="191">D827/B827*100</f>
        <v>109.16006908433037</v>
      </c>
      <c r="K827" s="83">
        <f t="shared" ref="K827:L832" si="192">D827/F827*100</f>
        <v>193.8416229785326</v>
      </c>
      <c r="L827" s="83">
        <f t="shared" si="192"/>
        <v>105.95976168410843</v>
      </c>
      <c r="M827" s="81"/>
      <c r="N827" s="81"/>
      <c r="O827" s="81"/>
      <c r="P827" s="81"/>
      <c r="Q827" s="81"/>
      <c r="R827" s="81"/>
    </row>
    <row r="828" spans="1:18" s="9" customFormat="1" x14ac:dyDescent="0.2">
      <c r="A828" s="17" t="s">
        <v>280</v>
      </c>
      <c r="B828" s="88">
        <v>15194.666999999999</v>
      </c>
      <c r="C828" s="88">
        <v>234427.66699999999</v>
      </c>
      <c r="D828" s="88">
        <v>26306.667000000001</v>
      </c>
      <c r="E828" s="88">
        <v>260734.33300000001</v>
      </c>
      <c r="F828" s="88">
        <v>7610</v>
      </c>
      <c r="G828" s="88">
        <v>242766</v>
      </c>
      <c r="H828" s="15">
        <f>D828/D827*100</f>
        <v>53.090474017134191</v>
      </c>
      <c r="I828" s="15">
        <f>E828/E827*100</f>
        <v>42.154751363612334</v>
      </c>
      <c r="J828" s="83">
        <f t="shared" si="191"/>
        <v>173.13092152661196</v>
      </c>
      <c r="K828" s="83">
        <f t="shared" si="192"/>
        <v>345.68550591327198</v>
      </c>
      <c r="L828" s="83">
        <f t="shared" si="192"/>
        <v>107.40150309351392</v>
      </c>
      <c r="M828" s="76"/>
      <c r="N828" s="76"/>
      <c r="O828" s="76"/>
      <c r="P828" s="76"/>
      <c r="Q828" s="76"/>
      <c r="R828" s="76"/>
    </row>
    <row r="829" spans="1:18" s="9" customFormat="1" x14ac:dyDescent="0.2">
      <c r="A829" s="17" t="s">
        <v>276</v>
      </c>
      <c r="B829" s="88">
        <v>30197.971000000001</v>
      </c>
      <c r="C829" s="88">
        <v>334538.76899999997</v>
      </c>
      <c r="D829" s="88">
        <v>23243.968000000001</v>
      </c>
      <c r="E829" s="88">
        <v>357782.73700000002</v>
      </c>
      <c r="F829" s="88">
        <v>17952.433000000001</v>
      </c>
      <c r="G829" s="88">
        <v>340962.25699999998</v>
      </c>
      <c r="H829" s="15">
        <f>D829/D827*100</f>
        <v>46.909525982865809</v>
      </c>
      <c r="I829" s="15">
        <f>E829/E827*100</f>
        <v>57.84524863638768</v>
      </c>
      <c r="J829" s="83">
        <f t="shared" si="191"/>
        <v>76.971952850739541</v>
      </c>
      <c r="K829" s="83">
        <f t="shared" si="192"/>
        <v>129.47530844426493</v>
      </c>
      <c r="L829" s="83">
        <f t="shared" si="192"/>
        <v>104.93323810910837</v>
      </c>
    </row>
    <row r="830" spans="1:18" s="9" customFormat="1" x14ac:dyDescent="0.2">
      <c r="A830" s="13" t="s">
        <v>275</v>
      </c>
      <c r="B830" s="88">
        <v>45392.637999999999</v>
      </c>
      <c r="C830" s="88">
        <v>568966.43500000006</v>
      </c>
      <c r="D830" s="88">
        <v>49550.635000000002</v>
      </c>
      <c r="E830" s="88">
        <v>618517.06999999995</v>
      </c>
      <c r="F830" s="88">
        <v>25562.433000000001</v>
      </c>
      <c r="G830" s="88">
        <v>583728.25699999998</v>
      </c>
      <c r="H830" s="15">
        <f>H831+H832</f>
        <v>100</v>
      </c>
      <c r="I830" s="15">
        <f>I831+I832</f>
        <v>100.00000000000001</v>
      </c>
      <c r="J830" s="83">
        <f t="shared" si="191"/>
        <v>109.16006908433037</v>
      </c>
      <c r="K830" s="83">
        <f t="shared" si="192"/>
        <v>193.8416229785326</v>
      </c>
      <c r="L830" s="83">
        <f t="shared" si="192"/>
        <v>105.95976168410843</v>
      </c>
    </row>
    <row r="831" spans="1:18" s="9" customFormat="1" x14ac:dyDescent="0.2">
      <c r="A831" s="17" t="s">
        <v>277</v>
      </c>
      <c r="B831" s="88">
        <v>15149.217000000001</v>
      </c>
      <c r="C831" s="88">
        <v>163318.802</v>
      </c>
      <c r="D831" s="88">
        <v>7196.0439999999999</v>
      </c>
      <c r="E831" s="88">
        <v>170514.84599999999</v>
      </c>
      <c r="F831" s="88">
        <v>9483.6020000000008</v>
      </c>
      <c r="G831" s="88">
        <v>47627.811000000002</v>
      </c>
      <c r="H831" s="15">
        <f>D831/D830*100</f>
        <v>14.5226070261259</v>
      </c>
      <c r="I831" s="15">
        <f>E831/E830*100</f>
        <v>27.568333077695012</v>
      </c>
      <c r="J831" s="83">
        <f t="shared" si="191"/>
        <v>47.501095271128527</v>
      </c>
      <c r="K831" s="83">
        <f t="shared" si="192"/>
        <v>75.8788063860124</v>
      </c>
      <c r="L831" s="83">
        <f t="shared" si="192"/>
        <v>358.01529068803933</v>
      </c>
      <c r="M831" s="87"/>
      <c r="N831" s="87"/>
      <c r="O831" s="87"/>
      <c r="P831" s="87"/>
      <c r="Q831" s="87"/>
      <c r="R831" s="87"/>
    </row>
    <row r="832" spans="1:18" s="9" customFormat="1" x14ac:dyDescent="0.2">
      <c r="A832" s="17" t="s">
        <v>281</v>
      </c>
      <c r="B832" s="88">
        <v>30243.420999999998</v>
      </c>
      <c r="C832" s="88">
        <v>405647.63299999997</v>
      </c>
      <c r="D832" s="88">
        <v>42354.591</v>
      </c>
      <c r="E832" s="88">
        <v>448002.22399999999</v>
      </c>
      <c r="F832" s="88">
        <v>16078.831</v>
      </c>
      <c r="G832" s="88">
        <v>536100.446</v>
      </c>
      <c r="H832" s="15">
        <f>D832/D830*100</f>
        <v>85.477392973874103</v>
      </c>
      <c r="I832" s="15">
        <f>E832/E830*100</f>
        <v>72.431666922304998</v>
      </c>
      <c r="J832" s="83">
        <f t="shared" si="191"/>
        <v>140.04563504902438</v>
      </c>
      <c r="K832" s="83">
        <f t="shared" si="192"/>
        <v>263.41834801298677</v>
      </c>
      <c r="L832" s="83">
        <f t="shared" si="192"/>
        <v>83.566844113388399</v>
      </c>
    </row>
    <row r="833" spans="1:18" s="9" customFormat="1" ht="22.5" x14ac:dyDescent="0.2">
      <c r="A833" s="11" t="s">
        <v>396</v>
      </c>
      <c r="B833" s="88"/>
      <c r="C833" s="88"/>
      <c r="D833" s="88"/>
      <c r="E833" s="88"/>
      <c r="F833" s="88"/>
      <c r="G833" s="88"/>
      <c r="H833" s="81"/>
      <c r="I833" s="81"/>
      <c r="J833" s="81"/>
      <c r="K833" s="81"/>
      <c r="L833" s="81"/>
    </row>
    <row r="834" spans="1:18" s="9" customFormat="1" x14ac:dyDescent="0.2">
      <c r="A834" s="13" t="s">
        <v>274</v>
      </c>
      <c r="B834" s="88">
        <v>67</v>
      </c>
      <c r="C834" s="88">
        <v>14889.669</v>
      </c>
      <c r="D834" s="88">
        <v>54.207000000000001</v>
      </c>
      <c r="E834" s="88">
        <v>14943.876</v>
      </c>
      <c r="F834" s="88">
        <v>944.17499999999995</v>
      </c>
      <c r="G834" s="88">
        <v>11941.741</v>
      </c>
      <c r="H834" s="15">
        <f>H835+H836+H837</f>
        <v>100.00184478019445</v>
      </c>
      <c r="I834" s="15">
        <f>I835+I836+I837</f>
        <v>100</v>
      </c>
      <c r="J834" s="83">
        <f t="shared" ref="J834:J839" si="193">D834/B834*100</f>
        <v>80.905970149253733</v>
      </c>
      <c r="K834" s="83">
        <f t="shared" ref="K834:L836" si="194">D834/F834*100</f>
        <v>5.7412026372229734</v>
      </c>
      <c r="L834" s="83">
        <f t="shared" si="194"/>
        <v>125.13984351193012</v>
      </c>
    </row>
    <row r="835" spans="1:18" s="9" customFormat="1" x14ac:dyDescent="0.2">
      <c r="A835" s="17" t="s">
        <v>280</v>
      </c>
      <c r="B835" s="88">
        <v>53.667000000000002</v>
      </c>
      <c r="C835" s="88">
        <v>14623.333000000001</v>
      </c>
      <c r="D835" s="88">
        <v>53.667000000000002</v>
      </c>
      <c r="E835" s="88">
        <v>14677</v>
      </c>
      <c r="F835" s="88">
        <v>944</v>
      </c>
      <c r="G835" s="88">
        <v>11861</v>
      </c>
      <c r="H835" s="15">
        <f>D835/D834*100</f>
        <v>99.003818695002494</v>
      </c>
      <c r="I835" s="15">
        <f>E835/E834*100</f>
        <v>98.214144710515527</v>
      </c>
      <c r="J835" s="83">
        <f t="shared" si="193"/>
        <v>100</v>
      </c>
      <c r="K835" s="83">
        <f t="shared" si="194"/>
        <v>5.6850635593220336</v>
      </c>
      <c r="L835" s="83">
        <f t="shared" si="194"/>
        <v>123.7416743950763</v>
      </c>
      <c r="M835" s="87"/>
      <c r="N835" s="87"/>
      <c r="O835" s="87"/>
      <c r="P835" s="87"/>
      <c r="Q835" s="87"/>
      <c r="R835" s="87"/>
    </row>
    <row r="836" spans="1:18" s="9" customFormat="1" x14ac:dyDescent="0.2">
      <c r="A836" s="17" t="s">
        <v>276</v>
      </c>
      <c r="B836" s="88">
        <v>0.43</v>
      </c>
      <c r="C836" s="88">
        <v>266.33499999999998</v>
      </c>
      <c r="D836" s="88">
        <v>0.54100000000000004</v>
      </c>
      <c r="E836" s="88">
        <v>266.87599999999998</v>
      </c>
      <c r="F836" s="88">
        <v>0.17499999999999999</v>
      </c>
      <c r="G836" s="88">
        <v>80.741</v>
      </c>
      <c r="H836" s="15">
        <f>D836/D834*100</f>
        <v>0.99802608519194946</v>
      </c>
      <c r="I836" s="15">
        <f>E836/E834*100</f>
        <v>1.7858552894844681</v>
      </c>
      <c r="J836" s="83">
        <f t="shared" si="193"/>
        <v>125.81395348837209</v>
      </c>
      <c r="K836" s="83">
        <f t="shared" si="194"/>
        <v>309.14285714285717</v>
      </c>
      <c r="L836" s="83">
        <f t="shared" si="194"/>
        <v>330.53343406695478</v>
      </c>
    </row>
    <row r="837" spans="1:18" s="9" customFormat="1" x14ac:dyDescent="0.2">
      <c r="A837" s="17" t="s">
        <v>302</v>
      </c>
      <c r="B837" s="88">
        <v>12.903</v>
      </c>
      <c r="C837" s="88">
        <v>0</v>
      </c>
      <c r="D837" s="88">
        <v>0</v>
      </c>
      <c r="E837" s="88">
        <v>0</v>
      </c>
      <c r="F837" s="88">
        <v>0</v>
      </c>
      <c r="G837" s="88">
        <v>0</v>
      </c>
      <c r="H837" s="15">
        <f>D837/D834*100</f>
        <v>0</v>
      </c>
      <c r="I837" s="15">
        <f>E837/E834*100</f>
        <v>0</v>
      </c>
      <c r="J837" s="83">
        <f t="shared" si="193"/>
        <v>0</v>
      </c>
      <c r="K837" s="83">
        <v>0</v>
      </c>
      <c r="L837" s="83">
        <v>0</v>
      </c>
      <c r="M837" s="81"/>
      <c r="N837" s="81"/>
      <c r="O837" s="81"/>
      <c r="P837" s="81"/>
      <c r="Q837" s="81"/>
      <c r="R837" s="81"/>
    </row>
    <row r="838" spans="1:18" s="9" customFormat="1" x14ac:dyDescent="0.2">
      <c r="A838" s="13" t="s">
        <v>275</v>
      </c>
      <c r="B838" s="88">
        <v>67</v>
      </c>
      <c r="C838" s="88">
        <v>14889.669</v>
      </c>
      <c r="D838" s="88">
        <v>54.207000000000001</v>
      </c>
      <c r="E838" s="88">
        <v>14943.876</v>
      </c>
      <c r="F838" s="88">
        <v>944.17499999999995</v>
      </c>
      <c r="G838" s="88">
        <v>11941.741</v>
      </c>
      <c r="H838" s="15">
        <f>H839+H840</f>
        <v>100</v>
      </c>
      <c r="I838" s="15">
        <f>I839+I840</f>
        <v>100</v>
      </c>
      <c r="J838" s="83">
        <f t="shared" si="193"/>
        <v>80.905970149253733</v>
      </c>
      <c r="K838" s="83">
        <f t="shared" ref="K838:L840" si="195">D838/F838*100</f>
        <v>5.7412026372229734</v>
      </c>
      <c r="L838" s="83">
        <f t="shared" si="195"/>
        <v>125.13984351193012</v>
      </c>
      <c r="M838" s="87"/>
      <c r="N838" s="87"/>
      <c r="O838" s="87"/>
      <c r="P838" s="87"/>
      <c r="Q838" s="87"/>
      <c r="R838" s="87"/>
    </row>
    <row r="839" spans="1:18" s="9" customFormat="1" x14ac:dyDescent="0.2">
      <c r="A839" s="17" t="s">
        <v>277</v>
      </c>
      <c r="B839" s="88">
        <v>67</v>
      </c>
      <c r="C839" s="88">
        <v>3795.9</v>
      </c>
      <c r="D839" s="88">
        <v>15</v>
      </c>
      <c r="E839" s="88">
        <v>3810.9</v>
      </c>
      <c r="F839" s="88">
        <v>387</v>
      </c>
      <c r="G839" s="88">
        <v>3456.75</v>
      </c>
      <c r="H839" s="15">
        <f>D839/D838*100</f>
        <v>27.671702916597486</v>
      </c>
      <c r="I839" s="15">
        <f>E839/E838*100</f>
        <v>25.501416098474049</v>
      </c>
      <c r="J839" s="83">
        <f t="shared" si="193"/>
        <v>22.388059701492537</v>
      </c>
      <c r="K839" s="83">
        <f t="shared" si="195"/>
        <v>3.8759689922480618</v>
      </c>
      <c r="L839" s="83">
        <f t="shared" si="195"/>
        <v>110.24517248860926</v>
      </c>
      <c r="M839" s="87"/>
      <c r="N839" s="87"/>
      <c r="O839" s="87"/>
      <c r="P839" s="87"/>
      <c r="Q839" s="87"/>
      <c r="R839" s="87"/>
    </row>
    <row r="840" spans="1:18" s="9" customFormat="1" x14ac:dyDescent="0.2">
      <c r="A840" s="17" t="s">
        <v>281</v>
      </c>
      <c r="B840" s="88">
        <v>0</v>
      </c>
      <c r="C840" s="88">
        <v>11093.769</v>
      </c>
      <c r="D840" s="88">
        <v>39.207000000000001</v>
      </c>
      <c r="E840" s="88">
        <v>11132.976000000001</v>
      </c>
      <c r="F840" s="88">
        <v>557.17499999999995</v>
      </c>
      <c r="G840" s="88">
        <v>8484.991</v>
      </c>
      <c r="H840" s="15">
        <f>D840/D838*100</f>
        <v>72.328297083402518</v>
      </c>
      <c r="I840" s="15">
        <f>E840/E838*100</f>
        <v>74.498583901525947</v>
      </c>
      <c r="J840" s="83">
        <v>0</v>
      </c>
      <c r="K840" s="83">
        <f t="shared" si="195"/>
        <v>7.0367478799300054</v>
      </c>
      <c r="L840" s="83">
        <f t="shared" si="195"/>
        <v>131.20787046209006</v>
      </c>
      <c r="M840" s="81"/>
      <c r="N840" s="81"/>
      <c r="O840" s="81"/>
      <c r="P840" s="81"/>
      <c r="Q840" s="81"/>
      <c r="R840" s="81"/>
    </row>
    <row r="841" spans="1:18" s="9" customFormat="1" ht="22.5" x14ac:dyDescent="0.2">
      <c r="A841" s="11" t="s">
        <v>397</v>
      </c>
      <c r="B841" s="88"/>
      <c r="C841" s="88"/>
      <c r="D841" s="88"/>
      <c r="E841" s="88"/>
      <c r="F841" s="88"/>
      <c r="G841" s="88"/>
      <c r="H841" s="81"/>
      <c r="I841" s="81"/>
      <c r="J841" s="81"/>
      <c r="K841" s="81"/>
      <c r="L841" s="81"/>
    </row>
    <row r="842" spans="1:18" s="9" customFormat="1" x14ac:dyDescent="0.2">
      <c r="A842" s="13" t="s">
        <v>274</v>
      </c>
      <c r="B842" s="88">
        <v>71027.489000000001</v>
      </c>
      <c r="C842" s="88">
        <v>194155.024</v>
      </c>
      <c r="D842" s="88">
        <v>18047.249</v>
      </c>
      <c r="E842" s="88">
        <v>212202.27299999999</v>
      </c>
      <c r="F842" s="88">
        <v>21524.789000000001</v>
      </c>
      <c r="G842" s="88">
        <v>159314.997</v>
      </c>
      <c r="H842" s="15">
        <f>H843+H844</f>
        <v>100</v>
      </c>
      <c r="I842" s="15">
        <f>I843+I844</f>
        <v>100</v>
      </c>
      <c r="J842" s="83">
        <f t="shared" ref="J842:J847" si="196">D842/B842*100</f>
        <v>25.408823054409257</v>
      </c>
      <c r="K842" s="83">
        <f t="shared" ref="K842:L847" si="197">D842/F842*100</f>
        <v>83.844022814811325</v>
      </c>
      <c r="L842" s="83">
        <f t="shared" si="197"/>
        <v>133.19667137174787</v>
      </c>
    </row>
    <row r="843" spans="1:18" s="9" customFormat="1" x14ac:dyDescent="0.2">
      <c r="A843" s="17" t="s">
        <v>280</v>
      </c>
      <c r="B843" s="88">
        <v>518.83399999999995</v>
      </c>
      <c r="C843" s="88">
        <v>2452.6669999999999</v>
      </c>
      <c r="D843" s="88">
        <v>518.83399999999995</v>
      </c>
      <c r="E843" s="88">
        <v>2971.5010000000002</v>
      </c>
      <c r="F843" s="88">
        <v>368.16699999999997</v>
      </c>
      <c r="G843" s="88">
        <v>3062.5010000000002</v>
      </c>
      <c r="H843" s="15">
        <f>D843/D842*100</f>
        <v>2.8748647508548255</v>
      </c>
      <c r="I843" s="15">
        <f>E843/E842*100</f>
        <v>1.4003153491197526</v>
      </c>
      <c r="J843" s="83">
        <f t="shared" si="196"/>
        <v>100</v>
      </c>
      <c r="K843" s="83">
        <f t="shared" si="197"/>
        <v>140.92354828107895</v>
      </c>
      <c r="L843" s="83">
        <f t="shared" si="197"/>
        <v>97.028572398833504</v>
      </c>
      <c r="M843" s="76"/>
      <c r="N843" s="76"/>
      <c r="O843" s="76"/>
      <c r="P843" s="76"/>
      <c r="Q843" s="76"/>
      <c r="R843" s="76"/>
    </row>
    <row r="844" spans="1:18" s="9" customFormat="1" x14ac:dyDescent="0.2">
      <c r="A844" s="17" t="s">
        <v>276</v>
      </c>
      <c r="B844" s="88">
        <v>70508.654999999999</v>
      </c>
      <c r="C844" s="88">
        <v>191702.35699999999</v>
      </c>
      <c r="D844" s="88">
        <v>17528.415000000001</v>
      </c>
      <c r="E844" s="88">
        <v>209230.772</v>
      </c>
      <c r="F844" s="88">
        <v>21156.621999999999</v>
      </c>
      <c r="G844" s="88">
        <v>156252.49600000001</v>
      </c>
      <c r="H844" s="15">
        <f>D844/D842*100</f>
        <v>97.125135249145174</v>
      </c>
      <c r="I844" s="15">
        <f>E844/E842*100</f>
        <v>98.599684650880249</v>
      </c>
      <c r="J844" s="83">
        <f t="shared" si="196"/>
        <v>24.859948044676219</v>
      </c>
      <c r="K844" s="83">
        <f t="shared" si="197"/>
        <v>82.850726358867703</v>
      </c>
      <c r="L844" s="83">
        <f t="shared" si="197"/>
        <v>133.90555501910188</v>
      </c>
      <c r="M844" s="81"/>
      <c r="N844" s="81"/>
      <c r="O844" s="81"/>
      <c r="P844" s="81"/>
      <c r="Q844" s="81"/>
      <c r="R844" s="81"/>
    </row>
    <row r="845" spans="1:18" s="9" customFormat="1" x14ac:dyDescent="0.2">
      <c r="A845" s="13" t="s">
        <v>275</v>
      </c>
      <c r="B845" s="88">
        <v>71027.489000000001</v>
      </c>
      <c r="C845" s="88">
        <v>194155.024</v>
      </c>
      <c r="D845" s="88">
        <v>18047.249</v>
      </c>
      <c r="E845" s="88">
        <v>212202.27299999999</v>
      </c>
      <c r="F845" s="88">
        <v>21524.789000000001</v>
      </c>
      <c r="G845" s="88">
        <v>159314.997</v>
      </c>
      <c r="H845" s="15">
        <f>H846+H847</f>
        <v>100</v>
      </c>
      <c r="I845" s="15">
        <f>I846+I847</f>
        <v>100.00000000000001</v>
      </c>
      <c r="J845" s="83">
        <f t="shared" si="196"/>
        <v>25.408823054409257</v>
      </c>
      <c r="K845" s="83">
        <f t="shared" si="197"/>
        <v>83.844022814811325</v>
      </c>
      <c r="L845" s="83">
        <f t="shared" si="197"/>
        <v>133.19667137174787</v>
      </c>
    </row>
    <row r="846" spans="1:18" s="9" customFormat="1" x14ac:dyDescent="0.2">
      <c r="A846" s="17" t="s">
        <v>277</v>
      </c>
      <c r="B846" s="88">
        <v>363.72500000000002</v>
      </c>
      <c r="C846" s="88">
        <v>2112.0500000000002</v>
      </c>
      <c r="D846" s="88">
        <v>655.21</v>
      </c>
      <c r="E846" s="88">
        <v>2767.26</v>
      </c>
      <c r="F846" s="88">
        <v>170.17500000000001</v>
      </c>
      <c r="G846" s="88">
        <v>1381.3</v>
      </c>
      <c r="H846" s="15">
        <f>D846/D845*100</f>
        <v>3.6305256274792912</v>
      </c>
      <c r="I846" s="15">
        <f>E846/E845*100</f>
        <v>1.3040670869722497</v>
      </c>
      <c r="J846" s="83">
        <f t="shared" si="196"/>
        <v>180.13884115746785</v>
      </c>
      <c r="K846" s="83">
        <f t="shared" si="197"/>
        <v>385.02130160129281</v>
      </c>
      <c r="L846" s="83">
        <f t="shared" si="197"/>
        <v>200.3373633533628</v>
      </c>
      <c r="M846" s="87"/>
      <c r="N846" s="87"/>
      <c r="O846" s="87"/>
      <c r="P846" s="87"/>
      <c r="Q846" s="87"/>
      <c r="R846" s="87"/>
    </row>
    <row r="847" spans="1:18" s="9" customFormat="1" x14ac:dyDescent="0.2">
      <c r="A847" s="17" t="s">
        <v>281</v>
      </c>
      <c r="B847" s="88">
        <v>70663.763999999996</v>
      </c>
      <c r="C847" s="88">
        <v>192042.97500000001</v>
      </c>
      <c r="D847" s="88">
        <v>17392.039000000001</v>
      </c>
      <c r="E847" s="88">
        <v>209435.01300000001</v>
      </c>
      <c r="F847" s="88">
        <v>21354.614000000001</v>
      </c>
      <c r="G847" s="88">
        <v>157933.69699999999</v>
      </c>
      <c r="H847" s="15">
        <f>D847/D845*100</f>
        <v>96.369474372520713</v>
      </c>
      <c r="I847" s="15">
        <f>E847/E845*100</f>
        <v>98.695932913027761</v>
      </c>
      <c r="J847" s="83">
        <f t="shared" si="196"/>
        <v>24.612386908798126</v>
      </c>
      <c r="K847" s="83">
        <f t="shared" si="197"/>
        <v>81.443939937289429</v>
      </c>
      <c r="L847" s="83">
        <f t="shared" si="197"/>
        <v>132.60945382669033</v>
      </c>
    </row>
    <row r="848" spans="1:18" s="9" customFormat="1" ht="22.5" x14ac:dyDescent="0.2">
      <c r="A848" s="11" t="s">
        <v>398</v>
      </c>
      <c r="B848" s="88"/>
      <c r="C848" s="88"/>
      <c r="D848" s="88"/>
      <c r="E848" s="88"/>
      <c r="F848" s="88"/>
      <c r="G848" s="88"/>
      <c r="H848" s="81"/>
      <c r="I848" s="81"/>
      <c r="J848" s="81"/>
      <c r="K848" s="81"/>
      <c r="L848" s="81"/>
    </row>
    <row r="849" spans="1:18" s="9" customFormat="1" x14ac:dyDescent="0.2">
      <c r="A849" s="13" t="s">
        <v>274</v>
      </c>
      <c r="B849" s="88">
        <v>2162.491</v>
      </c>
      <c r="C849" s="88">
        <v>15402.031000000001</v>
      </c>
      <c r="D849" s="88">
        <v>3810.694</v>
      </c>
      <c r="E849" s="88">
        <v>19212.724999999999</v>
      </c>
      <c r="F849" s="88">
        <v>2138.3020000000001</v>
      </c>
      <c r="G849" s="88">
        <v>18663.876</v>
      </c>
      <c r="H849" s="15">
        <f>H850+H851</f>
        <v>99.999999999999986</v>
      </c>
      <c r="I849" s="15">
        <f>I850+I851</f>
        <v>100</v>
      </c>
      <c r="J849" s="83">
        <f t="shared" ref="J849:J854" si="198">D849/B849*100</f>
        <v>176.21779697580246</v>
      </c>
      <c r="K849" s="83">
        <f t="shared" ref="K849:L852" si="199">D849/F849*100</f>
        <v>178.21121618929411</v>
      </c>
      <c r="L849" s="83">
        <f t="shared" si="199"/>
        <v>102.94070213496917</v>
      </c>
      <c r="M849" s="81"/>
      <c r="N849" s="81"/>
      <c r="O849" s="81"/>
      <c r="P849" s="81"/>
      <c r="Q849" s="81"/>
      <c r="R849" s="81"/>
    </row>
    <row r="850" spans="1:18" s="9" customFormat="1" x14ac:dyDescent="0.2">
      <c r="A850" s="17" t="s">
        <v>280</v>
      </c>
      <c r="B850" s="88">
        <v>137.5</v>
      </c>
      <c r="C850" s="88">
        <v>986.99800000000005</v>
      </c>
      <c r="D850" s="88">
        <v>137.5</v>
      </c>
      <c r="E850" s="88">
        <v>1124.498</v>
      </c>
      <c r="F850" s="88">
        <v>158.5</v>
      </c>
      <c r="G850" s="88">
        <v>1227.498</v>
      </c>
      <c r="H850" s="15">
        <f>D850/D849*100</f>
        <v>3.6082666306977149</v>
      </c>
      <c r="I850" s="15">
        <f>E850/E849*100</f>
        <v>5.8528813585787551</v>
      </c>
      <c r="J850" s="83">
        <f t="shared" si="198"/>
        <v>100</v>
      </c>
      <c r="K850" s="83">
        <f t="shared" si="199"/>
        <v>86.750788643533127</v>
      </c>
      <c r="L850" s="83">
        <f t="shared" si="199"/>
        <v>91.608947631686561</v>
      </c>
      <c r="M850" s="76"/>
      <c r="N850" s="76"/>
      <c r="O850" s="76"/>
      <c r="P850" s="76"/>
      <c r="Q850" s="76"/>
      <c r="R850" s="76"/>
    </row>
    <row r="851" spans="1:18" s="9" customFormat="1" x14ac:dyDescent="0.2">
      <c r="A851" s="17" t="s">
        <v>276</v>
      </c>
      <c r="B851" s="88">
        <v>2024.991</v>
      </c>
      <c r="C851" s="88">
        <v>14415.032999999999</v>
      </c>
      <c r="D851" s="88">
        <v>3673.194</v>
      </c>
      <c r="E851" s="88">
        <v>18088.226999999999</v>
      </c>
      <c r="F851" s="88">
        <v>1979.8019999999999</v>
      </c>
      <c r="G851" s="88">
        <v>17436.378000000001</v>
      </c>
      <c r="H851" s="15">
        <f>D851/D849*100</f>
        <v>96.391733369302273</v>
      </c>
      <c r="I851" s="15">
        <f>E851/E849*100</f>
        <v>94.147118641421244</v>
      </c>
      <c r="J851" s="83">
        <f t="shared" si="198"/>
        <v>181.3931024878629</v>
      </c>
      <c r="K851" s="83">
        <f t="shared" si="199"/>
        <v>185.53340182503101</v>
      </c>
      <c r="L851" s="83">
        <f t="shared" si="199"/>
        <v>103.73844269721613</v>
      </c>
    </row>
    <row r="852" spans="1:18" s="9" customFormat="1" x14ac:dyDescent="0.2">
      <c r="A852" s="13" t="s">
        <v>275</v>
      </c>
      <c r="B852" s="88">
        <v>2162.491</v>
      </c>
      <c r="C852" s="88">
        <v>15402.031000000001</v>
      </c>
      <c r="D852" s="88">
        <v>3810.694</v>
      </c>
      <c r="E852" s="88">
        <v>19212.724999999999</v>
      </c>
      <c r="F852" s="88">
        <v>2138.3020000000001</v>
      </c>
      <c r="G852" s="88">
        <v>18663.876</v>
      </c>
      <c r="H852" s="15">
        <f>H853+H854</f>
        <v>100</v>
      </c>
      <c r="I852" s="15">
        <f>I853+I854</f>
        <v>99.999994795116251</v>
      </c>
      <c r="J852" s="83">
        <f t="shared" si="198"/>
        <v>176.21779697580246</v>
      </c>
      <c r="K852" s="83">
        <f t="shared" si="199"/>
        <v>178.21121618929411</v>
      </c>
      <c r="L852" s="83">
        <f t="shared" si="199"/>
        <v>102.94070213496917</v>
      </c>
    </row>
    <row r="853" spans="1:18" s="9" customFormat="1" x14ac:dyDescent="0.2">
      <c r="A853" s="17" t="s">
        <v>277</v>
      </c>
      <c r="B853" s="88">
        <v>80</v>
      </c>
      <c r="C853" s="88">
        <v>254.08600000000001</v>
      </c>
      <c r="D853" s="88">
        <v>36.020000000000003</v>
      </c>
      <c r="E853" s="88">
        <v>290.10599999999999</v>
      </c>
      <c r="F853" s="88">
        <v>4.8179999999999996</v>
      </c>
      <c r="G853" s="88">
        <v>184.75899999999999</v>
      </c>
      <c r="H853" s="15">
        <f>D853/D852*100</f>
        <v>0.94523464754713982</v>
      </c>
      <c r="I853" s="15">
        <f>E853/E852*100</f>
        <v>1.5099680029771936</v>
      </c>
      <c r="J853" s="83">
        <f t="shared" si="198"/>
        <v>45.025000000000006</v>
      </c>
      <c r="K853" s="83"/>
      <c r="L853" s="83">
        <f>E853/G853*100</f>
        <v>157.01860261205138</v>
      </c>
      <c r="M853" s="76"/>
      <c r="N853" s="76"/>
      <c r="O853" s="76"/>
      <c r="P853" s="76"/>
      <c r="Q853" s="76"/>
      <c r="R853" s="76"/>
    </row>
    <row r="854" spans="1:18" s="9" customFormat="1" x14ac:dyDescent="0.2">
      <c r="A854" s="17" t="s">
        <v>281</v>
      </c>
      <c r="B854" s="88">
        <v>2082.491</v>
      </c>
      <c r="C854" s="88">
        <v>15147.945</v>
      </c>
      <c r="D854" s="88">
        <v>3774.674</v>
      </c>
      <c r="E854" s="88">
        <v>18922.617999999999</v>
      </c>
      <c r="F854" s="88">
        <v>2133.4839999999999</v>
      </c>
      <c r="G854" s="88">
        <v>18479.116999999998</v>
      </c>
      <c r="H854" s="15">
        <f>D854/D852*100</f>
        <v>99.054765352452861</v>
      </c>
      <c r="I854" s="15">
        <f>E854/E852*100</f>
        <v>98.490026792139062</v>
      </c>
      <c r="J854" s="83">
        <f t="shared" si="198"/>
        <v>181.25763808823183</v>
      </c>
      <c r="K854" s="83">
        <f>D854/F854*100</f>
        <v>176.92534839726946</v>
      </c>
      <c r="L854" s="83">
        <f>E854/G854*100</f>
        <v>102.40001186203864</v>
      </c>
      <c r="M854" s="81"/>
      <c r="N854" s="81"/>
      <c r="O854" s="81"/>
      <c r="P854" s="81"/>
      <c r="Q854" s="81"/>
      <c r="R854" s="81"/>
    </row>
    <row r="855" spans="1:18" s="9" customFormat="1" ht="22.5" x14ac:dyDescent="0.2">
      <c r="A855" s="11" t="s">
        <v>399</v>
      </c>
      <c r="B855" s="88"/>
      <c r="C855" s="88"/>
      <c r="D855" s="88"/>
      <c r="E855" s="88"/>
      <c r="F855" s="88"/>
      <c r="G855" s="88"/>
      <c r="H855" s="81"/>
      <c r="I855" s="81"/>
      <c r="J855" s="81"/>
      <c r="K855" s="81"/>
      <c r="L855" s="81"/>
    </row>
    <row r="856" spans="1:18" s="9" customFormat="1" x14ac:dyDescent="0.2">
      <c r="A856" s="13" t="s">
        <v>274</v>
      </c>
      <c r="B856" s="88">
        <v>3314.7249999999999</v>
      </c>
      <c r="C856" s="88">
        <v>20411.859</v>
      </c>
      <c r="D856" s="88">
        <v>4355.1729999999998</v>
      </c>
      <c r="E856" s="88">
        <v>24767.031999999999</v>
      </c>
      <c r="F856" s="88">
        <v>2539.7930000000001</v>
      </c>
      <c r="G856" s="88">
        <v>22444.785</v>
      </c>
      <c r="H856" s="15">
        <f>H857+H858</f>
        <v>100</v>
      </c>
      <c r="I856" s="15">
        <f>I857+I858</f>
        <v>99.999995962374499</v>
      </c>
      <c r="J856" s="83">
        <f t="shared" ref="J856:J861" si="200">D856/B856*100</f>
        <v>131.38866723483849</v>
      </c>
      <c r="K856" s="83">
        <f t="shared" ref="K856:L861" si="201">D856/F856*100</f>
        <v>171.47747867641181</v>
      </c>
      <c r="L856" s="83">
        <f t="shared" si="201"/>
        <v>110.34648805947573</v>
      </c>
    </row>
    <row r="857" spans="1:18" s="9" customFormat="1" x14ac:dyDescent="0.2">
      <c r="A857" s="17" t="s">
        <v>280</v>
      </c>
      <c r="B857" s="88">
        <v>701.16700000000003</v>
      </c>
      <c r="C857" s="88">
        <v>4891.6670000000004</v>
      </c>
      <c r="D857" s="88">
        <v>811.16700000000003</v>
      </c>
      <c r="E857" s="88">
        <v>5702.8339999999998</v>
      </c>
      <c r="F857" s="88">
        <v>710.16700000000003</v>
      </c>
      <c r="G857" s="88">
        <v>5278.5010000000002</v>
      </c>
      <c r="H857" s="15">
        <f>D857/D856*100</f>
        <v>18.625368039340803</v>
      </c>
      <c r="I857" s="15">
        <f>E857/E856*100</f>
        <v>23.02590798929803</v>
      </c>
      <c r="J857" s="83">
        <f t="shared" si="200"/>
        <v>115.68813135815006</v>
      </c>
      <c r="K857" s="83">
        <f t="shared" si="201"/>
        <v>114.22200693639665</v>
      </c>
      <c r="L857" s="83">
        <f t="shared" si="201"/>
        <v>108.03889210213278</v>
      </c>
      <c r="M857" s="87"/>
      <c r="N857" s="87"/>
      <c r="O857" s="87"/>
      <c r="P857" s="87"/>
      <c r="Q857" s="87"/>
      <c r="R857" s="87"/>
    </row>
    <row r="858" spans="1:18" s="9" customFormat="1" x14ac:dyDescent="0.2">
      <c r="A858" s="17" t="s">
        <v>276</v>
      </c>
      <c r="B858" s="88">
        <v>2613.558</v>
      </c>
      <c r="C858" s="88">
        <v>15520.191000000001</v>
      </c>
      <c r="D858" s="88">
        <v>3544.0059999999999</v>
      </c>
      <c r="E858" s="88">
        <v>19064.197</v>
      </c>
      <c r="F858" s="88">
        <v>1829.626</v>
      </c>
      <c r="G858" s="88">
        <v>17166.284</v>
      </c>
      <c r="H858" s="15">
        <f>D858/D856*100</f>
        <v>81.374631960659201</v>
      </c>
      <c r="I858" s="15">
        <f>E858/E856*100</f>
        <v>76.974087973076465</v>
      </c>
      <c r="J858" s="83">
        <f t="shared" si="200"/>
        <v>135.60081697058186</v>
      </c>
      <c r="K858" s="83">
        <f t="shared" si="201"/>
        <v>193.70111705889619</v>
      </c>
      <c r="L858" s="83">
        <f t="shared" si="201"/>
        <v>111.05605033681138</v>
      </c>
      <c r="M858" s="81"/>
      <c r="N858" s="81"/>
      <c r="O858" s="81"/>
      <c r="P858" s="81"/>
      <c r="Q858" s="81"/>
      <c r="R858" s="81"/>
    </row>
    <row r="859" spans="1:18" s="9" customFormat="1" x14ac:dyDescent="0.2">
      <c r="A859" s="13" t="s">
        <v>275</v>
      </c>
      <c r="B859" s="88">
        <v>3314.7249999999999</v>
      </c>
      <c r="C859" s="88">
        <v>20411.859</v>
      </c>
      <c r="D859" s="88">
        <v>4355.1729999999998</v>
      </c>
      <c r="E859" s="88">
        <v>24767.031999999999</v>
      </c>
      <c r="F859" s="88">
        <v>2539.7930000000001</v>
      </c>
      <c r="G859" s="88">
        <v>22444.785</v>
      </c>
      <c r="H859" s="15">
        <f>H860+H861</f>
        <v>100</v>
      </c>
      <c r="I859" s="15">
        <f>I860+I861</f>
        <v>100</v>
      </c>
      <c r="J859" s="83">
        <f t="shared" si="200"/>
        <v>131.38866723483849</v>
      </c>
      <c r="K859" s="83">
        <f t="shared" si="201"/>
        <v>171.47747867641181</v>
      </c>
      <c r="L859" s="83">
        <f t="shared" si="201"/>
        <v>110.34648805947573</v>
      </c>
    </row>
    <row r="860" spans="1:18" s="9" customFormat="1" x14ac:dyDescent="0.2">
      <c r="A860" s="17" t="s">
        <v>277</v>
      </c>
      <c r="B860" s="88">
        <v>345.84100000000001</v>
      </c>
      <c r="C860" s="88">
        <v>891.53200000000004</v>
      </c>
      <c r="D860" s="88">
        <v>362.971</v>
      </c>
      <c r="E860" s="88">
        <v>1254.5029999999999</v>
      </c>
      <c r="F860" s="88">
        <v>125.637</v>
      </c>
      <c r="G860" s="88">
        <v>3210.6849999999999</v>
      </c>
      <c r="H860" s="15">
        <f>D860/D859*100</f>
        <v>8.3342498679156947</v>
      </c>
      <c r="I860" s="15">
        <f>E860/E859*100</f>
        <v>5.0652133045251446</v>
      </c>
      <c r="J860" s="83">
        <f t="shared" si="200"/>
        <v>104.95314320742767</v>
      </c>
      <c r="K860" s="83">
        <f t="shared" si="201"/>
        <v>288.90454245166632</v>
      </c>
      <c r="L860" s="83">
        <f t="shared" si="201"/>
        <v>39.07275238773034</v>
      </c>
      <c r="M860" s="76"/>
      <c r="N860" s="76"/>
      <c r="O860" s="76"/>
      <c r="P860" s="76"/>
      <c r="Q860" s="76"/>
      <c r="R860" s="76"/>
    </row>
    <row r="861" spans="1:18" s="9" customFormat="1" x14ac:dyDescent="0.2">
      <c r="A861" s="17" t="s">
        <v>281</v>
      </c>
      <c r="B861" s="88">
        <v>2968.884</v>
      </c>
      <c r="C861" s="88">
        <v>19520.326000000001</v>
      </c>
      <c r="D861" s="88">
        <v>3992.2020000000002</v>
      </c>
      <c r="E861" s="88">
        <v>23512.528999999999</v>
      </c>
      <c r="F861" s="88">
        <v>2414.1559999999999</v>
      </c>
      <c r="G861" s="88">
        <v>19234.099999999999</v>
      </c>
      <c r="H861" s="15">
        <f>D861/D859*100</f>
        <v>91.665750132084312</v>
      </c>
      <c r="I861" s="15">
        <f>E861/E859*100</f>
        <v>94.934786695474855</v>
      </c>
      <c r="J861" s="83">
        <f t="shared" si="200"/>
        <v>134.46810316603813</v>
      </c>
      <c r="K861" s="83">
        <f t="shared" si="201"/>
        <v>165.36636406263722</v>
      </c>
      <c r="L861" s="83">
        <f t="shared" si="201"/>
        <v>122.24397814298564</v>
      </c>
    </row>
    <row r="862" spans="1:18" s="9" customFormat="1" x14ac:dyDescent="0.2">
      <c r="A862" s="11" t="s">
        <v>400</v>
      </c>
      <c r="B862" s="88"/>
      <c r="C862" s="88"/>
      <c r="D862" s="88"/>
      <c r="E862" s="88"/>
      <c r="F862" s="88"/>
      <c r="G862" s="88"/>
      <c r="H862" s="81"/>
      <c r="I862" s="81"/>
      <c r="J862" s="81"/>
      <c r="K862" s="81"/>
      <c r="L862" s="81"/>
      <c r="M862" s="81"/>
      <c r="N862" s="81"/>
      <c r="O862" s="81"/>
      <c r="P862" s="81"/>
      <c r="Q862" s="81"/>
      <c r="R862" s="81"/>
    </row>
    <row r="863" spans="1:18" s="9" customFormat="1" x14ac:dyDescent="0.2">
      <c r="A863" s="13" t="s">
        <v>274</v>
      </c>
      <c r="B863" s="88">
        <v>16493.151000000002</v>
      </c>
      <c r="C863" s="88">
        <v>105777.605</v>
      </c>
      <c r="D863" s="88">
        <v>15554.975</v>
      </c>
      <c r="E863" s="88">
        <v>121332.58</v>
      </c>
      <c r="F863" s="88">
        <v>14245.777</v>
      </c>
      <c r="G863" s="88">
        <v>121654.802</v>
      </c>
      <c r="H863" s="15">
        <f>H864+H865</f>
        <v>100</v>
      </c>
      <c r="I863" s="15">
        <f>I864+I865</f>
        <v>100</v>
      </c>
      <c r="J863" s="83">
        <f t="shared" ref="J863:J868" si="202">D863/B863*100</f>
        <v>94.311723696702941</v>
      </c>
      <c r="K863" s="83">
        <f t="shared" ref="K863:L868" si="203">D863/F863*100</f>
        <v>109.19007787360422</v>
      </c>
      <c r="L863" s="83">
        <f t="shared" si="203"/>
        <v>99.735134170864868</v>
      </c>
      <c r="M863" s="81"/>
      <c r="N863" s="81"/>
      <c r="O863" s="81"/>
      <c r="P863" s="81"/>
      <c r="Q863" s="81"/>
      <c r="R863" s="81"/>
    </row>
    <row r="864" spans="1:18" s="9" customFormat="1" x14ac:dyDescent="0.2">
      <c r="A864" s="17" t="s">
        <v>280</v>
      </c>
      <c r="B864" s="88">
        <v>10662.75</v>
      </c>
      <c r="C864" s="88">
        <v>60911</v>
      </c>
      <c r="D864" s="88">
        <v>10667.75</v>
      </c>
      <c r="E864" s="88">
        <v>71578.75</v>
      </c>
      <c r="F864" s="88">
        <v>8840.75</v>
      </c>
      <c r="G864" s="88">
        <v>73903.75</v>
      </c>
      <c r="H864" s="15">
        <f>D864/D863*100</f>
        <v>68.580952396259079</v>
      </c>
      <c r="I864" s="15">
        <f>E864/E863*100</f>
        <v>58.993841555170093</v>
      </c>
      <c r="J864" s="83">
        <f t="shared" si="202"/>
        <v>100.04689221823639</v>
      </c>
      <c r="K864" s="83">
        <f t="shared" si="203"/>
        <v>120.66566750558493</v>
      </c>
      <c r="L864" s="83">
        <f t="shared" si="203"/>
        <v>96.854016203507939</v>
      </c>
      <c r="M864" s="76"/>
      <c r="N864" s="76"/>
      <c r="O864" s="76"/>
      <c r="P864" s="76"/>
      <c r="Q864" s="76"/>
      <c r="R864" s="76"/>
    </row>
    <row r="865" spans="1:18" s="9" customFormat="1" x14ac:dyDescent="0.2">
      <c r="A865" s="17" t="s">
        <v>276</v>
      </c>
      <c r="B865" s="88">
        <v>5830.4009999999998</v>
      </c>
      <c r="C865" s="88">
        <v>44866.605000000003</v>
      </c>
      <c r="D865" s="88">
        <v>4887.2250000000004</v>
      </c>
      <c r="E865" s="88">
        <v>49753.83</v>
      </c>
      <c r="F865" s="88">
        <v>5405.027</v>
      </c>
      <c r="G865" s="88">
        <v>47751.052000000003</v>
      </c>
      <c r="H865" s="15">
        <f>D865/D863*100</f>
        <v>31.419047603740928</v>
      </c>
      <c r="I865" s="15">
        <f>E865/E863*100</f>
        <v>41.006158444829907</v>
      </c>
      <c r="J865" s="83">
        <f t="shared" si="202"/>
        <v>83.823136693342377</v>
      </c>
      <c r="K865" s="83">
        <f t="shared" si="203"/>
        <v>90.419992351564588</v>
      </c>
      <c r="L865" s="83">
        <f t="shared" si="203"/>
        <v>104.194207072129</v>
      </c>
      <c r="M865" s="81"/>
      <c r="N865" s="81"/>
      <c r="O865" s="81"/>
      <c r="P865" s="81"/>
      <c r="Q865" s="81"/>
      <c r="R865" s="81"/>
    </row>
    <row r="866" spans="1:18" s="9" customFormat="1" x14ac:dyDescent="0.2">
      <c r="A866" s="13" t="s">
        <v>275</v>
      </c>
      <c r="B866" s="88">
        <v>16493.151000000002</v>
      </c>
      <c r="C866" s="88">
        <v>105777.605</v>
      </c>
      <c r="D866" s="88">
        <v>15554.975</v>
      </c>
      <c r="E866" s="88">
        <v>121332.58</v>
      </c>
      <c r="F866" s="88">
        <v>14245.777</v>
      </c>
      <c r="G866" s="88">
        <v>121654.802</v>
      </c>
      <c r="H866" s="15">
        <f>H867+H868</f>
        <v>100</v>
      </c>
      <c r="I866" s="15">
        <f>I867+I868</f>
        <v>100</v>
      </c>
      <c r="J866" s="83">
        <f t="shared" si="202"/>
        <v>94.311723696702941</v>
      </c>
      <c r="K866" s="83">
        <f t="shared" si="203"/>
        <v>109.19007787360422</v>
      </c>
      <c r="L866" s="83">
        <f t="shared" si="203"/>
        <v>99.735134170864868</v>
      </c>
    </row>
    <row r="867" spans="1:18" s="9" customFormat="1" x14ac:dyDescent="0.2">
      <c r="A867" s="17" t="s">
        <v>277</v>
      </c>
      <c r="B867" s="88">
        <v>1575.404</v>
      </c>
      <c r="C867" s="88">
        <v>10263.171</v>
      </c>
      <c r="D867" s="88">
        <v>1690.55</v>
      </c>
      <c r="E867" s="88">
        <v>11953.721</v>
      </c>
      <c r="F867" s="88">
        <v>1373.4739999999999</v>
      </c>
      <c r="G867" s="88">
        <v>9678</v>
      </c>
      <c r="H867" s="15">
        <f>D867/D866*100</f>
        <v>10.868227046330837</v>
      </c>
      <c r="I867" s="15">
        <f>E867/E866*100</f>
        <v>9.8520290263340637</v>
      </c>
      <c r="J867" s="83">
        <f t="shared" si="202"/>
        <v>107.30898233088146</v>
      </c>
      <c r="K867" s="83">
        <f t="shared" si="203"/>
        <v>123.0856936498252</v>
      </c>
      <c r="L867" s="83">
        <f t="shared" si="203"/>
        <v>123.5143728042984</v>
      </c>
      <c r="M867" s="87"/>
      <c r="N867" s="87"/>
      <c r="O867" s="87"/>
      <c r="P867" s="87"/>
      <c r="Q867" s="87"/>
      <c r="R867" s="87"/>
    </row>
    <row r="868" spans="1:18" s="9" customFormat="1" x14ac:dyDescent="0.2">
      <c r="A868" s="17" t="s">
        <v>281</v>
      </c>
      <c r="B868" s="88">
        <v>14917.746999999999</v>
      </c>
      <c r="C868" s="88">
        <v>95514.433999999994</v>
      </c>
      <c r="D868" s="88">
        <v>13864.424999999999</v>
      </c>
      <c r="E868" s="88">
        <v>109378.859</v>
      </c>
      <c r="F868" s="88">
        <v>12872.303</v>
      </c>
      <c r="G868" s="88">
        <v>111976.802</v>
      </c>
      <c r="H868" s="15">
        <f>D868/D866*100</f>
        <v>89.131772953669156</v>
      </c>
      <c r="I868" s="15">
        <f>E868/E866*100</f>
        <v>90.147970973665934</v>
      </c>
      <c r="J868" s="83">
        <f t="shared" si="202"/>
        <v>92.939134843887615</v>
      </c>
      <c r="K868" s="83">
        <f t="shared" si="203"/>
        <v>107.70741645842239</v>
      </c>
      <c r="L868" s="83">
        <f t="shared" si="203"/>
        <v>97.679927490695789</v>
      </c>
    </row>
    <row r="869" spans="1:18" s="9" customFormat="1" ht="33.75" x14ac:dyDescent="0.2">
      <c r="A869" s="11" t="s">
        <v>401</v>
      </c>
      <c r="B869" s="88"/>
      <c r="C869" s="88"/>
      <c r="D869" s="88"/>
      <c r="E869" s="88"/>
      <c r="F869" s="88"/>
      <c r="G869" s="88"/>
      <c r="H869" s="81"/>
      <c r="I869" s="81"/>
      <c r="J869" s="81"/>
      <c r="K869" s="81"/>
      <c r="L869" s="81"/>
    </row>
    <row r="870" spans="1:18" s="9" customFormat="1" x14ac:dyDescent="0.2">
      <c r="A870" s="13" t="s">
        <v>274</v>
      </c>
      <c r="B870" s="88">
        <v>19893.580999999998</v>
      </c>
      <c r="C870" s="88">
        <v>113118.81600000001</v>
      </c>
      <c r="D870" s="88">
        <v>16712.415000000001</v>
      </c>
      <c r="E870" s="88">
        <v>129141.31200000001</v>
      </c>
      <c r="F870" s="88">
        <v>15807.370999999999</v>
      </c>
      <c r="G870" s="88">
        <v>119523.041</v>
      </c>
      <c r="H870" s="15">
        <f>H871+H872+H873</f>
        <v>99.999999999999986</v>
      </c>
      <c r="I870" s="15">
        <f>I871+I872+I873</f>
        <v>99.999999999999986</v>
      </c>
      <c r="J870" s="83">
        <f>D870/B870*100</f>
        <v>84.009083130885301</v>
      </c>
      <c r="K870" s="83">
        <f t="shared" ref="K870:L872" si="204">D870/F870*100</f>
        <v>105.72545554855391</v>
      </c>
      <c r="L870" s="83">
        <f t="shared" si="204"/>
        <v>108.04721074658737</v>
      </c>
    </row>
    <row r="871" spans="1:18" s="9" customFormat="1" x14ac:dyDescent="0.2">
      <c r="A871" s="17" t="s">
        <v>280</v>
      </c>
      <c r="B871" s="88">
        <v>1145.6669999999999</v>
      </c>
      <c r="C871" s="88">
        <v>3680.498</v>
      </c>
      <c r="D871" s="88">
        <v>1159.6669999999999</v>
      </c>
      <c r="E871" s="88">
        <v>4840.165</v>
      </c>
      <c r="F871" s="88">
        <v>450</v>
      </c>
      <c r="G871" s="88">
        <v>3740.498</v>
      </c>
      <c r="H871" s="15">
        <f>D871/D870*100</f>
        <v>6.9389552617021524</v>
      </c>
      <c r="I871" s="15">
        <f>E871/E870*100</f>
        <v>3.747960218957664</v>
      </c>
      <c r="J871" s="83">
        <f>D871/B871*100</f>
        <v>101.2219955711389</v>
      </c>
      <c r="K871" s="83">
        <f t="shared" si="204"/>
        <v>257.70377777777776</v>
      </c>
      <c r="L871" s="83">
        <f t="shared" si="204"/>
        <v>129.39894634350827</v>
      </c>
      <c r="M871" s="87"/>
      <c r="N871" s="87"/>
      <c r="O871" s="87"/>
      <c r="P871" s="87"/>
      <c r="Q871" s="87"/>
      <c r="R871" s="87"/>
    </row>
    <row r="872" spans="1:18" s="9" customFormat="1" x14ac:dyDescent="0.2">
      <c r="A872" s="17" t="s">
        <v>276</v>
      </c>
      <c r="B872" s="88">
        <v>18747.915000000001</v>
      </c>
      <c r="C872" s="88">
        <v>109438.318</v>
      </c>
      <c r="D872" s="88">
        <v>14862.829</v>
      </c>
      <c r="E872" s="88">
        <v>124301.147</v>
      </c>
      <c r="F872" s="88">
        <v>15357.370999999999</v>
      </c>
      <c r="G872" s="88">
        <v>115782.54300000001</v>
      </c>
      <c r="H872" s="15">
        <f>D872/D870*100</f>
        <v>88.932862186584032</v>
      </c>
      <c r="I872" s="15">
        <f>E872/E870*100</f>
        <v>96.252039781042328</v>
      </c>
      <c r="J872" s="83">
        <f>D872/B872*100</f>
        <v>79.277236962083506</v>
      </c>
      <c r="K872" s="83">
        <f t="shared" si="204"/>
        <v>96.779774350701047</v>
      </c>
      <c r="L872" s="83">
        <f t="shared" si="204"/>
        <v>107.35741656667533</v>
      </c>
    </row>
    <row r="873" spans="1:18" s="81" customFormat="1" x14ac:dyDescent="0.2">
      <c r="A873" s="17" t="s">
        <v>302</v>
      </c>
      <c r="B873" s="88">
        <v>0</v>
      </c>
      <c r="C873" s="88">
        <v>0</v>
      </c>
      <c r="D873" s="88">
        <v>689.91899999999998</v>
      </c>
      <c r="E873" s="88">
        <v>0</v>
      </c>
      <c r="F873" s="88">
        <v>0</v>
      </c>
      <c r="G873" s="88">
        <v>0</v>
      </c>
      <c r="H873" s="15">
        <f>D873/D870*100</f>
        <v>4.1281825517138007</v>
      </c>
      <c r="I873" s="15">
        <f>E873/E870*100</f>
        <v>0</v>
      </c>
      <c r="J873" s="83">
        <v>0</v>
      </c>
      <c r="K873" s="83">
        <v>0</v>
      </c>
      <c r="L873" s="83">
        <v>0</v>
      </c>
    </row>
    <row r="874" spans="1:18" s="9" customFormat="1" x14ac:dyDescent="0.2">
      <c r="A874" s="13" t="s">
        <v>275</v>
      </c>
      <c r="B874" s="88">
        <v>19893.580999999998</v>
      </c>
      <c r="C874" s="88">
        <v>113118.81600000001</v>
      </c>
      <c r="D874" s="88">
        <v>16712.415000000001</v>
      </c>
      <c r="E874" s="88">
        <v>129141.31200000001</v>
      </c>
      <c r="F874" s="88">
        <v>15807.370999999999</v>
      </c>
      <c r="G874" s="88">
        <v>119523.041</v>
      </c>
      <c r="H874" s="15">
        <f>H875+H876</f>
        <v>100</v>
      </c>
      <c r="I874" s="15">
        <f>I875+I876</f>
        <v>100</v>
      </c>
      <c r="J874" s="83">
        <f>D874/B874*100</f>
        <v>84.009083130885301</v>
      </c>
      <c r="K874" s="83">
        <f t="shared" ref="K874:L876" si="205">D874/F874*100</f>
        <v>105.72545554855391</v>
      </c>
      <c r="L874" s="83">
        <f t="shared" si="205"/>
        <v>108.04721074658737</v>
      </c>
    </row>
    <row r="875" spans="1:18" s="9" customFormat="1" x14ac:dyDescent="0.2">
      <c r="A875" s="17" t="s">
        <v>277</v>
      </c>
      <c r="B875" s="88">
        <v>16549.348999999998</v>
      </c>
      <c r="C875" s="88">
        <v>96834.967000000004</v>
      </c>
      <c r="D875" s="88">
        <v>16712.415000000001</v>
      </c>
      <c r="E875" s="88">
        <v>113547.382</v>
      </c>
      <c r="F875" s="88">
        <v>10306.379000000001</v>
      </c>
      <c r="G875" s="88">
        <v>74076.803</v>
      </c>
      <c r="H875" s="15">
        <f>D875/D874*100</f>
        <v>100</v>
      </c>
      <c r="I875" s="15">
        <f>E875/E874*100</f>
        <v>87.9249097298934</v>
      </c>
      <c r="J875" s="83">
        <f>D875/B875*100</f>
        <v>100.98533180972859</v>
      </c>
      <c r="K875" s="83">
        <f t="shared" si="205"/>
        <v>162.15602977534593</v>
      </c>
      <c r="L875" s="83">
        <f t="shared" si="205"/>
        <v>153.28331866589869</v>
      </c>
      <c r="M875" s="87"/>
      <c r="N875" s="87"/>
      <c r="O875" s="87"/>
      <c r="P875" s="87"/>
      <c r="Q875" s="87"/>
      <c r="R875" s="87"/>
    </row>
    <row r="876" spans="1:18" s="9" customFormat="1" x14ac:dyDescent="0.2">
      <c r="A876" s="17" t="s">
        <v>281</v>
      </c>
      <c r="B876" s="88">
        <v>3344.232</v>
      </c>
      <c r="C876" s="88">
        <v>16283.849</v>
      </c>
      <c r="D876" s="88">
        <v>0</v>
      </c>
      <c r="E876" s="88">
        <v>15593.93</v>
      </c>
      <c r="F876" s="88">
        <v>5500.9920000000002</v>
      </c>
      <c r="G876" s="88">
        <v>45446.237999999998</v>
      </c>
      <c r="H876" s="15">
        <f>D876/D874*100</f>
        <v>0</v>
      </c>
      <c r="I876" s="15">
        <f>E876/E874*100</f>
        <v>12.075090270106594</v>
      </c>
      <c r="J876" s="83">
        <f>D876/B876*100</f>
        <v>0</v>
      </c>
      <c r="K876" s="83">
        <f t="shared" si="205"/>
        <v>0</v>
      </c>
      <c r="L876" s="83">
        <f t="shared" si="205"/>
        <v>34.312917165992928</v>
      </c>
    </row>
    <row r="877" spans="1:18" s="9" customFormat="1" ht="33.75" x14ac:dyDescent="0.2">
      <c r="A877" s="11" t="s">
        <v>402</v>
      </c>
      <c r="B877" s="88"/>
      <c r="C877" s="88"/>
      <c r="D877" s="88"/>
      <c r="E877" s="88"/>
      <c r="F877" s="88"/>
      <c r="G877" s="88"/>
      <c r="H877" s="81"/>
      <c r="I877" s="81"/>
      <c r="J877" s="81"/>
      <c r="K877" s="81"/>
      <c r="L877" s="81"/>
    </row>
    <row r="878" spans="1:18" s="9" customFormat="1" x14ac:dyDescent="0.2">
      <c r="A878" s="13" t="s">
        <v>274</v>
      </c>
      <c r="B878" s="88">
        <v>12295.445</v>
      </c>
      <c r="C878" s="88">
        <v>73731.421000000002</v>
      </c>
      <c r="D878" s="88">
        <v>12178.759</v>
      </c>
      <c r="E878" s="88">
        <v>83679.292000000001</v>
      </c>
      <c r="F878" s="88">
        <v>11905.92</v>
      </c>
      <c r="G878" s="88">
        <v>81153.607000000004</v>
      </c>
      <c r="H878" s="15">
        <f>H879+H880+H881</f>
        <v>99.999991788982783</v>
      </c>
      <c r="I878" s="15">
        <f>I879+I880+I881</f>
        <v>100</v>
      </c>
      <c r="J878" s="83">
        <f>D878/B878*100</f>
        <v>99.050981888008124</v>
      </c>
      <c r="K878" s="83">
        <f>D878/F878*100</f>
        <v>102.29162467075203</v>
      </c>
      <c r="L878" s="83">
        <f>E878/G878*100</f>
        <v>103.11222765489647</v>
      </c>
    </row>
    <row r="879" spans="1:18" s="9" customFormat="1" x14ac:dyDescent="0.2">
      <c r="A879" s="17" t="s">
        <v>280</v>
      </c>
      <c r="B879" s="88">
        <v>210.333</v>
      </c>
      <c r="C879" s="88">
        <v>230.66499999999999</v>
      </c>
      <c r="D879" s="88">
        <v>210.333</v>
      </c>
      <c r="E879" s="88">
        <v>440.99799999999999</v>
      </c>
      <c r="F879" s="88">
        <v>1</v>
      </c>
      <c r="G879" s="88">
        <v>22.998000000000001</v>
      </c>
      <c r="H879" s="15">
        <f>D879/D878*100</f>
        <v>1.7270478872272617</v>
      </c>
      <c r="I879" s="15">
        <f>E879/E878*100</f>
        <v>0.52700971705162125</v>
      </c>
      <c r="J879" s="83">
        <f>D879/B879*100</f>
        <v>100</v>
      </c>
      <c r="K879" s="83"/>
      <c r="L879" s="83"/>
      <c r="M879" s="87"/>
      <c r="N879" s="87"/>
      <c r="O879" s="87"/>
      <c r="P879" s="87"/>
      <c r="Q879" s="87"/>
      <c r="R879" s="87"/>
    </row>
    <row r="880" spans="1:18" s="9" customFormat="1" x14ac:dyDescent="0.2">
      <c r="A880" s="17" t="s">
        <v>276</v>
      </c>
      <c r="B880" s="88">
        <v>12085.111000000001</v>
      </c>
      <c r="C880" s="88">
        <v>73500.755999999994</v>
      </c>
      <c r="D880" s="88">
        <v>9737.5370000000003</v>
      </c>
      <c r="E880" s="88">
        <v>83238.293999999994</v>
      </c>
      <c r="F880" s="88">
        <v>11904.92</v>
      </c>
      <c r="G880" s="88">
        <v>81130.608999999997</v>
      </c>
      <c r="H880" s="15">
        <f>D880/D878*100</f>
        <v>79.955084093543533</v>
      </c>
      <c r="I880" s="15">
        <f>E880/E878*100</f>
        <v>99.472990282948373</v>
      </c>
      <c r="J880" s="83">
        <f>D880/B880*100</f>
        <v>80.574659181864362</v>
      </c>
      <c r="K880" s="83">
        <f>D880/F880*100</f>
        <v>81.794224572697672</v>
      </c>
      <c r="L880" s="83">
        <f>E880/G880*100</f>
        <v>102.59789125951218</v>
      </c>
      <c r="M880" s="81"/>
      <c r="N880" s="81"/>
      <c r="O880" s="81"/>
      <c r="P880" s="81"/>
      <c r="Q880" s="81"/>
      <c r="R880" s="81"/>
    </row>
    <row r="881" spans="1:18" s="81" customFormat="1" x14ac:dyDescent="0.2">
      <c r="A881" s="17" t="s">
        <v>302</v>
      </c>
      <c r="B881" s="88">
        <v>0</v>
      </c>
      <c r="C881" s="88">
        <v>0</v>
      </c>
      <c r="D881" s="88">
        <v>2230.8879999999999</v>
      </c>
      <c r="E881" s="88">
        <v>0</v>
      </c>
      <c r="F881" s="88">
        <v>0</v>
      </c>
      <c r="G881" s="88">
        <v>0</v>
      </c>
      <c r="H881" s="15">
        <f>D881/D878*100</f>
        <v>18.317859808211985</v>
      </c>
      <c r="I881" s="15">
        <f>E881/E878*100</f>
        <v>0</v>
      </c>
      <c r="J881" s="83">
        <v>0</v>
      </c>
      <c r="K881" s="83">
        <v>0</v>
      </c>
      <c r="L881" s="83">
        <v>0</v>
      </c>
    </row>
    <row r="882" spans="1:18" s="9" customFormat="1" x14ac:dyDescent="0.2">
      <c r="A882" s="13" t="s">
        <v>275</v>
      </c>
      <c r="B882" s="88">
        <v>12295.445</v>
      </c>
      <c r="C882" s="88">
        <v>73731.421000000002</v>
      </c>
      <c r="D882" s="88">
        <v>12178.759</v>
      </c>
      <c r="E882" s="88">
        <v>83679.292000000001</v>
      </c>
      <c r="F882" s="88">
        <v>11905.92</v>
      </c>
      <c r="G882" s="88">
        <v>81153.607000000004</v>
      </c>
      <c r="H882" s="15">
        <f>H883+H884</f>
        <v>100</v>
      </c>
      <c r="I882" s="15">
        <f>I883+I884</f>
        <v>100</v>
      </c>
      <c r="J882" s="83">
        <f>D882/B882*100</f>
        <v>99.050981888008124</v>
      </c>
      <c r="K882" s="83">
        <f t="shared" ref="K882:L884" si="206">D882/F882*100</f>
        <v>102.29162467075203</v>
      </c>
      <c r="L882" s="83">
        <f t="shared" si="206"/>
        <v>103.11222765489647</v>
      </c>
    </row>
    <row r="883" spans="1:18" s="9" customFormat="1" x14ac:dyDescent="0.2">
      <c r="A883" s="17" t="s">
        <v>277</v>
      </c>
      <c r="B883" s="88">
        <v>1430.05</v>
      </c>
      <c r="C883" s="88">
        <v>58091.476999999999</v>
      </c>
      <c r="D883" s="88">
        <v>12178.759</v>
      </c>
      <c r="E883" s="88">
        <v>70270.236000000004</v>
      </c>
      <c r="F883" s="88">
        <v>8226.0499999999993</v>
      </c>
      <c r="G883" s="88">
        <v>54182.148000000001</v>
      </c>
      <c r="H883" s="15">
        <f>D883/D882*100</f>
        <v>100</v>
      </c>
      <c r="I883" s="15">
        <f>E883/E882*100</f>
        <v>83.975657920241488</v>
      </c>
      <c r="J883" s="83"/>
      <c r="K883" s="83">
        <f t="shared" si="206"/>
        <v>148.05111809434663</v>
      </c>
      <c r="L883" s="83">
        <f t="shared" si="206"/>
        <v>129.69259911954765</v>
      </c>
      <c r="M883" s="87"/>
      <c r="N883" s="87"/>
      <c r="O883" s="87"/>
      <c r="P883" s="87"/>
      <c r="Q883" s="87"/>
      <c r="R883" s="87"/>
    </row>
    <row r="884" spans="1:18" s="9" customFormat="1" x14ac:dyDescent="0.2">
      <c r="A884" s="17" t="s">
        <v>281</v>
      </c>
      <c r="B884" s="88">
        <v>10865.395</v>
      </c>
      <c r="C884" s="88">
        <v>15639.944</v>
      </c>
      <c r="D884" s="88">
        <v>0</v>
      </c>
      <c r="E884" s="88">
        <v>13409.056</v>
      </c>
      <c r="F884" s="88">
        <v>3679.87</v>
      </c>
      <c r="G884" s="88">
        <v>26971.458999999999</v>
      </c>
      <c r="H884" s="15">
        <f>D884/D882*100</f>
        <v>0</v>
      </c>
      <c r="I884" s="15">
        <f>E884/E882*100</f>
        <v>16.024342079758512</v>
      </c>
      <c r="J884" s="83">
        <f>D884/B884*100</f>
        <v>0</v>
      </c>
      <c r="K884" s="83">
        <f t="shared" si="206"/>
        <v>0</v>
      </c>
      <c r="L884" s="83">
        <f t="shared" si="206"/>
        <v>49.715723572833049</v>
      </c>
      <c r="M884" s="81"/>
      <c r="N884" s="81"/>
      <c r="O884" s="81"/>
      <c r="P884" s="81"/>
      <c r="Q884" s="81"/>
      <c r="R884" s="81"/>
    </row>
    <row r="885" spans="1:18" s="9" customFormat="1" ht="67.5" x14ac:dyDescent="0.2">
      <c r="A885" s="11" t="s">
        <v>403</v>
      </c>
      <c r="B885" s="88"/>
      <c r="C885" s="88"/>
      <c r="D885" s="88"/>
      <c r="E885" s="88"/>
      <c r="F885" s="88"/>
      <c r="G885" s="88"/>
      <c r="H885" s="81"/>
      <c r="I885" s="81"/>
      <c r="J885" s="81"/>
      <c r="K885" s="81"/>
      <c r="L885" s="81"/>
    </row>
    <row r="886" spans="1:18" s="9" customFormat="1" x14ac:dyDescent="0.2">
      <c r="A886" s="13" t="s">
        <v>274</v>
      </c>
      <c r="B886" s="88">
        <v>4363.5389999999998</v>
      </c>
      <c r="C886" s="88">
        <v>34398.889000000003</v>
      </c>
      <c r="D886" s="88">
        <v>4274.3549999999996</v>
      </c>
      <c r="E886" s="88">
        <v>38673.243999999999</v>
      </c>
      <c r="F886" s="88">
        <v>3922.5680000000002</v>
      </c>
      <c r="G886" s="88">
        <v>43687.993000000002</v>
      </c>
      <c r="H886" s="15">
        <f>H887+H888</f>
        <v>100</v>
      </c>
      <c r="I886" s="15">
        <f>I887+I888</f>
        <v>99.999997414232965</v>
      </c>
      <c r="J886" s="83">
        <f t="shared" ref="J886:J891" si="207">D886/B886*100</f>
        <v>97.95615439669497</v>
      </c>
      <c r="K886" s="83">
        <f t="shared" ref="K886:L891" si="208">D886/F886*100</f>
        <v>108.96828302275448</v>
      </c>
      <c r="L886" s="83">
        <f t="shared" si="208"/>
        <v>88.521447986864487</v>
      </c>
      <c r="M886" s="81"/>
      <c r="N886" s="81"/>
      <c r="O886" s="81"/>
      <c r="P886" s="81"/>
      <c r="Q886" s="81"/>
      <c r="R886" s="81"/>
    </row>
    <row r="887" spans="1:18" s="9" customFormat="1" x14ac:dyDescent="0.2">
      <c r="A887" s="17" t="s">
        <v>280</v>
      </c>
      <c r="B887" s="88">
        <v>1227.0830000000001</v>
      </c>
      <c r="C887" s="88">
        <v>10158.501</v>
      </c>
      <c r="D887" s="88">
        <v>875.08299999999997</v>
      </c>
      <c r="E887" s="88">
        <v>11033.583000000001</v>
      </c>
      <c r="F887" s="88">
        <v>643.41600000000005</v>
      </c>
      <c r="G887" s="88">
        <v>8262.25</v>
      </c>
      <c r="H887" s="15">
        <f>D887/D886*100</f>
        <v>20.472866666432715</v>
      </c>
      <c r="I887" s="15">
        <f>E887/E886*100</f>
        <v>28.53027535005856</v>
      </c>
      <c r="J887" s="83">
        <f t="shared" si="207"/>
        <v>71.314083888375919</v>
      </c>
      <c r="K887" s="83">
        <f t="shared" si="208"/>
        <v>136.00578785731159</v>
      </c>
      <c r="L887" s="83">
        <f t="shared" si="208"/>
        <v>133.54211020000605</v>
      </c>
      <c r="M887" s="87"/>
      <c r="N887" s="87"/>
      <c r="O887" s="87"/>
      <c r="P887" s="87"/>
      <c r="Q887" s="87"/>
      <c r="R887" s="87"/>
    </row>
    <row r="888" spans="1:18" s="9" customFormat="1" x14ac:dyDescent="0.2">
      <c r="A888" s="17" t="s">
        <v>276</v>
      </c>
      <c r="B888" s="88">
        <v>3136.4560000000001</v>
      </c>
      <c r="C888" s="88">
        <v>24240.387999999999</v>
      </c>
      <c r="D888" s="88">
        <v>3399.2719999999999</v>
      </c>
      <c r="E888" s="88">
        <v>27639.66</v>
      </c>
      <c r="F888" s="88">
        <v>3279.152</v>
      </c>
      <c r="G888" s="88">
        <v>35425.743000000002</v>
      </c>
      <c r="H888" s="15">
        <f>D888/D886*100</f>
        <v>79.527133333567292</v>
      </c>
      <c r="I888" s="15">
        <f>E888/E886*100</f>
        <v>71.469722064174405</v>
      </c>
      <c r="J888" s="83">
        <f t="shared" si="207"/>
        <v>108.37939381263438</v>
      </c>
      <c r="K888" s="83">
        <f t="shared" si="208"/>
        <v>103.66314217822168</v>
      </c>
      <c r="L888" s="83">
        <f t="shared" si="208"/>
        <v>78.021398167993254</v>
      </c>
    </row>
    <row r="889" spans="1:18" s="9" customFormat="1" x14ac:dyDescent="0.2">
      <c r="A889" s="13" t="s">
        <v>275</v>
      </c>
      <c r="B889" s="88">
        <v>4363.5389999999998</v>
      </c>
      <c r="C889" s="88">
        <v>34398.889000000003</v>
      </c>
      <c r="D889" s="88">
        <v>4274.3549999999996</v>
      </c>
      <c r="E889" s="88">
        <v>38673.243999999999</v>
      </c>
      <c r="F889" s="88">
        <v>3922.5680000000002</v>
      </c>
      <c r="G889" s="88">
        <v>43687.993000000002</v>
      </c>
      <c r="H889" s="15">
        <f>H890+H891</f>
        <v>100.00000000000001</v>
      </c>
      <c r="I889" s="15">
        <f>I890+I891</f>
        <v>100</v>
      </c>
      <c r="J889" s="83">
        <f t="shared" si="207"/>
        <v>97.95615439669497</v>
      </c>
      <c r="K889" s="83">
        <f t="shared" si="208"/>
        <v>108.96828302275448</v>
      </c>
      <c r="L889" s="83">
        <f t="shared" si="208"/>
        <v>88.521447986864487</v>
      </c>
    </row>
    <row r="890" spans="1:18" s="9" customFormat="1" x14ac:dyDescent="0.2">
      <c r="A890" s="17" t="s">
        <v>277</v>
      </c>
      <c r="B890" s="88">
        <v>1179.4090000000001</v>
      </c>
      <c r="C890" s="88">
        <v>7449.0940000000001</v>
      </c>
      <c r="D890" s="88">
        <v>1061.7940000000001</v>
      </c>
      <c r="E890" s="88">
        <v>8510.8889999999992</v>
      </c>
      <c r="F890" s="88">
        <v>1209.982</v>
      </c>
      <c r="G890" s="88">
        <v>9582.91</v>
      </c>
      <c r="H890" s="15">
        <f>D890/D889*100</f>
        <v>24.841034495263035</v>
      </c>
      <c r="I890" s="15">
        <f>E890/E889*100</f>
        <v>22.007176331005489</v>
      </c>
      <c r="J890" s="83">
        <f t="shared" si="207"/>
        <v>90.027632483727018</v>
      </c>
      <c r="K890" s="83">
        <f t="shared" si="208"/>
        <v>87.752875662613178</v>
      </c>
      <c r="L890" s="83">
        <f t="shared" si="208"/>
        <v>88.813199748301912</v>
      </c>
      <c r="M890" s="87"/>
      <c r="N890" s="87"/>
      <c r="O890" s="87"/>
      <c r="P890" s="87"/>
      <c r="Q890" s="87"/>
      <c r="R890" s="87"/>
    </row>
    <row r="891" spans="1:18" s="9" customFormat="1" x14ac:dyDescent="0.2">
      <c r="A891" s="17" t="s">
        <v>281</v>
      </c>
      <c r="B891" s="88">
        <v>3184.13</v>
      </c>
      <c r="C891" s="88">
        <v>26949.794000000002</v>
      </c>
      <c r="D891" s="88">
        <v>3212.5610000000001</v>
      </c>
      <c r="E891" s="88">
        <v>30162.355</v>
      </c>
      <c r="F891" s="88">
        <v>2712.5859999999998</v>
      </c>
      <c r="G891" s="88">
        <v>34105.084000000003</v>
      </c>
      <c r="H891" s="15">
        <f>D891/D889*100</f>
        <v>75.158965504736983</v>
      </c>
      <c r="I891" s="15">
        <f>E891/E889*100</f>
        <v>77.992823668994518</v>
      </c>
      <c r="J891" s="83">
        <f t="shared" si="207"/>
        <v>100.8928969608653</v>
      </c>
      <c r="K891" s="83">
        <f t="shared" si="208"/>
        <v>118.43167368702782</v>
      </c>
      <c r="L891" s="83">
        <f t="shared" si="208"/>
        <v>88.439468438195306</v>
      </c>
    </row>
    <row r="892" spans="1:18" s="9" customFormat="1" x14ac:dyDescent="0.2">
      <c r="A892" s="11" t="s">
        <v>587</v>
      </c>
      <c r="B892" s="88"/>
      <c r="C892" s="88"/>
      <c r="D892" s="88"/>
      <c r="E892" s="88"/>
      <c r="F892" s="88"/>
      <c r="G892" s="88"/>
      <c r="H892" s="81"/>
      <c r="I892" s="81"/>
      <c r="J892" s="81"/>
      <c r="K892" s="81"/>
      <c r="L892" s="81"/>
    </row>
    <row r="893" spans="1:18" s="9" customFormat="1" x14ac:dyDescent="0.2">
      <c r="A893" s="13" t="s">
        <v>274</v>
      </c>
      <c r="B893" s="88">
        <v>41157.913</v>
      </c>
      <c r="C893" s="88">
        <v>143468.34700000001</v>
      </c>
      <c r="D893" s="88">
        <v>18060.475999999999</v>
      </c>
      <c r="E893" s="88">
        <v>161528.823</v>
      </c>
      <c r="F893" s="88">
        <v>14519.991</v>
      </c>
      <c r="G893" s="88">
        <v>153952.46400000001</v>
      </c>
      <c r="H893" s="15">
        <f>H894+H895</f>
        <v>100.00000553695264</v>
      </c>
      <c r="I893" s="15">
        <f>I894+I895</f>
        <v>100</v>
      </c>
      <c r="J893" s="83">
        <f t="shared" ref="J893:J898" si="209">D893/B893*100</f>
        <v>43.880932446696214</v>
      </c>
      <c r="K893" s="83">
        <f t="shared" ref="K893:L898" si="210">D893/F893*100</f>
        <v>124.38352062339433</v>
      </c>
      <c r="L893" s="83">
        <f t="shared" si="210"/>
        <v>104.92123269946494</v>
      </c>
    </row>
    <row r="894" spans="1:18" s="9" customFormat="1" x14ac:dyDescent="0.2">
      <c r="A894" s="17" t="s">
        <v>280</v>
      </c>
      <c r="B894" s="88">
        <v>1793.0820000000001</v>
      </c>
      <c r="C894" s="88">
        <v>13536.324000000001</v>
      </c>
      <c r="D894" s="88">
        <v>1791.0820000000001</v>
      </c>
      <c r="E894" s="88">
        <v>15327.406000000001</v>
      </c>
      <c r="F894" s="88">
        <v>1546.415</v>
      </c>
      <c r="G894" s="88">
        <v>15451.739</v>
      </c>
      <c r="H894" s="15">
        <f>D894/D893*100</f>
        <v>9.9171361817927739</v>
      </c>
      <c r="I894" s="15">
        <f>E894/E893*100</f>
        <v>9.4889603696301315</v>
      </c>
      <c r="J894" s="83">
        <f t="shared" si="209"/>
        <v>99.888460204273983</v>
      </c>
      <c r="K894" s="83">
        <f t="shared" si="210"/>
        <v>115.82156148252571</v>
      </c>
      <c r="L894" s="83">
        <f t="shared" si="210"/>
        <v>99.195346232550278</v>
      </c>
      <c r="M894" s="87"/>
      <c r="N894" s="87"/>
      <c r="O894" s="87"/>
      <c r="P894" s="87"/>
      <c r="Q894" s="87"/>
      <c r="R894" s="87"/>
    </row>
    <row r="895" spans="1:18" s="9" customFormat="1" x14ac:dyDescent="0.2">
      <c r="A895" s="17" t="s">
        <v>276</v>
      </c>
      <c r="B895" s="88">
        <v>39364.832000000002</v>
      </c>
      <c r="C895" s="88">
        <v>129932.023</v>
      </c>
      <c r="D895" s="88">
        <v>16269.395</v>
      </c>
      <c r="E895" s="88">
        <v>146201.41699999999</v>
      </c>
      <c r="F895" s="88">
        <v>12973.575999999999</v>
      </c>
      <c r="G895" s="88">
        <v>138500.72500000001</v>
      </c>
      <c r="H895" s="15">
        <f>D895/D893*100</f>
        <v>90.082869355159872</v>
      </c>
      <c r="I895" s="15">
        <f>E895/E893*100</f>
        <v>90.511039630369865</v>
      </c>
      <c r="J895" s="83">
        <f t="shared" si="209"/>
        <v>41.329771202884849</v>
      </c>
      <c r="K895" s="83">
        <f t="shared" si="210"/>
        <v>125.40409059152236</v>
      </c>
      <c r="L895" s="83">
        <f t="shared" si="210"/>
        <v>105.56003732110426</v>
      </c>
    </row>
    <row r="896" spans="1:18" s="9" customFormat="1" x14ac:dyDescent="0.2">
      <c r="A896" s="13" t="s">
        <v>275</v>
      </c>
      <c r="B896" s="88">
        <v>41157.913</v>
      </c>
      <c r="C896" s="88">
        <v>143468.34700000001</v>
      </c>
      <c r="D896" s="88">
        <v>18060.475999999999</v>
      </c>
      <c r="E896" s="88">
        <v>161528.823</v>
      </c>
      <c r="F896" s="88">
        <v>14519.991</v>
      </c>
      <c r="G896" s="88">
        <v>153952.46400000001</v>
      </c>
      <c r="H896" s="15">
        <f>H897+H898</f>
        <v>100</v>
      </c>
      <c r="I896" s="15">
        <f>I897+I898</f>
        <v>100</v>
      </c>
      <c r="J896" s="83">
        <f t="shared" si="209"/>
        <v>43.880932446696214</v>
      </c>
      <c r="K896" s="83">
        <f t="shared" si="210"/>
        <v>124.38352062339433</v>
      </c>
      <c r="L896" s="83">
        <f t="shared" si="210"/>
        <v>104.92123269946494</v>
      </c>
    </row>
    <row r="897" spans="1:18" s="9" customFormat="1" x14ac:dyDescent="0.2">
      <c r="A897" s="17" t="s">
        <v>277</v>
      </c>
      <c r="B897" s="88">
        <v>2347.0030000000002</v>
      </c>
      <c r="C897" s="88">
        <v>14185.668</v>
      </c>
      <c r="D897" s="88">
        <v>2042.502</v>
      </c>
      <c r="E897" s="88">
        <v>16228.17</v>
      </c>
      <c r="F897" s="88">
        <v>1774.77</v>
      </c>
      <c r="G897" s="88">
        <v>14639.513000000001</v>
      </c>
      <c r="H897" s="15">
        <f>D897/D896*100</f>
        <v>11.30923681081274</v>
      </c>
      <c r="I897" s="15">
        <f>E897/E896*100</f>
        <v>10.04660945248143</v>
      </c>
      <c r="J897" s="83">
        <f t="shared" si="209"/>
        <v>87.025964602516481</v>
      </c>
      <c r="K897" s="83">
        <f t="shared" si="210"/>
        <v>115.08544769181358</v>
      </c>
      <c r="L897" s="83">
        <f t="shared" si="210"/>
        <v>110.8518432272986</v>
      </c>
      <c r="M897" s="87"/>
      <c r="N897" s="87"/>
      <c r="O897" s="87"/>
      <c r="P897" s="87"/>
      <c r="Q897" s="87"/>
      <c r="R897" s="87"/>
    </row>
    <row r="898" spans="1:18" s="9" customFormat="1" x14ac:dyDescent="0.2">
      <c r="A898" s="17" t="s">
        <v>281</v>
      </c>
      <c r="B898" s="88">
        <v>38810.911</v>
      </c>
      <c r="C898" s="88">
        <v>129282.679</v>
      </c>
      <c r="D898" s="88">
        <v>16017.974</v>
      </c>
      <c r="E898" s="88">
        <v>145300.65299999999</v>
      </c>
      <c r="F898" s="88">
        <v>12745.221</v>
      </c>
      <c r="G898" s="88">
        <v>139312.951</v>
      </c>
      <c r="H898" s="15">
        <f>D898/D896*100</f>
        <v>88.690763189187265</v>
      </c>
      <c r="I898" s="15">
        <f>E898/E896*100</f>
        <v>89.953390547518566</v>
      </c>
      <c r="J898" s="83">
        <f t="shared" si="209"/>
        <v>41.271832037129975</v>
      </c>
      <c r="K898" s="83">
        <f t="shared" si="210"/>
        <v>125.67827580235762</v>
      </c>
      <c r="L898" s="83">
        <f t="shared" si="210"/>
        <v>104.29802251479117</v>
      </c>
      <c r="M898" s="81"/>
      <c r="N898" s="81"/>
      <c r="O898" s="81"/>
      <c r="P898" s="81"/>
      <c r="Q898" s="81"/>
      <c r="R898" s="81"/>
    </row>
    <row r="899" spans="1:18" s="9" customFormat="1" ht="22.5" x14ac:dyDescent="0.2">
      <c r="A899" s="11" t="s">
        <v>404</v>
      </c>
      <c r="B899" s="88"/>
      <c r="C899" s="88"/>
      <c r="D899" s="88"/>
      <c r="E899" s="88"/>
      <c r="F899" s="88"/>
      <c r="G899" s="88"/>
      <c r="H899" s="81"/>
      <c r="I899" s="81"/>
      <c r="J899" s="81"/>
      <c r="K899" s="81"/>
      <c r="L899" s="81"/>
    </row>
    <row r="900" spans="1:18" s="9" customFormat="1" x14ac:dyDescent="0.2">
      <c r="A900" s="13" t="s">
        <v>274</v>
      </c>
      <c r="B900" s="88">
        <v>241.54400000000001</v>
      </c>
      <c r="C900" s="88">
        <v>2317.355</v>
      </c>
      <c r="D900" s="88">
        <v>263.20100000000002</v>
      </c>
      <c r="E900" s="88">
        <v>2580.556</v>
      </c>
      <c r="F900" s="88">
        <v>225.68899999999999</v>
      </c>
      <c r="G900" s="88">
        <v>27537.661</v>
      </c>
      <c r="H900" s="15">
        <f>H901+H902</f>
        <v>100</v>
      </c>
      <c r="I900" s="15">
        <f>I901+I902</f>
        <v>99.999999999999986</v>
      </c>
      <c r="J900" s="83">
        <f>D900/B900*100</f>
        <v>108.96606829397544</v>
      </c>
      <c r="K900" s="83">
        <f>D900/F900*100</f>
        <v>116.62110249059548</v>
      </c>
      <c r="L900" s="83">
        <f>E900/G900*100</f>
        <v>9.371006491800447</v>
      </c>
    </row>
    <row r="901" spans="1:18" s="9" customFormat="1" x14ac:dyDescent="0.2">
      <c r="A901" s="17" t="s">
        <v>280</v>
      </c>
      <c r="B901" s="88">
        <v>0</v>
      </c>
      <c r="C901" s="88">
        <v>0.3</v>
      </c>
      <c r="D901" s="88">
        <v>0</v>
      </c>
      <c r="E901" s="88">
        <v>0.3</v>
      </c>
      <c r="F901" s="88">
        <v>0</v>
      </c>
      <c r="G901" s="88">
        <v>2.3490000000000002</v>
      </c>
      <c r="H901" s="15">
        <f>D901/D900*100</f>
        <v>0</v>
      </c>
      <c r="I901" s="15">
        <f>E901/E900*100</f>
        <v>1.1625401657627271E-2</v>
      </c>
      <c r="J901" s="83">
        <v>0</v>
      </c>
      <c r="K901" s="83">
        <v>0</v>
      </c>
      <c r="L901" s="83">
        <f>E901/G901*100</f>
        <v>12.771392081736908</v>
      </c>
      <c r="M901" s="87"/>
      <c r="N901" s="87"/>
      <c r="O901" s="87"/>
      <c r="P901" s="87"/>
      <c r="Q901" s="87"/>
      <c r="R901" s="87"/>
    </row>
    <row r="902" spans="1:18" s="9" customFormat="1" x14ac:dyDescent="0.2">
      <c r="A902" s="17" t="s">
        <v>276</v>
      </c>
      <c r="B902" s="88">
        <v>241.54400000000001</v>
      </c>
      <c r="C902" s="88">
        <v>2317.0549999999998</v>
      </c>
      <c r="D902" s="88">
        <v>263.20100000000002</v>
      </c>
      <c r="E902" s="88">
        <v>2580.2559999999999</v>
      </c>
      <c r="F902" s="88">
        <v>225.68899999999999</v>
      </c>
      <c r="G902" s="88">
        <v>27535.312000000002</v>
      </c>
      <c r="H902" s="15">
        <f>D902/D900*100</f>
        <v>100</v>
      </c>
      <c r="I902" s="15">
        <f>E902/E900*100</f>
        <v>99.988374598342361</v>
      </c>
      <c r="J902" s="83">
        <f>D902/B902*100</f>
        <v>108.96606829397544</v>
      </c>
      <c r="K902" s="83">
        <f>D902/F902*100</f>
        <v>116.62110249059548</v>
      </c>
      <c r="L902" s="83">
        <f>E902/G902*100</f>
        <v>9.3707164095326014</v>
      </c>
    </row>
    <row r="903" spans="1:18" s="9" customFormat="1" x14ac:dyDescent="0.2">
      <c r="A903" s="13" t="s">
        <v>275</v>
      </c>
      <c r="B903" s="88">
        <v>241.54400000000001</v>
      </c>
      <c r="C903" s="88">
        <v>2317.355</v>
      </c>
      <c r="D903" s="88">
        <v>263.20100000000002</v>
      </c>
      <c r="E903" s="88">
        <v>2580.556</v>
      </c>
      <c r="F903" s="88">
        <v>225.68899999999999</v>
      </c>
      <c r="G903" s="88">
        <v>27537.661</v>
      </c>
      <c r="H903" s="15">
        <f>H904+H905</f>
        <v>100</v>
      </c>
      <c r="I903" s="15">
        <f>I904+I905</f>
        <v>100.00000000000001</v>
      </c>
      <c r="J903" s="83">
        <f>D903/B903*100</f>
        <v>108.96606829397544</v>
      </c>
      <c r="K903" s="83">
        <f>D903/F903*100</f>
        <v>116.62110249059548</v>
      </c>
      <c r="L903" s="83">
        <f>E903/G903*100</f>
        <v>9.371006491800447</v>
      </c>
    </row>
    <row r="904" spans="1:18" s="9" customFormat="1" x14ac:dyDescent="0.2">
      <c r="A904" s="17" t="s">
        <v>277</v>
      </c>
      <c r="B904" s="88">
        <v>0</v>
      </c>
      <c r="C904" s="88">
        <v>0.10199999999999999</v>
      </c>
      <c r="D904" s="88">
        <v>0</v>
      </c>
      <c r="E904" s="88">
        <v>0.10199999999999999</v>
      </c>
      <c r="F904" s="88">
        <v>2.7650000000000001</v>
      </c>
      <c r="G904" s="88">
        <v>7.5019999999999998</v>
      </c>
      <c r="H904" s="15">
        <f>D904/D903*100</f>
        <v>0</v>
      </c>
      <c r="I904" s="15">
        <f>E904/E903*100</f>
        <v>3.9526365635932717E-3</v>
      </c>
      <c r="J904" s="83">
        <v>0</v>
      </c>
      <c r="K904" s="83">
        <f>D904/F904*100</f>
        <v>0</v>
      </c>
      <c r="L904" s="83">
        <f>E904/G904*100</f>
        <v>1.3596374300186616</v>
      </c>
      <c r="M904" s="76"/>
      <c r="N904" s="76"/>
      <c r="O904" s="76"/>
      <c r="P904" s="76"/>
      <c r="Q904" s="76"/>
      <c r="R904" s="76"/>
    </row>
    <row r="905" spans="1:18" s="9" customFormat="1" x14ac:dyDescent="0.2">
      <c r="A905" s="17" t="s">
        <v>281</v>
      </c>
      <c r="B905" s="88">
        <v>241.54400000000001</v>
      </c>
      <c r="C905" s="88">
        <v>2317.2530000000002</v>
      </c>
      <c r="D905" s="88">
        <v>263.20100000000002</v>
      </c>
      <c r="E905" s="88">
        <v>2580.4540000000002</v>
      </c>
      <c r="F905" s="88">
        <v>222.92400000000001</v>
      </c>
      <c r="G905" s="88">
        <v>27530.157999999999</v>
      </c>
      <c r="H905" s="15">
        <f>D905/D903*100</f>
        <v>100</v>
      </c>
      <c r="I905" s="15">
        <f>E905/E903*100</f>
        <v>99.996047363436418</v>
      </c>
      <c r="J905" s="83">
        <f>D905/B905*100</f>
        <v>108.96606829397544</v>
      </c>
      <c r="K905" s="83">
        <f>D905/F905*100</f>
        <v>118.06759254275001</v>
      </c>
      <c r="L905" s="83">
        <f>E905/G905*100</f>
        <v>9.3731899395564682</v>
      </c>
      <c r="M905" s="81"/>
      <c r="N905" s="81"/>
      <c r="O905" s="81"/>
      <c r="P905" s="81"/>
      <c r="Q905" s="81"/>
      <c r="R905" s="81"/>
    </row>
    <row r="906" spans="1:18" s="9" customFormat="1" ht="22.5" x14ac:dyDescent="0.2">
      <c r="A906" s="11" t="s">
        <v>405</v>
      </c>
      <c r="B906" s="88"/>
      <c r="C906" s="88"/>
      <c r="D906" s="88"/>
      <c r="E906" s="88"/>
      <c r="F906" s="88"/>
      <c r="G906" s="88"/>
      <c r="H906" s="81"/>
      <c r="I906" s="81"/>
      <c r="J906" s="81"/>
      <c r="K906" s="81"/>
      <c r="L906" s="81"/>
    </row>
    <row r="907" spans="1:18" s="9" customFormat="1" x14ac:dyDescent="0.2">
      <c r="A907" s="13" t="s">
        <v>274</v>
      </c>
      <c r="B907" s="88">
        <v>6900.39</v>
      </c>
      <c r="C907" s="88">
        <v>53137.720999999998</v>
      </c>
      <c r="D907" s="88">
        <v>8029.8429999999998</v>
      </c>
      <c r="E907" s="88">
        <v>61167.563999999998</v>
      </c>
      <c r="F907" s="88">
        <v>6911.3419999999996</v>
      </c>
      <c r="G907" s="88">
        <v>71783.884000000005</v>
      </c>
      <c r="H907" s="15">
        <f>H908+H909</f>
        <v>99.999987546456396</v>
      </c>
      <c r="I907" s="15">
        <f>I908+I909</f>
        <v>100</v>
      </c>
      <c r="J907" s="83">
        <f t="shared" ref="J907:J912" si="211">D907/B907*100</f>
        <v>116.36795891246724</v>
      </c>
      <c r="K907" s="83">
        <f t="shared" ref="K907:L912" si="212">D907/F907*100</f>
        <v>116.18355740462563</v>
      </c>
      <c r="L907" s="83">
        <f t="shared" si="212"/>
        <v>85.210719442263667</v>
      </c>
    </row>
    <row r="908" spans="1:18" s="9" customFormat="1" x14ac:dyDescent="0.2">
      <c r="A908" s="17" t="s">
        <v>280</v>
      </c>
      <c r="B908" s="88">
        <v>409.99900000000002</v>
      </c>
      <c r="C908" s="88">
        <v>3841.4969999999998</v>
      </c>
      <c r="D908" s="88">
        <v>420.99900000000002</v>
      </c>
      <c r="E908" s="88">
        <v>4262.4960000000001</v>
      </c>
      <c r="F908" s="88">
        <v>530.66600000000005</v>
      </c>
      <c r="G908" s="88">
        <v>4937.4960000000001</v>
      </c>
      <c r="H908" s="15">
        <f>D908/D907*100</f>
        <v>5.2429294072125696</v>
      </c>
      <c r="I908" s="15">
        <f>E908/E907*100</f>
        <v>6.9685560798203445</v>
      </c>
      <c r="J908" s="83">
        <f t="shared" si="211"/>
        <v>102.68293337300823</v>
      </c>
      <c r="K908" s="83">
        <f t="shared" si="212"/>
        <v>79.334082077992548</v>
      </c>
      <c r="L908" s="83">
        <f t="shared" si="212"/>
        <v>86.329102848893442</v>
      </c>
      <c r="M908" s="87"/>
      <c r="N908" s="87"/>
      <c r="O908" s="87"/>
      <c r="P908" s="87"/>
      <c r="Q908" s="87"/>
      <c r="R908" s="87"/>
    </row>
    <row r="909" spans="1:18" s="9" customFormat="1" x14ac:dyDescent="0.2">
      <c r="A909" s="17" t="s">
        <v>276</v>
      </c>
      <c r="B909" s="88">
        <v>6490.3909999999996</v>
      </c>
      <c r="C909" s="88">
        <v>49296.224999999999</v>
      </c>
      <c r="D909" s="88">
        <v>7608.8429999999998</v>
      </c>
      <c r="E909" s="88">
        <v>56905.067999999999</v>
      </c>
      <c r="F909" s="88">
        <v>6380.6760000000004</v>
      </c>
      <c r="G909" s="88">
        <v>66846.388000000006</v>
      </c>
      <c r="H909" s="15">
        <f>D909/D907*100</f>
        <v>94.757058139243824</v>
      </c>
      <c r="I909" s="15">
        <f>E909/E907*100</f>
        <v>93.031443920179655</v>
      </c>
      <c r="J909" s="83">
        <f t="shared" si="211"/>
        <v>117.23242867802573</v>
      </c>
      <c r="K909" s="83">
        <f t="shared" si="212"/>
        <v>119.24822699036903</v>
      </c>
      <c r="L909" s="83">
        <f t="shared" si="212"/>
        <v>85.128111933287997</v>
      </c>
    </row>
    <row r="910" spans="1:18" s="9" customFormat="1" x14ac:dyDescent="0.2">
      <c r="A910" s="13" t="s">
        <v>275</v>
      </c>
      <c r="B910" s="88">
        <v>6900.39</v>
      </c>
      <c r="C910" s="88">
        <v>53137.720999999998</v>
      </c>
      <c r="D910" s="88">
        <v>8029.8429999999998</v>
      </c>
      <c r="E910" s="88">
        <v>61167.563999999998</v>
      </c>
      <c r="F910" s="88">
        <v>6911.3419999999996</v>
      </c>
      <c r="G910" s="88">
        <v>71783.884000000005</v>
      </c>
      <c r="H910" s="15">
        <f>H911+H912</f>
        <v>100</v>
      </c>
      <c r="I910" s="15">
        <f>I911+I912</f>
        <v>100</v>
      </c>
      <c r="J910" s="83">
        <f t="shared" si="211"/>
        <v>116.36795891246724</v>
      </c>
      <c r="K910" s="83">
        <f t="shared" si="212"/>
        <v>116.18355740462563</v>
      </c>
      <c r="L910" s="83">
        <f t="shared" si="212"/>
        <v>85.210719442263667</v>
      </c>
    </row>
    <row r="911" spans="1:18" s="9" customFormat="1" x14ac:dyDescent="0.2">
      <c r="A911" s="17" t="s">
        <v>277</v>
      </c>
      <c r="B911" s="88">
        <v>772.51499999999999</v>
      </c>
      <c r="C911" s="88">
        <v>5561.7330000000002</v>
      </c>
      <c r="D911" s="88">
        <v>1306.373</v>
      </c>
      <c r="E911" s="88">
        <v>6868.1059999999998</v>
      </c>
      <c r="F911" s="88">
        <v>300.39600000000002</v>
      </c>
      <c r="G911" s="88">
        <v>2161.9899999999998</v>
      </c>
      <c r="H911" s="15">
        <f>D911/D910*100</f>
        <v>16.268973129362553</v>
      </c>
      <c r="I911" s="15">
        <f>E911/E910*100</f>
        <v>11.228346448454282</v>
      </c>
      <c r="J911" s="83">
        <f t="shared" si="211"/>
        <v>169.1064898416212</v>
      </c>
      <c r="K911" s="83">
        <f t="shared" si="212"/>
        <v>434.88362028788663</v>
      </c>
      <c r="L911" s="83">
        <f t="shared" si="212"/>
        <v>317.67519738759205</v>
      </c>
      <c r="M911" s="87"/>
      <c r="N911" s="87"/>
      <c r="O911" s="87"/>
      <c r="P911" s="87"/>
      <c r="Q911" s="87"/>
      <c r="R911" s="87"/>
    </row>
    <row r="912" spans="1:18" s="9" customFormat="1" x14ac:dyDescent="0.2">
      <c r="A912" s="17" t="s">
        <v>281</v>
      </c>
      <c r="B912" s="88">
        <v>6127.875</v>
      </c>
      <c r="C912" s="88">
        <v>47575.987999999998</v>
      </c>
      <c r="D912" s="88">
        <v>6723.47</v>
      </c>
      <c r="E912" s="88">
        <v>54299.457999999999</v>
      </c>
      <c r="F912" s="88">
        <v>6610.9459999999999</v>
      </c>
      <c r="G912" s="88">
        <v>69621.895000000004</v>
      </c>
      <c r="H912" s="15">
        <f>D912/D910*100</f>
        <v>83.73102687063745</v>
      </c>
      <c r="I912" s="15">
        <f>E912/E910*100</f>
        <v>88.771653551545711</v>
      </c>
      <c r="J912" s="83">
        <f t="shared" si="211"/>
        <v>109.71943781490322</v>
      </c>
      <c r="K912" s="83">
        <f t="shared" si="212"/>
        <v>101.70208620672443</v>
      </c>
      <c r="L912" s="83">
        <f t="shared" si="212"/>
        <v>77.991927683094517</v>
      </c>
    </row>
    <row r="913" spans="1:18" s="9" customFormat="1" ht="22.5" x14ac:dyDescent="0.2">
      <c r="A913" s="11" t="s">
        <v>406</v>
      </c>
      <c r="B913" s="88"/>
      <c r="C913" s="88"/>
      <c r="D913" s="88"/>
      <c r="E913" s="88"/>
      <c r="F913" s="88"/>
      <c r="G913" s="88"/>
      <c r="H913" s="81"/>
      <c r="I913" s="81"/>
      <c r="J913" s="81"/>
      <c r="K913" s="81"/>
      <c r="L913" s="81"/>
    </row>
    <row r="914" spans="1:18" s="9" customFormat="1" x14ac:dyDescent="0.2">
      <c r="A914" s="13" t="s">
        <v>274</v>
      </c>
      <c r="B914" s="88">
        <v>2448.9050000000002</v>
      </c>
      <c r="C914" s="88">
        <v>18246.398000000001</v>
      </c>
      <c r="D914" s="88">
        <v>2950.819</v>
      </c>
      <c r="E914" s="88">
        <v>21197.217000000001</v>
      </c>
      <c r="F914" s="88">
        <v>2571.9560000000001</v>
      </c>
      <c r="G914" s="88">
        <v>23768.010999999999</v>
      </c>
      <c r="H914" s="15">
        <f>H915+H916</f>
        <v>100</v>
      </c>
      <c r="I914" s="15">
        <f>I915+I916</f>
        <v>99.999999999999986</v>
      </c>
      <c r="J914" s="83">
        <f t="shared" ref="J914:J919" si="213">D914/B914*100</f>
        <v>120.49544592379043</v>
      </c>
      <c r="K914" s="83">
        <f t="shared" ref="K914:L917" si="214">D914/F914*100</f>
        <v>114.73053971374314</v>
      </c>
      <c r="L914" s="83">
        <f t="shared" si="214"/>
        <v>89.183806756063859</v>
      </c>
    </row>
    <row r="915" spans="1:18" s="9" customFormat="1" x14ac:dyDescent="0.2">
      <c r="A915" s="17" t="s">
        <v>280</v>
      </c>
      <c r="B915" s="88">
        <v>21</v>
      </c>
      <c r="C915" s="88">
        <v>489.33300000000003</v>
      </c>
      <c r="D915" s="88">
        <v>21</v>
      </c>
      <c r="E915" s="88">
        <v>510.33300000000003</v>
      </c>
      <c r="F915" s="88">
        <v>91</v>
      </c>
      <c r="G915" s="88">
        <v>611</v>
      </c>
      <c r="H915" s="15">
        <f>D915/D914*100</f>
        <v>0.71166682876855547</v>
      </c>
      <c r="I915" s="15">
        <f>E915/E914*100</f>
        <v>2.4075471794245447</v>
      </c>
      <c r="J915" s="83">
        <f t="shared" si="213"/>
        <v>100</v>
      </c>
      <c r="K915" s="83">
        <f t="shared" si="214"/>
        <v>23.076923076923077</v>
      </c>
      <c r="L915" s="83">
        <f t="shared" si="214"/>
        <v>83.524222585924718</v>
      </c>
      <c r="M915" s="76"/>
      <c r="N915" s="76"/>
      <c r="O915" s="76"/>
      <c r="P915" s="76"/>
      <c r="Q915" s="76"/>
      <c r="R915" s="76"/>
    </row>
    <row r="916" spans="1:18" s="9" customFormat="1" x14ac:dyDescent="0.2">
      <c r="A916" s="17" t="s">
        <v>276</v>
      </c>
      <c r="B916" s="88">
        <v>2427.9050000000002</v>
      </c>
      <c r="C916" s="88">
        <v>17757.064999999999</v>
      </c>
      <c r="D916" s="88">
        <v>2929.819</v>
      </c>
      <c r="E916" s="88">
        <v>20686.883999999998</v>
      </c>
      <c r="F916" s="88">
        <v>2480.9560000000001</v>
      </c>
      <c r="G916" s="88">
        <v>23157.010999999999</v>
      </c>
      <c r="H916" s="15">
        <f>D916/D914*100</f>
        <v>99.288333171231443</v>
      </c>
      <c r="I916" s="15">
        <f>E916/E914*100</f>
        <v>97.592452820575446</v>
      </c>
      <c r="J916" s="83">
        <f t="shared" si="213"/>
        <v>120.67271989637156</v>
      </c>
      <c r="K916" s="83">
        <f t="shared" si="214"/>
        <v>118.09234021078971</v>
      </c>
      <c r="L916" s="83">
        <f t="shared" si="214"/>
        <v>89.333135437902584</v>
      </c>
    </row>
    <row r="917" spans="1:18" s="9" customFormat="1" x14ac:dyDescent="0.2">
      <c r="A917" s="13" t="s">
        <v>275</v>
      </c>
      <c r="B917" s="88">
        <v>2448.9050000000002</v>
      </c>
      <c r="C917" s="88">
        <v>18246.398000000001</v>
      </c>
      <c r="D917" s="88">
        <v>2950.819</v>
      </c>
      <c r="E917" s="88">
        <v>21197.217000000001</v>
      </c>
      <c r="F917" s="88">
        <v>2571.9560000000001</v>
      </c>
      <c r="G917" s="88">
        <v>23768.010999999999</v>
      </c>
      <c r="H917" s="15">
        <f>H918+H919</f>
        <v>100</v>
      </c>
      <c r="I917" s="15">
        <f>I918+I919</f>
        <v>100</v>
      </c>
      <c r="J917" s="83">
        <f t="shared" si="213"/>
        <v>120.49544592379043</v>
      </c>
      <c r="K917" s="83">
        <f t="shared" si="214"/>
        <v>114.73053971374314</v>
      </c>
      <c r="L917" s="83">
        <f t="shared" si="214"/>
        <v>89.183806756063859</v>
      </c>
    </row>
    <row r="918" spans="1:18" s="9" customFormat="1" x14ac:dyDescent="0.2">
      <c r="A918" s="17" t="s">
        <v>277</v>
      </c>
      <c r="B918" s="88">
        <v>337.78399999999999</v>
      </c>
      <c r="C918" s="88">
        <v>2590.9110000000001</v>
      </c>
      <c r="D918" s="88">
        <v>653.97</v>
      </c>
      <c r="E918" s="88">
        <v>3244.8809999999999</v>
      </c>
      <c r="F918" s="88">
        <v>62.164000000000001</v>
      </c>
      <c r="G918" s="88">
        <v>555.83199999999999</v>
      </c>
      <c r="H918" s="15">
        <f>D918/D917*100</f>
        <v>22.162321714751059</v>
      </c>
      <c r="I918" s="15">
        <f>E918/E917*100</f>
        <v>15.308051995693583</v>
      </c>
      <c r="J918" s="83">
        <f t="shared" si="213"/>
        <v>193.60597304786492</v>
      </c>
      <c r="K918" s="83"/>
      <c r="L918" s="83"/>
      <c r="M918" s="87"/>
      <c r="N918" s="87"/>
      <c r="O918" s="87"/>
      <c r="P918" s="87"/>
      <c r="Q918" s="87"/>
      <c r="R918" s="87"/>
    </row>
    <row r="919" spans="1:18" s="9" customFormat="1" x14ac:dyDescent="0.2">
      <c r="A919" s="17" t="s">
        <v>281</v>
      </c>
      <c r="B919" s="88">
        <v>2111.1210000000001</v>
      </c>
      <c r="C919" s="88">
        <v>15655.486999999999</v>
      </c>
      <c r="D919" s="88">
        <v>2296.8490000000002</v>
      </c>
      <c r="E919" s="88">
        <v>17952.335999999999</v>
      </c>
      <c r="F919" s="88">
        <v>2509.7919999999999</v>
      </c>
      <c r="G919" s="88">
        <v>23212.179</v>
      </c>
      <c r="H919" s="15">
        <f>D919/D917*100</f>
        <v>77.837678285248941</v>
      </c>
      <c r="I919" s="15">
        <f>E919/E917*100</f>
        <v>84.691948004306411</v>
      </c>
      <c r="J919" s="83">
        <f t="shared" si="213"/>
        <v>108.79760089544843</v>
      </c>
      <c r="K919" s="83">
        <f>D919/F919*100</f>
        <v>91.515512042432206</v>
      </c>
      <c r="L919" s="83">
        <f>E919/G919*100</f>
        <v>77.340158371172308</v>
      </c>
    </row>
    <row r="920" spans="1:18" s="9" customFormat="1" ht="33.75" x14ac:dyDescent="0.2">
      <c r="A920" s="11" t="s">
        <v>407</v>
      </c>
      <c r="B920" s="88"/>
      <c r="C920" s="88"/>
      <c r="D920" s="88"/>
      <c r="E920" s="88"/>
      <c r="F920" s="88"/>
      <c r="G920" s="88"/>
      <c r="H920" s="81"/>
      <c r="I920" s="81"/>
      <c r="J920" s="81"/>
      <c r="K920" s="81"/>
      <c r="L920" s="81"/>
    </row>
    <row r="921" spans="1:18" s="9" customFormat="1" x14ac:dyDescent="0.2">
      <c r="A921" s="13" t="s">
        <v>274</v>
      </c>
      <c r="B921" s="88">
        <v>551.55200000000002</v>
      </c>
      <c r="C921" s="88">
        <v>4564.0969999999998</v>
      </c>
      <c r="D921" s="88">
        <v>646.702</v>
      </c>
      <c r="E921" s="88">
        <v>5210.799</v>
      </c>
      <c r="F921" s="88">
        <v>949.76800000000003</v>
      </c>
      <c r="G921" s="88">
        <v>6145.9669999999996</v>
      </c>
      <c r="H921" s="15">
        <f>H922+H923</f>
        <v>100</v>
      </c>
      <c r="I921" s="15">
        <f>I922+I923</f>
        <v>100</v>
      </c>
      <c r="J921" s="83">
        <f t="shared" ref="J921:J926" si="215">D921/B921*100</f>
        <v>117.25131991181247</v>
      </c>
      <c r="K921" s="83">
        <f t="shared" ref="K921:L926" si="216">D921/F921*100</f>
        <v>68.090523159339966</v>
      </c>
      <c r="L921" s="83">
        <f t="shared" si="216"/>
        <v>84.784038052921545</v>
      </c>
    </row>
    <row r="922" spans="1:18" s="9" customFormat="1" x14ac:dyDescent="0.2">
      <c r="A922" s="17" t="s">
        <v>280</v>
      </c>
      <c r="B922" s="88">
        <v>3</v>
      </c>
      <c r="C922" s="88">
        <v>17</v>
      </c>
      <c r="D922" s="88">
        <v>3</v>
      </c>
      <c r="E922" s="88">
        <v>20</v>
      </c>
      <c r="F922" s="88">
        <v>2</v>
      </c>
      <c r="G922" s="88">
        <v>24</v>
      </c>
      <c r="H922" s="15">
        <f>D922/D921*100</f>
        <v>0.4638921790871221</v>
      </c>
      <c r="I922" s="15">
        <f>E922/E921*100</f>
        <v>0.38381829734748929</v>
      </c>
      <c r="J922" s="83">
        <f t="shared" si="215"/>
        <v>100</v>
      </c>
      <c r="K922" s="83">
        <f t="shared" si="216"/>
        <v>150</v>
      </c>
      <c r="L922" s="83">
        <f t="shared" si="216"/>
        <v>83.333333333333343</v>
      </c>
      <c r="M922" s="87"/>
      <c r="N922" s="87"/>
      <c r="O922" s="87"/>
      <c r="P922" s="87"/>
      <c r="Q922" s="87"/>
      <c r="R922" s="87"/>
    </row>
    <row r="923" spans="1:18" s="9" customFormat="1" x14ac:dyDescent="0.2">
      <c r="A923" s="17" t="s">
        <v>276</v>
      </c>
      <c r="B923" s="88">
        <v>548.55200000000002</v>
      </c>
      <c r="C923" s="88">
        <v>4547.0969999999998</v>
      </c>
      <c r="D923" s="88">
        <v>643.702</v>
      </c>
      <c r="E923" s="88">
        <v>5190.799</v>
      </c>
      <c r="F923" s="88">
        <v>947.76800000000003</v>
      </c>
      <c r="G923" s="88">
        <v>6121.9669999999996</v>
      </c>
      <c r="H923" s="15">
        <f>D923/D921*100</f>
        <v>99.536107820912875</v>
      </c>
      <c r="I923" s="15">
        <f>E923/E921*100</f>
        <v>99.616181702652511</v>
      </c>
      <c r="J923" s="83">
        <f t="shared" si="215"/>
        <v>117.34566640901865</v>
      </c>
      <c r="K923" s="83">
        <f t="shared" si="216"/>
        <v>67.917676055743598</v>
      </c>
      <c r="L923" s="83">
        <f t="shared" si="216"/>
        <v>84.789725263138465</v>
      </c>
      <c r="M923" s="81"/>
      <c r="N923" s="81"/>
      <c r="O923" s="81"/>
      <c r="P923" s="81"/>
      <c r="Q923" s="81"/>
      <c r="R923" s="81"/>
    </row>
    <row r="924" spans="1:18" s="9" customFormat="1" x14ac:dyDescent="0.2">
      <c r="A924" s="13" t="s">
        <v>275</v>
      </c>
      <c r="B924" s="88">
        <v>551.55200000000002</v>
      </c>
      <c r="C924" s="88">
        <v>4564.0969999999998</v>
      </c>
      <c r="D924" s="88">
        <v>646.702</v>
      </c>
      <c r="E924" s="88">
        <v>5210.799</v>
      </c>
      <c r="F924" s="88">
        <v>949.76800000000003</v>
      </c>
      <c r="G924" s="88">
        <v>6145.9669999999996</v>
      </c>
      <c r="H924" s="15">
        <f>H925+H926</f>
        <v>100</v>
      </c>
      <c r="I924" s="15">
        <f>I925+I926</f>
        <v>100.00001919091487</v>
      </c>
      <c r="J924" s="83">
        <f t="shared" si="215"/>
        <v>117.25131991181247</v>
      </c>
      <c r="K924" s="83">
        <f t="shared" si="216"/>
        <v>68.090523159339966</v>
      </c>
      <c r="L924" s="83">
        <f t="shared" si="216"/>
        <v>84.784038052921545</v>
      </c>
    </row>
    <row r="925" spans="1:18" s="9" customFormat="1" x14ac:dyDescent="0.2">
      <c r="A925" s="17" t="s">
        <v>277</v>
      </c>
      <c r="B925" s="88">
        <v>6.0650000000000004</v>
      </c>
      <c r="C925" s="88">
        <v>68.305000000000007</v>
      </c>
      <c r="D925" s="88">
        <v>9.6639999999999997</v>
      </c>
      <c r="E925" s="88">
        <v>77.968999999999994</v>
      </c>
      <c r="F925" s="88">
        <v>18.77</v>
      </c>
      <c r="G925" s="88">
        <v>144.85</v>
      </c>
      <c r="H925" s="15">
        <f>D925/D924*100</f>
        <v>1.4943513395659824</v>
      </c>
      <c r="I925" s="15">
        <f>E925/E924*100</f>
        <v>1.4962964412943196</v>
      </c>
      <c r="J925" s="83">
        <f t="shared" si="215"/>
        <v>159.34047815333881</v>
      </c>
      <c r="K925" s="83">
        <f t="shared" si="216"/>
        <v>51.486414491209374</v>
      </c>
      <c r="L925" s="83">
        <f t="shared" si="216"/>
        <v>53.827407663099756</v>
      </c>
      <c r="M925" s="76"/>
      <c r="N925" s="76"/>
      <c r="O925" s="76"/>
      <c r="P925" s="76"/>
      <c r="Q925" s="76"/>
      <c r="R925" s="76"/>
    </row>
    <row r="926" spans="1:18" s="9" customFormat="1" x14ac:dyDescent="0.2">
      <c r="A926" s="17" t="s">
        <v>281</v>
      </c>
      <c r="B926" s="88">
        <v>545.48699999999997</v>
      </c>
      <c r="C926" s="88">
        <v>4495.7920000000004</v>
      </c>
      <c r="D926" s="88">
        <v>637.03800000000001</v>
      </c>
      <c r="E926" s="88">
        <v>5132.8310000000001</v>
      </c>
      <c r="F926" s="88">
        <v>930.99800000000005</v>
      </c>
      <c r="G926" s="88">
        <v>6001.1170000000002</v>
      </c>
      <c r="H926" s="15">
        <f>D926/D924*100</f>
        <v>98.505648660434019</v>
      </c>
      <c r="I926" s="15">
        <f>E926/E924*100</f>
        <v>98.50372274962055</v>
      </c>
      <c r="J926" s="83">
        <f t="shared" si="215"/>
        <v>116.78335139059226</v>
      </c>
      <c r="K926" s="83">
        <f t="shared" si="216"/>
        <v>68.425281257317423</v>
      </c>
      <c r="L926" s="83">
        <f t="shared" si="216"/>
        <v>85.531260263714231</v>
      </c>
    </row>
    <row r="927" spans="1:18" s="9" customFormat="1" ht="22.5" x14ac:dyDescent="0.2">
      <c r="A927" s="11" t="s">
        <v>408</v>
      </c>
      <c r="B927" s="88"/>
      <c r="C927" s="88"/>
      <c r="D927" s="88"/>
      <c r="E927" s="88"/>
      <c r="F927" s="88"/>
      <c r="G927" s="88"/>
      <c r="H927" s="81"/>
      <c r="I927" s="81"/>
      <c r="J927" s="81"/>
      <c r="K927" s="81"/>
      <c r="L927" s="81"/>
      <c r="M927" s="81"/>
      <c r="N927" s="81"/>
      <c r="O927" s="81"/>
      <c r="P927" s="81"/>
      <c r="Q927" s="81"/>
      <c r="R927" s="81"/>
    </row>
    <row r="928" spans="1:18" s="9" customFormat="1" x14ac:dyDescent="0.2">
      <c r="A928" s="13" t="s">
        <v>274</v>
      </c>
      <c r="B928" s="88">
        <v>478.10899999999998</v>
      </c>
      <c r="C928" s="88">
        <v>3961.9989999999998</v>
      </c>
      <c r="D928" s="88">
        <v>589.279</v>
      </c>
      <c r="E928" s="88">
        <v>4551.2780000000002</v>
      </c>
      <c r="F928" s="88">
        <v>855.66399999999999</v>
      </c>
      <c r="G928" s="88">
        <v>5377.8879999999999</v>
      </c>
      <c r="H928" s="15">
        <f>H929+H930</f>
        <v>100</v>
      </c>
      <c r="I928" s="15">
        <f>I929+I930</f>
        <v>100</v>
      </c>
      <c r="J928" s="83">
        <f>D928/B928*100</f>
        <v>123.25201993687634</v>
      </c>
      <c r="K928" s="83">
        <f>D928/F928*100</f>
        <v>68.868036986480675</v>
      </c>
      <c r="L928" s="83">
        <f>E928/G928*100</f>
        <v>84.629467924954938</v>
      </c>
      <c r="M928" s="81"/>
      <c r="N928" s="81"/>
      <c r="O928" s="81"/>
      <c r="P928" s="81"/>
      <c r="Q928" s="81"/>
      <c r="R928" s="81"/>
    </row>
    <row r="929" spans="1:18" s="9" customFormat="1" x14ac:dyDescent="0.2">
      <c r="A929" s="17" t="s">
        <v>280</v>
      </c>
      <c r="B929" s="88">
        <v>0</v>
      </c>
      <c r="C929" s="88">
        <v>0</v>
      </c>
      <c r="D929" s="88">
        <v>0</v>
      </c>
      <c r="E929" s="88">
        <v>0</v>
      </c>
      <c r="F929" s="88">
        <v>0</v>
      </c>
      <c r="G929" s="88">
        <v>0</v>
      </c>
      <c r="H929" s="15">
        <f>D929/D928*100</f>
        <v>0</v>
      </c>
      <c r="I929" s="15">
        <f>E929/E928*100</f>
        <v>0</v>
      </c>
      <c r="J929" s="83">
        <v>0</v>
      </c>
      <c r="K929" s="83">
        <v>0</v>
      </c>
      <c r="L929" s="83">
        <v>0</v>
      </c>
      <c r="M929" s="87"/>
      <c r="N929" s="87"/>
      <c r="O929" s="87"/>
      <c r="P929" s="87"/>
      <c r="Q929" s="87"/>
      <c r="R929" s="87"/>
    </row>
    <row r="930" spans="1:18" s="9" customFormat="1" x14ac:dyDescent="0.2">
      <c r="A930" s="17" t="s">
        <v>276</v>
      </c>
      <c r="B930" s="88">
        <v>478.10899999999998</v>
      </c>
      <c r="C930" s="88">
        <v>3961.9989999999998</v>
      </c>
      <c r="D930" s="88">
        <v>589.279</v>
      </c>
      <c r="E930" s="88">
        <v>4551.2780000000002</v>
      </c>
      <c r="F930" s="88">
        <v>855.66399999999999</v>
      </c>
      <c r="G930" s="88">
        <v>5377.8879999999999</v>
      </c>
      <c r="H930" s="15">
        <f>D930/D928*100</f>
        <v>100</v>
      </c>
      <c r="I930" s="15">
        <f>E930/E928*100</f>
        <v>100</v>
      </c>
      <c r="J930" s="83">
        <f>D930/B930*100</f>
        <v>123.25201993687634</v>
      </c>
      <c r="K930" s="83">
        <f t="shared" ref="K930:L933" si="217">D930/F930*100</f>
        <v>68.868036986480675</v>
      </c>
      <c r="L930" s="83">
        <f t="shared" si="217"/>
        <v>84.629467924954938</v>
      </c>
    </row>
    <row r="931" spans="1:18" s="9" customFormat="1" x14ac:dyDescent="0.2">
      <c r="A931" s="13" t="s">
        <v>275</v>
      </c>
      <c r="B931" s="88">
        <v>478.10899999999998</v>
      </c>
      <c r="C931" s="88">
        <v>3961.9989999999998</v>
      </c>
      <c r="D931" s="88">
        <v>589.279</v>
      </c>
      <c r="E931" s="88">
        <v>4551.2780000000002</v>
      </c>
      <c r="F931" s="88">
        <v>855.66399999999999</v>
      </c>
      <c r="G931" s="88">
        <v>5377.8879999999999</v>
      </c>
      <c r="H931" s="15">
        <f>H932+H933</f>
        <v>100</v>
      </c>
      <c r="I931" s="15">
        <f>I932+I933</f>
        <v>99.999999999999986</v>
      </c>
      <c r="J931" s="83">
        <f>D931/B931*100</f>
        <v>123.25201993687634</v>
      </c>
      <c r="K931" s="83">
        <f t="shared" si="217"/>
        <v>68.868036986480675</v>
      </c>
      <c r="L931" s="83">
        <f t="shared" si="217"/>
        <v>84.629467924954938</v>
      </c>
    </row>
    <row r="932" spans="1:18" s="9" customFormat="1" x14ac:dyDescent="0.2">
      <c r="A932" s="17" t="s">
        <v>277</v>
      </c>
      <c r="B932" s="88">
        <v>6.0250000000000004</v>
      </c>
      <c r="C932" s="88">
        <v>67.186999999999998</v>
      </c>
      <c r="D932" s="88">
        <v>9.5519999999999996</v>
      </c>
      <c r="E932" s="88">
        <v>76.739000000000004</v>
      </c>
      <c r="F932" s="88">
        <v>2.4</v>
      </c>
      <c r="G932" s="88">
        <v>109.65600000000001</v>
      </c>
      <c r="H932" s="15">
        <f>D932/D931*100</f>
        <v>1.620963923710161</v>
      </c>
      <c r="I932" s="15">
        <f>E932/E931*100</f>
        <v>1.6860978388927244</v>
      </c>
      <c r="J932" s="83">
        <f>D932/B932*100</f>
        <v>158.53941908713691</v>
      </c>
      <c r="K932" s="83">
        <f t="shared" si="217"/>
        <v>398</v>
      </c>
      <c r="L932" s="83">
        <f t="shared" si="217"/>
        <v>69.981578755380454</v>
      </c>
      <c r="M932" s="87"/>
      <c r="N932" s="87"/>
      <c r="O932" s="87"/>
      <c r="P932" s="87"/>
      <c r="Q932" s="87"/>
      <c r="R932" s="87"/>
    </row>
    <row r="933" spans="1:18" s="9" customFormat="1" x14ac:dyDescent="0.2">
      <c r="A933" s="17" t="s">
        <v>281</v>
      </c>
      <c r="B933" s="88">
        <v>472.084</v>
      </c>
      <c r="C933" s="88">
        <v>3894.8119999999999</v>
      </c>
      <c r="D933" s="88">
        <v>579.72699999999998</v>
      </c>
      <c r="E933" s="88">
        <v>4474.5389999999998</v>
      </c>
      <c r="F933" s="88">
        <v>853.26300000000003</v>
      </c>
      <c r="G933" s="88">
        <v>5268.232</v>
      </c>
      <c r="H933" s="15">
        <f>D933/D931*100</f>
        <v>98.379036076289836</v>
      </c>
      <c r="I933" s="15">
        <f>E933/E931*100</f>
        <v>98.313902161107265</v>
      </c>
      <c r="J933" s="83">
        <f>D933/B933*100</f>
        <v>122.80166241601069</v>
      </c>
      <c r="K933" s="83">
        <f t="shared" si="217"/>
        <v>67.942357749017589</v>
      </c>
      <c r="L933" s="83">
        <f t="shared" si="217"/>
        <v>84.934357484636209</v>
      </c>
    </row>
    <row r="934" spans="1:18" s="9" customFormat="1" ht="56.25" x14ac:dyDescent="0.2">
      <c r="A934" s="11" t="s">
        <v>409</v>
      </c>
      <c r="B934" s="88"/>
      <c r="C934" s="88"/>
      <c r="D934" s="88"/>
      <c r="E934" s="88"/>
      <c r="F934" s="88"/>
      <c r="G934" s="88"/>
      <c r="H934" s="81"/>
      <c r="I934" s="81"/>
      <c r="J934" s="81"/>
      <c r="K934" s="81"/>
      <c r="L934" s="81"/>
    </row>
    <row r="935" spans="1:18" s="9" customFormat="1" x14ac:dyDescent="0.2">
      <c r="A935" s="13" t="s">
        <v>274</v>
      </c>
      <c r="B935" s="88">
        <v>977.59799999999996</v>
      </c>
      <c r="C935" s="88">
        <v>7475.607</v>
      </c>
      <c r="D935" s="88">
        <v>1003.681</v>
      </c>
      <c r="E935" s="88">
        <v>8479.2870000000003</v>
      </c>
      <c r="F935" s="88">
        <v>841.77200000000005</v>
      </c>
      <c r="G935" s="88">
        <v>11290.286</v>
      </c>
      <c r="H935" s="15">
        <f>H936+H937</f>
        <v>100</v>
      </c>
      <c r="I935" s="15">
        <f>I936+I937</f>
        <v>100.00001179344443</v>
      </c>
      <c r="J935" s="83">
        <f t="shared" ref="J935:J940" si="218">D935/B935*100</f>
        <v>102.66807010652641</v>
      </c>
      <c r="K935" s="83">
        <f t="shared" ref="K935:L940" si="219">D935/F935*100</f>
        <v>119.23430572649126</v>
      </c>
      <c r="L935" s="83">
        <f t="shared" si="219"/>
        <v>75.102499617813052</v>
      </c>
    </row>
    <row r="936" spans="1:18" s="9" customFormat="1" x14ac:dyDescent="0.2">
      <c r="A936" s="17" t="s">
        <v>280</v>
      </c>
      <c r="B936" s="88">
        <v>361.91699999999997</v>
      </c>
      <c r="C936" s="88">
        <v>3027.998</v>
      </c>
      <c r="D936" s="88">
        <v>372.91699999999997</v>
      </c>
      <c r="E936" s="88">
        <v>3400.915</v>
      </c>
      <c r="F936" s="88">
        <v>410.25</v>
      </c>
      <c r="G936" s="88">
        <v>4096.2479999999996</v>
      </c>
      <c r="H936" s="15">
        <f>D936/D935*100</f>
        <v>37.154932692757953</v>
      </c>
      <c r="I936" s="15">
        <f>E936/E935*100</f>
        <v>40.108502047400918</v>
      </c>
      <c r="J936" s="83">
        <f t="shared" si="218"/>
        <v>103.03937090548385</v>
      </c>
      <c r="K936" s="83">
        <f t="shared" si="219"/>
        <v>90.899939061547826</v>
      </c>
      <c r="L936" s="83">
        <f t="shared" si="219"/>
        <v>83.025124455355254</v>
      </c>
      <c r="M936" s="87"/>
      <c r="N936" s="87"/>
      <c r="O936" s="87"/>
      <c r="P936" s="87"/>
      <c r="Q936" s="87"/>
      <c r="R936" s="87"/>
    </row>
    <row r="937" spans="1:18" s="9" customFormat="1" x14ac:dyDescent="0.2">
      <c r="A937" s="17" t="s">
        <v>276</v>
      </c>
      <c r="B937" s="88">
        <v>615.68200000000002</v>
      </c>
      <c r="C937" s="88">
        <v>4447.6090000000004</v>
      </c>
      <c r="D937" s="88">
        <v>630.76400000000001</v>
      </c>
      <c r="E937" s="88">
        <v>5078.3729999999996</v>
      </c>
      <c r="F937" s="88">
        <v>431.52199999999999</v>
      </c>
      <c r="G937" s="88">
        <v>7194.0379999999996</v>
      </c>
      <c r="H937" s="15">
        <f>D937/D935*100</f>
        <v>62.84506730724204</v>
      </c>
      <c r="I937" s="15">
        <f>E937/E935*100</f>
        <v>59.891509746043504</v>
      </c>
      <c r="J937" s="83">
        <f t="shared" si="218"/>
        <v>102.44964121088485</v>
      </c>
      <c r="K937" s="83">
        <f t="shared" si="219"/>
        <v>146.1719217096695</v>
      </c>
      <c r="L937" s="83">
        <f t="shared" si="219"/>
        <v>70.591411944168215</v>
      </c>
    </row>
    <row r="938" spans="1:18" s="9" customFormat="1" x14ac:dyDescent="0.2">
      <c r="A938" s="13" t="s">
        <v>275</v>
      </c>
      <c r="B938" s="88">
        <v>977.59799999999996</v>
      </c>
      <c r="C938" s="88">
        <v>7475.607</v>
      </c>
      <c r="D938" s="88">
        <v>1003.681</v>
      </c>
      <c r="E938" s="88">
        <v>8479.2870000000003</v>
      </c>
      <c r="F938" s="88">
        <v>841.77200000000005</v>
      </c>
      <c r="G938" s="88">
        <v>11290.286</v>
      </c>
      <c r="H938" s="15">
        <f>H939+H940</f>
        <v>99.999900366749984</v>
      </c>
      <c r="I938" s="15">
        <f>I939+I940</f>
        <v>99.999999999999986</v>
      </c>
      <c r="J938" s="83">
        <f t="shared" si="218"/>
        <v>102.66807010652641</v>
      </c>
      <c r="K938" s="83">
        <f t="shared" si="219"/>
        <v>119.23430572649126</v>
      </c>
      <c r="L938" s="83">
        <f t="shared" si="219"/>
        <v>75.102499617813052</v>
      </c>
    </row>
    <row r="939" spans="1:18" s="9" customFormat="1" x14ac:dyDescent="0.2">
      <c r="A939" s="17" t="s">
        <v>277</v>
      </c>
      <c r="B939" s="88">
        <v>26.853999999999999</v>
      </c>
      <c r="C939" s="88">
        <v>201.41800000000001</v>
      </c>
      <c r="D939" s="88">
        <v>36.694000000000003</v>
      </c>
      <c r="E939" s="88">
        <v>238.11199999999999</v>
      </c>
      <c r="F939" s="88">
        <v>77.802000000000007</v>
      </c>
      <c r="G939" s="88">
        <v>210.49700000000001</v>
      </c>
      <c r="H939" s="15">
        <f>D939/D938*100</f>
        <v>3.6559424757467762</v>
      </c>
      <c r="I939" s="15">
        <f>E939/E938*100</f>
        <v>2.8081606389782534</v>
      </c>
      <c r="J939" s="83">
        <f t="shared" si="218"/>
        <v>136.64258583451257</v>
      </c>
      <c r="K939" s="83">
        <f t="shared" si="219"/>
        <v>47.163311997120893</v>
      </c>
      <c r="L939" s="83">
        <f t="shared" si="219"/>
        <v>113.1189518140401</v>
      </c>
      <c r="M939" s="76"/>
      <c r="N939" s="76"/>
      <c r="O939" s="76"/>
      <c r="P939" s="76"/>
      <c r="Q939" s="76"/>
      <c r="R939" s="76"/>
    </row>
    <row r="940" spans="1:18" s="9" customFormat="1" x14ac:dyDescent="0.2">
      <c r="A940" s="17" t="s">
        <v>281</v>
      </c>
      <c r="B940" s="88">
        <v>950.74400000000003</v>
      </c>
      <c r="C940" s="88">
        <v>7274.1890000000003</v>
      </c>
      <c r="D940" s="88">
        <v>966.98599999999999</v>
      </c>
      <c r="E940" s="88">
        <v>8241.1749999999993</v>
      </c>
      <c r="F940" s="88">
        <v>763.97</v>
      </c>
      <c r="G940" s="88">
        <v>11079.788</v>
      </c>
      <c r="H940" s="15">
        <f>D940/D938*100</f>
        <v>96.343957891003214</v>
      </c>
      <c r="I940" s="15">
        <f>E940/E938*100</f>
        <v>97.191839361021735</v>
      </c>
      <c r="J940" s="83">
        <f t="shared" si="218"/>
        <v>101.7083463056301</v>
      </c>
      <c r="K940" s="83">
        <f t="shared" si="219"/>
        <v>126.57381834365222</v>
      </c>
      <c r="L940" s="83">
        <f t="shared" si="219"/>
        <v>74.380258900260529</v>
      </c>
      <c r="M940" s="81"/>
      <c r="N940" s="81"/>
      <c r="O940" s="81"/>
      <c r="P940" s="81"/>
      <c r="Q940" s="81"/>
      <c r="R940" s="81"/>
    </row>
    <row r="941" spans="1:18" s="9" customFormat="1" ht="22.5" x14ac:dyDescent="0.2">
      <c r="A941" s="11" t="s">
        <v>410</v>
      </c>
      <c r="B941" s="88"/>
      <c r="C941" s="88"/>
      <c r="D941" s="88"/>
      <c r="E941" s="88"/>
      <c r="F941" s="88"/>
      <c r="G941" s="88"/>
      <c r="H941" s="81"/>
      <c r="I941" s="81"/>
      <c r="J941" s="81"/>
      <c r="K941" s="81"/>
      <c r="L941" s="81"/>
      <c r="M941" s="81"/>
      <c r="N941" s="81"/>
      <c r="O941" s="81"/>
      <c r="P941" s="81"/>
      <c r="Q941" s="81"/>
      <c r="R941" s="81"/>
    </row>
    <row r="942" spans="1:18" s="9" customFormat="1" x14ac:dyDescent="0.2">
      <c r="A942" s="13" t="s">
        <v>274</v>
      </c>
      <c r="B942" s="88">
        <v>2810.4650000000001</v>
      </c>
      <c r="C942" s="88">
        <v>17944.116000000002</v>
      </c>
      <c r="D942" s="88">
        <v>2628.8319999999999</v>
      </c>
      <c r="E942" s="88">
        <v>20572.948</v>
      </c>
      <c r="F942" s="88">
        <v>2067.2460000000001</v>
      </c>
      <c r="G942" s="88">
        <v>19442.546999999999</v>
      </c>
      <c r="H942" s="15">
        <f>H943+H944</f>
        <v>99.999961960292637</v>
      </c>
      <c r="I942" s="15">
        <f>I943+I944</f>
        <v>100</v>
      </c>
      <c r="J942" s="83">
        <f t="shared" ref="J942:J947" si="220">D942/B942*100</f>
        <v>93.537261627524259</v>
      </c>
      <c r="K942" s="83">
        <f t="shared" ref="K942:L947" si="221">D942/F942*100</f>
        <v>127.16590091358259</v>
      </c>
      <c r="L942" s="83">
        <f t="shared" si="221"/>
        <v>105.81405820955455</v>
      </c>
      <c r="M942" s="81"/>
      <c r="N942" s="81"/>
      <c r="O942" s="81"/>
      <c r="P942" s="81"/>
      <c r="Q942" s="81"/>
      <c r="R942" s="81"/>
    </row>
    <row r="943" spans="1:18" s="9" customFormat="1" x14ac:dyDescent="0.2">
      <c r="A943" s="17" t="s">
        <v>280</v>
      </c>
      <c r="B943" s="88">
        <v>866.66600000000005</v>
      </c>
      <c r="C943" s="88">
        <v>6343.6639999999998</v>
      </c>
      <c r="D943" s="88">
        <v>879.66600000000005</v>
      </c>
      <c r="E943" s="88">
        <v>7223.33</v>
      </c>
      <c r="F943" s="88">
        <v>653.33299999999997</v>
      </c>
      <c r="G943" s="88">
        <v>7085.9970000000003</v>
      </c>
      <c r="H943" s="15">
        <f>D943/D942*100</f>
        <v>33.4622372217015</v>
      </c>
      <c r="I943" s="15">
        <f>E943/E942*100</f>
        <v>35.110816398311023</v>
      </c>
      <c r="J943" s="83">
        <f t="shared" si="220"/>
        <v>101.50000115384702</v>
      </c>
      <c r="K943" s="83">
        <f t="shared" si="221"/>
        <v>134.64282379735911</v>
      </c>
      <c r="L943" s="83">
        <f t="shared" si="221"/>
        <v>101.93809001048122</v>
      </c>
      <c r="M943" s="76"/>
      <c r="N943" s="76"/>
      <c r="O943" s="76"/>
      <c r="P943" s="76"/>
      <c r="Q943" s="76"/>
      <c r="R943" s="76"/>
    </row>
    <row r="944" spans="1:18" s="9" customFormat="1" x14ac:dyDescent="0.2">
      <c r="A944" s="17" t="s">
        <v>276</v>
      </c>
      <c r="B944" s="88">
        <v>1943.798</v>
      </c>
      <c r="C944" s="88">
        <v>11600.451999999999</v>
      </c>
      <c r="D944" s="88">
        <v>1749.165</v>
      </c>
      <c r="E944" s="88">
        <v>13349.618</v>
      </c>
      <c r="F944" s="88">
        <v>1413.913</v>
      </c>
      <c r="G944" s="88">
        <v>12356.55</v>
      </c>
      <c r="H944" s="15">
        <f>D944/D942*100</f>
        <v>66.537724738591137</v>
      </c>
      <c r="I944" s="15">
        <f>E944/E942*100</f>
        <v>64.88918360168897</v>
      </c>
      <c r="J944" s="83">
        <f t="shared" si="220"/>
        <v>89.986973955112617</v>
      </c>
      <c r="K944" s="83">
        <f t="shared" si="221"/>
        <v>123.71093553846666</v>
      </c>
      <c r="L944" s="83">
        <f t="shared" si="221"/>
        <v>108.0367740186379</v>
      </c>
      <c r="M944" s="81"/>
      <c r="N944" s="81"/>
      <c r="O944" s="81"/>
      <c r="P944" s="81"/>
      <c r="Q944" s="81"/>
      <c r="R944" s="81"/>
    </row>
    <row r="945" spans="1:18" s="9" customFormat="1" x14ac:dyDescent="0.2">
      <c r="A945" s="13" t="s">
        <v>275</v>
      </c>
      <c r="B945" s="88">
        <v>2810.4650000000001</v>
      </c>
      <c r="C945" s="88">
        <v>17944.116000000002</v>
      </c>
      <c r="D945" s="88">
        <v>2628.8319999999999</v>
      </c>
      <c r="E945" s="88">
        <v>20572.948</v>
      </c>
      <c r="F945" s="88">
        <v>2067.2460000000001</v>
      </c>
      <c r="G945" s="88">
        <v>19442.546999999999</v>
      </c>
      <c r="H945" s="15">
        <f>H946+H947</f>
        <v>99.999999999999986</v>
      </c>
      <c r="I945" s="15">
        <f>I946+I947</f>
        <v>100</v>
      </c>
      <c r="J945" s="83">
        <f t="shared" si="220"/>
        <v>93.537261627524259</v>
      </c>
      <c r="K945" s="83">
        <f t="shared" si="221"/>
        <v>127.16590091358259</v>
      </c>
      <c r="L945" s="83">
        <f t="shared" si="221"/>
        <v>105.81405820955455</v>
      </c>
    </row>
    <row r="946" spans="1:18" s="9" customFormat="1" x14ac:dyDescent="0.2">
      <c r="A946" s="17" t="s">
        <v>277</v>
      </c>
      <c r="B946" s="88">
        <v>328.774</v>
      </c>
      <c r="C946" s="88">
        <v>2019.3240000000001</v>
      </c>
      <c r="D946" s="88">
        <v>292.57400000000001</v>
      </c>
      <c r="E946" s="88">
        <v>2311.8969999999999</v>
      </c>
      <c r="F946" s="88">
        <v>231.57499999999999</v>
      </c>
      <c r="G946" s="88">
        <v>1904.153</v>
      </c>
      <c r="H946" s="15">
        <f>D946/D945*100</f>
        <v>11.129429343525947</v>
      </c>
      <c r="I946" s="15">
        <f>E946/E945*100</f>
        <v>11.237558175911396</v>
      </c>
      <c r="J946" s="83">
        <f t="shared" si="220"/>
        <v>88.98939697178001</v>
      </c>
      <c r="K946" s="83">
        <f t="shared" si="221"/>
        <v>126.34092626578864</v>
      </c>
      <c r="L946" s="83">
        <f t="shared" si="221"/>
        <v>121.41340533034897</v>
      </c>
      <c r="M946" s="87"/>
      <c r="N946" s="87"/>
      <c r="O946" s="87"/>
      <c r="P946" s="87"/>
      <c r="Q946" s="87"/>
      <c r="R946" s="87"/>
    </row>
    <row r="947" spans="1:18" s="9" customFormat="1" x14ac:dyDescent="0.2">
      <c r="A947" s="17" t="s">
        <v>281</v>
      </c>
      <c r="B947" s="88">
        <v>2481.6909999999998</v>
      </c>
      <c r="C947" s="88">
        <v>15924.793</v>
      </c>
      <c r="D947" s="88">
        <v>2336.2579999999998</v>
      </c>
      <c r="E947" s="88">
        <v>18261.050999999999</v>
      </c>
      <c r="F947" s="88">
        <v>1835.671</v>
      </c>
      <c r="G947" s="88">
        <v>17538.394</v>
      </c>
      <c r="H947" s="15">
        <f>D947/D945*100</f>
        <v>88.870570656474044</v>
      </c>
      <c r="I947" s="15">
        <f>E947/E945*100</f>
        <v>88.762441824088597</v>
      </c>
      <c r="J947" s="83">
        <f t="shared" si="220"/>
        <v>94.139761960695338</v>
      </c>
      <c r="K947" s="83">
        <f t="shared" si="221"/>
        <v>127.26997375891432</v>
      </c>
      <c r="L947" s="83">
        <f t="shared" si="221"/>
        <v>104.12042858656272</v>
      </c>
    </row>
    <row r="948" spans="1:18" s="9" customFormat="1" ht="22.5" x14ac:dyDescent="0.2">
      <c r="A948" s="11" t="s">
        <v>411</v>
      </c>
      <c r="B948" s="88"/>
      <c r="C948" s="88"/>
      <c r="D948" s="88"/>
      <c r="E948" s="88"/>
      <c r="F948" s="88"/>
      <c r="G948" s="88"/>
      <c r="H948" s="81"/>
      <c r="I948" s="81"/>
      <c r="J948" s="81"/>
      <c r="K948" s="81"/>
      <c r="L948" s="81"/>
    </row>
    <row r="949" spans="1:18" s="9" customFormat="1" x14ac:dyDescent="0.2">
      <c r="A949" s="13" t="s">
        <v>274</v>
      </c>
      <c r="B949" s="88">
        <v>8050.2160000000003</v>
      </c>
      <c r="C949" s="88">
        <v>65074.284</v>
      </c>
      <c r="D949" s="88">
        <v>10208.589</v>
      </c>
      <c r="E949" s="88">
        <v>75282.873000000007</v>
      </c>
      <c r="F949" s="88">
        <v>10884.679</v>
      </c>
      <c r="G949" s="88">
        <v>88102.305999999997</v>
      </c>
      <c r="H949" s="15">
        <f>H950+H951</f>
        <v>100.00000000000001</v>
      </c>
      <c r="I949" s="15">
        <f>I950+I951</f>
        <v>99.999999999999986</v>
      </c>
      <c r="J949" s="83">
        <f t="shared" ref="J949:J954" si="222">D949/B949*100</f>
        <v>126.81136754591429</v>
      </c>
      <c r="K949" s="83">
        <f t="shared" ref="K949:L954" si="223">D949/F949*100</f>
        <v>93.788608740781427</v>
      </c>
      <c r="L949" s="83">
        <f t="shared" si="223"/>
        <v>85.449378589477561</v>
      </c>
      <c r="M949" s="81"/>
      <c r="N949" s="81"/>
      <c r="O949" s="81"/>
      <c r="P949" s="81"/>
      <c r="Q949" s="81"/>
      <c r="R949" s="81"/>
    </row>
    <row r="950" spans="1:18" s="9" customFormat="1" x14ac:dyDescent="0.2">
      <c r="A950" s="17" t="s">
        <v>280</v>
      </c>
      <c r="B950" s="88">
        <v>2416.4989999999998</v>
      </c>
      <c r="C950" s="88">
        <v>20963.331999999999</v>
      </c>
      <c r="D950" s="88">
        <v>2525.4989999999998</v>
      </c>
      <c r="E950" s="88">
        <v>23488.830999999998</v>
      </c>
      <c r="F950" s="88">
        <v>2991.1660000000002</v>
      </c>
      <c r="G950" s="88">
        <v>33403.498</v>
      </c>
      <c r="H950" s="15">
        <f>D950/D949*100</f>
        <v>24.738962456025998</v>
      </c>
      <c r="I950" s="15">
        <f>E950/E949*100</f>
        <v>31.200763286491469</v>
      </c>
      <c r="J950" s="83">
        <f t="shared" si="222"/>
        <v>104.51065777391176</v>
      </c>
      <c r="K950" s="83">
        <f t="shared" si="223"/>
        <v>84.431923871827891</v>
      </c>
      <c r="L950" s="83">
        <f t="shared" si="223"/>
        <v>70.318476825391159</v>
      </c>
      <c r="M950" s="76"/>
      <c r="N950" s="76"/>
      <c r="O950" s="76"/>
      <c r="P950" s="76"/>
      <c r="Q950" s="76"/>
      <c r="R950" s="76"/>
    </row>
    <row r="951" spans="1:18" s="9" customFormat="1" x14ac:dyDescent="0.2">
      <c r="A951" s="17" t="s">
        <v>276</v>
      </c>
      <c r="B951" s="88">
        <v>5633.7169999999996</v>
      </c>
      <c r="C951" s="88">
        <v>44110.951999999997</v>
      </c>
      <c r="D951" s="88">
        <v>7683.09</v>
      </c>
      <c r="E951" s="88">
        <v>51794.042000000001</v>
      </c>
      <c r="F951" s="88">
        <v>7893.5129999999999</v>
      </c>
      <c r="G951" s="88">
        <v>54698.807999999997</v>
      </c>
      <c r="H951" s="15">
        <f>D951/D949*100</f>
        <v>75.261037543974012</v>
      </c>
      <c r="I951" s="15">
        <f>E951/E949*100</f>
        <v>68.79923671350852</v>
      </c>
      <c r="J951" s="83">
        <f t="shared" si="222"/>
        <v>136.37692486150797</v>
      </c>
      <c r="K951" s="83">
        <f t="shared" si="223"/>
        <v>97.334228752141158</v>
      </c>
      <c r="L951" s="83">
        <f t="shared" si="223"/>
        <v>94.689525958225644</v>
      </c>
    </row>
    <row r="952" spans="1:18" s="9" customFormat="1" x14ac:dyDescent="0.2">
      <c r="A952" s="13" t="s">
        <v>275</v>
      </c>
      <c r="B952" s="88">
        <v>8050.2160000000003</v>
      </c>
      <c r="C952" s="88">
        <v>65074.284</v>
      </c>
      <c r="D952" s="88">
        <v>10208.589</v>
      </c>
      <c r="E952" s="88">
        <v>75282.873000000007</v>
      </c>
      <c r="F952" s="88">
        <v>10884.679</v>
      </c>
      <c r="G952" s="88">
        <v>88102.305999999997</v>
      </c>
      <c r="H952" s="15">
        <f>H953+H954</f>
        <v>99.999999999999986</v>
      </c>
      <c r="I952" s="15">
        <f>I953+I954</f>
        <v>99.999999999999986</v>
      </c>
      <c r="J952" s="83">
        <f t="shared" si="222"/>
        <v>126.81136754591429</v>
      </c>
      <c r="K952" s="83">
        <f t="shared" si="223"/>
        <v>93.788608740781427</v>
      </c>
      <c r="L952" s="83">
        <f t="shared" si="223"/>
        <v>85.449378589477561</v>
      </c>
    </row>
    <row r="953" spans="1:18" s="9" customFormat="1" x14ac:dyDescent="0.2">
      <c r="A953" s="17" t="s">
        <v>277</v>
      </c>
      <c r="B953" s="88">
        <v>771.86099999999999</v>
      </c>
      <c r="C953" s="88">
        <v>4854.5559999999996</v>
      </c>
      <c r="D953" s="88">
        <v>702.995</v>
      </c>
      <c r="E953" s="88">
        <v>5557.5510000000004</v>
      </c>
      <c r="F953" s="88">
        <v>783.03899999999999</v>
      </c>
      <c r="G953" s="88">
        <v>9799.5</v>
      </c>
      <c r="H953" s="15">
        <f>D953/D952*100</f>
        <v>6.8863091657426905</v>
      </c>
      <c r="I953" s="15">
        <f>E953/E952*100</f>
        <v>7.3822249052583322</v>
      </c>
      <c r="J953" s="83">
        <f t="shared" si="222"/>
        <v>91.07792724337672</v>
      </c>
      <c r="K953" s="83">
        <f t="shared" si="223"/>
        <v>89.777776075010323</v>
      </c>
      <c r="L953" s="83">
        <f t="shared" si="223"/>
        <v>56.712597581509257</v>
      </c>
      <c r="M953" s="76"/>
      <c r="N953" s="76"/>
      <c r="O953" s="76"/>
      <c r="P953" s="76"/>
      <c r="Q953" s="76"/>
      <c r="R953" s="76"/>
    </row>
    <row r="954" spans="1:18" s="9" customFormat="1" x14ac:dyDescent="0.2">
      <c r="A954" s="17" t="s">
        <v>281</v>
      </c>
      <c r="B954" s="88">
        <v>7278.3549999999996</v>
      </c>
      <c r="C954" s="88">
        <v>60219.728000000003</v>
      </c>
      <c r="D954" s="88">
        <v>9505.5939999999991</v>
      </c>
      <c r="E954" s="88">
        <v>69725.322</v>
      </c>
      <c r="F954" s="88">
        <v>10101.64</v>
      </c>
      <c r="G954" s="88">
        <v>78302.805999999997</v>
      </c>
      <c r="H954" s="15">
        <f>D954/D952*100</f>
        <v>93.113690834257298</v>
      </c>
      <c r="I954" s="15">
        <f>E954/E952*100</f>
        <v>92.61777509474166</v>
      </c>
      <c r="J954" s="83">
        <f t="shared" si="222"/>
        <v>130.60085692440117</v>
      </c>
      <c r="K954" s="83">
        <f t="shared" si="223"/>
        <v>94.099512554397108</v>
      </c>
      <c r="L954" s="83">
        <f t="shared" si="223"/>
        <v>89.045751438332871</v>
      </c>
      <c r="M954" s="81"/>
      <c r="N954" s="81"/>
      <c r="O954" s="81"/>
      <c r="P954" s="81"/>
      <c r="Q954" s="81"/>
      <c r="R954" s="81"/>
    </row>
    <row r="955" spans="1:18" s="9" customFormat="1" ht="22.5" x14ac:dyDescent="0.2">
      <c r="A955" s="11" t="s">
        <v>412</v>
      </c>
      <c r="B955" s="88"/>
      <c r="C955" s="88"/>
      <c r="D955" s="88"/>
      <c r="E955" s="88"/>
      <c r="F955" s="88"/>
      <c r="G955" s="88"/>
      <c r="H955" s="81"/>
      <c r="I955" s="81"/>
      <c r="J955" s="81"/>
      <c r="K955" s="81"/>
      <c r="L955" s="81"/>
    </row>
    <row r="956" spans="1:18" s="9" customFormat="1" x14ac:dyDescent="0.2">
      <c r="A956" s="13" t="s">
        <v>274</v>
      </c>
      <c r="B956" s="88">
        <v>52354.667999999998</v>
      </c>
      <c r="C956" s="88">
        <v>306707.61200000002</v>
      </c>
      <c r="D956" s="88">
        <v>48847.006000000001</v>
      </c>
      <c r="E956" s="88">
        <v>355554.61800000002</v>
      </c>
      <c r="F956" s="88">
        <v>23887.987000000001</v>
      </c>
      <c r="G956" s="88">
        <v>303033.90100000001</v>
      </c>
      <c r="H956" s="15">
        <f>H957+H958</f>
        <v>100</v>
      </c>
      <c r="I956" s="15">
        <f>I957+I958</f>
        <v>99.999999718749251</v>
      </c>
      <c r="J956" s="83">
        <f t="shared" ref="J956:J961" si="224">D956/B956*100</f>
        <v>93.300192448933117</v>
      </c>
      <c r="K956" s="83">
        <f t="shared" ref="K956:L961" si="225">D956/F956*100</f>
        <v>204.48355903743584</v>
      </c>
      <c r="L956" s="83">
        <f t="shared" si="225"/>
        <v>117.33163082634771</v>
      </c>
    </row>
    <row r="957" spans="1:18" s="9" customFormat="1" x14ac:dyDescent="0.2">
      <c r="A957" s="17" t="s">
        <v>280</v>
      </c>
      <c r="B957" s="88">
        <v>49330</v>
      </c>
      <c r="C957" s="88">
        <v>293483.33299999998</v>
      </c>
      <c r="D957" s="88">
        <v>46737</v>
      </c>
      <c r="E957" s="88">
        <v>340220.33299999998</v>
      </c>
      <c r="F957" s="88">
        <v>22268</v>
      </c>
      <c r="G957" s="88">
        <v>291091</v>
      </c>
      <c r="H957" s="15">
        <f>D957/D956*100</f>
        <v>95.680378035861608</v>
      </c>
      <c r="I957" s="15">
        <f>E957/E956*100</f>
        <v>95.687220971490788</v>
      </c>
      <c r="J957" s="83">
        <f t="shared" si="224"/>
        <v>94.743563754307729</v>
      </c>
      <c r="K957" s="83">
        <f t="shared" si="225"/>
        <v>209.88413867433087</v>
      </c>
      <c r="L957" s="83">
        <f t="shared" si="225"/>
        <v>116.87765441047644</v>
      </c>
      <c r="M957" s="87"/>
      <c r="N957" s="87"/>
      <c r="O957" s="87"/>
      <c r="P957" s="87"/>
      <c r="Q957" s="87"/>
      <c r="R957" s="87"/>
    </row>
    <row r="958" spans="1:18" s="9" customFormat="1" x14ac:dyDescent="0.2">
      <c r="A958" s="17" t="s">
        <v>276</v>
      </c>
      <c r="B958" s="88">
        <v>3024.6680000000001</v>
      </c>
      <c r="C958" s="88">
        <v>13224.278</v>
      </c>
      <c r="D958" s="88">
        <v>2110.0059999999999</v>
      </c>
      <c r="E958" s="88">
        <v>15334.284</v>
      </c>
      <c r="F958" s="88">
        <v>1619.9870000000001</v>
      </c>
      <c r="G958" s="88">
        <v>11942.901</v>
      </c>
      <c r="H958" s="15">
        <f>D958/D956*100</f>
        <v>4.3196219641383955</v>
      </c>
      <c r="I958" s="15">
        <f>E958/E956*100</f>
        <v>4.3127787472584593</v>
      </c>
      <c r="J958" s="83">
        <f t="shared" si="224"/>
        <v>69.759920758245201</v>
      </c>
      <c r="K958" s="83">
        <f t="shared" si="225"/>
        <v>130.24832915325862</v>
      </c>
      <c r="L958" s="83">
        <f t="shared" si="225"/>
        <v>128.396643328116</v>
      </c>
      <c r="M958" s="81"/>
      <c r="N958" s="81"/>
      <c r="O958" s="81"/>
      <c r="P958" s="81"/>
      <c r="Q958" s="81"/>
      <c r="R958" s="81"/>
    </row>
    <row r="959" spans="1:18" s="9" customFormat="1" x14ac:dyDescent="0.2">
      <c r="A959" s="13" t="s">
        <v>275</v>
      </c>
      <c r="B959" s="88">
        <v>52354.667999999998</v>
      </c>
      <c r="C959" s="88">
        <v>306707.61200000002</v>
      </c>
      <c r="D959" s="88">
        <v>48847.006000000001</v>
      </c>
      <c r="E959" s="88">
        <v>355554.61800000002</v>
      </c>
      <c r="F959" s="88">
        <v>23887.987000000001</v>
      </c>
      <c r="G959" s="88">
        <v>303033.90100000001</v>
      </c>
      <c r="H959" s="15">
        <f>H960+H961</f>
        <v>100</v>
      </c>
      <c r="I959" s="15">
        <f>I960+I961</f>
        <v>99.999999718749251</v>
      </c>
      <c r="J959" s="83">
        <f t="shared" si="224"/>
        <v>93.300192448933117</v>
      </c>
      <c r="K959" s="83">
        <f t="shared" si="225"/>
        <v>204.48355903743584</v>
      </c>
      <c r="L959" s="83">
        <f t="shared" si="225"/>
        <v>117.33163082634771</v>
      </c>
    </row>
    <row r="960" spans="1:18" s="9" customFormat="1" x14ac:dyDescent="0.2">
      <c r="A960" s="17" t="s">
        <v>277</v>
      </c>
      <c r="B960" s="88">
        <v>121.6</v>
      </c>
      <c r="C960" s="88">
        <v>1154.7670000000001</v>
      </c>
      <c r="D960" s="88">
        <v>59.97</v>
      </c>
      <c r="E960" s="88">
        <v>1214.7370000000001</v>
      </c>
      <c r="F960" s="88">
        <v>52.735999999999997</v>
      </c>
      <c r="G960" s="88">
        <v>1956.489</v>
      </c>
      <c r="H960" s="15">
        <f>D960/D959*100</f>
        <v>0.12277108652268268</v>
      </c>
      <c r="I960" s="15">
        <f>E960/E959*100</f>
        <v>0.34164568212695806</v>
      </c>
      <c r="J960" s="83">
        <f t="shared" si="224"/>
        <v>49.317434210526315</v>
      </c>
      <c r="K960" s="83">
        <f t="shared" si="225"/>
        <v>113.71738470873787</v>
      </c>
      <c r="L960" s="83">
        <f t="shared" si="225"/>
        <v>62.087596710229398</v>
      </c>
      <c r="M960" s="87"/>
      <c r="N960" s="87"/>
      <c r="O960" s="87"/>
      <c r="P960" s="87"/>
      <c r="Q960" s="87"/>
      <c r="R960" s="87"/>
    </row>
    <row r="961" spans="1:18" s="9" customFormat="1" x14ac:dyDescent="0.2">
      <c r="A961" s="17" t="s">
        <v>281</v>
      </c>
      <c r="B961" s="88">
        <v>52233.067999999999</v>
      </c>
      <c r="C961" s="88">
        <v>305552.84399999998</v>
      </c>
      <c r="D961" s="88">
        <v>48787.036</v>
      </c>
      <c r="E961" s="88">
        <v>354339.88</v>
      </c>
      <c r="F961" s="88">
        <v>23835.251</v>
      </c>
      <c r="G961" s="88">
        <v>301077.41200000001</v>
      </c>
      <c r="H961" s="15">
        <f>D961/D959*100</f>
        <v>99.87722891347731</v>
      </c>
      <c r="I961" s="15">
        <f>E961/E959*100</f>
        <v>99.658354036622299</v>
      </c>
      <c r="J961" s="83">
        <f t="shared" si="224"/>
        <v>93.402585503880417</v>
      </c>
      <c r="K961" s="83">
        <f t="shared" si="225"/>
        <v>204.68438112944565</v>
      </c>
      <c r="L961" s="83">
        <f t="shared" si="225"/>
        <v>117.69062237056826</v>
      </c>
    </row>
    <row r="962" spans="1:18" s="9" customFormat="1" ht="22.5" x14ac:dyDescent="0.2">
      <c r="A962" s="11" t="s">
        <v>413</v>
      </c>
      <c r="B962" s="88"/>
      <c r="C962" s="88"/>
      <c r="D962" s="88"/>
      <c r="E962" s="88"/>
      <c r="F962" s="88"/>
      <c r="G962" s="88"/>
      <c r="H962" s="81"/>
      <c r="I962" s="81"/>
      <c r="J962" s="81"/>
      <c r="K962" s="81"/>
      <c r="L962" s="81"/>
      <c r="M962" s="81"/>
      <c r="N962" s="81"/>
      <c r="O962" s="81"/>
      <c r="P962" s="81"/>
      <c r="Q962" s="81"/>
      <c r="R962" s="81"/>
    </row>
    <row r="963" spans="1:18" s="9" customFormat="1" x14ac:dyDescent="0.2">
      <c r="A963" s="13" t="s">
        <v>274</v>
      </c>
      <c r="B963" s="88">
        <v>43.433999999999997</v>
      </c>
      <c r="C963" s="88">
        <v>125.687</v>
      </c>
      <c r="D963" s="88">
        <v>4.2</v>
      </c>
      <c r="E963" s="88">
        <v>129.887</v>
      </c>
      <c r="F963" s="88">
        <v>25.608000000000001</v>
      </c>
      <c r="G963" s="88">
        <v>268.49900000000002</v>
      </c>
      <c r="H963" s="15">
        <f>H964+H965</f>
        <v>100</v>
      </c>
      <c r="I963" s="15">
        <f>I964+I965</f>
        <v>100</v>
      </c>
      <c r="J963" s="83">
        <f t="shared" ref="J963:J968" si="226">D963/B963*100</f>
        <v>9.669843901091312</v>
      </c>
      <c r="K963" s="83">
        <f t="shared" ref="K963:L968" si="227">D963/F963*100</f>
        <v>16.401124648547331</v>
      </c>
      <c r="L963" s="83">
        <f t="shared" si="227"/>
        <v>48.37522672337699</v>
      </c>
    </row>
    <row r="964" spans="1:18" s="9" customFormat="1" x14ac:dyDescent="0.2">
      <c r="A964" s="17" t="s">
        <v>280</v>
      </c>
      <c r="B964" s="88">
        <v>0.251</v>
      </c>
      <c r="C964" s="88">
        <v>1.8129999999999999</v>
      </c>
      <c r="D964" s="88">
        <v>0.251</v>
      </c>
      <c r="E964" s="88">
        <v>2.0649999999999999</v>
      </c>
      <c r="F964" s="88">
        <v>0.77500000000000002</v>
      </c>
      <c r="G964" s="88">
        <v>5.3970000000000002</v>
      </c>
      <c r="H964" s="15">
        <f>D964/D963*100</f>
        <v>5.9761904761904763</v>
      </c>
      <c r="I964" s="15">
        <f>E964/E963*100</f>
        <v>1.5898434793320346</v>
      </c>
      <c r="J964" s="83">
        <f t="shared" si="226"/>
        <v>100</v>
      </c>
      <c r="K964" s="83">
        <f t="shared" si="227"/>
        <v>32.387096774193544</v>
      </c>
      <c r="L964" s="83">
        <f t="shared" si="227"/>
        <v>38.261997405966277</v>
      </c>
      <c r="M964" s="87"/>
      <c r="N964" s="87"/>
      <c r="O964" s="87"/>
      <c r="P964" s="87"/>
      <c r="Q964" s="87"/>
      <c r="R964" s="87"/>
    </row>
    <row r="965" spans="1:18" s="9" customFormat="1" x14ac:dyDescent="0.2">
      <c r="A965" s="17" t="s">
        <v>276</v>
      </c>
      <c r="B965" s="88">
        <v>43.183</v>
      </c>
      <c r="C965" s="88">
        <v>123.873</v>
      </c>
      <c r="D965" s="88">
        <v>3.9489999999999998</v>
      </c>
      <c r="E965" s="88">
        <v>127.822</v>
      </c>
      <c r="F965" s="88">
        <v>24.832999999999998</v>
      </c>
      <c r="G965" s="88">
        <v>263.10199999999998</v>
      </c>
      <c r="H965" s="15">
        <f>D965/D963*100</f>
        <v>94.023809523809518</v>
      </c>
      <c r="I965" s="15">
        <f>E965/E963*100</f>
        <v>98.410156520667968</v>
      </c>
      <c r="J965" s="83">
        <f t="shared" si="226"/>
        <v>9.1448023527777131</v>
      </c>
      <c r="K965" s="83">
        <f t="shared" si="227"/>
        <v>15.90222687552853</v>
      </c>
      <c r="L965" s="83">
        <f t="shared" si="227"/>
        <v>48.582678961011325</v>
      </c>
      <c r="M965" s="81"/>
      <c r="N965" s="81"/>
      <c r="O965" s="81"/>
      <c r="P965" s="81"/>
      <c r="Q965" s="81"/>
      <c r="R965" s="81"/>
    </row>
    <row r="966" spans="1:18" s="9" customFormat="1" x14ac:dyDescent="0.2">
      <c r="A966" s="13" t="s">
        <v>275</v>
      </c>
      <c r="B966" s="88">
        <v>43.433999999999997</v>
      </c>
      <c r="C966" s="88">
        <v>125.687</v>
      </c>
      <c r="D966" s="88">
        <v>4.2</v>
      </c>
      <c r="E966" s="88">
        <v>129.887</v>
      </c>
      <c r="F966" s="88">
        <v>25.608000000000001</v>
      </c>
      <c r="G966" s="88">
        <v>268.49900000000002</v>
      </c>
      <c r="H966" s="15">
        <f>H967+H968</f>
        <v>100.02380952380952</v>
      </c>
      <c r="I966" s="15">
        <f>I967+I968</f>
        <v>100.00000000000001</v>
      </c>
      <c r="J966" s="83">
        <f t="shared" si="226"/>
        <v>9.669843901091312</v>
      </c>
      <c r="K966" s="83">
        <f t="shared" si="227"/>
        <v>16.401124648547331</v>
      </c>
      <c r="L966" s="83">
        <f t="shared" si="227"/>
        <v>48.37522672337699</v>
      </c>
    </row>
    <row r="967" spans="1:18" s="9" customFormat="1" x14ac:dyDescent="0.2">
      <c r="A967" s="17" t="s">
        <v>277</v>
      </c>
      <c r="B967" s="88">
        <v>0.22700000000000001</v>
      </c>
      <c r="C967" s="88">
        <v>2.5009999999999999</v>
      </c>
      <c r="D967" s="88">
        <v>0.27200000000000002</v>
      </c>
      <c r="E967" s="88">
        <v>2.7730000000000001</v>
      </c>
      <c r="F967" s="88">
        <v>0.21099999999999999</v>
      </c>
      <c r="G967" s="88">
        <v>9.3360000000000003</v>
      </c>
      <c r="H967" s="15">
        <f>D967/D966*100</f>
        <v>6.4761904761904772</v>
      </c>
      <c r="I967" s="15">
        <f>E967/E966*100</f>
        <v>2.1349326722458755</v>
      </c>
      <c r="J967" s="83">
        <f t="shared" si="226"/>
        <v>119.8237885462555</v>
      </c>
      <c r="K967" s="83">
        <f t="shared" si="227"/>
        <v>128.9099526066351</v>
      </c>
      <c r="L967" s="83">
        <f t="shared" si="227"/>
        <v>29.702227934875751</v>
      </c>
      <c r="M967" s="87"/>
      <c r="N967" s="87"/>
      <c r="O967" s="87"/>
      <c r="P967" s="87"/>
      <c r="Q967" s="87"/>
      <c r="R967" s="87"/>
    </row>
    <row r="968" spans="1:18" s="9" customFormat="1" x14ac:dyDescent="0.2">
      <c r="A968" s="17" t="s">
        <v>281</v>
      </c>
      <c r="B968" s="88">
        <v>43.207000000000001</v>
      </c>
      <c r="C968" s="88">
        <v>123.18600000000001</v>
      </c>
      <c r="D968" s="88">
        <v>3.9289999999999998</v>
      </c>
      <c r="E968" s="88">
        <v>127.114</v>
      </c>
      <c r="F968" s="88">
        <v>25.396999999999998</v>
      </c>
      <c r="G968" s="88">
        <v>259.16199999999998</v>
      </c>
      <c r="H968" s="15">
        <f>D968/D966*100</f>
        <v>93.547619047619037</v>
      </c>
      <c r="I968" s="15">
        <f>E968/E966*100</f>
        <v>97.865067327754133</v>
      </c>
      <c r="J968" s="83">
        <f t="shared" si="226"/>
        <v>9.0934339343161987</v>
      </c>
      <c r="K968" s="83">
        <f t="shared" si="227"/>
        <v>15.470331141473403</v>
      </c>
      <c r="L968" s="83">
        <f t="shared" si="227"/>
        <v>49.048085753312606</v>
      </c>
    </row>
    <row r="969" spans="1:18" s="9" customFormat="1" x14ac:dyDescent="0.2">
      <c r="A969" s="11" t="s">
        <v>414</v>
      </c>
      <c r="B969" s="88"/>
      <c r="C969" s="88"/>
      <c r="D969" s="88"/>
      <c r="E969" s="88"/>
      <c r="F969" s="88"/>
      <c r="G969" s="88"/>
      <c r="H969" s="81"/>
      <c r="I969" s="81"/>
      <c r="J969" s="81"/>
      <c r="K969" s="81"/>
      <c r="L969" s="81"/>
    </row>
    <row r="970" spans="1:18" s="9" customFormat="1" x14ac:dyDescent="0.2">
      <c r="A970" s="13" t="s">
        <v>274</v>
      </c>
      <c r="B970" s="88">
        <v>7488.06</v>
      </c>
      <c r="C970" s="88">
        <v>50806.49</v>
      </c>
      <c r="D970" s="88">
        <v>9485.41</v>
      </c>
      <c r="E970" s="88">
        <v>60291.9</v>
      </c>
      <c r="F970" s="88">
        <v>5107.04</v>
      </c>
      <c r="G970" s="88">
        <v>28894.31</v>
      </c>
      <c r="H970" s="15">
        <f>H971+H972</f>
        <v>100</v>
      </c>
      <c r="I970" s="15">
        <f>I971+I972</f>
        <v>100</v>
      </c>
      <c r="J970" s="83">
        <f>D970/B970*100</f>
        <v>126.67379801978083</v>
      </c>
      <c r="K970" s="83">
        <f t="shared" ref="K970:L975" si="228">D970/F970*100</f>
        <v>185.73204830978415</v>
      </c>
      <c r="L970" s="83">
        <f t="shared" si="228"/>
        <v>208.66357424697114</v>
      </c>
      <c r="M970" s="81"/>
      <c r="N970" s="81"/>
      <c r="O970" s="81"/>
      <c r="P970" s="81"/>
      <c r="Q970" s="81"/>
      <c r="R970" s="81"/>
    </row>
    <row r="971" spans="1:18" s="9" customFormat="1" x14ac:dyDescent="0.2">
      <c r="A971" s="17" t="s">
        <v>280</v>
      </c>
      <c r="B971" s="88">
        <v>1393</v>
      </c>
      <c r="C971" s="88">
        <v>12698</v>
      </c>
      <c r="D971" s="88">
        <v>4330</v>
      </c>
      <c r="E971" s="88">
        <v>17028</v>
      </c>
      <c r="F971" s="88">
        <v>1877</v>
      </c>
      <c r="G971" s="88">
        <v>11650</v>
      </c>
      <c r="H971" s="15">
        <f>D971/D970*100</f>
        <v>45.64905470612235</v>
      </c>
      <c r="I971" s="15">
        <f>E971/E970*100</f>
        <v>28.242599752205521</v>
      </c>
      <c r="J971" s="83">
        <f>D971/B971*100</f>
        <v>310.83991385498922</v>
      </c>
      <c r="K971" s="83">
        <f t="shared" si="228"/>
        <v>230.68726691529037</v>
      </c>
      <c r="L971" s="83">
        <f t="shared" si="228"/>
        <v>146.16309012875536</v>
      </c>
      <c r="M971" s="76"/>
      <c r="N971" s="76"/>
      <c r="O971" s="76"/>
      <c r="P971" s="76"/>
      <c r="Q971" s="76"/>
      <c r="R971" s="76"/>
    </row>
    <row r="972" spans="1:18" s="9" customFormat="1" x14ac:dyDescent="0.2">
      <c r="A972" s="17" t="s">
        <v>276</v>
      </c>
      <c r="B972" s="88">
        <v>6095.06</v>
      </c>
      <c r="C972" s="88">
        <v>38108.49</v>
      </c>
      <c r="D972" s="88">
        <v>5155.41</v>
      </c>
      <c r="E972" s="88">
        <v>43263.9</v>
      </c>
      <c r="F972" s="88">
        <v>3230.04</v>
      </c>
      <c r="G972" s="88">
        <v>17244.310000000001</v>
      </c>
      <c r="H972" s="15">
        <f>D972/D970*100</f>
        <v>54.35094529387765</v>
      </c>
      <c r="I972" s="15">
        <f>E972/E970*100</f>
        <v>71.757400247794479</v>
      </c>
      <c r="J972" s="83">
        <f>D972/B972*100</f>
        <v>84.583416734207688</v>
      </c>
      <c r="K972" s="83">
        <f t="shared" si="228"/>
        <v>159.60824014563286</v>
      </c>
      <c r="L972" s="83">
        <f t="shared" si="228"/>
        <v>250.88797406216892</v>
      </c>
      <c r="M972" s="81"/>
      <c r="N972" s="81"/>
      <c r="O972" s="81"/>
      <c r="P972" s="81"/>
      <c r="Q972" s="81"/>
      <c r="R972" s="81"/>
    </row>
    <row r="973" spans="1:18" s="9" customFormat="1" x14ac:dyDescent="0.2">
      <c r="A973" s="13" t="s">
        <v>275</v>
      </c>
      <c r="B973" s="88">
        <v>7488.06</v>
      </c>
      <c r="C973" s="88">
        <v>50806.49</v>
      </c>
      <c r="D973" s="88">
        <v>9485.41</v>
      </c>
      <c r="E973" s="88">
        <v>60291.9</v>
      </c>
      <c r="F973" s="88">
        <v>5107.04</v>
      </c>
      <c r="G973" s="88">
        <v>28894.31</v>
      </c>
      <c r="H973" s="15">
        <f>H974+H975</f>
        <v>99.999999999999986</v>
      </c>
      <c r="I973" s="15">
        <f>I974+I975</f>
        <v>100</v>
      </c>
      <c r="J973" s="83">
        <f>D973/B973*100</f>
        <v>126.67379801978083</v>
      </c>
      <c r="K973" s="83">
        <f t="shared" si="228"/>
        <v>185.73204830978415</v>
      </c>
      <c r="L973" s="83">
        <f t="shared" si="228"/>
        <v>208.66357424697114</v>
      </c>
    </row>
    <row r="974" spans="1:18" s="9" customFormat="1" x14ac:dyDescent="0.2">
      <c r="A974" s="17" t="s">
        <v>277</v>
      </c>
      <c r="B974" s="88">
        <v>0.09</v>
      </c>
      <c r="C974" s="88">
        <v>46.12</v>
      </c>
      <c r="D974" s="88">
        <v>4.51</v>
      </c>
      <c r="E974" s="88">
        <v>50.63</v>
      </c>
      <c r="F974" s="88">
        <v>38.840000000000003</v>
      </c>
      <c r="G974" s="88">
        <v>470.84</v>
      </c>
      <c r="H974" s="15">
        <f>D974/D973*100</f>
        <v>4.7546705941018889E-2</v>
      </c>
      <c r="I974" s="15">
        <f>E974/E973*100</f>
        <v>8.3974795951031564E-2</v>
      </c>
      <c r="J974" s="83"/>
      <c r="K974" s="83">
        <f t="shared" si="228"/>
        <v>11.611740473738411</v>
      </c>
      <c r="L974" s="83">
        <f t="shared" si="228"/>
        <v>10.753122079687369</v>
      </c>
      <c r="M974" s="87"/>
      <c r="N974" s="87"/>
      <c r="O974" s="87"/>
      <c r="P974" s="87"/>
      <c r="Q974" s="87"/>
      <c r="R974" s="87"/>
    </row>
    <row r="975" spans="1:18" s="9" customFormat="1" x14ac:dyDescent="0.2">
      <c r="A975" s="17" t="s">
        <v>281</v>
      </c>
      <c r="B975" s="88">
        <v>7487.97</v>
      </c>
      <c r="C975" s="88">
        <v>50760.37</v>
      </c>
      <c r="D975" s="88">
        <v>9480.9</v>
      </c>
      <c r="E975" s="88">
        <v>60241.27</v>
      </c>
      <c r="F975" s="88">
        <v>5068.2</v>
      </c>
      <c r="G975" s="88">
        <v>28423.47</v>
      </c>
      <c r="H975" s="15">
        <f>D975/D973*100</f>
        <v>99.952453294058969</v>
      </c>
      <c r="I975" s="15">
        <f>E975/E973*100</f>
        <v>99.916025204048964</v>
      </c>
      <c r="J975" s="83">
        <f>D975/B975*100</f>
        <v>126.61509060533093</v>
      </c>
      <c r="K975" s="83">
        <f t="shared" si="228"/>
        <v>187.06641411151887</v>
      </c>
      <c r="L975" s="83">
        <f t="shared" si="228"/>
        <v>211.94199722975412</v>
      </c>
    </row>
    <row r="976" spans="1:18" s="9" customFormat="1" ht="22.5" x14ac:dyDescent="0.2">
      <c r="A976" s="11" t="s">
        <v>415</v>
      </c>
      <c r="B976" s="88"/>
      <c r="C976" s="88"/>
      <c r="D976" s="88"/>
      <c r="E976" s="88"/>
      <c r="F976" s="88"/>
      <c r="G976" s="88"/>
      <c r="H976" s="81"/>
      <c r="I976" s="81"/>
      <c r="J976" s="81"/>
      <c r="K976" s="81"/>
      <c r="L976" s="81"/>
      <c r="M976" s="81"/>
      <c r="N976" s="81"/>
      <c r="O976" s="81"/>
      <c r="P976" s="81"/>
      <c r="Q976" s="81"/>
      <c r="R976" s="81"/>
    </row>
    <row r="977" spans="1:18" s="9" customFormat="1" x14ac:dyDescent="0.2">
      <c r="A977" s="13" t="s">
        <v>274</v>
      </c>
      <c r="B977" s="88">
        <v>649845</v>
      </c>
      <c r="C977" s="88">
        <v>4265050</v>
      </c>
      <c r="D977" s="88">
        <v>673737</v>
      </c>
      <c r="E977" s="88">
        <v>4938787</v>
      </c>
      <c r="F977" s="88">
        <v>722488</v>
      </c>
      <c r="G977" s="88">
        <v>4574593</v>
      </c>
      <c r="H977" s="15">
        <f>H978+H979</f>
        <v>100</v>
      </c>
      <c r="I977" s="15">
        <f>I978+I979</f>
        <v>100</v>
      </c>
      <c r="J977" s="83">
        <f t="shared" ref="J977:J982" si="229">D977/B977*100</f>
        <v>103.67656902799898</v>
      </c>
      <c r="K977" s="83">
        <f>D977/F977*100</f>
        <v>93.252344675620918</v>
      </c>
      <c r="L977" s="83">
        <f>E977/G977*100</f>
        <v>107.96123283535826</v>
      </c>
    </row>
    <row r="978" spans="1:18" s="9" customFormat="1" x14ac:dyDescent="0.2">
      <c r="A978" s="17" t="s">
        <v>280</v>
      </c>
      <c r="B978" s="88">
        <v>30000</v>
      </c>
      <c r="C978" s="88">
        <v>60000</v>
      </c>
      <c r="D978" s="88">
        <v>30000</v>
      </c>
      <c r="E978" s="88">
        <v>90000</v>
      </c>
      <c r="F978" s="88">
        <v>0</v>
      </c>
      <c r="G978" s="88">
        <v>0</v>
      </c>
      <c r="H978" s="15">
        <f>D978/D977*100</f>
        <v>4.452776083249101</v>
      </c>
      <c r="I978" s="15">
        <f>E978/E977*100</f>
        <v>1.8223098100808965</v>
      </c>
      <c r="J978" s="83">
        <f t="shared" si="229"/>
        <v>100</v>
      </c>
      <c r="K978" s="83">
        <v>0</v>
      </c>
      <c r="L978" s="83">
        <v>0</v>
      </c>
      <c r="M978" s="87"/>
      <c r="N978" s="87"/>
      <c r="O978" s="87"/>
      <c r="P978" s="87"/>
      <c r="Q978" s="87"/>
      <c r="R978" s="87"/>
    </row>
    <row r="979" spans="1:18" s="9" customFormat="1" x14ac:dyDescent="0.2">
      <c r="A979" s="17" t="s">
        <v>276</v>
      </c>
      <c r="B979" s="88">
        <v>619845</v>
      </c>
      <c r="C979" s="88">
        <v>4205050</v>
      </c>
      <c r="D979" s="88">
        <v>643737</v>
      </c>
      <c r="E979" s="88">
        <v>4848787</v>
      </c>
      <c r="F979" s="88">
        <v>722488</v>
      </c>
      <c r="G979" s="88">
        <v>4574593</v>
      </c>
      <c r="H979" s="15">
        <f>D979/D977*100</f>
        <v>95.547223916750895</v>
      </c>
      <c r="I979" s="15">
        <f>E979/E977*100</f>
        <v>98.177690189919105</v>
      </c>
      <c r="J979" s="83">
        <f t="shared" si="229"/>
        <v>103.85451201510054</v>
      </c>
      <c r="K979" s="83">
        <f t="shared" ref="K979:L982" si="230">D979/F979*100</f>
        <v>89.100026574835852</v>
      </c>
      <c r="L979" s="83">
        <f t="shared" si="230"/>
        <v>105.99384469831523</v>
      </c>
    </row>
    <row r="980" spans="1:18" s="9" customFormat="1" x14ac:dyDescent="0.2">
      <c r="A980" s="13" t="s">
        <v>275</v>
      </c>
      <c r="B980" s="88">
        <v>649845</v>
      </c>
      <c r="C980" s="88">
        <v>4265050</v>
      </c>
      <c r="D980" s="88">
        <v>673737</v>
      </c>
      <c r="E980" s="88">
        <v>4938787</v>
      </c>
      <c r="F980" s="88">
        <v>722488</v>
      </c>
      <c r="G980" s="88">
        <v>4574593</v>
      </c>
      <c r="H980" s="15">
        <f>H981+H982</f>
        <v>100</v>
      </c>
      <c r="I980" s="15">
        <f>I981+I982</f>
        <v>100.00000000000001</v>
      </c>
      <c r="J980" s="83">
        <f t="shared" si="229"/>
        <v>103.67656902799898</v>
      </c>
      <c r="K980" s="83">
        <f t="shared" si="230"/>
        <v>93.252344675620918</v>
      </c>
      <c r="L980" s="83">
        <f t="shared" si="230"/>
        <v>107.96123283535826</v>
      </c>
    </row>
    <row r="981" spans="1:18" s="9" customFormat="1" x14ac:dyDescent="0.2">
      <c r="A981" s="17" t="s">
        <v>277</v>
      </c>
      <c r="B981" s="88">
        <v>14436</v>
      </c>
      <c r="C981" s="88">
        <v>109918</v>
      </c>
      <c r="D981" s="88">
        <v>15116</v>
      </c>
      <c r="E981" s="88">
        <v>125034</v>
      </c>
      <c r="F981" s="88">
        <v>3845</v>
      </c>
      <c r="G981" s="88">
        <v>39365</v>
      </c>
      <c r="H981" s="15">
        <f>D981/D980*100</f>
        <v>2.2436054424797809</v>
      </c>
      <c r="I981" s="15">
        <f>E981/E980*100</f>
        <v>2.5316742754850532</v>
      </c>
      <c r="J981" s="83">
        <f t="shared" si="229"/>
        <v>104.71044610695483</v>
      </c>
      <c r="K981" s="83">
        <f t="shared" si="230"/>
        <v>393.13394018205463</v>
      </c>
      <c r="L981" s="83">
        <f t="shared" si="230"/>
        <v>317.62733392607646</v>
      </c>
      <c r="M981" s="87"/>
      <c r="N981" s="87"/>
      <c r="O981" s="87"/>
      <c r="P981" s="87"/>
      <c r="Q981" s="87"/>
      <c r="R981" s="87"/>
    </row>
    <row r="982" spans="1:18" s="9" customFormat="1" x14ac:dyDescent="0.2">
      <c r="A982" s="17" t="s">
        <v>281</v>
      </c>
      <c r="B982" s="88">
        <v>635409</v>
      </c>
      <c r="C982" s="88">
        <v>4155132</v>
      </c>
      <c r="D982" s="88">
        <v>658621</v>
      </c>
      <c r="E982" s="88">
        <v>4813753</v>
      </c>
      <c r="F982" s="88">
        <v>718643</v>
      </c>
      <c r="G982" s="88">
        <v>4535228</v>
      </c>
      <c r="H982" s="15">
        <f>D982/D980*100</f>
        <v>97.756394557520224</v>
      </c>
      <c r="I982" s="15">
        <f>E982/E980*100</f>
        <v>97.468325724514955</v>
      </c>
      <c r="J982" s="83">
        <f t="shared" si="229"/>
        <v>103.65308014208172</v>
      </c>
      <c r="K982" s="83">
        <f t="shared" si="230"/>
        <v>91.647869665466715</v>
      </c>
      <c r="L982" s="83">
        <f t="shared" si="230"/>
        <v>106.14136709334127</v>
      </c>
    </row>
    <row r="983" spans="1:18" s="9" customFormat="1" ht="33.75" x14ac:dyDescent="0.2">
      <c r="A983" s="11" t="s">
        <v>416</v>
      </c>
      <c r="B983" s="88"/>
      <c r="C983" s="88"/>
      <c r="D983" s="88"/>
      <c r="E983" s="88"/>
      <c r="F983" s="88"/>
      <c r="G983" s="88"/>
      <c r="H983" s="81"/>
      <c r="I983" s="81"/>
      <c r="J983" s="81"/>
      <c r="K983" s="81"/>
      <c r="L983" s="81"/>
    </row>
    <row r="984" spans="1:18" s="9" customFormat="1" x14ac:dyDescent="0.2">
      <c r="A984" s="13" t="s">
        <v>274</v>
      </c>
      <c r="B984" s="88">
        <v>95349</v>
      </c>
      <c r="C984" s="88">
        <v>706988</v>
      </c>
      <c r="D984" s="88">
        <v>101798</v>
      </c>
      <c r="E984" s="88">
        <v>808786</v>
      </c>
      <c r="F984" s="88">
        <v>134247</v>
      </c>
      <c r="G984" s="88">
        <v>1046847</v>
      </c>
      <c r="H984" s="15">
        <f>H985+H986</f>
        <v>100</v>
      </c>
      <c r="I984" s="15">
        <f>I985+I986</f>
        <v>100</v>
      </c>
      <c r="J984" s="83">
        <f>D984/B984*100</f>
        <v>106.76357381828861</v>
      </c>
      <c r="K984" s="83">
        <f>D984/F984*100</f>
        <v>75.828882582106118</v>
      </c>
      <c r="L984" s="83">
        <f>E984/G984*100</f>
        <v>77.259236545550593</v>
      </c>
    </row>
    <row r="985" spans="1:18" s="9" customFormat="1" x14ac:dyDescent="0.2">
      <c r="A985" s="17" t="s">
        <v>280</v>
      </c>
      <c r="B985" s="88">
        <v>0</v>
      </c>
      <c r="C985" s="88">
        <v>0</v>
      </c>
      <c r="D985" s="88">
        <v>0</v>
      </c>
      <c r="E985" s="88">
        <v>0</v>
      </c>
      <c r="F985" s="88">
        <v>0</v>
      </c>
      <c r="G985" s="88">
        <v>0</v>
      </c>
      <c r="H985" s="15">
        <f>D985/D984*100</f>
        <v>0</v>
      </c>
      <c r="I985" s="15">
        <f>E985/E984*100</f>
        <v>0</v>
      </c>
      <c r="J985" s="83">
        <v>0</v>
      </c>
      <c r="K985" s="83">
        <v>0</v>
      </c>
      <c r="L985" s="83">
        <v>0</v>
      </c>
      <c r="M985" s="87"/>
      <c r="N985" s="87"/>
      <c r="O985" s="87"/>
      <c r="P985" s="87"/>
      <c r="Q985" s="87"/>
      <c r="R985" s="87"/>
    </row>
    <row r="986" spans="1:18" s="9" customFormat="1" x14ac:dyDescent="0.2">
      <c r="A986" s="17" t="s">
        <v>276</v>
      </c>
      <c r="B986" s="88">
        <v>95349</v>
      </c>
      <c r="C986" s="88">
        <v>706988</v>
      </c>
      <c r="D986" s="88">
        <v>101798</v>
      </c>
      <c r="E986" s="88">
        <v>808786</v>
      </c>
      <c r="F986" s="88">
        <v>134247</v>
      </c>
      <c r="G986" s="88">
        <v>1046847</v>
      </c>
      <c r="H986" s="15">
        <f>D986/D984*100</f>
        <v>100</v>
      </c>
      <c r="I986" s="15">
        <f>E986/E984*100</f>
        <v>100</v>
      </c>
      <c r="J986" s="83">
        <f>D986/B986*100</f>
        <v>106.76357381828861</v>
      </c>
      <c r="K986" s="83">
        <f t="shared" ref="K986:L989" si="231">D986/F986*100</f>
        <v>75.828882582106118</v>
      </c>
      <c r="L986" s="83">
        <f t="shared" si="231"/>
        <v>77.259236545550593</v>
      </c>
    </row>
    <row r="987" spans="1:18" s="9" customFormat="1" x14ac:dyDescent="0.2">
      <c r="A987" s="13" t="s">
        <v>275</v>
      </c>
      <c r="B987" s="88">
        <v>95349</v>
      </c>
      <c r="C987" s="88">
        <v>706988</v>
      </c>
      <c r="D987" s="88">
        <v>101798</v>
      </c>
      <c r="E987" s="88">
        <v>808786</v>
      </c>
      <c r="F987" s="88">
        <v>134247</v>
      </c>
      <c r="G987" s="88">
        <v>1046847</v>
      </c>
      <c r="H987" s="15">
        <f>H988+H989</f>
        <v>100</v>
      </c>
      <c r="I987" s="15">
        <f>I988+I989</f>
        <v>100</v>
      </c>
      <c r="J987" s="83">
        <f>D987/B987*100</f>
        <v>106.76357381828861</v>
      </c>
      <c r="K987" s="83">
        <f t="shared" si="231"/>
        <v>75.828882582106118</v>
      </c>
      <c r="L987" s="83">
        <f t="shared" si="231"/>
        <v>77.259236545550593</v>
      </c>
    </row>
    <row r="988" spans="1:18" s="9" customFormat="1" x14ac:dyDescent="0.2">
      <c r="A988" s="17" t="s">
        <v>277</v>
      </c>
      <c r="B988" s="88">
        <v>3498</v>
      </c>
      <c r="C988" s="88">
        <v>14979</v>
      </c>
      <c r="D988" s="88">
        <v>3448</v>
      </c>
      <c r="E988" s="88">
        <v>18427</v>
      </c>
      <c r="F988" s="88">
        <v>6075</v>
      </c>
      <c r="G988" s="88">
        <v>26003</v>
      </c>
      <c r="H988" s="15">
        <f>D988/D987*100</f>
        <v>3.3870999430244209</v>
      </c>
      <c r="I988" s="15">
        <f>E988/E987*100</f>
        <v>2.2783529883059299</v>
      </c>
      <c r="J988" s="83">
        <f>D988/B988*100</f>
        <v>98.570611778158948</v>
      </c>
      <c r="K988" s="83">
        <f t="shared" si="231"/>
        <v>56.757201646090536</v>
      </c>
      <c r="L988" s="83">
        <f t="shared" si="231"/>
        <v>70.864900203822629</v>
      </c>
      <c r="M988" s="87"/>
      <c r="N988" s="87"/>
      <c r="O988" s="87"/>
      <c r="P988" s="87"/>
      <c r="Q988" s="87"/>
      <c r="R988" s="87"/>
    </row>
    <row r="989" spans="1:18" s="9" customFormat="1" x14ac:dyDescent="0.2">
      <c r="A989" s="17" t="s">
        <v>281</v>
      </c>
      <c r="B989" s="88">
        <v>91851</v>
      </c>
      <c r="C989" s="88">
        <v>692009</v>
      </c>
      <c r="D989" s="88">
        <v>98350</v>
      </c>
      <c r="E989" s="88">
        <v>790359</v>
      </c>
      <c r="F989" s="88">
        <v>128172</v>
      </c>
      <c r="G989" s="88">
        <v>1020844</v>
      </c>
      <c r="H989" s="15">
        <f>D989/D987*100</f>
        <v>96.612900056975576</v>
      </c>
      <c r="I989" s="15">
        <f>E989/E987*100</f>
        <v>97.721647011694074</v>
      </c>
      <c r="J989" s="83">
        <f>D989/B989*100</f>
        <v>107.07558981393778</v>
      </c>
      <c r="K989" s="83">
        <f t="shared" si="231"/>
        <v>76.732827762693873</v>
      </c>
      <c r="L989" s="83">
        <f t="shared" si="231"/>
        <v>77.422113466896008</v>
      </c>
    </row>
    <row r="990" spans="1:18" s="9" customFormat="1" ht="33.75" x14ac:dyDescent="0.2">
      <c r="A990" s="11" t="s">
        <v>417</v>
      </c>
      <c r="B990" s="88"/>
      <c r="C990" s="88"/>
      <c r="D990" s="88"/>
      <c r="E990" s="88"/>
      <c r="F990" s="88"/>
      <c r="G990" s="88"/>
      <c r="H990" s="81"/>
      <c r="I990" s="81"/>
      <c r="J990" s="81"/>
      <c r="K990" s="81"/>
      <c r="L990" s="81"/>
    </row>
    <row r="991" spans="1:18" s="9" customFormat="1" x14ac:dyDescent="0.2">
      <c r="A991" s="13" t="s">
        <v>274</v>
      </c>
      <c r="B991" s="88">
        <v>32620</v>
      </c>
      <c r="C991" s="88">
        <v>216961</v>
      </c>
      <c r="D991" s="88">
        <v>33276</v>
      </c>
      <c r="E991" s="88">
        <v>250237</v>
      </c>
      <c r="F991" s="88">
        <v>30397</v>
      </c>
      <c r="G991" s="88">
        <v>315751</v>
      </c>
      <c r="H991" s="15">
        <f>H992+H993</f>
        <v>100</v>
      </c>
      <c r="I991" s="15">
        <f>I992+I993</f>
        <v>100</v>
      </c>
      <c r="J991" s="83">
        <f>D991/B991*100</f>
        <v>102.0110361741263</v>
      </c>
      <c r="K991" s="83">
        <f>D991/F991*100</f>
        <v>109.47132940750733</v>
      </c>
      <c r="L991" s="83">
        <f>E991/G991*100</f>
        <v>79.251372125503963</v>
      </c>
    </row>
    <row r="992" spans="1:18" s="9" customFormat="1" x14ac:dyDescent="0.2">
      <c r="A992" s="17" t="s">
        <v>280</v>
      </c>
      <c r="B992" s="88">
        <v>0</v>
      </c>
      <c r="C992" s="88">
        <v>0</v>
      </c>
      <c r="D992" s="88">
        <v>0</v>
      </c>
      <c r="E992" s="88">
        <v>0</v>
      </c>
      <c r="F992" s="88">
        <v>0</v>
      </c>
      <c r="G992" s="88">
        <v>0</v>
      </c>
      <c r="H992" s="15">
        <f>D992/D991*100</f>
        <v>0</v>
      </c>
      <c r="I992" s="15">
        <f>E992/E991*100</f>
        <v>0</v>
      </c>
      <c r="J992" s="83">
        <v>0</v>
      </c>
      <c r="K992" s="83">
        <v>0</v>
      </c>
      <c r="L992" s="83">
        <v>0</v>
      </c>
      <c r="M992" s="87"/>
      <c r="N992" s="87"/>
      <c r="O992" s="87"/>
      <c r="P992" s="87"/>
      <c r="Q992" s="87"/>
      <c r="R992" s="87"/>
    </row>
    <row r="993" spans="1:18" s="9" customFormat="1" x14ac:dyDescent="0.2">
      <c r="A993" s="17" t="s">
        <v>276</v>
      </c>
      <c r="B993" s="88">
        <v>32620</v>
      </c>
      <c r="C993" s="88">
        <v>216961</v>
      </c>
      <c r="D993" s="88">
        <v>33276</v>
      </c>
      <c r="E993" s="88">
        <v>250237</v>
      </c>
      <c r="F993" s="88">
        <v>30397</v>
      </c>
      <c r="G993" s="88">
        <v>315751</v>
      </c>
      <c r="H993" s="15">
        <f>D993/D991*100</f>
        <v>100</v>
      </c>
      <c r="I993" s="15">
        <f>E993/E991*100</f>
        <v>100</v>
      </c>
      <c r="J993" s="83">
        <f>D993/B993*100</f>
        <v>102.0110361741263</v>
      </c>
      <c r="K993" s="83">
        <f t="shared" ref="K993:L996" si="232">D993/F993*100</f>
        <v>109.47132940750733</v>
      </c>
      <c r="L993" s="83">
        <f t="shared" si="232"/>
        <v>79.251372125503963</v>
      </c>
    </row>
    <row r="994" spans="1:18" s="9" customFormat="1" x14ac:dyDescent="0.2">
      <c r="A994" s="13" t="s">
        <v>275</v>
      </c>
      <c r="B994" s="88">
        <v>32620</v>
      </c>
      <c r="C994" s="88">
        <v>216961</v>
      </c>
      <c r="D994" s="88">
        <v>33276</v>
      </c>
      <c r="E994" s="88">
        <v>250237</v>
      </c>
      <c r="F994" s="88">
        <v>30397</v>
      </c>
      <c r="G994" s="88">
        <v>315751</v>
      </c>
      <c r="H994" s="15">
        <f>H995+H996</f>
        <v>100</v>
      </c>
      <c r="I994" s="15">
        <f>I995+I996</f>
        <v>100</v>
      </c>
      <c r="J994" s="83">
        <f>D994/B994*100</f>
        <v>102.0110361741263</v>
      </c>
      <c r="K994" s="83">
        <f t="shared" si="232"/>
        <v>109.47132940750733</v>
      </c>
      <c r="L994" s="83">
        <f t="shared" si="232"/>
        <v>79.251372125503963</v>
      </c>
      <c r="M994" s="81"/>
      <c r="N994" s="81"/>
      <c r="O994" s="81"/>
      <c r="P994" s="81"/>
      <c r="Q994" s="81"/>
      <c r="R994" s="81"/>
    </row>
    <row r="995" spans="1:18" s="9" customFormat="1" x14ac:dyDescent="0.2">
      <c r="A995" s="17" t="s">
        <v>277</v>
      </c>
      <c r="B995" s="88">
        <v>1227</v>
      </c>
      <c r="C995" s="88">
        <v>5083</v>
      </c>
      <c r="D995" s="88">
        <v>1776</v>
      </c>
      <c r="E995" s="88">
        <v>6859</v>
      </c>
      <c r="F995" s="88">
        <v>659</v>
      </c>
      <c r="G995" s="88">
        <v>7936</v>
      </c>
      <c r="H995" s="15">
        <f>D995/D994*100</f>
        <v>5.3371799495131631</v>
      </c>
      <c r="I995" s="15">
        <f>E995/E994*100</f>
        <v>2.7410015305490396</v>
      </c>
      <c r="J995" s="83">
        <f>D995/B995*100</f>
        <v>144.74327628361857</v>
      </c>
      <c r="K995" s="83">
        <f t="shared" si="232"/>
        <v>269.49924127465857</v>
      </c>
      <c r="L995" s="83">
        <f t="shared" si="232"/>
        <v>86.428931451612897</v>
      </c>
      <c r="M995" s="87"/>
      <c r="N995" s="87"/>
      <c r="O995" s="87"/>
      <c r="P995" s="87"/>
      <c r="Q995" s="87"/>
      <c r="R995" s="87"/>
    </row>
    <row r="996" spans="1:18" s="9" customFormat="1" x14ac:dyDescent="0.2">
      <c r="A996" s="17" t="s">
        <v>281</v>
      </c>
      <c r="B996" s="88">
        <v>31393</v>
      </c>
      <c r="C996" s="88">
        <v>211878</v>
      </c>
      <c r="D996" s="88">
        <v>31500</v>
      </c>
      <c r="E996" s="88">
        <v>243378</v>
      </c>
      <c r="F996" s="88">
        <v>29738</v>
      </c>
      <c r="G996" s="88">
        <v>307815</v>
      </c>
      <c r="H996" s="15">
        <f>D996/D994*100</f>
        <v>94.662820050486843</v>
      </c>
      <c r="I996" s="15">
        <f>E996/E994*100</f>
        <v>97.258998469450958</v>
      </c>
      <c r="J996" s="83">
        <f>D996/B996*100</f>
        <v>100.34084031471984</v>
      </c>
      <c r="K996" s="83">
        <f t="shared" si="232"/>
        <v>105.92507902347165</v>
      </c>
      <c r="L996" s="83">
        <f t="shared" si="232"/>
        <v>79.066322303981281</v>
      </c>
    </row>
    <row r="997" spans="1:18" s="9" customFormat="1" ht="33.75" x14ac:dyDescent="0.2">
      <c r="A997" s="11" t="s">
        <v>418</v>
      </c>
      <c r="B997" s="88"/>
      <c r="C997" s="88"/>
      <c r="D997" s="88"/>
      <c r="E997" s="88"/>
      <c r="F997" s="88"/>
      <c r="G997" s="88"/>
      <c r="H997" s="81"/>
      <c r="I997" s="81"/>
      <c r="J997" s="81"/>
      <c r="K997" s="81"/>
      <c r="L997" s="81"/>
      <c r="M997" s="81"/>
      <c r="N997" s="81"/>
      <c r="O997" s="81"/>
      <c r="P997" s="81"/>
      <c r="Q997" s="81"/>
      <c r="R997" s="81"/>
    </row>
    <row r="998" spans="1:18" s="9" customFormat="1" x14ac:dyDescent="0.2">
      <c r="A998" s="13" t="s">
        <v>274</v>
      </c>
      <c r="B998" s="88">
        <v>73416</v>
      </c>
      <c r="C998" s="88">
        <v>697500</v>
      </c>
      <c r="D998" s="88">
        <v>71825</v>
      </c>
      <c r="E998" s="88">
        <v>769325</v>
      </c>
      <c r="F998" s="88">
        <v>106687</v>
      </c>
      <c r="G998" s="88">
        <v>997081</v>
      </c>
      <c r="H998" s="15">
        <f>H999+H1000</f>
        <v>100</v>
      </c>
      <c r="I998" s="15">
        <f>I999+I1000</f>
        <v>100</v>
      </c>
      <c r="J998" s="83">
        <f>D998/B998*100</f>
        <v>97.832897461043913</v>
      </c>
      <c r="K998" s="83">
        <f>D998/F998*100</f>
        <v>67.32310403329366</v>
      </c>
      <c r="L998" s="83">
        <f>E998/G998*100</f>
        <v>77.1577233945888</v>
      </c>
    </row>
    <row r="999" spans="1:18" s="9" customFormat="1" x14ac:dyDescent="0.2">
      <c r="A999" s="17" t="s">
        <v>280</v>
      </c>
      <c r="B999" s="88">
        <v>0</v>
      </c>
      <c r="C999" s="88">
        <v>0</v>
      </c>
      <c r="D999" s="88">
        <v>0</v>
      </c>
      <c r="E999" s="88">
        <v>0</v>
      </c>
      <c r="F999" s="88">
        <v>0</v>
      </c>
      <c r="G999" s="88">
        <v>0</v>
      </c>
      <c r="H999" s="15">
        <f>D999/D998*100</f>
        <v>0</v>
      </c>
      <c r="I999" s="15">
        <f>E999/E998*100</f>
        <v>0</v>
      </c>
      <c r="J999" s="83">
        <v>0</v>
      </c>
      <c r="K999" s="83">
        <v>0</v>
      </c>
      <c r="L999" s="83">
        <v>0</v>
      </c>
      <c r="M999" s="76"/>
      <c r="N999" s="76"/>
      <c r="O999" s="76"/>
      <c r="P999" s="76"/>
      <c r="Q999" s="76"/>
      <c r="R999" s="76"/>
    </row>
    <row r="1000" spans="1:18" s="9" customFormat="1" x14ac:dyDescent="0.2">
      <c r="A1000" s="17" t="s">
        <v>276</v>
      </c>
      <c r="B1000" s="88">
        <v>73416</v>
      </c>
      <c r="C1000" s="88">
        <v>697500</v>
      </c>
      <c r="D1000" s="88">
        <v>71825</v>
      </c>
      <c r="E1000" s="88">
        <v>769325</v>
      </c>
      <c r="F1000" s="88">
        <v>106687</v>
      </c>
      <c r="G1000" s="88">
        <v>997081</v>
      </c>
      <c r="H1000" s="15">
        <f>D1000/D998*100</f>
        <v>100</v>
      </c>
      <c r="I1000" s="15">
        <f>E1000/E998*100</f>
        <v>100</v>
      </c>
      <c r="J1000" s="83">
        <f>D1000/B1000*100</f>
        <v>97.832897461043913</v>
      </c>
      <c r="K1000" s="83">
        <f t="shared" ref="K1000:L1003" si="233">D1000/F1000*100</f>
        <v>67.32310403329366</v>
      </c>
      <c r="L1000" s="83">
        <f t="shared" si="233"/>
        <v>77.1577233945888</v>
      </c>
    </row>
    <row r="1001" spans="1:18" s="9" customFormat="1" x14ac:dyDescent="0.2">
      <c r="A1001" s="13" t="s">
        <v>275</v>
      </c>
      <c r="B1001" s="88">
        <v>73416</v>
      </c>
      <c r="C1001" s="88">
        <v>697500</v>
      </c>
      <c r="D1001" s="88">
        <v>71825</v>
      </c>
      <c r="E1001" s="88">
        <v>769325</v>
      </c>
      <c r="F1001" s="88">
        <v>106687</v>
      </c>
      <c r="G1001" s="88">
        <v>997081</v>
      </c>
      <c r="H1001" s="15">
        <f>H1002+H1003</f>
        <v>100</v>
      </c>
      <c r="I1001" s="15">
        <f>I1002+I1003</f>
        <v>100</v>
      </c>
      <c r="J1001" s="83">
        <f>D1001/B1001*100</f>
        <v>97.832897461043913</v>
      </c>
      <c r="K1001" s="83">
        <f t="shared" si="233"/>
        <v>67.32310403329366</v>
      </c>
      <c r="L1001" s="83">
        <f t="shared" si="233"/>
        <v>77.1577233945888</v>
      </c>
      <c r="M1001" s="81"/>
      <c r="N1001" s="81"/>
      <c r="O1001" s="81"/>
      <c r="P1001" s="81"/>
      <c r="Q1001" s="81"/>
      <c r="R1001" s="81"/>
    </row>
    <row r="1002" spans="1:18" s="9" customFormat="1" x14ac:dyDescent="0.2">
      <c r="A1002" s="17" t="s">
        <v>277</v>
      </c>
      <c r="B1002" s="88">
        <v>268</v>
      </c>
      <c r="C1002" s="88">
        <v>28429</v>
      </c>
      <c r="D1002" s="88">
        <v>3979</v>
      </c>
      <c r="E1002" s="88">
        <v>32408</v>
      </c>
      <c r="F1002" s="88">
        <v>15864</v>
      </c>
      <c r="G1002" s="88">
        <v>176518</v>
      </c>
      <c r="H1002" s="15">
        <f>D1002/D1001*100</f>
        <v>5.5398538113470241</v>
      </c>
      <c r="I1002" s="15">
        <f>E1002/E1001*100</f>
        <v>4.2125239658141878</v>
      </c>
      <c r="J1002" s="83"/>
      <c r="K1002" s="83">
        <f t="shared" si="233"/>
        <v>25.081946545637923</v>
      </c>
      <c r="L1002" s="83">
        <f t="shared" si="233"/>
        <v>18.359600720606398</v>
      </c>
      <c r="M1002" s="76"/>
      <c r="N1002" s="76"/>
      <c r="O1002" s="76"/>
      <c r="P1002" s="76"/>
      <c r="Q1002" s="76"/>
      <c r="R1002" s="76"/>
    </row>
    <row r="1003" spans="1:18" s="9" customFormat="1" x14ac:dyDescent="0.2">
      <c r="A1003" s="17" t="s">
        <v>281</v>
      </c>
      <c r="B1003" s="88">
        <v>73148</v>
      </c>
      <c r="C1003" s="88">
        <v>669071</v>
      </c>
      <c r="D1003" s="88">
        <v>67846</v>
      </c>
      <c r="E1003" s="88">
        <v>736917</v>
      </c>
      <c r="F1003" s="88">
        <v>90823</v>
      </c>
      <c r="G1003" s="88">
        <v>820563</v>
      </c>
      <c r="H1003" s="15">
        <f>D1003/D1001*100</f>
        <v>94.460146188652971</v>
      </c>
      <c r="I1003" s="15">
        <f>E1003/E1001*100</f>
        <v>95.787476034185815</v>
      </c>
      <c r="J1003" s="83">
        <f>D1003/B1003*100</f>
        <v>92.751681522392957</v>
      </c>
      <c r="K1003" s="83">
        <f t="shared" si="233"/>
        <v>74.701342171035961</v>
      </c>
      <c r="L1003" s="83">
        <f t="shared" si="233"/>
        <v>89.806267160473965</v>
      </c>
      <c r="M1003" s="81"/>
      <c r="N1003" s="81"/>
      <c r="O1003" s="81"/>
      <c r="P1003" s="81"/>
      <c r="Q1003" s="81"/>
      <c r="R1003" s="81"/>
    </row>
    <row r="1004" spans="1:18" s="9" customFormat="1" ht="22.5" x14ac:dyDescent="0.2">
      <c r="A1004" s="11" t="s">
        <v>419</v>
      </c>
      <c r="B1004" s="88"/>
      <c r="C1004" s="88"/>
      <c r="D1004" s="88"/>
      <c r="E1004" s="88"/>
      <c r="F1004" s="88"/>
      <c r="G1004" s="88"/>
      <c r="H1004" s="81"/>
      <c r="I1004" s="81"/>
      <c r="J1004" s="81"/>
      <c r="K1004" s="81"/>
      <c r="L1004" s="81"/>
    </row>
    <row r="1005" spans="1:18" s="9" customFormat="1" x14ac:dyDescent="0.2">
      <c r="A1005" s="13" t="s">
        <v>274</v>
      </c>
      <c r="B1005" s="88">
        <v>0</v>
      </c>
      <c r="C1005" s="88">
        <v>299</v>
      </c>
      <c r="D1005" s="88">
        <v>0</v>
      </c>
      <c r="E1005" s="88">
        <v>299</v>
      </c>
      <c r="F1005" s="88">
        <v>0</v>
      </c>
      <c r="G1005" s="88">
        <v>257</v>
      </c>
      <c r="H1005" s="15">
        <v>0</v>
      </c>
      <c r="I1005" s="15">
        <f>I1006+I1007</f>
        <v>100</v>
      </c>
      <c r="J1005" s="83">
        <v>0</v>
      </c>
      <c r="K1005" s="83">
        <v>0</v>
      </c>
      <c r="L1005" s="83">
        <f>E1005/G1005*100</f>
        <v>116.34241245136188</v>
      </c>
    </row>
    <row r="1006" spans="1:18" s="9" customFormat="1" x14ac:dyDescent="0.2">
      <c r="A1006" s="17" t="s">
        <v>280</v>
      </c>
      <c r="B1006" s="88">
        <v>0</v>
      </c>
      <c r="C1006" s="88">
        <v>252</v>
      </c>
      <c r="D1006" s="88">
        <v>0</v>
      </c>
      <c r="E1006" s="88">
        <v>252</v>
      </c>
      <c r="F1006" s="88">
        <v>0</v>
      </c>
      <c r="G1006" s="88">
        <v>252</v>
      </c>
      <c r="H1006" s="15">
        <v>0</v>
      </c>
      <c r="I1006" s="15">
        <f>E1006/E1005*100</f>
        <v>84.280936454849495</v>
      </c>
      <c r="J1006" s="83">
        <v>0</v>
      </c>
      <c r="K1006" s="83">
        <v>0</v>
      </c>
      <c r="L1006" s="83">
        <f>E1006/G1006*100</f>
        <v>100</v>
      </c>
      <c r="M1006" s="87"/>
      <c r="N1006" s="87"/>
      <c r="O1006" s="87"/>
      <c r="P1006" s="87"/>
      <c r="Q1006" s="87"/>
      <c r="R1006" s="87"/>
    </row>
    <row r="1007" spans="1:18" s="9" customFormat="1" x14ac:dyDescent="0.2">
      <c r="A1007" s="17" t="s">
        <v>276</v>
      </c>
      <c r="B1007" s="88">
        <v>0</v>
      </c>
      <c r="C1007" s="88">
        <v>47</v>
      </c>
      <c r="D1007" s="88">
        <v>0</v>
      </c>
      <c r="E1007" s="88">
        <v>47</v>
      </c>
      <c r="F1007" s="88">
        <v>0</v>
      </c>
      <c r="G1007" s="88">
        <v>5</v>
      </c>
      <c r="H1007" s="15">
        <v>0</v>
      </c>
      <c r="I1007" s="15">
        <f>E1007/E1005*100</f>
        <v>15.719063545150503</v>
      </c>
      <c r="J1007" s="83">
        <v>0</v>
      </c>
      <c r="K1007" s="83">
        <v>0</v>
      </c>
      <c r="L1007" s="83"/>
    </row>
    <row r="1008" spans="1:18" s="9" customFormat="1" x14ac:dyDescent="0.2">
      <c r="A1008" s="13" t="s">
        <v>275</v>
      </c>
      <c r="B1008" s="88">
        <v>0</v>
      </c>
      <c r="C1008" s="88">
        <v>299</v>
      </c>
      <c r="D1008" s="88">
        <v>0</v>
      </c>
      <c r="E1008" s="88">
        <v>299</v>
      </c>
      <c r="F1008" s="88">
        <v>0</v>
      </c>
      <c r="G1008" s="88">
        <v>257</v>
      </c>
      <c r="H1008" s="15">
        <v>0</v>
      </c>
      <c r="I1008" s="15">
        <f>I1009+I1010</f>
        <v>100</v>
      </c>
      <c r="J1008" s="83">
        <v>0</v>
      </c>
      <c r="K1008" s="83">
        <v>0</v>
      </c>
      <c r="L1008" s="83">
        <f>E1008/G1008*100</f>
        <v>116.34241245136188</v>
      </c>
    </row>
    <row r="1009" spans="1:18" s="9" customFormat="1" x14ac:dyDescent="0.2">
      <c r="A1009" s="17" t="s">
        <v>277</v>
      </c>
      <c r="B1009" s="88">
        <v>0</v>
      </c>
      <c r="C1009" s="88">
        <v>0</v>
      </c>
      <c r="D1009" s="88">
        <v>0</v>
      </c>
      <c r="E1009" s="88">
        <v>0</v>
      </c>
      <c r="F1009" s="88">
        <v>0</v>
      </c>
      <c r="G1009" s="88">
        <v>0</v>
      </c>
      <c r="H1009" s="15">
        <v>0</v>
      </c>
      <c r="I1009" s="15">
        <f>E1009/E1008*100</f>
        <v>0</v>
      </c>
      <c r="J1009" s="83">
        <v>0</v>
      </c>
      <c r="K1009" s="83">
        <v>0</v>
      </c>
      <c r="L1009" s="83">
        <v>0</v>
      </c>
      <c r="M1009" s="87"/>
      <c r="N1009" s="87"/>
      <c r="O1009" s="87"/>
      <c r="P1009" s="87"/>
      <c r="Q1009" s="87"/>
      <c r="R1009" s="87"/>
    </row>
    <row r="1010" spans="1:18" s="9" customFormat="1" x14ac:dyDescent="0.2">
      <c r="A1010" s="17" t="s">
        <v>281</v>
      </c>
      <c r="B1010" s="88">
        <v>0</v>
      </c>
      <c r="C1010" s="88">
        <v>299</v>
      </c>
      <c r="D1010" s="88">
        <v>0</v>
      </c>
      <c r="E1010" s="88">
        <v>299</v>
      </c>
      <c r="F1010" s="88">
        <v>0</v>
      </c>
      <c r="G1010" s="88">
        <v>257</v>
      </c>
      <c r="H1010" s="15">
        <v>0</v>
      </c>
      <c r="I1010" s="15">
        <f>E1010/E1008*100</f>
        <v>100</v>
      </c>
      <c r="J1010" s="83">
        <v>0</v>
      </c>
      <c r="K1010" s="83">
        <v>0</v>
      </c>
      <c r="L1010" s="83">
        <f>E1010/G1010*100</f>
        <v>116.34241245136188</v>
      </c>
    </row>
    <row r="1011" spans="1:18" s="9" customFormat="1" ht="22.5" x14ac:dyDescent="0.2">
      <c r="A1011" s="11" t="s">
        <v>420</v>
      </c>
      <c r="B1011" s="88"/>
      <c r="C1011" s="88"/>
      <c r="D1011" s="88"/>
      <c r="E1011" s="88"/>
      <c r="F1011" s="88"/>
      <c r="G1011" s="88"/>
      <c r="H1011" s="81"/>
      <c r="I1011" s="81"/>
      <c r="J1011" s="81"/>
      <c r="K1011" s="81"/>
      <c r="L1011" s="81"/>
    </row>
    <row r="1012" spans="1:18" s="9" customFormat="1" x14ac:dyDescent="0.2">
      <c r="A1012" s="13" t="s">
        <v>274</v>
      </c>
      <c r="B1012" s="88">
        <v>934.22500000000002</v>
      </c>
      <c r="C1012" s="88">
        <v>14456.883</v>
      </c>
      <c r="D1012" s="88">
        <v>1733.1869999999999</v>
      </c>
      <c r="E1012" s="88">
        <v>16190.07</v>
      </c>
      <c r="F1012" s="88">
        <v>864.66</v>
      </c>
      <c r="G1012" s="88">
        <v>11096.242</v>
      </c>
      <c r="H1012" s="15">
        <f>H1013+H1014</f>
        <v>100.00005769717869</v>
      </c>
      <c r="I1012" s="15">
        <f>I1013+I1014</f>
        <v>100</v>
      </c>
      <c r="J1012" s="83">
        <f t="shared" ref="J1012:J1017" si="234">D1012/B1012*100</f>
        <v>185.52136797880593</v>
      </c>
      <c r="K1012" s="83">
        <f t="shared" ref="K1012:L1017" si="235">D1012/F1012*100</f>
        <v>200.44722781208799</v>
      </c>
      <c r="L1012" s="83">
        <f t="shared" si="235"/>
        <v>145.90588417231706</v>
      </c>
      <c r="M1012" s="81"/>
      <c r="N1012" s="81"/>
      <c r="O1012" s="81"/>
      <c r="P1012" s="81"/>
      <c r="Q1012" s="81"/>
      <c r="R1012" s="81"/>
    </row>
    <row r="1013" spans="1:18" s="9" customFormat="1" x14ac:dyDescent="0.2">
      <c r="A1013" s="17" t="s">
        <v>280</v>
      </c>
      <c r="B1013" s="88">
        <v>65.134</v>
      </c>
      <c r="C1013" s="88">
        <v>504.09800000000001</v>
      </c>
      <c r="D1013" s="88">
        <v>76.641000000000005</v>
      </c>
      <c r="E1013" s="88">
        <v>580.73900000000003</v>
      </c>
      <c r="F1013" s="88">
        <v>56.762999999999998</v>
      </c>
      <c r="G1013" s="88">
        <v>596.21900000000005</v>
      </c>
      <c r="H1013" s="15">
        <f>D1013/D1012*100</f>
        <v>4.421969470114882</v>
      </c>
      <c r="I1013" s="15">
        <f>E1013/E1012*100</f>
        <v>3.5870073446254405</v>
      </c>
      <c r="J1013" s="83">
        <f t="shared" si="234"/>
        <v>117.6666564313569</v>
      </c>
      <c r="K1013" s="83">
        <f t="shared" si="235"/>
        <v>135.019290735162</v>
      </c>
      <c r="L1013" s="83">
        <f t="shared" si="235"/>
        <v>97.40363859588507</v>
      </c>
      <c r="M1013" s="76"/>
      <c r="N1013" s="76"/>
      <c r="O1013" s="76"/>
      <c r="P1013" s="76"/>
      <c r="Q1013" s="76"/>
      <c r="R1013" s="76"/>
    </row>
    <row r="1014" spans="1:18" s="9" customFormat="1" x14ac:dyDescent="0.2">
      <c r="A1014" s="17" t="s">
        <v>276</v>
      </c>
      <c r="B1014" s="88">
        <v>869.09100000000001</v>
      </c>
      <c r="C1014" s="88">
        <v>13952.784</v>
      </c>
      <c r="D1014" s="88">
        <v>1656.547</v>
      </c>
      <c r="E1014" s="88">
        <v>15609.331</v>
      </c>
      <c r="F1014" s="88">
        <v>807.89700000000005</v>
      </c>
      <c r="G1014" s="88">
        <v>10500.022999999999</v>
      </c>
      <c r="H1014" s="15">
        <f>D1014/D1012*100</f>
        <v>95.578088227063802</v>
      </c>
      <c r="I1014" s="15">
        <f>E1014/E1012*100</f>
        <v>96.412992655374566</v>
      </c>
      <c r="J1014" s="83">
        <f t="shared" si="234"/>
        <v>190.60685244698197</v>
      </c>
      <c r="K1014" s="83">
        <f t="shared" si="235"/>
        <v>205.04433114617333</v>
      </c>
      <c r="L1014" s="83">
        <f t="shared" si="235"/>
        <v>148.65996960197137</v>
      </c>
    </row>
    <row r="1015" spans="1:18" s="9" customFormat="1" x14ac:dyDescent="0.2">
      <c r="A1015" s="13" t="s">
        <v>275</v>
      </c>
      <c r="B1015" s="88">
        <v>934.22500000000002</v>
      </c>
      <c r="C1015" s="88">
        <v>14456.883</v>
      </c>
      <c r="D1015" s="88">
        <v>1733.1869999999999</v>
      </c>
      <c r="E1015" s="88">
        <v>16190.07</v>
      </c>
      <c r="F1015" s="88">
        <v>864.66</v>
      </c>
      <c r="G1015" s="88">
        <v>11096.242</v>
      </c>
      <c r="H1015" s="15">
        <f>H1016+H1017</f>
        <v>100.00000000000001</v>
      </c>
      <c r="I1015" s="15">
        <f>I1016+I1017</f>
        <v>100</v>
      </c>
      <c r="J1015" s="83">
        <f t="shared" si="234"/>
        <v>185.52136797880593</v>
      </c>
      <c r="K1015" s="83">
        <f t="shared" si="235"/>
        <v>200.44722781208799</v>
      </c>
      <c r="L1015" s="83">
        <f t="shared" si="235"/>
        <v>145.90588417231706</v>
      </c>
    </row>
    <row r="1016" spans="1:18" s="9" customFormat="1" x14ac:dyDescent="0.2">
      <c r="A1016" s="17" t="s">
        <v>277</v>
      </c>
      <c r="B1016" s="88">
        <v>41.863999999999997</v>
      </c>
      <c r="C1016" s="88">
        <v>300.30200000000002</v>
      </c>
      <c r="D1016" s="88">
        <v>40.134</v>
      </c>
      <c r="E1016" s="88">
        <v>340.43599999999998</v>
      </c>
      <c r="F1016" s="88">
        <v>39.847999999999999</v>
      </c>
      <c r="G1016" s="88">
        <v>748.93200000000002</v>
      </c>
      <c r="H1016" s="15">
        <f>D1016/D1015*100</f>
        <v>2.3156185685676158</v>
      </c>
      <c r="I1016" s="15">
        <f>E1016/E1015*100</f>
        <v>2.1027456953552393</v>
      </c>
      <c r="J1016" s="83">
        <f t="shared" si="234"/>
        <v>95.867571182877896</v>
      </c>
      <c r="K1016" s="83">
        <f t="shared" si="235"/>
        <v>100.71772736398314</v>
      </c>
      <c r="L1016" s="83">
        <f t="shared" si="235"/>
        <v>45.45619629018389</v>
      </c>
      <c r="M1016" s="87"/>
      <c r="N1016" s="87"/>
      <c r="O1016" s="87"/>
      <c r="P1016" s="87"/>
      <c r="Q1016" s="87"/>
      <c r="R1016" s="87"/>
    </row>
    <row r="1017" spans="1:18" s="9" customFormat="1" x14ac:dyDescent="0.2">
      <c r="A1017" s="17" t="s">
        <v>281</v>
      </c>
      <c r="B1017" s="88">
        <v>892.36099999999999</v>
      </c>
      <c r="C1017" s="88">
        <v>14156.581</v>
      </c>
      <c r="D1017" s="88">
        <v>1693.0530000000001</v>
      </c>
      <c r="E1017" s="88">
        <v>15849.634</v>
      </c>
      <c r="F1017" s="88">
        <v>824.81100000000004</v>
      </c>
      <c r="G1017" s="88">
        <v>10347.31</v>
      </c>
      <c r="H1017" s="15">
        <f>D1017/D1015*100</f>
        <v>97.684381431432399</v>
      </c>
      <c r="I1017" s="15">
        <f>E1017/E1015*100</f>
        <v>97.897254304644761</v>
      </c>
      <c r="J1017" s="83">
        <f t="shared" si="234"/>
        <v>189.72736370146163</v>
      </c>
      <c r="K1017" s="83">
        <f t="shared" si="235"/>
        <v>205.26556993056593</v>
      </c>
      <c r="L1017" s="83">
        <f t="shared" si="235"/>
        <v>153.17637144339932</v>
      </c>
    </row>
    <row r="1018" spans="1:18" s="9" customFormat="1" ht="22.5" x14ac:dyDescent="0.2">
      <c r="A1018" s="11" t="s">
        <v>421</v>
      </c>
      <c r="B1018" s="88"/>
      <c r="C1018" s="88"/>
      <c r="D1018" s="88"/>
      <c r="E1018" s="88"/>
      <c r="F1018" s="88"/>
      <c r="G1018" s="88"/>
      <c r="H1018" s="81"/>
      <c r="I1018" s="81"/>
      <c r="J1018" s="81"/>
      <c r="K1018" s="81"/>
      <c r="L1018" s="81"/>
    </row>
    <row r="1019" spans="1:18" s="9" customFormat="1" x14ac:dyDescent="0.2">
      <c r="A1019" s="13" t="s">
        <v>274</v>
      </c>
      <c r="B1019" s="88">
        <v>901.31200000000001</v>
      </c>
      <c r="C1019" s="88">
        <v>8112.0379999999996</v>
      </c>
      <c r="D1019" s="88">
        <v>894.101</v>
      </c>
      <c r="E1019" s="88">
        <v>9006.14</v>
      </c>
      <c r="F1019" s="88">
        <v>901.52300000000002</v>
      </c>
      <c r="G1019" s="88">
        <v>9669.5570000000007</v>
      </c>
      <c r="H1019" s="15">
        <f>H1020+H1021</f>
        <v>100</v>
      </c>
      <c r="I1019" s="15">
        <f>I1020+I1021</f>
        <v>100.00000000000001</v>
      </c>
      <c r="J1019" s="83">
        <f t="shared" ref="J1019:J1024" si="236">D1019/B1019*100</f>
        <v>99.199944081516719</v>
      </c>
      <c r="K1019" s="83">
        <f t="shared" ref="K1019:L1024" si="237">D1019/F1019*100</f>
        <v>99.176726495053373</v>
      </c>
      <c r="L1019" s="83">
        <f t="shared" si="237"/>
        <v>93.139116921281911</v>
      </c>
    </row>
    <row r="1020" spans="1:18" s="9" customFormat="1" x14ac:dyDescent="0.2">
      <c r="A1020" s="17" t="s">
        <v>280</v>
      </c>
      <c r="B1020" s="88">
        <v>7.593</v>
      </c>
      <c r="C1020" s="88">
        <v>88.195999999999998</v>
      </c>
      <c r="D1020" s="88">
        <v>7.593</v>
      </c>
      <c r="E1020" s="88">
        <v>95.79</v>
      </c>
      <c r="F1020" s="88">
        <v>9.7769999999999992</v>
      </c>
      <c r="G1020" s="88">
        <v>104.79900000000001</v>
      </c>
      <c r="H1020" s="15">
        <f>D1020/D1019*100</f>
        <v>0.84923291663917166</v>
      </c>
      <c r="I1020" s="15">
        <f>E1020/E1019*100</f>
        <v>1.063607716513401</v>
      </c>
      <c r="J1020" s="83">
        <f t="shared" si="236"/>
        <v>100</v>
      </c>
      <c r="K1020" s="83">
        <f t="shared" si="237"/>
        <v>77.661859466093901</v>
      </c>
      <c r="L1020" s="83">
        <f t="shared" si="237"/>
        <v>91.403543926945858</v>
      </c>
      <c r="M1020" s="87"/>
      <c r="N1020" s="87"/>
      <c r="O1020" s="87"/>
      <c r="P1020" s="87"/>
      <c r="Q1020" s="87"/>
      <c r="R1020" s="87"/>
    </row>
    <row r="1021" spans="1:18" s="9" customFormat="1" x14ac:dyDescent="0.2">
      <c r="A1021" s="17" t="s">
        <v>276</v>
      </c>
      <c r="B1021" s="88">
        <v>893.71900000000005</v>
      </c>
      <c r="C1021" s="88">
        <v>8023.8419999999996</v>
      </c>
      <c r="D1021" s="88">
        <v>886.50800000000004</v>
      </c>
      <c r="E1021" s="88">
        <v>8910.35</v>
      </c>
      <c r="F1021" s="88">
        <v>891.74599999999998</v>
      </c>
      <c r="G1021" s="88">
        <v>9564.7579999999998</v>
      </c>
      <c r="H1021" s="15">
        <f>D1021/D1019*100</f>
        <v>99.150767083360833</v>
      </c>
      <c r="I1021" s="15">
        <f>E1021/E1019*100</f>
        <v>98.936392283486612</v>
      </c>
      <c r="J1021" s="83">
        <f t="shared" si="236"/>
        <v>99.19314683921904</v>
      </c>
      <c r="K1021" s="83">
        <f t="shared" si="237"/>
        <v>99.412613008636995</v>
      </c>
      <c r="L1021" s="83">
        <f t="shared" si="237"/>
        <v>93.158133221980108</v>
      </c>
      <c r="M1021" s="81"/>
      <c r="N1021" s="81"/>
      <c r="O1021" s="81"/>
      <c r="P1021" s="81"/>
      <c r="Q1021" s="81"/>
      <c r="R1021" s="81"/>
    </row>
    <row r="1022" spans="1:18" s="9" customFormat="1" x14ac:dyDescent="0.2">
      <c r="A1022" s="13" t="s">
        <v>275</v>
      </c>
      <c r="B1022" s="88">
        <v>901.31200000000001</v>
      </c>
      <c r="C1022" s="88">
        <v>8112.0379999999996</v>
      </c>
      <c r="D1022" s="88">
        <v>894.101</v>
      </c>
      <c r="E1022" s="88">
        <v>9006.14</v>
      </c>
      <c r="F1022" s="88">
        <v>901.52300000000002</v>
      </c>
      <c r="G1022" s="88">
        <v>9669.5570000000007</v>
      </c>
      <c r="H1022" s="15">
        <f>H1023+H1024</f>
        <v>100</v>
      </c>
      <c r="I1022" s="15">
        <f>I1023+I1024</f>
        <v>99.999988896463975</v>
      </c>
      <c r="J1022" s="83">
        <f t="shared" si="236"/>
        <v>99.199944081516719</v>
      </c>
      <c r="K1022" s="83">
        <f t="shared" si="237"/>
        <v>99.176726495053373</v>
      </c>
      <c r="L1022" s="83">
        <f t="shared" si="237"/>
        <v>93.139116921281911</v>
      </c>
      <c r="M1022" s="81"/>
      <c r="N1022" s="81"/>
      <c r="O1022" s="81"/>
      <c r="P1022" s="81"/>
      <c r="Q1022" s="81"/>
      <c r="R1022" s="81"/>
    </row>
    <row r="1023" spans="1:18" s="9" customFormat="1" x14ac:dyDescent="0.2">
      <c r="A1023" s="17" t="s">
        <v>277</v>
      </c>
      <c r="B1023" s="88">
        <v>19.818999999999999</v>
      </c>
      <c r="C1023" s="88">
        <v>253.47399999999999</v>
      </c>
      <c r="D1023" s="88">
        <v>18.388999999999999</v>
      </c>
      <c r="E1023" s="88">
        <v>271.86200000000002</v>
      </c>
      <c r="F1023" s="88">
        <v>18.123000000000001</v>
      </c>
      <c r="G1023" s="88">
        <v>1000.438</v>
      </c>
      <c r="H1023" s="15">
        <f>D1023/D1022*100</f>
        <v>2.0567027662422923</v>
      </c>
      <c r="I1023" s="15">
        <f>E1023/E1022*100</f>
        <v>3.0186295127546323</v>
      </c>
      <c r="J1023" s="83">
        <f t="shared" si="236"/>
        <v>92.784701549018621</v>
      </c>
      <c r="K1023" s="83">
        <f t="shared" si="237"/>
        <v>101.46774816531479</v>
      </c>
      <c r="L1023" s="83">
        <f t="shared" si="237"/>
        <v>27.174297657625964</v>
      </c>
      <c r="M1023" s="87"/>
      <c r="N1023" s="87"/>
      <c r="O1023" s="87"/>
      <c r="P1023" s="87"/>
      <c r="Q1023" s="87"/>
      <c r="R1023" s="87"/>
    </row>
    <row r="1024" spans="1:18" s="9" customFormat="1" x14ac:dyDescent="0.2">
      <c r="A1024" s="17" t="s">
        <v>281</v>
      </c>
      <c r="B1024" s="88">
        <v>881.49199999999996</v>
      </c>
      <c r="C1024" s="88">
        <v>7858.5649999999996</v>
      </c>
      <c r="D1024" s="88">
        <v>875.71199999999999</v>
      </c>
      <c r="E1024" s="88">
        <v>8734.277</v>
      </c>
      <c r="F1024" s="88">
        <v>883.4</v>
      </c>
      <c r="G1024" s="88">
        <v>8669.1190000000006</v>
      </c>
      <c r="H1024" s="15">
        <f>D1024/D1022*100</f>
        <v>97.943297233757704</v>
      </c>
      <c r="I1024" s="15">
        <f>E1024/E1022*100</f>
        <v>96.981359383709346</v>
      </c>
      <c r="J1024" s="83">
        <f t="shared" si="236"/>
        <v>99.344293538682152</v>
      </c>
      <c r="K1024" s="83">
        <f t="shared" si="237"/>
        <v>99.129726058410682</v>
      </c>
      <c r="L1024" s="83">
        <f t="shared" si="237"/>
        <v>100.75161040008793</v>
      </c>
    </row>
    <row r="1025" spans="1:18" s="9" customFormat="1" ht="22.5" x14ac:dyDescent="0.2">
      <c r="A1025" s="11" t="s">
        <v>422</v>
      </c>
      <c r="B1025" s="88"/>
      <c r="C1025" s="88"/>
      <c r="D1025" s="88"/>
      <c r="E1025" s="88"/>
      <c r="F1025" s="88"/>
      <c r="G1025" s="88"/>
      <c r="H1025" s="81"/>
      <c r="I1025" s="81"/>
      <c r="J1025" s="81"/>
      <c r="K1025" s="81"/>
      <c r="L1025" s="81"/>
      <c r="M1025" s="81"/>
      <c r="N1025" s="81"/>
      <c r="O1025" s="81"/>
      <c r="P1025" s="81"/>
      <c r="Q1025" s="81"/>
      <c r="R1025" s="81"/>
    </row>
    <row r="1026" spans="1:18" s="9" customFormat="1" x14ac:dyDescent="0.2">
      <c r="A1026" s="13" t="s">
        <v>274</v>
      </c>
      <c r="B1026" s="88">
        <v>18399.256000000001</v>
      </c>
      <c r="C1026" s="88">
        <v>136154.28200000001</v>
      </c>
      <c r="D1026" s="88">
        <v>24666.903999999999</v>
      </c>
      <c r="E1026" s="88">
        <v>160821.18700000001</v>
      </c>
      <c r="F1026" s="88">
        <v>22501.187000000002</v>
      </c>
      <c r="G1026" s="88">
        <v>152964.375</v>
      </c>
      <c r="H1026" s="15">
        <f>H1027+H1028</f>
        <v>100</v>
      </c>
      <c r="I1026" s="15">
        <f>I1027+I1028</f>
        <v>100</v>
      </c>
      <c r="J1026" s="83">
        <f t="shared" ref="J1026:J1031" si="238">D1026/B1026*100</f>
        <v>134.0646817458271</v>
      </c>
      <c r="K1026" s="83">
        <f t="shared" ref="K1026:L1031" si="239">D1026/F1026*100</f>
        <v>109.62490112188301</v>
      </c>
      <c r="L1026" s="83">
        <f t="shared" si="239"/>
        <v>105.13636720968526</v>
      </c>
    </row>
    <row r="1027" spans="1:18" s="9" customFormat="1" x14ac:dyDescent="0.2">
      <c r="A1027" s="17" t="s">
        <v>280</v>
      </c>
      <c r="B1027" s="88">
        <v>15616.366</v>
      </c>
      <c r="C1027" s="88">
        <v>111693.72500000001</v>
      </c>
      <c r="D1027" s="88">
        <v>20696.055</v>
      </c>
      <c r="E1027" s="88">
        <v>132389.78</v>
      </c>
      <c r="F1027" s="88">
        <v>19634.866000000002</v>
      </c>
      <c r="G1027" s="88">
        <v>128752.03599999999</v>
      </c>
      <c r="H1027" s="15">
        <f>D1027/D1026*100</f>
        <v>83.902118401239164</v>
      </c>
      <c r="I1027" s="15">
        <f>E1027/E1026*100</f>
        <v>82.32110611147273</v>
      </c>
      <c r="J1027" s="83">
        <f t="shared" si="238"/>
        <v>132.52798378316697</v>
      </c>
      <c r="K1027" s="83">
        <f t="shared" si="239"/>
        <v>105.40461544275372</v>
      </c>
      <c r="L1027" s="83">
        <f t="shared" si="239"/>
        <v>102.82538755348305</v>
      </c>
      <c r="M1027" s="87"/>
      <c r="N1027" s="87"/>
      <c r="O1027" s="87"/>
      <c r="P1027" s="87"/>
      <c r="Q1027" s="87"/>
      <c r="R1027" s="87"/>
    </row>
    <row r="1028" spans="1:18" s="9" customFormat="1" x14ac:dyDescent="0.2">
      <c r="A1028" s="17" t="s">
        <v>276</v>
      </c>
      <c r="B1028" s="88">
        <v>2782.89</v>
      </c>
      <c r="C1028" s="88">
        <v>24460.557000000001</v>
      </c>
      <c r="D1028" s="88">
        <v>3970.8490000000002</v>
      </c>
      <c r="E1028" s="88">
        <v>28431.406999999999</v>
      </c>
      <c r="F1028" s="88">
        <v>2866.3209999999999</v>
      </c>
      <c r="G1028" s="88">
        <v>24212.339</v>
      </c>
      <c r="H1028" s="15">
        <f>D1028/D1026*100</f>
        <v>16.097881598760836</v>
      </c>
      <c r="I1028" s="15">
        <f>E1028/E1026*100</f>
        <v>17.678893888527263</v>
      </c>
      <c r="J1028" s="83">
        <f t="shared" si="238"/>
        <v>142.68796107643493</v>
      </c>
      <c r="K1028" s="83">
        <f t="shared" si="239"/>
        <v>138.53469307868869</v>
      </c>
      <c r="L1028" s="83">
        <f t="shared" si="239"/>
        <v>117.42528055633122</v>
      </c>
      <c r="M1028" s="81"/>
      <c r="N1028" s="81"/>
      <c r="O1028" s="81"/>
      <c r="P1028" s="81"/>
      <c r="Q1028" s="81"/>
      <c r="R1028" s="81"/>
    </row>
    <row r="1029" spans="1:18" s="9" customFormat="1" x14ac:dyDescent="0.2">
      <c r="A1029" s="13" t="s">
        <v>275</v>
      </c>
      <c r="B1029" s="88">
        <v>18399.256000000001</v>
      </c>
      <c r="C1029" s="88">
        <v>136154.28200000001</v>
      </c>
      <c r="D1029" s="88">
        <v>24666.903999999999</v>
      </c>
      <c r="E1029" s="88">
        <v>160821.18700000001</v>
      </c>
      <c r="F1029" s="88">
        <v>22501.187000000002</v>
      </c>
      <c r="G1029" s="88">
        <v>152964.375</v>
      </c>
      <c r="H1029" s="15">
        <f>H1030+H1031</f>
        <v>99.999999999999986</v>
      </c>
      <c r="I1029" s="15">
        <f>I1030+I1031</f>
        <v>100</v>
      </c>
      <c r="J1029" s="83">
        <f t="shared" si="238"/>
        <v>134.0646817458271</v>
      </c>
      <c r="K1029" s="83">
        <f t="shared" si="239"/>
        <v>109.62490112188301</v>
      </c>
      <c r="L1029" s="83">
        <f t="shared" si="239"/>
        <v>105.13636720968526</v>
      </c>
      <c r="M1029" s="81"/>
      <c r="N1029" s="81"/>
      <c r="O1029" s="81"/>
      <c r="P1029" s="81"/>
      <c r="Q1029" s="81"/>
      <c r="R1029" s="81"/>
    </row>
    <row r="1030" spans="1:18" s="9" customFormat="1" x14ac:dyDescent="0.2">
      <c r="A1030" s="17" t="s">
        <v>277</v>
      </c>
      <c r="B1030" s="88">
        <v>255.68600000000001</v>
      </c>
      <c r="C1030" s="88">
        <v>2895.0030000000002</v>
      </c>
      <c r="D1030" s="88">
        <v>274.28699999999998</v>
      </c>
      <c r="E1030" s="88">
        <v>3169.29</v>
      </c>
      <c r="F1030" s="88">
        <v>458.11399999999998</v>
      </c>
      <c r="G1030" s="88">
        <v>4250.8490000000002</v>
      </c>
      <c r="H1030" s="15">
        <f>D1030/D1029*100</f>
        <v>1.1119636254310634</v>
      </c>
      <c r="I1030" s="15">
        <f>E1030/E1029*100</f>
        <v>1.9706918342792732</v>
      </c>
      <c r="J1030" s="83">
        <f t="shared" si="238"/>
        <v>107.27493879211218</v>
      </c>
      <c r="K1030" s="83">
        <f t="shared" si="239"/>
        <v>59.873088357919649</v>
      </c>
      <c r="L1030" s="83">
        <f t="shared" si="239"/>
        <v>74.55663562737702</v>
      </c>
      <c r="M1030" s="87"/>
      <c r="N1030" s="87"/>
      <c r="O1030" s="87"/>
      <c r="P1030" s="87"/>
      <c r="Q1030" s="87"/>
      <c r="R1030" s="87"/>
    </row>
    <row r="1031" spans="1:18" s="9" customFormat="1" x14ac:dyDescent="0.2">
      <c r="A1031" s="17" t="s">
        <v>281</v>
      </c>
      <c r="B1031" s="88">
        <v>18143.57</v>
      </c>
      <c r="C1031" s="88">
        <v>133259.28</v>
      </c>
      <c r="D1031" s="88">
        <v>24392.616999999998</v>
      </c>
      <c r="E1031" s="88">
        <v>157651.897</v>
      </c>
      <c r="F1031" s="88">
        <v>22043.073</v>
      </c>
      <c r="G1031" s="88">
        <v>148713.52600000001</v>
      </c>
      <c r="H1031" s="15">
        <f>D1031/D1029*100</f>
        <v>98.888036374568927</v>
      </c>
      <c r="I1031" s="15">
        <f>E1031/E1029*100</f>
        <v>98.029308165720721</v>
      </c>
      <c r="J1031" s="83">
        <f t="shared" si="238"/>
        <v>134.44221286108521</v>
      </c>
      <c r="K1031" s="83">
        <f t="shared" si="239"/>
        <v>110.658876827201</v>
      </c>
      <c r="L1031" s="83">
        <f t="shared" si="239"/>
        <v>106.01046269321863</v>
      </c>
    </row>
    <row r="1032" spans="1:18" s="9" customFormat="1" ht="22.5" x14ac:dyDescent="0.2">
      <c r="A1032" s="11" t="s">
        <v>423</v>
      </c>
      <c r="B1032" s="88"/>
      <c r="C1032" s="88"/>
      <c r="D1032" s="88"/>
      <c r="E1032" s="88"/>
      <c r="F1032" s="88"/>
      <c r="G1032" s="88"/>
      <c r="H1032" s="81"/>
      <c r="I1032" s="81"/>
      <c r="J1032" s="81"/>
      <c r="K1032" s="81"/>
      <c r="L1032" s="81"/>
    </row>
    <row r="1033" spans="1:18" s="9" customFormat="1" x14ac:dyDescent="0.2">
      <c r="A1033" s="13" t="s">
        <v>274</v>
      </c>
      <c r="B1033" s="88">
        <v>9662.5920000000006</v>
      </c>
      <c r="C1033" s="88">
        <v>63432.874000000003</v>
      </c>
      <c r="D1033" s="88">
        <v>10945.71</v>
      </c>
      <c r="E1033" s="88">
        <v>74378.584000000003</v>
      </c>
      <c r="F1033" s="88">
        <v>10759.977000000001</v>
      </c>
      <c r="G1033" s="88">
        <v>71156.373999999996</v>
      </c>
      <c r="H1033" s="15">
        <f>H1034+H1035</f>
        <v>99.999990864000594</v>
      </c>
      <c r="I1033" s="15">
        <f>I1034+I1035</f>
        <v>100</v>
      </c>
      <c r="J1033" s="83">
        <f t="shared" ref="J1033:J1038" si="240">D1033/B1033*100</f>
        <v>113.27923190796008</v>
      </c>
      <c r="K1033" s="83">
        <f t="shared" ref="K1033:L1038" si="241">D1033/F1033*100</f>
        <v>101.72614681239558</v>
      </c>
      <c r="L1033" s="83">
        <f t="shared" si="241"/>
        <v>104.5283504749694</v>
      </c>
    </row>
    <row r="1034" spans="1:18" s="9" customFormat="1" x14ac:dyDescent="0.2">
      <c r="A1034" s="17" t="s">
        <v>280</v>
      </c>
      <c r="B1034" s="88">
        <v>9265.8529999999992</v>
      </c>
      <c r="C1034" s="88">
        <v>59315.322</v>
      </c>
      <c r="D1034" s="88">
        <v>10669.82</v>
      </c>
      <c r="E1034" s="88">
        <v>69985.142999999996</v>
      </c>
      <c r="F1034" s="88">
        <v>10489.146000000001</v>
      </c>
      <c r="G1034" s="88">
        <v>68658.445000000007</v>
      </c>
      <c r="H1034" s="15">
        <f>D1034/D1033*100</f>
        <v>97.479469125346824</v>
      </c>
      <c r="I1034" s="15">
        <f>E1034/E1033*100</f>
        <v>94.093137078275106</v>
      </c>
      <c r="J1034" s="83">
        <f t="shared" si="240"/>
        <v>115.15205345908251</v>
      </c>
      <c r="K1034" s="83">
        <f t="shared" si="241"/>
        <v>101.72248531958654</v>
      </c>
      <c r="L1034" s="83">
        <f t="shared" si="241"/>
        <v>101.93231582800919</v>
      </c>
      <c r="M1034" s="87"/>
      <c r="N1034" s="87"/>
      <c r="O1034" s="87"/>
      <c r="P1034" s="87"/>
      <c r="Q1034" s="87"/>
      <c r="R1034" s="87"/>
    </row>
    <row r="1035" spans="1:18" s="9" customFormat="1" x14ac:dyDescent="0.2">
      <c r="A1035" s="17" t="s">
        <v>276</v>
      </c>
      <c r="B1035" s="88">
        <v>396.738</v>
      </c>
      <c r="C1035" s="88">
        <v>4117.5519999999997</v>
      </c>
      <c r="D1035" s="88">
        <v>275.88900000000001</v>
      </c>
      <c r="E1035" s="88">
        <v>4393.4409999999998</v>
      </c>
      <c r="F1035" s="88">
        <v>270.83100000000002</v>
      </c>
      <c r="G1035" s="88">
        <v>2497.9290000000001</v>
      </c>
      <c r="H1035" s="15">
        <f>D1035/D1033*100</f>
        <v>2.5205217386537742</v>
      </c>
      <c r="I1035" s="15">
        <f>E1035/E1033*100</f>
        <v>5.9068629217248878</v>
      </c>
      <c r="J1035" s="83">
        <f t="shared" si="240"/>
        <v>69.539343344978306</v>
      </c>
      <c r="K1035" s="83">
        <f t="shared" si="241"/>
        <v>101.86758532073507</v>
      </c>
      <c r="L1035" s="83">
        <f t="shared" si="241"/>
        <v>175.88334176031424</v>
      </c>
    </row>
    <row r="1036" spans="1:18" s="9" customFormat="1" x14ac:dyDescent="0.2">
      <c r="A1036" s="13" t="s">
        <v>275</v>
      </c>
      <c r="B1036" s="88">
        <v>9662.5920000000006</v>
      </c>
      <c r="C1036" s="88">
        <v>63432.874000000003</v>
      </c>
      <c r="D1036" s="88">
        <v>10945.71</v>
      </c>
      <c r="E1036" s="88">
        <v>74378.584000000003</v>
      </c>
      <c r="F1036" s="88">
        <v>10759.977000000001</v>
      </c>
      <c r="G1036" s="88">
        <v>71156.373999999996</v>
      </c>
      <c r="H1036" s="15">
        <f>H1037+H1038</f>
        <v>99.999990864000608</v>
      </c>
      <c r="I1036" s="15">
        <f>I1037+I1038</f>
        <v>100</v>
      </c>
      <c r="J1036" s="83">
        <f t="shared" si="240"/>
        <v>113.27923190796008</v>
      </c>
      <c r="K1036" s="83">
        <f t="shared" si="241"/>
        <v>101.72614681239558</v>
      </c>
      <c r="L1036" s="83">
        <f t="shared" si="241"/>
        <v>104.5283504749694</v>
      </c>
    </row>
    <row r="1037" spans="1:18" s="9" customFormat="1" x14ac:dyDescent="0.2">
      <c r="A1037" s="17" t="s">
        <v>277</v>
      </c>
      <c r="B1037" s="88">
        <v>142.28299999999999</v>
      </c>
      <c r="C1037" s="88">
        <v>1214.2660000000001</v>
      </c>
      <c r="D1037" s="88">
        <v>151.59299999999999</v>
      </c>
      <c r="E1037" s="88">
        <v>1365.86</v>
      </c>
      <c r="F1037" s="88">
        <v>37.701000000000001</v>
      </c>
      <c r="G1037" s="88">
        <v>1255.616</v>
      </c>
      <c r="H1037" s="15">
        <f>D1037/D1036*100</f>
        <v>1.3849535571470466</v>
      </c>
      <c r="I1037" s="15">
        <f>E1037/E1036*100</f>
        <v>1.836361929127341</v>
      </c>
      <c r="J1037" s="83">
        <f t="shared" si="240"/>
        <v>106.54329751270355</v>
      </c>
      <c r="K1037" s="83">
        <f t="shared" si="241"/>
        <v>402.09278268480932</v>
      </c>
      <c r="L1037" s="83">
        <f t="shared" si="241"/>
        <v>108.78007288852642</v>
      </c>
      <c r="M1037" s="87"/>
      <c r="N1037" s="87"/>
      <c r="O1037" s="87"/>
      <c r="P1037" s="87"/>
      <c r="Q1037" s="87"/>
      <c r="R1037" s="87"/>
    </row>
    <row r="1038" spans="1:18" s="9" customFormat="1" x14ac:dyDescent="0.2">
      <c r="A1038" s="17" t="s">
        <v>281</v>
      </c>
      <c r="B1038" s="88">
        <v>9520.3089999999993</v>
      </c>
      <c r="C1038" s="88">
        <v>62218.608</v>
      </c>
      <c r="D1038" s="88">
        <v>10794.116</v>
      </c>
      <c r="E1038" s="88">
        <v>73012.724000000002</v>
      </c>
      <c r="F1038" s="88">
        <v>10722.276</v>
      </c>
      <c r="G1038" s="88">
        <v>69900.759000000005</v>
      </c>
      <c r="H1038" s="15">
        <f>D1038/D1036*100</f>
        <v>98.615037306853566</v>
      </c>
      <c r="I1038" s="15">
        <f>E1038/E1036*100</f>
        <v>98.163638070872665</v>
      </c>
      <c r="J1038" s="83">
        <f t="shared" si="240"/>
        <v>113.37989134596367</v>
      </c>
      <c r="K1038" s="83">
        <f t="shared" si="241"/>
        <v>100.67000700224466</v>
      </c>
      <c r="L1038" s="83">
        <f t="shared" si="241"/>
        <v>104.45197597925939</v>
      </c>
    </row>
    <row r="1039" spans="1:18" s="9" customFormat="1" ht="33.75" x14ac:dyDescent="0.2">
      <c r="A1039" s="11" t="s">
        <v>424</v>
      </c>
      <c r="B1039" s="88"/>
      <c r="C1039" s="88"/>
      <c r="D1039" s="88"/>
      <c r="E1039" s="88"/>
      <c r="F1039" s="88"/>
      <c r="G1039" s="88"/>
      <c r="H1039" s="81"/>
      <c r="I1039" s="81"/>
      <c r="J1039" s="81"/>
      <c r="K1039" s="81"/>
      <c r="L1039" s="81"/>
      <c r="M1039" s="81"/>
      <c r="N1039" s="81"/>
      <c r="O1039" s="81"/>
      <c r="P1039" s="81"/>
      <c r="Q1039" s="81"/>
      <c r="R1039" s="81"/>
    </row>
    <row r="1040" spans="1:18" s="9" customFormat="1" x14ac:dyDescent="0.2">
      <c r="A1040" s="13" t="s">
        <v>274</v>
      </c>
      <c r="B1040" s="88">
        <v>4551.9269999999997</v>
      </c>
      <c r="C1040" s="88">
        <v>20217.009999999998</v>
      </c>
      <c r="D1040" s="88">
        <v>3534.6729999999998</v>
      </c>
      <c r="E1040" s="88">
        <v>23751.683000000001</v>
      </c>
      <c r="F1040" s="88">
        <v>3136.1469999999999</v>
      </c>
      <c r="G1040" s="88">
        <v>19142.507000000001</v>
      </c>
      <c r="H1040" s="15">
        <f>H1041+H1042</f>
        <v>99.999971708839837</v>
      </c>
      <c r="I1040" s="15">
        <f>I1041+I1042</f>
        <v>100</v>
      </c>
      <c r="J1040" s="83">
        <f t="shared" ref="J1040:J1045" si="242">D1040/B1040*100</f>
        <v>77.652233878091621</v>
      </c>
      <c r="K1040" s="83">
        <f t="shared" ref="K1040:L1045" si="243">D1040/F1040*100</f>
        <v>112.7075038255541</v>
      </c>
      <c r="L1040" s="83">
        <f t="shared" si="243"/>
        <v>124.07822549052743</v>
      </c>
    </row>
    <row r="1041" spans="1:18" s="9" customFormat="1" x14ac:dyDescent="0.2">
      <c r="A1041" s="17" t="s">
        <v>280</v>
      </c>
      <c r="B1041" s="88">
        <v>1818.799</v>
      </c>
      <c r="C1041" s="88">
        <v>9493.5319999999992</v>
      </c>
      <c r="D1041" s="88">
        <v>1818.799</v>
      </c>
      <c r="E1041" s="88">
        <v>11312.331</v>
      </c>
      <c r="F1041" s="88">
        <v>1560.1659999999999</v>
      </c>
      <c r="G1041" s="88">
        <v>8868.8979999999992</v>
      </c>
      <c r="H1041" s="15">
        <f>D1041/D1040*100</f>
        <v>51.455933830371301</v>
      </c>
      <c r="I1041" s="15">
        <f>E1041/E1040*100</f>
        <v>47.627492333911661</v>
      </c>
      <c r="J1041" s="83">
        <f t="shared" si="242"/>
        <v>100</v>
      </c>
      <c r="K1041" s="83">
        <f t="shared" si="243"/>
        <v>116.57727446951158</v>
      </c>
      <c r="L1041" s="83">
        <f t="shared" si="243"/>
        <v>127.55058181974807</v>
      </c>
      <c r="M1041" s="76"/>
      <c r="N1041" s="76"/>
      <c r="O1041" s="76"/>
      <c r="P1041" s="76"/>
      <c r="Q1041" s="76"/>
      <c r="R1041" s="76"/>
    </row>
    <row r="1042" spans="1:18" s="9" customFormat="1" x14ac:dyDescent="0.2">
      <c r="A1042" s="17" t="s">
        <v>276</v>
      </c>
      <c r="B1042" s="88">
        <v>2733.1280000000002</v>
      </c>
      <c r="C1042" s="88">
        <v>10723.477999999999</v>
      </c>
      <c r="D1042" s="88">
        <v>1715.873</v>
      </c>
      <c r="E1042" s="88">
        <v>12439.352000000001</v>
      </c>
      <c r="F1042" s="88">
        <v>1575.981</v>
      </c>
      <c r="G1042" s="88">
        <v>10273.609</v>
      </c>
      <c r="H1042" s="15">
        <f>D1042/D1040*100</f>
        <v>48.544037878468536</v>
      </c>
      <c r="I1042" s="15">
        <f>E1042/E1040*100</f>
        <v>52.372507666088339</v>
      </c>
      <c r="J1042" s="83">
        <f t="shared" si="242"/>
        <v>62.780557661404799</v>
      </c>
      <c r="K1042" s="83">
        <f t="shared" si="243"/>
        <v>108.87650295276403</v>
      </c>
      <c r="L1042" s="83">
        <f t="shared" si="243"/>
        <v>121.08064459139918</v>
      </c>
    </row>
    <row r="1043" spans="1:18" s="9" customFormat="1" x14ac:dyDescent="0.2">
      <c r="A1043" s="13" t="s">
        <v>275</v>
      </c>
      <c r="B1043" s="88">
        <v>4551.9269999999997</v>
      </c>
      <c r="C1043" s="88">
        <v>20217.009999999998</v>
      </c>
      <c r="D1043" s="88">
        <v>3534.6729999999998</v>
      </c>
      <c r="E1043" s="88">
        <v>23751.683000000001</v>
      </c>
      <c r="F1043" s="88">
        <v>3136.1469999999999</v>
      </c>
      <c r="G1043" s="88">
        <v>19142.507000000001</v>
      </c>
      <c r="H1043" s="15">
        <f>H1044+H1045</f>
        <v>100.00000000000001</v>
      </c>
      <c r="I1043" s="15">
        <f>I1044+I1045</f>
        <v>99.999999999999986</v>
      </c>
      <c r="J1043" s="83">
        <f t="shared" si="242"/>
        <v>77.652233878091621</v>
      </c>
      <c r="K1043" s="83">
        <f t="shared" si="243"/>
        <v>112.7075038255541</v>
      </c>
      <c r="L1043" s="83">
        <f t="shared" si="243"/>
        <v>124.07822549052743</v>
      </c>
    </row>
    <row r="1044" spans="1:18" s="9" customFormat="1" x14ac:dyDescent="0.2">
      <c r="A1044" s="17" t="s">
        <v>277</v>
      </c>
      <c r="B1044" s="88">
        <v>73.521000000000001</v>
      </c>
      <c r="C1044" s="88">
        <v>372.32100000000003</v>
      </c>
      <c r="D1044" s="88">
        <v>46.51</v>
      </c>
      <c r="E1044" s="88">
        <v>418.83</v>
      </c>
      <c r="F1044" s="88">
        <v>34.119999999999997</v>
      </c>
      <c r="G1044" s="88">
        <v>149.904</v>
      </c>
      <c r="H1044" s="15">
        <f>D1044/D1043*100</f>
        <v>1.3158218596175659</v>
      </c>
      <c r="I1044" s="15">
        <f>E1044/E1043*100</f>
        <v>1.7633697788910367</v>
      </c>
      <c r="J1044" s="83">
        <f t="shared" si="242"/>
        <v>63.260837039757348</v>
      </c>
      <c r="K1044" s="83">
        <f t="shared" si="243"/>
        <v>136.31301289566238</v>
      </c>
      <c r="L1044" s="83">
        <f t="shared" si="243"/>
        <v>279.39881524175473</v>
      </c>
      <c r="M1044" s="87"/>
      <c r="N1044" s="87"/>
      <c r="O1044" s="87"/>
      <c r="P1044" s="87"/>
      <c r="Q1044" s="87"/>
      <c r="R1044" s="87"/>
    </row>
    <row r="1045" spans="1:18" s="9" customFormat="1" x14ac:dyDescent="0.2">
      <c r="A1045" s="17" t="s">
        <v>281</v>
      </c>
      <c r="B1045" s="88">
        <v>4478.4059999999999</v>
      </c>
      <c r="C1045" s="88">
        <v>19844.688999999998</v>
      </c>
      <c r="D1045" s="88">
        <v>3488.163</v>
      </c>
      <c r="E1045" s="88">
        <v>23332.852999999999</v>
      </c>
      <c r="F1045" s="88">
        <v>3102.027</v>
      </c>
      <c r="G1045" s="88">
        <v>18992.602999999999</v>
      </c>
      <c r="H1045" s="15">
        <f>D1045/D1043*100</f>
        <v>98.684178140382443</v>
      </c>
      <c r="I1045" s="15">
        <f>E1045/E1043*100</f>
        <v>98.236630221108953</v>
      </c>
      <c r="J1045" s="83">
        <f t="shared" si="242"/>
        <v>77.88849425442892</v>
      </c>
      <c r="K1045" s="83">
        <f t="shared" si="243"/>
        <v>112.44786070527432</v>
      </c>
      <c r="L1045" s="83">
        <f t="shared" si="243"/>
        <v>122.85231782078527</v>
      </c>
    </row>
    <row r="1046" spans="1:18" s="9" customFormat="1" ht="45" x14ac:dyDescent="0.2">
      <c r="A1046" s="11" t="s">
        <v>425</v>
      </c>
      <c r="B1046" s="88"/>
      <c r="C1046" s="88"/>
      <c r="D1046" s="88"/>
      <c r="E1046" s="88"/>
      <c r="F1046" s="88"/>
      <c r="G1046" s="88"/>
      <c r="H1046" s="81"/>
      <c r="I1046" s="81"/>
      <c r="J1046" s="81"/>
      <c r="K1046" s="81"/>
      <c r="L1046" s="81"/>
    </row>
    <row r="1047" spans="1:18" s="9" customFormat="1" x14ac:dyDescent="0.2">
      <c r="A1047" s="13" t="s">
        <v>274</v>
      </c>
      <c r="B1047" s="88">
        <v>6111.0590000000002</v>
      </c>
      <c r="C1047" s="88">
        <v>35753.987000000001</v>
      </c>
      <c r="D1047" s="88">
        <v>5752.1450000000004</v>
      </c>
      <c r="E1047" s="88">
        <v>41506.131999999998</v>
      </c>
      <c r="F1047" s="88">
        <v>5665.0829999999996</v>
      </c>
      <c r="G1047" s="88">
        <v>39639.107000000004</v>
      </c>
      <c r="H1047" s="15">
        <f>H1048+H1049</f>
        <v>100</v>
      </c>
      <c r="I1047" s="15">
        <f>I1048+I1049</f>
        <v>100.00000000000001</v>
      </c>
      <c r="J1047" s="83">
        <f t="shared" ref="J1047:J1052" si="244">D1047/B1047*100</f>
        <v>94.126811735903715</v>
      </c>
      <c r="K1047" s="83">
        <f t="shared" ref="K1047:L1050" si="245">D1047/F1047*100</f>
        <v>101.53681773064933</v>
      </c>
      <c r="L1047" s="83">
        <f t="shared" si="245"/>
        <v>104.71005817562941</v>
      </c>
      <c r="M1047" s="81"/>
      <c r="N1047" s="81"/>
      <c r="O1047" s="81"/>
      <c r="P1047" s="81"/>
      <c r="Q1047" s="81"/>
      <c r="R1047" s="81"/>
    </row>
    <row r="1048" spans="1:18" s="9" customFormat="1" x14ac:dyDescent="0.2">
      <c r="A1048" s="17" t="s">
        <v>280</v>
      </c>
      <c r="B1048" s="88">
        <v>5877.03</v>
      </c>
      <c r="C1048" s="88">
        <v>34031.341999999997</v>
      </c>
      <c r="D1048" s="88">
        <v>5465.2240000000002</v>
      </c>
      <c r="E1048" s="88">
        <v>39496.565999999999</v>
      </c>
      <c r="F1048" s="88">
        <v>5348.0839999999998</v>
      </c>
      <c r="G1048" s="88">
        <v>37840.705999999998</v>
      </c>
      <c r="H1048" s="15">
        <f>D1048/D1047*100</f>
        <v>95.011930332076119</v>
      </c>
      <c r="I1048" s="15">
        <f>E1048/E1047*100</f>
        <v>95.158387681126257</v>
      </c>
      <c r="J1048" s="83">
        <f t="shared" si="244"/>
        <v>92.992957327085293</v>
      </c>
      <c r="K1048" s="83">
        <f t="shared" si="245"/>
        <v>102.19031713039661</v>
      </c>
      <c r="L1048" s="83">
        <f t="shared" si="245"/>
        <v>104.37586973139454</v>
      </c>
      <c r="M1048" s="76"/>
      <c r="N1048" s="76"/>
      <c r="O1048" s="76"/>
      <c r="P1048" s="76"/>
      <c r="Q1048" s="76"/>
      <c r="R1048" s="76"/>
    </row>
    <row r="1049" spans="1:18" s="9" customFormat="1" x14ac:dyDescent="0.2">
      <c r="A1049" s="17" t="s">
        <v>276</v>
      </c>
      <c r="B1049" s="88">
        <v>234.029</v>
      </c>
      <c r="C1049" s="88">
        <v>1722.645</v>
      </c>
      <c r="D1049" s="88">
        <v>286.92099999999999</v>
      </c>
      <c r="E1049" s="88">
        <v>2009.566</v>
      </c>
      <c r="F1049" s="88">
        <v>316.99900000000002</v>
      </c>
      <c r="G1049" s="88">
        <v>1798.4010000000001</v>
      </c>
      <c r="H1049" s="15">
        <f>D1049/D1047*100</f>
        <v>4.9880696679238783</v>
      </c>
      <c r="I1049" s="15">
        <f>E1049/E1047*100</f>
        <v>4.841612318873751</v>
      </c>
      <c r="J1049" s="83">
        <f t="shared" si="244"/>
        <v>122.60061787214404</v>
      </c>
      <c r="K1049" s="83">
        <f t="shared" si="245"/>
        <v>90.511641992561493</v>
      </c>
      <c r="L1049" s="83">
        <f t="shared" si="245"/>
        <v>111.74181953857899</v>
      </c>
      <c r="M1049" s="81"/>
      <c r="N1049" s="81"/>
      <c r="O1049" s="81"/>
      <c r="P1049" s="81"/>
      <c r="Q1049" s="81"/>
      <c r="R1049" s="81"/>
    </row>
    <row r="1050" spans="1:18" s="9" customFormat="1" x14ac:dyDescent="0.2">
      <c r="A1050" s="13" t="s">
        <v>275</v>
      </c>
      <c r="B1050" s="88">
        <v>6111.0590000000002</v>
      </c>
      <c r="C1050" s="88">
        <v>35753.987000000001</v>
      </c>
      <c r="D1050" s="88">
        <v>5752.1450000000004</v>
      </c>
      <c r="E1050" s="88">
        <v>41506.131999999998</v>
      </c>
      <c r="F1050" s="88">
        <v>5665.0829999999996</v>
      </c>
      <c r="G1050" s="88">
        <v>39639.107000000004</v>
      </c>
      <c r="H1050" s="15">
        <f>H1051+H1052</f>
        <v>99.999999999999986</v>
      </c>
      <c r="I1050" s="15">
        <f>I1051+I1052</f>
        <v>100.00000000000001</v>
      </c>
      <c r="J1050" s="83">
        <f t="shared" si="244"/>
        <v>94.126811735903715</v>
      </c>
      <c r="K1050" s="83">
        <f t="shared" si="245"/>
        <v>101.53681773064933</v>
      </c>
      <c r="L1050" s="83">
        <f t="shared" si="245"/>
        <v>104.71005817562941</v>
      </c>
    </row>
    <row r="1051" spans="1:18" s="9" customFormat="1" x14ac:dyDescent="0.2">
      <c r="A1051" s="17" t="s">
        <v>277</v>
      </c>
      <c r="B1051" s="88">
        <v>2122.5810000000001</v>
      </c>
      <c r="C1051" s="88">
        <v>12294.696</v>
      </c>
      <c r="D1051" s="88">
        <v>2062.42</v>
      </c>
      <c r="E1051" s="88">
        <v>14357.116</v>
      </c>
      <c r="F1051" s="88">
        <v>562.42899999999997</v>
      </c>
      <c r="G1051" s="88">
        <v>1647.133</v>
      </c>
      <c r="H1051" s="15">
        <f>D1051/D1050*100</f>
        <v>35.854798514293364</v>
      </c>
      <c r="I1051" s="15">
        <f>E1051/E1050*100</f>
        <v>34.590349204305525</v>
      </c>
      <c r="J1051" s="83">
        <f t="shared" si="244"/>
        <v>97.16566764707683</v>
      </c>
      <c r="K1051" s="83">
        <f>D1051/F1051*100</f>
        <v>366.69872997302775</v>
      </c>
      <c r="L1051" s="83"/>
      <c r="M1051" s="87"/>
      <c r="N1051" s="87"/>
      <c r="O1051" s="87"/>
      <c r="P1051" s="87"/>
      <c r="Q1051" s="87"/>
      <c r="R1051" s="87"/>
    </row>
    <row r="1052" spans="1:18" s="9" customFormat="1" x14ac:dyDescent="0.2">
      <c r="A1052" s="17" t="s">
        <v>281</v>
      </c>
      <c r="B1052" s="88">
        <v>3988.4780000000001</v>
      </c>
      <c r="C1052" s="88">
        <v>23459.291000000001</v>
      </c>
      <c r="D1052" s="88">
        <v>3689.7249999999999</v>
      </c>
      <c r="E1052" s="88">
        <v>27149.016</v>
      </c>
      <c r="F1052" s="88">
        <v>5102.6540000000005</v>
      </c>
      <c r="G1052" s="88">
        <v>37991.974000000002</v>
      </c>
      <c r="H1052" s="15">
        <f>D1052/D1050*100</f>
        <v>64.145201485706622</v>
      </c>
      <c r="I1052" s="15">
        <f>E1052/E1050*100</f>
        <v>65.409650795694489</v>
      </c>
      <c r="J1052" s="83">
        <f t="shared" si="244"/>
        <v>92.50959889963039</v>
      </c>
      <c r="K1052" s="83">
        <f>D1052/F1052*100</f>
        <v>72.309919504634252</v>
      </c>
      <c r="L1052" s="83">
        <f>E1052/G1052*100</f>
        <v>71.459872024549171</v>
      </c>
    </row>
    <row r="1053" spans="1:18" s="9" customFormat="1" ht="33.75" x14ac:dyDescent="0.2">
      <c r="A1053" s="11" t="s">
        <v>426</v>
      </c>
      <c r="B1053" s="88"/>
      <c r="C1053" s="88"/>
      <c r="D1053" s="88"/>
      <c r="E1053" s="88"/>
      <c r="F1053" s="88"/>
      <c r="G1053" s="88"/>
      <c r="H1053" s="81"/>
      <c r="I1053" s="81"/>
      <c r="J1053" s="81"/>
      <c r="K1053" s="81"/>
      <c r="L1053" s="81"/>
    </row>
    <row r="1054" spans="1:18" s="9" customFormat="1" x14ac:dyDescent="0.2">
      <c r="A1054" s="13" t="s">
        <v>274</v>
      </c>
      <c r="B1054" s="88">
        <v>1098.385</v>
      </c>
      <c r="C1054" s="88">
        <v>5772.7539999999999</v>
      </c>
      <c r="D1054" s="88">
        <v>958.20500000000004</v>
      </c>
      <c r="E1054" s="88">
        <v>6730.9589999999998</v>
      </c>
      <c r="F1054" s="88">
        <v>1037.8219999999999</v>
      </c>
      <c r="G1054" s="88">
        <v>5495.7889999999998</v>
      </c>
      <c r="H1054" s="15">
        <f>H1055+H1056</f>
        <v>100</v>
      </c>
      <c r="I1054" s="15">
        <f>I1055+I1056</f>
        <v>100</v>
      </c>
      <c r="J1054" s="83">
        <f t="shared" ref="J1054:J1059" si="246">D1054/B1054*100</f>
        <v>87.237626151121887</v>
      </c>
      <c r="K1054" s="83">
        <f t="shared" ref="K1054:L1057" si="247">D1054/F1054*100</f>
        <v>92.3284532415</v>
      </c>
      <c r="L1054" s="83">
        <f t="shared" si="247"/>
        <v>122.47484392140966</v>
      </c>
    </row>
    <row r="1055" spans="1:18" s="9" customFormat="1" x14ac:dyDescent="0.2">
      <c r="A1055" s="17" t="s">
        <v>280</v>
      </c>
      <c r="B1055" s="88">
        <v>52.667000000000002</v>
      </c>
      <c r="C1055" s="88">
        <v>304.66699999999997</v>
      </c>
      <c r="D1055" s="88">
        <v>52.667000000000002</v>
      </c>
      <c r="E1055" s="88">
        <v>357.33300000000003</v>
      </c>
      <c r="F1055" s="88">
        <v>49.7</v>
      </c>
      <c r="G1055" s="88">
        <v>377.1</v>
      </c>
      <c r="H1055" s="15">
        <f>D1055/D1054*100</f>
        <v>5.4964229992538129</v>
      </c>
      <c r="I1055" s="15">
        <f>E1055/E1054*100</f>
        <v>5.308797750810843</v>
      </c>
      <c r="J1055" s="83">
        <f t="shared" si="246"/>
        <v>100</v>
      </c>
      <c r="K1055" s="83">
        <f t="shared" si="247"/>
        <v>105.96981891348088</v>
      </c>
      <c r="L1055" s="83">
        <f t="shared" si="247"/>
        <v>94.758154335719965</v>
      </c>
      <c r="M1055" s="87"/>
      <c r="N1055" s="87"/>
      <c r="O1055" s="87"/>
      <c r="P1055" s="87"/>
      <c r="Q1055" s="87"/>
      <c r="R1055" s="87"/>
    </row>
    <row r="1056" spans="1:18" s="9" customFormat="1" x14ac:dyDescent="0.2">
      <c r="A1056" s="17" t="s">
        <v>276</v>
      </c>
      <c r="B1056" s="88">
        <v>1045.7190000000001</v>
      </c>
      <c r="C1056" s="88">
        <v>5468.0879999999997</v>
      </c>
      <c r="D1056" s="88">
        <v>905.53800000000001</v>
      </c>
      <c r="E1056" s="88">
        <v>6373.6260000000002</v>
      </c>
      <c r="F1056" s="88">
        <v>988.12199999999996</v>
      </c>
      <c r="G1056" s="88">
        <v>5118.6890000000003</v>
      </c>
      <c r="H1056" s="15">
        <f>D1056/D1054*100</f>
        <v>94.503577000746191</v>
      </c>
      <c r="I1056" s="15">
        <f>E1056/E1054*100</f>
        <v>94.691202249189161</v>
      </c>
      <c r="J1056" s="83">
        <f t="shared" si="246"/>
        <v>86.594773548152034</v>
      </c>
      <c r="K1056" s="83">
        <f t="shared" si="247"/>
        <v>91.642327566838915</v>
      </c>
      <c r="L1056" s="83">
        <f t="shared" si="247"/>
        <v>124.51676591408464</v>
      </c>
    </row>
    <row r="1057" spans="1:18" s="9" customFormat="1" x14ac:dyDescent="0.2">
      <c r="A1057" s="13" t="s">
        <v>275</v>
      </c>
      <c r="B1057" s="88">
        <v>1098.385</v>
      </c>
      <c r="C1057" s="88">
        <v>5772.7539999999999</v>
      </c>
      <c r="D1057" s="88">
        <v>958.20500000000004</v>
      </c>
      <c r="E1057" s="88">
        <v>6730.9589999999998</v>
      </c>
      <c r="F1057" s="88">
        <v>1037.8219999999999</v>
      </c>
      <c r="G1057" s="88">
        <v>5495.7889999999998</v>
      </c>
      <c r="H1057" s="15">
        <f>H1058+H1059</f>
        <v>100</v>
      </c>
      <c r="I1057" s="15">
        <f>I1058+I1059</f>
        <v>100</v>
      </c>
      <c r="J1057" s="83">
        <f t="shared" si="246"/>
        <v>87.237626151121887</v>
      </c>
      <c r="K1057" s="83">
        <f t="shared" si="247"/>
        <v>92.3284532415</v>
      </c>
      <c r="L1057" s="83">
        <f t="shared" si="247"/>
        <v>122.47484392140966</v>
      </c>
    </row>
    <row r="1058" spans="1:18" s="9" customFormat="1" x14ac:dyDescent="0.2">
      <c r="A1058" s="17" t="s">
        <v>277</v>
      </c>
      <c r="B1058" s="88">
        <v>57.825000000000003</v>
      </c>
      <c r="C1058" s="88">
        <v>269.565</v>
      </c>
      <c r="D1058" s="88">
        <v>0</v>
      </c>
      <c r="E1058" s="88">
        <v>269.565</v>
      </c>
      <c r="F1058" s="88">
        <v>0</v>
      </c>
      <c r="G1058" s="88">
        <v>237.739</v>
      </c>
      <c r="H1058" s="15">
        <f>D1058/D1057*100</f>
        <v>0</v>
      </c>
      <c r="I1058" s="15">
        <f>E1058/E1057*100</f>
        <v>4.0048528003216184</v>
      </c>
      <c r="J1058" s="83">
        <f t="shared" si="246"/>
        <v>0</v>
      </c>
      <c r="K1058" s="83">
        <v>0</v>
      </c>
      <c r="L1058" s="83">
        <f>E1058/G1058*100</f>
        <v>113.38694955392256</v>
      </c>
      <c r="M1058" s="87"/>
      <c r="N1058" s="87"/>
      <c r="O1058" s="87"/>
      <c r="P1058" s="87"/>
      <c r="Q1058" s="87"/>
      <c r="R1058" s="87"/>
    </row>
    <row r="1059" spans="1:18" s="9" customFormat="1" x14ac:dyDescent="0.2">
      <c r="A1059" s="17" t="s">
        <v>281</v>
      </c>
      <c r="B1059" s="88">
        <v>1040.56</v>
      </c>
      <c r="C1059" s="88">
        <v>5503.1890000000003</v>
      </c>
      <c r="D1059" s="88">
        <v>958.20500000000004</v>
      </c>
      <c r="E1059" s="88">
        <v>6461.3940000000002</v>
      </c>
      <c r="F1059" s="88">
        <v>1037.8219999999999</v>
      </c>
      <c r="G1059" s="88">
        <v>5258.05</v>
      </c>
      <c r="H1059" s="15">
        <f>D1059/D1057*100</f>
        <v>100</v>
      </c>
      <c r="I1059" s="15">
        <f>E1059/E1057*100</f>
        <v>95.995147199678385</v>
      </c>
      <c r="J1059" s="83">
        <f t="shared" si="246"/>
        <v>92.085511647574393</v>
      </c>
      <c r="K1059" s="83">
        <f>D1059/F1059*100</f>
        <v>92.3284532415</v>
      </c>
      <c r="L1059" s="83">
        <f>E1059/G1059*100</f>
        <v>122.88574661709188</v>
      </c>
    </row>
    <row r="1060" spans="1:18" s="9" customFormat="1" ht="33.75" x14ac:dyDescent="0.2">
      <c r="A1060" s="11" t="s">
        <v>427</v>
      </c>
      <c r="B1060" s="88"/>
      <c r="C1060" s="88"/>
      <c r="D1060" s="88"/>
      <c r="E1060" s="88"/>
      <c r="F1060" s="88"/>
      <c r="G1060" s="88"/>
      <c r="H1060" s="81"/>
      <c r="I1060" s="81"/>
      <c r="J1060" s="81"/>
      <c r="K1060" s="81"/>
      <c r="L1060" s="81"/>
    </row>
    <row r="1061" spans="1:18" s="9" customFormat="1" x14ac:dyDescent="0.2">
      <c r="A1061" s="13" t="s">
        <v>274</v>
      </c>
      <c r="B1061" s="88">
        <v>3482.4270000000001</v>
      </c>
      <c r="C1061" s="88">
        <v>20756.25</v>
      </c>
      <c r="D1061" s="88">
        <v>4289.26</v>
      </c>
      <c r="E1061" s="88">
        <v>25045.51</v>
      </c>
      <c r="F1061" s="88">
        <v>1915.3009999999999</v>
      </c>
      <c r="G1061" s="88">
        <v>19541.547999999999</v>
      </c>
      <c r="H1061" s="15">
        <f>H1062+H1063</f>
        <v>99.999999999999986</v>
      </c>
      <c r="I1061" s="15">
        <f>I1062+I1063</f>
        <v>100.00000000000001</v>
      </c>
      <c r="J1061" s="83">
        <f t="shared" ref="J1061:J1066" si="248">D1061/B1061*100</f>
        <v>123.1686981521795</v>
      </c>
      <c r="K1061" s="83">
        <f t="shared" ref="K1061:L1066" si="249">D1061/F1061*100</f>
        <v>223.94704539913047</v>
      </c>
      <c r="L1061" s="83">
        <f t="shared" si="249"/>
        <v>128.16543500033876</v>
      </c>
    </row>
    <row r="1062" spans="1:18" s="9" customFormat="1" x14ac:dyDescent="0.2">
      <c r="A1062" s="17" t="s">
        <v>280</v>
      </c>
      <c r="B1062" s="88">
        <v>856.46799999999996</v>
      </c>
      <c r="C1062" s="88">
        <v>5899.6419999999998</v>
      </c>
      <c r="D1062" s="88">
        <v>888.54</v>
      </c>
      <c r="E1062" s="88">
        <v>6788.1819999999998</v>
      </c>
      <c r="F1062" s="88">
        <v>625.54399999999998</v>
      </c>
      <c r="G1062" s="88">
        <v>6492.22</v>
      </c>
      <c r="H1062" s="15">
        <f>D1062/D1061*100</f>
        <v>20.715461408261561</v>
      </c>
      <c r="I1062" s="15">
        <f>E1062/E1061*100</f>
        <v>27.103388990681367</v>
      </c>
      <c r="J1062" s="83">
        <f t="shared" si="248"/>
        <v>103.74468164601596</v>
      </c>
      <c r="K1062" s="83">
        <f t="shared" si="249"/>
        <v>142.04276597649405</v>
      </c>
      <c r="L1062" s="83">
        <f t="shared" si="249"/>
        <v>104.55871797320484</v>
      </c>
      <c r="M1062" s="76"/>
      <c r="N1062" s="76"/>
      <c r="O1062" s="76"/>
      <c r="P1062" s="76"/>
      <c r="Q1062" s="76"/>
      <c r="R1062" s="76"/>
    </row>
    <row r="1063" spans="1:18" s="9" customFormat="1" x14ac:dyDescent="0.2">
      <c r="A1063" s="17" t="s">
        <v>276</v>
      </c>
      <c r="B1063" s="88">
        <v>2625.9589999999998</v>
      </c>
      <c r="C1063" s="88">
        <v>14856.608</v>
      </c>
      <c r="D1063" s="88">
        <v>3400.72</v>
      </c>
      <c r="E1063" s="88">
        <v>18257.328000000001</v>
      </c>
      <c r="F1063" s="88">
        <v>1289.7570000000001</v>
      </c>
      <c r="G1063" s="88">
        <v>13049.328</v>
      </c>
      <c r="H1063" s="15">
        <f>D1063/D1061*100</f>
        <v>79.284538591738425</v>
      </c>
      <c r="I1063" s="15">
        <f>E1063/E1061*100</f>
        <v>72.896611009318647</v>
      </c>
      <c r="J1063" s="83">
        <f t="shared" si="248"/>
        <v>129.50392599427485</v>
      </c>
      <c r="K1063" s="83">
        <f t="shared" si="249"/>
        <v>263.67137375490108</v>
      </c>
      <c r="L1063" s="83">
        <f t="shared" si="249"/>
        <v>139.91010111785067</v>
      </c>
      <c r="M1063" s="81"/>
      <c r="N1063" s="81"/>
      <c r="O1063" s="81"/>
      <c r="P1063" s="81"/>
      <c r="Q1063" s="81"/>
      <c r="R1063" s="81"/>
    </row>
    <row r="1064" spans="1:18" s="9" customFormat="1" x14ac:dyDescent="0.2">
      <c r="A1064" s="13" t="s">
        <v>275</v>
      </c>
      <c r="B1064" s="88">
        <v>3482.4270000000001</v>
      </c>
      <c r="C1064" s="88">
        <v>20756.25</v>
      </c>
      <c r="D1064" s="88">
        <v>4289.26</v>
      </c>
      <c r="E1064" s="88">
        <v>25045.51</v>
      </c>
      <c r="F1064" s="88">
        <v>1915.3009999999999</v>
      </c>
      <c r="G1064" s="88">
        <v>19541.547999999999</v>
      </c>
      <c r="H1064" s="15">
        <f>H1065+H1066</f>
        <v>100</v>
      </c>
      <c r="I1064" s="15">
        <f>I1065+I1066</f>
        <v>100</v>
      </c>
      <c r="J1064" s="83">
        <f t="shared" si="248"/>
        <v>123.1686981521795</v>
      </c>
      <c r="K1064" s="83">
        <f t="shared" si="249"/>
        <v>223.94704539913047</v>
      </c>
      <c r="L1064" s="83">
        <f t="shared" si="249"/>
        <v>128.16543500033876</v>
      </c>
    </row>
    <row r="1065" spans="1:18" s="9" customFormat="1" x14ac:dyDescent="0.2">
      <c r="A1065" s="17" t="s">
        <v>277</v>
      </c>
      <c r="B1065" s="88">
        <v>61.646000000000001</v>
      </c>
      <c r="C1065" s="88">
        <v>319.59800000000001</v>
      </c>
      <c r="D1065" s="88">
        <v>40.670999999999999</v>
      </c>
      <c r="E1065" s="88">
        <v>360.26900000000001</v>
      </c>
      <c r="F1065" s="88">
        <v>61.173999999999999</v>
      </c>
      <c r="G1065" s="88">
        <v>388.22</v>
      </c>
      <c r="H1065" s="15">
        <f>D1065/D1064*100</f>
        <v>0.94820551796813424</v>
      </c>
      <c r="I1065" s="15">
        <f>E1065/E1064*100</f>
        <v>1.4384574320906225</v>
      </c>
      <c r="J1065" s="83">
        <f t="shared" si="248"/>
        <v>65.975083541511196</v>
      </c>
      <c r="K1065" s="83">
        <f t="shared" si="249"/>
        <v>66.484127243600227</v>
      </c>
      <c r="L1065" s="83">
        <f t="shared" si="249"/>
        <v>92.800216372160108</v>
      </c>
      <c r="M1065" s="87"/>
      <c r="N1065" s="87"/>
      <c r="O1065" s="87"/>
      <c r="P1065" s="87"/>
      <c r="Q1065" s="87"/>
      <c r="R1065" s="87"/>
    </row>
    <row r="1066" spans="1:18" s="9" customFormat="1" x14ac:dyDescent="0.2">
      <c r="A1066" s="17" t="s">
        <v>281</v>
      </c>
      <c r="B1066" s="88">
        <v>3420.78</v>
      </c>
      <c r="C1066" s="88">
        <v>20436.651999999998</v>
      </c>
      <c r="D1066" s="88">
        <v>4248.5889999999999</v>
      </c>
      <c r="E1066" s="88">
        <v>24685.241000000002</v>
      </c>
      <c r="F1066" s="88">
        <v>1854.127</v>
      </c>
      <c r="G1066" s="88">
        <v>19153.328000000001</v>
      </c>
      <c r="H1066" s="15">
        <f>D1066/D1064*100</f>
        <v>99.051794482031866</v>
      </c>
      <c r="I1066" s="15">
        <f>E1066/E1064*100</f>
        <v>98.561542567909385</v>
      </c>
      <c r="J1066" s="83">
        <f t="shared" si="248"/>
        <v>124.19942235396604</v>
      </c>
      <c r="K1066" s="83">
        <f t="shared" si="249"/>
        <v>229.14228636981179</v>
      </c>
      <c r="L1066" s="83">
        <f t="shared" si="249"/>
        <v>128.88225482276502</v>
      </c>
      <c r="M1066" s="81"/>
      <c r="N1066" s="81"/>
      <c r="O1066" s="81"/>
      <c r="P1066" s="81"/>
      <c r="Q1066" s="81"/>
      <c r="R1066" s="81"/>
    </row>
    <row r="1067" spans="1:18" s="9" customFormat="1" x14ac:dyDescent="0.2">
      <c r="A1067" s="11" t="s">
        <v>428</v>
      </c>
      <c r="B1067" s="88"/>
      <c r="C1067" s="88"/>
      <c r="D1067" s="88"/>
      <c r="E1067" s="88"/>
      <c r="F1067" s="88"/>
      <c r="G1067" s="88"/>
      <c r="H1067" s="81"/>
      <c r="I1067" s="81"/>
      <c r="J1067" s="81"/>
      <c r="K1067" s="81"/>
      <c r="L1067" s="81"/>
      <c r="M1067" s="81"/>
      <c r="N1067" s="81"/>
      <c r="O1067" s="81"/>
      <c r="P1067" s="81"/>
      <c r="Q1067" s="81"/>
      <c r="R1067" s="81"/>
    </row>
    <row r="1068" spans="1:18" s="9" customFormat="1" x14ac:dyDescent="0.2">
      <c r="A1068" s="13" t="s">
        <v>274</v>
      </c>
      <c r="B1068" s="88">
        <v>3412971.4989999998</v>
      </c>
      <c r="C1068" s="88">
        <v>21429044.179000001</v>
      </c>
      <c r="D1068" s="88">
        <v>3134167.702</v>
      </c>
      <c r="E1068" s="88">
        <v>24547163.592</v>
      </c>
      <c r="F1068" s="88">
        <v>2566310.091</v>
      </c>
      <c r="G1068" s="88">
        <v>26161861.888</v>
      </c>
      <c r="H1068" s="15">
        <f>H1069+H1070</f>
        <v>100</v>
      </c>
      <c r="I1068" s="15">
        <f>I1069+I1070</f>
        <v>100</v>
      </c>
      <c r="J1068" s="83">
        <f t="shared" ref="J1068:J1073" si="250">D1068/B1068*100</f>
        <v>91.83105405123689</v>
      </c>
      <c r="K1068" s="83">
        <f t="shared" ref="K1068:L1073" si="251">D1068/F1068*100</f>
        <v>122.12739656799332</v>
      </c>
      <c r="L1068" s="83">
        <f t="shared" si="251"/>
        <v>93.828045179228496</v>
      </c>
    </row>
    <row r="1069" spans="1:18" s="9" customFormat="1" x14ac:dyDescent="0.2">
      <c r="A1069" s="17" t="s">
        <v>280</v>
      </c>
      <c r="B1069" s="88">
        <v>1768016.0830000001</v>
      </c>
      <c r="C1069" s="88">
        <v>11480892.165999999</v>
      </c>
      <c r="D1069" s="88">
        <v>1464439.0830000001</v>
      </c>
      <c r="E1069" s="88">
        <v>12945331.249</v>
      </c>
      <c r="F1069" s="88">
        <v>977270.08299999998</v>
      </c>
      <c r="G1069" s="88">
        <v>11616100.249</v>
      </c>
      <c r="H1069" s="15">
        <f>D1069/D1068*100</f>
        <v>46.724975248309164</v>
      </c>
      <c r="I1069" s="15">
        <f>E1069/E1068*100</f>
        <v>52.736566489575708</v>
      </c>
      <c r="J1069" s="83">
        <f t="shared" si="250"/>
        <v>82.829511398737651</v>
      </c>
      <c r="K1069" s="83">
        <f t="shared" si="251"/>
        <v>149.84998604525993</v>
      </c>
      <c r="L1069" s="83">
        <f t="shared" si="251"/>
        <v>111.44300558282829</v>
      </c>
      <c r="M1069" s="87"/>
      <c r="N1069" s="87"/>
      <c r="O1069" s="87"/>
      <c r="P1069" s="87"/>
      <c r="Q1069" s="87"/>
      <c r="R1069" s="87"/>
    </row>
    <row r="1070" spans="1:18" s="9" customFormat="1" x14ac:dyDescent="0.2">
      <c r="A1070" s="17" t="s">
        <v>276</v>
      </c>
      <c r="B1070" s="88">
        <v>1644955.416</v>
      </c>
      <c r="C1070" s="88">
        <v>9948152.0130000003</v>
      </c>
      <c r="D1070" s="88">
        <v>1669728.6189999999</v>
      </c>
      <c r="E1070" s="88">
        <v>11601832.343</v>
      </c>
      <c r="F1070" s="88">
        <v>1589040.0079999999</v>
      </c>
      <c r="G1070" s="88">
        <v>14545761.639</v>
      </c>
      <c r="H1070" s="15">
        <f>D1070/D1068*100</f>
        <v>53.275024751690836</v>
      </c>
      <c r="I1070" s="15">
        <f>E1070/E1068*100</f>
        <v>47.263433510424299</v>
      </c>
      <c r="J1070" s="83">
        <f t="shared" si="250"/>
        <v>101.5060106042412</v>
      </c>
      <c r="K1070" s="83">
        <f t="shared" si="251"/>
        <v>105.07782123758838</v>
      </c>
      <c r="L1070" s="83">
        <f t="shared" si="251"/>
        <v>79.760913391384364</v>
      </c>
    </row>
    <row r="1071" spans="1:18" s="9" customFormat="1" x14ac:dyDescent="0.2">
      <c r="A1071" s="13" t="s">
        <v>275</v>
      </c>
      <c r="B1071" s="88">
        <v>3412971.4989999998</v>
      </c>
      <c r="C1071" s="88">
        <v>21429044.179000001</v>
      </c>
      <c r="D1071" s="88">
        <v>3134167.702</v>
      </c>
      <c r="E1071" s="88">
        <v>24547163.592</v>
      </c>
      <c r="F1071" s="88">
        <v>2566310.091</v>
      </c>
      <c r="G1071" s="88">
        <v>26161861.888</v>
      </c>
      <c r="H1071" s="15">
        <f>H1072+H1073</f>
        <v>100</v>
      </c>
      <c r="I1071" s="15">
        <f>I1072+I1073</f>
        <v>99.999999995926203</v>
      </c>
      <c r="J1071" s="83">
        <f t="shared" si="250"/>
        <v>91.83105405123689</v>
      </c>
      <c r="K1071" s="83">
        <f t="shared" si="251"/>
        <v>122.12739656799332</v>
      </c>
      <c r="L1071" s="83">
        <f t="shared" si="251"/>
        <v>93.828045179228496</v>
      </c>
    </row>
    <row r="1072" spans="1:18" s="9" customFormat="1" x14ac:dyDescent="0.2">
      <c r="A1072" s="17" t="s">
        <v>277</v>
      </c>
      <c r="B1072" s="88">
        <v>751946.86600000004</v>
      </c>
      <c r="C1072" s="88">
        <v>4947891.5439999998</v>
      </c>
      <c r="D1072" s="88">
        <v>892435.29399999999</v>
      </c>
      <c r="E1072" s="88">
        <v>5829587.8250000002</v>
      </c>
      <c r="F1072" s="88">
        <v>343657.65</v>
      </c>
      <c r="G1072" s="88">
        <v>2551229.6310000001</v>
      </c>
      <c r="H1072" s="15">
        <f>D1072/D1071*100</f>
        <v>28.474395082002541</v>
      </c>
      <c r="I1072" s="15">
        <f>E1072/E1071*100</f>
        <v>23.748519062707032</v>
      </c>
      <c r="J1072" s="83">
        <f t="shared" si="250"/>
        <v>118.6832919122772</v>
      </c>
      <c r="K1072" s="83">
        <f t="shared" si="251"/>
        <v>259.68730624794762</v>
      </c>
      <c r="L1072" s="83">
        <f t="shared" si="251"/>
        <v>228.50110214167546</v>
      </c>
      <c r="M1072" s="76"/>
      <c r="N1072" s="76"/>
      <c r="O1072" s="76"/>
      <c r="P1072" s="76"/>
      <c r="Q1072" s="76"/>
      <c r="R1072" s="76"/>
    </row>
    <row r="1073" spans="1:18" s="9" customFormat="1" x14ac:dyDescent="0.2">
      <c r="A1073" s="17" t="s">
        <v>281</v>
      </c>
      <c r="B1073" s="88">
        <v>2661024.6329999999</v>
      </c>
      <c r="C1073" s="88">
        <v>16481152.635</v>
      </c>
      <c r="D1073" s="88">
        <v>2241732.4079999998</v>
      </c>
      <c r="E1073" s="88">
        <v>18717575.765999999</v>
      </c>
      <c r="F1073" s="88">
        <v>2222652.4410000001</v>
      </c>
      <c r="G1073" s="88">
        <v>23610632.256999999</v>
      </c>
      <c r="H1073" s="15">
        <f>D1073/D1071*100</f>
        <v>71.525604917997455</v>
      </c>
      <c r="I1073" s="15">
        <f>E1073/E1071*100</f>
        <v>76.25148093321917</v>
      </c>
      <c r="J1073" s="83">
        <f t="shared" si="250"/>
        <v>84.243203922268989</v>
      </c>
      <c r="K1073" s="83">
        <f t="shared" si="251"/>
        <v>100.85843232383267</v>
      </c>
      <c r="L1073" s="83">
        <f t="shared" si="251"/>
        <v>79.276046326335361</v>
      </c>
      <c r="M1073" s="81"/>
      <c r="N1073" s="81"/>
      <c r="O1073" s="81"/>
      <c r="P1073" s="81"/>
      <c r="Q1073" s="81"/>
      <c r="R1073" s="81"/>
    </row>
    <row r="1074" spans="1:18" s="9" customFormat="1" ht="22.5" x14ac:dyDescent="0.2">
      <c r="A1074" s="11" t="s">
        <v>429</v>
      </c>
      <c r="B1074" s="88"/>
      <c r="C1074" s="88"/>
      <c r="D1074" s="88"/>
      <c r="E1074" s="88"/>
      <c r="F1074" s="88"/>
      <c r="G1074" s="88"/>
      <c r="H1074" s="81"/>
      <c r="I1074" s="81"/>
      <c r="J1074" s="81"/>
      <c r="K1074" s="81"/>
      <c r="L1074" s="81"/>
    </row>
    <row r="1075" spans="1:18" s="9" customFormat="1" x14ac:dyDescent="0.2">
      <c r="A1075" s="13" t="s">
        <v>274</v>
      </c>
      <c r="B1075" s="88">
        <v>3982.9229999999998</v>
      </c>
      <c r="C1075" s="88">
        <v>26849.702000000001</v>
      </c>
      <c r="D1075" s="88">
        <v>3840.0390000000002</v>
      </c>
      <c r="E1075" s="88">
        <v>30689.741000000002</v>
      </c>
      <c r="F1075" s="88">
        <v>4434.1080000000002</v>
      </c>
      <c r="G1075" s="88">
        <v>31233.444</v>
      </c>
      <c r="H1075" s="15">
        <f>H1076+H1077</f>
        <v>100</v>
      </c>
      <c r="I1075" s="15">
        <f>I1076+I1077</f>
        <v>99.999996741582152</v>
      </c>
      <c r="J1075" s="83">
        <f t="shared" ref="J1075:J1080" si="252">D1075/B1075*100</f>
        <v>96.412584426060974</v>
      </c>
      <c r="K1075" s="83">
        <f t="shared" ref="K1075:L1080" si="253">D1075/F1075*100</f>
        <v>86.60228844223009</v>
      </c>
      <c r="L1075" s="83">
        <f t="shared" si="253"/>
        <v>98.259228153001644</v>
      </c>
    </row>
    <row r="1076" spans="1:18" s="9" customFormat="1" x14ac:dyDescent="0.2">
      <c r="A1076" s="17" t="s">
        <v>280</v>
      </c>
      <c r="B1076" s="88">
        <v>2226.2829999999999</v>
      </c>
      <c r="C1076" s="88">
        <v>15905.936</v>
      </c>
      <c r="D1076" s="88">
        <v>2552.8220000000001</v>
      </c>
      <c r="E1076" s="88">
        <v>18458.758000000002</v>
      </c>
      <c r="F1076" s="88">
        <v>2986.2150000000001</v>
      </c>
      <c r="G1076" s="88">
        <v>19081.936000000002</v>
      </c>
      <c r="H1076" s="15">
        <f>D1076/D1075*100</f>
        <v>66.479064405335464</v>
      </c>
      <c r="I1076" s="15">
        <f>E1076/E1075*100</f>
        <v>60.146346624430628</v>
      </c>
      <c r="J1076" s="83">
        <f t="shared" si="252"/>
        <v>114.66745243080058</v>
      </c>
      <c r="K1076" s="83">
        <f t="shared" si="253"/>
        <v>85.486878875097744</v>
      </c>
      <c r="L1076" s="83">
        <f t="shared" si="253"/>
        <v>96.734199297178236</v>
      </c>
      <c r="M1076" s="76"/>
      <c r="N1076" s="76"/>
      <c r="O1076" s="76"/>
      <c r="P1076" s="76"/>
      <c r="Q1076" s="76"/>
      <c r="R1076" s="76"/>
    </row>
    <row r="1077" spans="1:18" s="9" customFormat="1" x14ac:dyDescent="0.2">
      <c r="A1077" s="17" t="s">
        <v>276</v>
      </c>
      <c r="B1077" s="88">
        <v>1756.64</v>
      </c>
      <c r="C1077" s="88">
        <v>10943.766</v>
      </c>
      <c r="D1077" s="88">
        <v>1287.2170000000001</v>
      </c>
      <c r="E1077" s="88">
        <v>12230.982</v>
      </c>
      <c r="F1077" s="88">
        <v>1447.893</v>
      </c>
      <c r="G1077" s="88">
        <v>12151.508</v>
      </c>
      <c r="H1077" s="15">
        <f>D1077/D1075*100</f>
        <v>33.520935594664536</v>
      </c>
      <c r="I1077" s="15">
        <f>E1077/E1075*100</f>
        <v>39.853650117151524</v>
      </c>
      <c r="J1077" s="83">
        <f t="shared" si="252"/>
        <v>73.277222424628846</v>
      </c>
      <c r="K1077" s="83">
        <f t="shared" si="253"/>
        <v>88.902771130187105</v>
      </c>
      <c r="L1077" s="83">
        <f t="shared" si="253"/>
        <v>100.65402582132192</v>
      </c>
      <c r="M1077" s="81"/>
      <c r="N1077" s="81"/>
      <c r="O1077" s="81"/>
      <c r="P1077" s="81"/>
      <c r="Q1077" s="81"/>
      <c r="R1077" s="81"/>
    </row>
    <row r="1078" spans="1:18" s="9" customFormat="1" x14ac:dyDescent="0.2">
      <c r="A1078" s="13" t="s">
        <v>275</v>
      </c>
      <c r="B1078" s="88">
        <v>3982.9229999999998</v>
      </c>
      <c r="C1078" s="88">
        <v>26849.702000000001</v>
      </c>
      <c r="D1078" s="88">
        <v>3840.0390000000002</v>
      </c>
      <c r="E1078" s="88">
        <v>30689.741000000002</v>
      </c>
      <c r="F1078" s="88">
        <v>4434.1080000000002</v>
      </c>
      <c r="G1078" s="88">
        <v>31233.444</v>
      </c>
      <c r="H1078" s="15">
        <f>H1079+H1080</f>
        <v>99.999999999999986</v>
      </c>
      <c r="I1078" s="15">
        <f>I1079+I1080</f>
        <v>100</v>
      </c>
      <c r="J1078" s="83">
        <f t="shared" si="252"/>
        <v>96.412584426060974</v>
      </c>
      <c r="K1078" s="83">
        <f t="shared" si="253"/>
        <v>86.60228844223009</v>
      </c>
      <c r="L1078" s="83">
        <f t="shared" si="253"/>
        <v>98.259228153001644</v>
      </c>
      <c r="M1078" s="81"/>
      <c r="N1078" s="81"/>
      <c r="O1078" s="81"/>
      <c r="P1078" s="81"/>
      <c r="Q1078" s="81"/>
      <c r="R1078" s="81"/>
    </row>
    <row r="1079" spans="1:18" s="9" customFormat="1" x14ac:dyDescent="0.2">
      <c r="A1079" s="17" t="s">
        <v>277</v>
      </c>
      <c r="B1079" s="88">
        <v>270.57499999999999</v>
      </c>
      <c r="C1079" s="88">
        <v>1387.2180000000001</v>
      </c>
      <c r="D1079" s="88">
        <v>191.72200000000001</v>
      </c>
      <c r="E1079" s="88">
        <v>1578.94</v>
      </c>
      <c r="F1079" s="88">
        <v>171.589</v>
      </c>
      <c r="G1079" s="88">
        <v>2215.8629999999998</v>
      </c>
      <c r="H1079" s="15">
        <f>D1079/D1078*100</f>
        <v>4.9927097094586799</v>
      </c>
      <c r="I1079" s="15">
        <f>E1079/E1078*100</f>
        <v>5.1448462859298809</v>
      </c>
      <c r="J1079" s="83">
        <f t="shared" si="252"/>
        <v>70.857248452369959</v>
      </c>
      <c r="K1079" s="83">
        <f t="shared" si="253"/>
        <v>111.73326961518512</v>
      </c>
      <c r="L1079" s="83">
        <f t="shared" si="253"/>
        <v>71.256210334303177</v>
      </c>
      <c r="M1079" s="87"/>
      <c r="N1079" s="87"/>
      <c r="O1079" s="87"/>
      <c r="P1079" s="87"/>
      <c r="Q1079" s="87"/>
      <c r="R1079" s="87"/>
    </row>
    <row r="1080" spans="1:18" s="9" customFormat="1" x14ac:dyDescent="0.2">
      <c r="A1080" s="17" t="s">
        <v>281</v>
      </c>
      <c r="B1080" s="88">
        <v>3712.3490000000002</v>
      </c>
      <c r="C1080" s="88">
        <v>25462.484</v>
      </c>
      <c r="D1080" s="88">
        <v>3648.317</v>
      </c>
      <c r="E1080" s="88">
        <v>29110.800999999999</v>
      </c>
      <c r="F1080" s="88">
        <v>4262.5190000000002</v>
      </c>
      <c r="G1080" s="88">
        <v>29017.580999999998</v>
      </c>
      <c r="H1080" s="15">
        <f>D1080/D1078*100</f>
        <v>95.007290290541306</v>
      </c>
      <c r="I1080" s="15">
        <f>E1080/E1078*100</f>
        <v>94.855153714070113</v>
      </c>
      <c r="J1080" s="83">
        <f t="shared" si="252"/>
        <v>98.275162168212091</v>
      </c>
      <c r="K1080" s="83">
        <f t="shared" si="253"/>
        <v>85.590633144391845</v>
      </c>
      <c r="L1080" s="83">
        <f t="shared" si="253"/>
        <v>100.32125351868579</v>
      </c>
    </row>
    <row r="1081" spans="1:18" s="9" customFormat="1" x14ac:dyDescent="0.2">
      <c r="A1081" s="11" t="s">
        <v>430</v>
      </c>
      <c r="B1081" s="88"/>
      <c r="C1081" s="88"/>
      <c r="D1081" s="88"/>
      <c r="E1081" s="88"/>
      <c r="F1081" s="88"/>
      <c r="G1081" s="88"/>
      <c r="H1081" s="81"/>
      <c r="I1081" s="81"/>
      <c r="J1081" s="81"/>
      <c r="K1081" s="81"/>
      <c r="L1081" s="81"/>
    </row>
    <row r="1082" spans="1:18" s="9" customFormat="1" x14ac:dyDescent="0.2">
      <c r="A1082" s="13" t="s">
        <v>274</v>
      </c>
      <c r="B1082" s="88">
        <v>68604.72</v>
      </c>
      <c r="C1082" s="88">
        <v>578485.79700000002</v>
      </c>
      <c r="D1082" s="88">
        <v>66617.255999999994</v>
      </c>
      <c r="E1082" s="88">
        <v>645103.05299999996</v>
      </c>
      <c r="F1082" s="88">
        <v>79111.334000000003</v>
      </c>
      <c r="G1082" s="88">
        <v>694676.80900000001</v>
      </c>
      <c r="H1082" s="15">
        <f>H1083+H1084</f>
        <v>100.00000000000001</v>
      </c>
      <c r="I1082" s="15">
        <f>I1083+I1084</f>
        <v>100.00000000000001</v>
      </c>
      <c r="J1082" s="83">
        <f t="shared" ref="J1082:J1087" si="254">D1082/B1082*100</f>
        <v>97.103021483069966</v>
      </c>
      <c r="K1082" s="83">
        <f t="shared" ref="K1082:L1087" si="255">D1082/F1082*100</f>
        <v>84.206968371940221</v>
      </c>
      <c r="L1082" s="83">
        <f t="shared" si="255"/>
        <v>92.863766954972576</v>
      </c>
    </row>
    <row r="1083" spans="1:18" s="9" customFormat="1" x14ac:dyDescent="0.2">
      <c r="A1083" s="17" t="s">
        <v>280</v>
      </c>
      <c r="B1083" s="88">
        <v>33114.133000000002</v>
      </c>
      <c r="C1083" s="88">
        <v>309450.59999999998</v>
      </c>
      <c r="D1083" s="88">
        <v>37728.332999999999</v>
      </c>
      <c r="E1083" s="88">
        <v>347178.93300000002</v>
      </c>
      <c r="F1083" s="88">
        <v>40793.599999999999</v>
      </c>
      <c r="G1083" s="88">
        <v>370429.8</v>
      </c>
      <c r="H1083" s="15">
        <f>D1083/D1082*100</f>
        <v>56.634474707274052</v>
      </c>
      <c r="I1083" s="15">
        <f>E1083/E1082*100</f>
        <v>53.8175926133774</v>
      </c>
      <c r="J1083" s="83">
        <f t="shared" si="254"/>
        <v>113.93423164665069</v>
      </c>
      <c r="K1083" s="83">
        <f t="shared" si="255"/>
        <v>92.485912005804821</v>
      </c>
      <c r="L1083" s="83">
        <f t="shared" si="255"/>
        <v>93.723273073602627</v>
      </c>
      <c r="M1083" s="87"/>
      <c r="N1083" s="87"/>
      <c r="O1083" s="87"/>
      <c r="P1083" s="87"/>
      <c r="Q1083" s="87"/>
      <c r="R1083" s="87"/>
    </row>
    <row r="1084" spans="1:18" s="9" customFormat="1" x14ac:dyDescent="0.2">
      <c r="A1084" s="17" t="s">
        <v>276</v>
      </c>
      <c r="B1084" s="88">
        <v>35490.586000000003</v>
      </c>
      <c r="C1084" s="88">
        <v>269035.19699999999</v>
      </c>
      <c r="D1084" s="88">
        <v>28888.922999999999</v>
      </c>
      <c r="E1084" s="88">
        <v>297924.12</v>
      </c>
      <c r="F1084" s="88">
        <v>38317.733999999997</v>
      </c>
      <c r="G1084" s="88">
        <v>324247.00900000002</v>
      </c>
      <c r="H1084" s="15">
        <f>D1084/D1082*100</f>
        <v>43.365525292725962</v>
      </c>
      <c r="I1084" s="15">
        <f>E1084/E1082*100</f>
        <v>46.182407386622614</v>
      </c>
      <c r="J1084" s="83">
        <f t="shared" si="254"/>
        <v>81.398833482208488</v>
      </c>
      <c r="K1084" s="83">
        <f t="shared" si="255"/>
        <v>75.393088223849574</v>
      </c>
      <c r="L1084" s="83">
        <f t="shared" si="255"/>
        <v>91.881840612444933</v>
      </c>
    </row>
    <row r="1085" spans="1:18" s="9" customFormat="1" x14ac:dyDescent="0.2">
      <c r="A1085" s="13" t="s">
        <v>275</v>
      </c>
      <c r="B1085" s="88">
        <v>68604.72</v>
      </c>
      <c r="C1085" s="88">
        <v>578485.79700000002</v>
      </c>
      <c r="D1085" s="88">
        <v>66617.255999999994</v>
      </c>
      <c r="E1085" s="88">
        <v>645103.05299999996</v>
      </c>
      <c r="F1085" s="88">
        <v>79111.334000000003</v>
      </c>
      <c r="G1085" s="88">
        <v>694676.80900000001</v>
      </c>
      <c r="H1085" s="15">
        <f>H1086+H1087</f>
        <v>100.00000000000001</v>
      </c>
      <c r="I1085" s="15">
        <f>I1086+I1087</f>
        <v>100.00000000000001</v>
      </c>
      <c r="J1085" s="83">
        <f t="shared" si="254"/>
        <v>97.103021483069966</v>
      </c>
      <c r="K1085" s="83">
        <f t="shared" si="255"/>
        <v>84.206968371940221</v>
      </c>
      <c r="L1085" s="83">
        <f t="shared" si="255"/>
        <v>92.863766954972576</v>
      </c>
    </row>
    <row r="1086" spans="1:18" s="9" customFormat="1" x14ac:dyDescent="0.2">
      <c r="A1086" s="17" t="s">
        <v>277</v>
      </c>
      <c r="B1086" s="88">
        <v>3616.4160000000002</v>
      </c>
      <c r="C1086" s="88">
        <v>30477.727999999999</v>
      </c>
      <c r="D1086" s="88">
        <v>5988.7749999999996</v>
      </c>
      <c r="E1086" s="88">
        <v>36466.502999999997</v>
      </c>
      <c r="F1086" s="88">
        <v>4278.4799999999996</v>
      </c>
      <c r="G1086" s="88">
        <v>24797.718000000001</v>
      </c>
      <c r="H1086" s="15">
        <f>D1086/D1085*100</f>
        <v>8.9898253989927177</v>
      </c>
      <c r="I1086" s="15">
        <f>E1086/E1085*100</f>
        <v>5.6528182327483103</v>
      </c>
      <c r="J1086" s="83">
        <f t="shared" si="254"/>
        <v>165.59972635891444</v>
      </c>
      <c r="K1086" s="83">
        <f t="shared" si="255"/>
        <v>139.97436005310297</v>
      </c>
      <c r="L1086" s="83">
        <f t="shared" si="255"/>
        <v>147.05588231949406</v>
      </c>
      <c r="M1086" s="87"/>
      <c r="N1086" s="87"/>
      <c r="O1086" s="87"/>
      <c r="P1086" s="87"/>
      <c r="Q1086" s="87"/>
      <c r="R1086" s="87"/>
    </row>
    <row r="1087" spans="1:18" s="9" customFormat="1" x14ac:dyDescent="0.2">
      <c r="A1087" s="17" t="s">
        <v>281</v>
      </c>
      <c r="B1087" s="88">
        <v>64988.303999999996</v>
      </c>
      <c r="C1087" s="88">
        <v>548008.06900000002</v>
      </c>
      <c r="D1087" s="88">
        <v>60628.481</v>
      </c>
      <c r="E1087" s="88">
        <v>608636.55000000005</v>
      </c>
      <c r="F1087" s="88">
        <v>74832.854999999996</v>
      </c>
      <c r="G1087" s="88">
        <v>669879.09100000001</v>
      </c>
      <c r="H1087" s="15">
        <f>D1087/D1085*100</f>
        <v>91.010174601007293</v>
      </c>
      <c r="I1087" s="15">
        <f>E1087/E1085*100</f>
        <v>94.347181767251698</v>
      </c>
      <c r="J1087" s="83">
        <f t="shared" si="254"/>
        <v>93.291372859953398</v>
      </c>
      <c r="K1087" s="83">
        <f t="shared" si="255"/>
        <v>81.01853256834849</v>
      </c>
      <c r="L1087" s="83">
        <f t="shared" si="255"/>
        <v>90.857672403451701</v>
      </c>
      <c r="M1087" s="81"/>
      <c r="N1087" s="81"/>
      <c r="O1087" s="81"/>
      <c r="P1087" s="81"/>
      <c r="Q1087" s="81"/>
      <c r="R1087" s="81"/>
    </row>
    <row r="1088" spans="1:18" s="9" customFormat="1" ht="45" x14ac:dyDescent="0.2">
      <c r="A1088" s="11" t="s">
        <v>431</v>
      </c>
      <c r="B1088" s="88"/>
      <c r="C1088" s="88"/>
      <c r="D1088" s="88"/>
      <c r="E1088" s="88"/>
      <c r="F1088" s="88"/>
      <c r="G1088" s="88"/>
      <c r="H1088" s="81"/>
      <c r="I1088" s="81"/>
      <c r="J1088" s="81"/>
      <c r="K1088" s="81"/>
      <c r="L1088" s="81"/>
      <c r="M1088" s="81"/>
      <c r="N1088" s="81"/>
      <c r="O1088" s="81"/>
      <c r="P1088" s="81"/>
      <c r="Q1088" s="81"/>
      <c r="R1088" s="81"/>
    </row>
    <row r="1089" spans="1:18" s="9" customFormat="1" x14ac:dyDescent="0.2">
      <c r="A1089" s="13" t="s">
        <v>274</v>
      </c>
      <c r="B1089" s="88">
        <v>61346.618000000002</v>
      </c>
      <c r="C1089" s="88">
        <v>531197.71299999999</v>
      </c>
      <c r="D1089" s="88">
        <v>58954.239000000001</v>
      </c>
      <c r="E1089" s="88">
        <v>590151.95299999998</v>
      </c>
      <c r="F1089" s="88">
        <v>72847.240999999995</v>
      </c>
      <c r="G1089" s="88">
        <v>649987.08799999999</v>
      </c>
      <c r="H1089" s="15">
        <f>H1090+H1091</f>
        <v>100</v>
      </c>
      <c r="I1089" s="15">
        <f>I1090+I1091</f>
        <v>99.999999830552127</v>
      </c>
      <c r="J1089" s="83">
        <f t="shared" ref="J1089:J1094" si="256">D1089/B1089*100</f>
        <v>96.100226747626081</v>
      </c>
      <c r="K1089" s="83">
        <f t="shared" ref="K1089:L1094" si="257">D1089/F1089*100</f>
        <v>80.928581770173025</v>
      </c>
      <c r="L1089" s="83">
        <f t="shared" si="257"/>
        <v>90.794411749914644</v>
      </c>
    </row>
    <row r="1090" spans="1:18" s="9" customFormat="1" x14ac:dyDescent="0.2">
      <c r="A1090" s="17" t="s">
        <v>280</v>
      </c>
      <c r="B1090" s="88">
        <v>33114.133000000002</v>
      </c>
      <c r="C1090" s="88">
        <v>309450.59999999998</v>
      </c>
      <c r="D1090" s="88">
        <v>37728.332999999999</v>
      </c>
      <c r="E1090" s="88">
        <v>347178.93300000002</v>
      </c>
      <c r="F1090" s="88">
        <v>40793.599999999999</v>
      </c>
      <c r="G1090" s="88">
        <v>370429.8</v>
      </c>
      <c r="H1090" s="15">
        <f>D1090/D1089*100</f>
        <v>63.995963038383039</v>
      </c>
      <c r="I1090" s="15">
        <f>E1090/E1089*100</f>
        <v>58.828735757822706</v>
      </c>
      <c r="J1090" s="83">
        <f t="shared" si="256"/>
        <v>113.93423164665069</v>
      </c>
      <c r="K1090" s="83">
        <f t="shared" si="257"/>
        <v>92.485912005804821</v>
      </c>
      <c r="L1090" s="83">
        <f t="shared" si="257"/>
        <v>93.723273073602627</v>
      </c>
      <c r="M1090" s="87"/>
      <c r="N1090" s="87"/>
      <c r="O1090" s="87"/>
      <c r="P1090" s="87"/>
      <c r="Q1090" s="87"/>
      <c r="R1090" s="87"/>
    </row>
    <row r="1091" spans="1:18" s="9" customFormat="1" x14ac:dyDescent="0.2">
      <c r="A1091" s="17" t="s">
        <v>276</v>
      </c>
      <c r="B1091" s="88">
        <v>28232.485000000001</v>
      </c>
      <c r="C1091" s="88">
        <v>221747.11300000001</v>
      </c>
      <c r="D1091" s="88">
        <v>21225.905999999999</v>
      </c>
      <c r="E1091" s="88">
        <v>242973.019</v>
      </c>
      <c r="F1091" s="88">
        <v>32053.641</v>
      </c>
      <c r="G1091" s="88">
        <v>279557.288</v>
      </c>
      <c r="H1091" s="15">
        <f>D1091/D1089*100</f>
        <v>36.004036961616961</v>
      </c>
      <c r="I1091" s="15">
        <f>E1091/E1089*100</f>
        <v>41.171264072729421</v>
      </c>
      <c r="J1091" s="83">
        <f t="shared" si="256"/>
        <v>75.182563631929668</v>
      </c>
      <c r="K1091" s="83">
        <f t="shared" si="257"/>
        <v>66.219952984436304</v>
      </c>
      <c r="L1091" s="83">
        <f t="shared" si="257"/>
        <v>86.913498388208723</v>
      </c>
    </row>
    <row r="1092" spans="1:18" s="9" customFormat="1" x14ac:dyDescent="0.2">
      <c r="A1092" s="13" t="s">
        <v>275</v>
      </c>
      <c r="B1092" s="88">
        <v>61346.618000000002</v>
      </c>
      <c r="C1092" s="88">
        <v>531197.71299999999</v>
      </c>
      <c r="D1092" s="88">
        <v>58954.239000000001</v>
      </c>
      <c r="E1092" s="88">
        <v>590151.95299999998</v>
      </c>
      <c r="F1092" s="88">
        <v>72847.240999999995</v>
      </c>
      <c r="G1092" s="88">
        <v>649987.08799999999</v>
      </c>
      <c r="H1092" s="15">
        <f>H1093+H1094</f>
        <v>100</v>
      </c>
      <c r="I1092" s="15">
        <f>I1093+I1094</f>
        <v>100</v>
      </c>
      <c r="J1092" s="83">
        <f t="shared" si="256"/>
        <v>96.100226747626081</v>
      </c>
      <c r="K1092" s="83">
        <f t="shared" si="257"/>
        <v>80.928581770173025</v>
      </c>
      <c r="L1092" s="83">
        <f t="shared" si="257"/>
        <v>90.794411749914644</v>
      </c>
      <c r="M1092" s="81"/>
      <c r="N1092" s="81"/>
      <c r="O1092" s="81"/>
      <c r="P1092" s="81"/>
      <c r="Q1092" s="81"/>
      <c r="R1092" s="81"/>
    </row>
    <row r="1093" spans="1:18" s="9" customFormat="1" x14ac:dyDescent="0.2">
      <c r="A1093" s="17" t="s">
        <v>277</v>
      </c>
      <c r="B1093" s="88">
        <v>3612.018</v>
      </c>
      <c r="C1093" s="88">
        <v>30425.567999999999</v>
      </c>
      <c r="D1093" s="88">
        <v>5961.3389999999999</v>
      </c>
      <c r="E1093" s="88">
        <v>36386.906999999999</v>
      </c>
      <c r="F1093" s="88">
        <v>4165.5029999999997</v>
      </c>
      <c r="G1093" s="88">
        <v>24636.062000000002</v>
      </c>
      <c r="H1093" s="15">
        <f>D1093/D1092*100</f>
        <v>10.11180722729709</v>
      </c>
      <c r="I1093" s="15">
        <f>E1093/E1092*100</f>
        <v>6.1656844165353464</v>
      </c>
      <c r="J1093" s="83">
        <f t="shared" si="256"/>
        <v>165.04178550605229</v>
      </c>
      <c r="K1093" s="83">
        <f t="shared" si="257"/>
        <v>143.11210434850244</v>
      </c>
      <c r="L1093" s="83">
        <f t="shared" si="257"/>
        <v>147.69774081588201</v>
      </c>
      <c r="M1093" s="87"/>
      <c r="N1093" s="87"/>
      <c r="O1093" s="87"/>
      <c r="P1093" s="87"/>
      <c r="Q1093" s="87"/>
      <c r="R1093" s="87"/>
    </row>
    <row r="1094" spans="1:18" s="9" customFormat="1" x14ac:dyDescent="0.2">
      <c r="A1094" s="17" t="s">
        <v>281</v>
      </c>
      <c r="B1094" s="88">
        <v>57734.6</v>
      </c>
      <c r="C1094" s="88">
        <v>500772.14500000002</v>
      </c>
      <c r="D1094" s="88">
        <v>52992.9</v>
      </c>
      <c r="E1094" s="88">
        <v>553765.04599999997</v>
      </c>
      <c r="F1094" s="88">
        <v>68681.739000000001</v>
      </c>
      <c r="G1094" s="88">
        <v>625351.02599999995</v>
      </c>
      <c r="H1094" s="15">
        <f>D1094/D1092*100</f>
        <v>89.888192772702908</v>
      </c>
      <c r="I1094" s="15">
        <f>E1094/E1092*100</f>
        <v>93.834315583464658</v>
      </c>
      <c r="J1094" s="83">
        <f t="shared" si="256"/>
        <v>91.787073955652247</v>
      </c>
      <c r="K1094" s="83">
        <f t="shared" si="257"/>
        <v>77.157190210341071</v>
      </c>
      <c r="L1094" s="83">
        <f t="shared" si="257"/>
        <v>88.552672495335443</v>
      </c>
      <c r="M1094" s="81"/>
      <c r="N1094" s="81"/>
      <c r="O1094" s="81"/>
      <c r="P1094" s="81"/>
      <c r="Q1094" s="81"/>
      <c r="R1094" s="81"/>
    </row>
    <row r="1095" spans="1:18" s="9" customFormat="1" ht="33.75" x14ac:dyDescent="0.2">
      <c r="A1095" s="11" t="s">
        <v>432</v>
      </c>
      <c r="B1095" s="88"/>
      <c r="C1095" s="88"/>
      <c r="D1095" s="88"/>
      <c r="E1095" s="88"/>
      <c r="F1095" s="88"/>
      <c r="G1095" s="88"/>
      <c r="H1095" s="81"/>
      <c r="I1095" s="81"/>
      <c r="J1095" s="81"/>
      <c r="K1095" s="81"/>
      <c r="L1095" s="81"/>
    </row>
    <row r="1096" spans="1:18" s="9" customFormat="1" x14ac:dyDescent="0.2">
      <c r="A1096" s="13" t="s">
        <v>274</v>
      </c>
      <c r="B1096" s="88">
        <v>4215.5309999999999</v>
      </c>
      <c r="C1096" s="88">
        <v>41111.856</v>
      </c>
      <c r="D1096" s="88">
        <v>3712.02</v>
      </c>
      <c r="E1096" s="88">
        <v>44823.875999999997</v>
      </c>
      <c r="F1096" s="88">
        <v>4053.9430000000002</v>
      </c>
      <c r="G1096" s="88">
        <v>39607.544000000002</v>
      </c>
      <c r="H1096" s="15">
        <f>H1097+H1098</f>
        <v>100</v>
      </c>
      <c r="I1096" s="15">
        <f>I1097+I1098</f>
        <v>100.00000000000001</v>
      </c>
      <c r="J1096" s="83">
        <f t="shared" ref="J1096:J1101" si="258">D1096/B1096*100</f>
        <v>88.055810762629903</v>
      </c>
      <c r="K1096" s="83">
        <f t="shared" ref="K1096:L1101" si="259">D1096/F1096*100</f>
        <v>91.565668288873326</v>
      </c>
      <c r="L1096" s="83">
        <f t="shared" si="259"/>
        <v>113.17004659516378</v>
      </c>
    </row>
    <row r="1097" spans="1:18" s="9" customFormat="1" x14ac:dyDescent="0.2">
      <c r="A1097" s="17" t="s">
        <v>280</v>
      </c>
      <c r="B1097" s="88">
        <v>1665.133</v>
      </c>
      <c r="C1097" s="88">
        <v>11678.6</v>
      </c>
      <c r="D1097" s="88">
        <v>1584.3330000000001</v>
      </c>
      <c r="E1097" s="88">
        <v>13262.933000000001</v>
      </c>
      <c r="F1097" s="88">
        <v>1658.6</v>
      </c>
      <c r="G1097" s="88">
        <v>17849.8</v>
      </c>
      <c r="H1097" s="15">
        <f>D1097/D1096*100</f>
        <v>42.681154735157676</v>
      </c>
      <c r="I1097" s="15">
        <f>E1097/E1096*100</f>
        <v>29.588991813202416</v>
      </c>
      <c r="J1097" s="83">
        <f t="shared" si="258"/>
        <v>95.147534761487535</v>
      </c>
      <c r="K1097" s="83">
        <f t="shared" si="259"/>
        <v>95.5223079705776</v>
      </c>
      <c r="L1097" s="83">
        <f t="shared" si="259"/>
        <v>74.302978184629538</v>
      </c>
      <c r="M1097" s="87"/>
      <c r="N1097" s="87"/>
      <c r="O1097" s="87"/>
      <c r="P1097" s="87"/>
      <c r="Q1097" s="87"/>
      <c r="R1097" s="87"/>
    </row>
    <row r="1098" spans="1:18" s="9" customFormat="1" x14ac:dyDescent="0.2">
      <c r="A1098" s="17" t="s">
        <v>276</v>
      </c>
      <c r="B1098" s="88">
        <v>2550.3980000000001</v>
      </c>
      <c r="C1098" s="88">
        <v>29433.256000000001</v>
      </c>
      <c r="D1098" s="88">
        <v>2127.6869999999999</v>
      </c>
      <c r="E1098" s="88">
        <v>31560.942999999999</v>
      </c>
      <c r="F1098" s="88">
        <v>2395.3429999999998</v>
      </c>
      <c r="G1098" s="88">
        <v>21757.743999999999</v>
      </c>
      <c r="H1098" s="15">
        <f>D1098/D1096*100</f>
        <v>57.318845264842324</v>
      </c>
      <c r="I1098" s="15">
        <f>E1098/E1096*100</f>
        <v>70.411008186797602</v>
      </c>
      <c r="J1098" s="83">
        <f t="shared" si="258"/>
        <v>83.425684932312521</v>
      </c>
      <c r="K1098" s="83">
        <f t="shared" si="259"/>
        <v>88.825984420602808</v>
      </c>
      <c r="L1098" s="83">
        <f t="shared" si="259"/>
        <v>145.0561372539359</v>
      </c>
    </row>
    <row r="1099" spans="1:18" s="9" customFormat="1" x14ac:dyDescent="0.2">
      <c r="A1099" s="13" t="s">
        <v>275</v>
      </c>
      <c r="B1099" s="88">
        <v>4215.5309999999999</v>
      </c>
      <c r="C1099" s="88">
        <v>41111.856</v>
      </c>
      <c r="D1099" s="88">
        <v>3712.02</v>
      </c>
      <c r="E1099" s="88">
        <v>44823.875999999997</v>
      </c>
      <c r="F1099" s="88">
        <v>4053.9430000000002</v>
      </c>
      <c r="G1099" s="88">
        <v>39607.544000000002</v>
      </c>
      <c r="H1099" s="15">
        <f>H1100+H1101</f>
        <v>99.999999999999986</v>
      </c>
      <c r="I1099" s="15">
        <f>I1100+I1101</f>
        <v>100.00000000000001</v>
      </c>
      <c r="J1099" s="83">
        <f t="shared" si="258"/>
        <v>88.055810762629903</v>
      </c>
      <c r="K1099" s="83">
        <f t="shared" si="259"/>
        <v>91.565668288873326</v>
      </c>
      <c r="L1099" s="83">
        <f t="shared" si="259"/>
        <v>113.17004659516378</v>
      </c>
    </row>
    <row r="1100" spans="1:18" s="9" customFormat="1" x14ac:dyDescent="0.2">
      <c r="A1100" s="17" t="s">
        <v>277</v>
      </c>
      <c r="B1100" s="88">
        <v>1361.89</v>
      </c>
      <c r="C1100" s="88">
        <v>10517.257</v>
      </c>
      <c r="D1100" s="88">
        <v>2500.8629999999998</v>
      </c>
      <c r="E1100" s="88">
        <v>13018.12</v>
      </c>
      <c r="F1100" s="88">
        <v>705.90099999999995</v>
      </c>
      <c r="G1100" s="88">
        <v>11966.268</v>
      </c>
      <c r="H1100" s="15">
        <f>D1100/D1099*100</f>
        <v>67.372023857630069</v>
      </c>
      <c r="I1100" s="15">
        <f>E1100/E1099*100</f>
        <v>29.042825301408566</v>
      </c>
      <c r="J1100" s="83">
        <f t="shared" si="258"/>
        <v>183.63179111381973</v>
      </c>
      <c r="K1100" s="83">
        <f t="shared" si="259"/>
        <v>354.27956611479516</v>
      </c>
      <c r="L1100" s="83">
        <f t="shared" si="259"/>
        <v>108.79014242368632</v>
      </c>
      <c r="M1100" s="76"/>
      <c r="N1100" s="76"/>
      <c r="O1100" s="76"/>
      <c r="P1100" s="76"/>
      <c r="Q1100" s="76"/>
      <c r="R1100" s="76"/>
    </row>
    <row r="1101" spans="1:18" s="9" customFormat="1" x14ac:dyDescent="0.2">
      <c r="A1101" s="17" t="s">
        <v>281</v>
      </c>
      <c r="B1101" s="88">
        <v>2853.6410000000001</v>
      </c>
      <c r="C1101" s="88">
        <v>30594.598999999998</v>
      </c>
      <c r="D1101" s="88">
        <v>1211.1569999999999</v>
      </c>
      <c r="E1101" s="88">
        <v>31805.756000000001</v>
      </c>
      <c r="F1101" s="88">
        <v>3348.0419999999999</v>
      </c>
      <c r="G1101" s="88">
        <v>27641.276000000002</v>
      </c>
      <c r="H1101" s="15">
        <f>D1101/D1099*100</f>
        <v>32.627976142369917</v>
      </c>
      <c r="I1101" s="15">
        <f>E1101/E1099*100</f>
        <v>70.957174698591444</v>
      </c>
      <c r="J1101" s="83">
        <f t="shared" si="258"/>
        <v>42.442514668102952</v>
      </c>
      <c r="K1101" s="83">
        <f t="shared" si="259"/>
        <v>36.175083825113305</v>
      </c>
      <c r="L1101" s="83">
        <f t="shared" si="259"/>
        <v>115.06616409459534</v>
      </c>
    </row>
    <row r="1102" spans="1:18" s="9" customFormat="1" x14ac:dyDescent="0.2">
      <c r="A1102" s="11" t="s">
        <v>433</v>
      </c>
      <c r="B1102" s="88"/>
      <c r="C1102" s="88"/>
      <c r="D1102" s="88"/>
      <c r="E1102" s="88"/>
      <c r="F1102" s="88"/>
      <c r="G1102" s="88"/>
      <c r="H1102" s="81"/>
      <c r="I1102" s="81"/>
      <c r="J1102" s="81"/>
      <c r="K1102" s="81"/>
      <c r="L1102" s="81"/>
    </row>
    <row r="1103" spans="1:18" s="9" customFormat="1" x14ac:dyDescent="0.2">
      <c r="A1103" s="13" t="s">
        <v>274</v>
      </c>
      <c r="B1103" s="88">
        <v>1961.607</v>
      </c>
      <c r="C1103" s="88">
        <v>11028.531000000001</v>
      </c>
      <c r="D1103" s="88">
        <v>1803.922</v>
      </c>
      <c r="E1103" s="88">
        <v>12832.453</v>
      </c>
      <c r="F1103" s="88">
        <v>2520.1390000000001</v>
      </c>
      <c r="G1103" s="88">
        <v>16063.766</v>
      </c>
      <c r="H1103" s="15">
        <f>H1104+H1105</f>
        <v>99.999944565230649</v>
      </c>
      <c r="I1103" s="15">
        <f>I1104+I1105</f>
        <v>100</v>
      </c>
      <c r="J1103" s="83">
        <f t="shared" ref="J1103:J1108" si="260">D1103/B1103*100</f>
        <v>91.961437739567614</v>
      </c>
      <c r="K1103" s="83">
        <f t="shared" ref="K1103:L1106" si="261">D1103/F1103*100</f>
        <v>71.580258073066602</v>
      </c>
      <c r="L1103" s="83">
        <f t="shared" si="261"/>
        <v>79.884461713398963</v>
      </c>
    </row>
    <row r="1104" spans="1:18" s="9" customFormat="1" x14ac:dyDescent="0.2">
      <c r="A1104" s="17" t="s">
        <v>280</v>
      </c>
      <c r="B1104" s="88">
        <v>52.829000000000001</v>
      </c>
      <c r="C1104" s="88">
        <v>611.53099999999995</v>
      </c>
      <c r="D1104" s="88">
        <v>61.173000000000002</v>
      </c>
      <c r="E1104" s="88">
        <v>672.70500000000004</v>
      </c>
      <c r="F1104" s="88">
        <v>81.123999999999995</v>
      </c>
      <c r="G1104" s="88">
        <v>2245.2649999999999</v>
      </c>
      <c r="H1104" s="15">
        <f>D1104/D1103*100</f>
        <v>3.391111145603857</v>
      </c>
      <c r="I1104" s="15">
        <f>E1104/E1103*100</f>
        <v>5.2422167453097241</v>
      </c>
      <c r="J1104" s="83">
        <f t="shared" si="260"/>
        <v>115.79435537299589</v>
      </c>
      <c r="K1104" s="83">
        <f t="shared" si="261"/>
        <v>75.406784675311883</v>
      </c>
      <c r="L1104" s="83">
        <f t="shared" si="261"/>
        <v>29.961051368101323</v>
      </c>
      <c r="M1104" s="87"/>
      <c r="N1104" s="87"/>
      <c r="O1104" s="87"/>
      <c r="P1104" s="87"/>
      <c r="Q1104" s="87"/>
      <c r="R1104" s="87"/>
    </row>
    <row r="1105" spans="1:18" s="9" customFormat="1" x14ac:dyDescent="0.2">
      <c r="A1105" s="17" t="s">
        <v>276</v>
      </c>
      <c r="B1105" s="88">
        <v>1908.777</v>
      </c>
      <c r="C1105" s="88">
        <v>10417</v>
      </c>
      <c r="D1105" s="88">
        <v>1742.748</v>
      </c>
      <c r="E1105" s="88">
        <v>12159.748</v>
      </c>
      <c r="F1105" s="88">
        <v>2439.0149999999999</v>
      </c>
      <c r="G1105" s="88">
        <v>13818.501</v>
      </c>
      <c r="H1105" s="15">
        <f>D1105/D1103*100</f>
        <v>96.608833419626791</v>
      </c>
      <c r="I1105" s="15">
        <f>E1105/E1103*100</f>
        <v>94.757783254690281</v>
      </c>
      <c r="J1105" s="83">
        <f t="shared" si="260"/>
        <v>91.301812626619039</v>
      </c>
      <c r="K1105" s="83">
        <f t="shared" si="261"/>
        <v>71.45294309383091</v>
      </c>
      <c r="L1105" s="83">
        <f t="shared" si="261"/>
        <v>87.996143720653919</v>
      </c>
    </row>
    <row r="1106" spans="1:18" s="9" customFormat="1" x14ac:dyDescent="0.2">
      <c r="A1106" s="13" t="s">
        <v>275</v>
      </c>
      <c r="B1106" s="88">
        <v>1961.607</v>
      </c>
      <c r="C1106" s="88">
        <v>11028.531000000001</v>
      </c>
      <c r="D1106" s="88">
        <v>1803.922</v>
      </c>
      <c r="E1106" s="88">
        <v>12832.453</v>
      </c>
      <c r="F1106" s="88">
        <v>2520.1390000000001</v>
      </c>
      <c r="G1106" s="88">
        <v>16063.766</v>
      </c>
      <c r="H1106" s="15">
        <f>H1107+H1108</f>
        <v>99.999944565230649</v>
      </c>
      <c r="I1106" s="15">
        <f>I1107+I1108</f>
        <v>100.00000000000001</v>
      </c>
      <c r="J1106" s="83">
        <f t="shared" si="260"/>
        <v>91.961437739567614</v>
      </c>
      <c r="K1106" s="83">
        <f t="shared" si="261"/>
        <v>71.580258073066602</v>
      </c>
      <c r="L1106" s="83">
        <f t="shared" si="261"/>
        <v>79.884461713398963</v>
      </c>
    </row>
    <row r="1107" spans="1:18" s="9" customFormat="1" x14ac:dyDescent="0.2">
      <c r="A1107" s="17" t="s">
        <v>277</v>
      </c>
      <c r="B1107" s="88">
        <v>23.574000000000002</v>
      </c>
      <c r="C1107" s="88">
        <v>166.244</v>
      </c>
      <c r="D1107" s="88">
        <v>24.584</v>
      </c>
      <c r="E1107" s="88">
        <v>190.828</v>
      </c>
      <c r="F1107" s="88">
        <v>3.1850000000000001</v>
      </c>
      <c r="G1107" s="88">
        <v>72.590999999999994</v>
      </c>
      <c r="H1107" s="15">
        <f>D1107/D1106*100</f>
        <v>1.3628083697632158</v>
      </c>
      <c r="I1107" s="15">
        <f>E1107/E1106*100</f>
        <v>1.4870734379467434</v>
      </c>
      <c r="J1107" s="83">
        <f t="shared" si="260"/>
        <v>104.28438109781963</v>
      </c>
      <c r="K1107" s="83"/>
      <c r="L1107" s="83">
        <f>E1107/G1107*100</f>
        <v>262.88107341130444</v>
      </c>
      <c r="M1107" s="76"/>
      <c r="N1107" s="76"/>
      <c r="O1107" s="76"/>
      <c r="P1107" s="76"/>
      <c r="Q1107" s="76"/>
      <c r="R1107" s="76"/>
    </row>
    <row r="1108" spans="1:18" s="9" customFormat="1" x14ac:dyDescent="0.2">
      <c r="A1108" s="17" t="s">
        <v>281</v>
      </c>
      <c r="B1108" s="88">
        <v>1938.0319999999999</v>
      </c>
      <c r="C1108" s="88">
        <v>10862.288</v>
      </c>
      <c r="D1108" s="88">
        <v>1779.337</v>
      </c>
      <c r="E1108" s="88">
        <v>12641.625</v>
      </c>
      <c r="F1108" s="88">
        <v>2516.9540000000002</v>
      </c>
      <c r="G1108" s="88">
        <v>15991.174999999999</v>
      </c>
      <c r="H1108" s="15">
        <f>D1108/D1106*100</f>
        <v>98.637136195467434</v>
      </c>
      <c r="I1108" s="15">
        <f>E1108/E1106*100</f>
        <v>98.512926562053266</v>
      </c>
      <c r="J1108" s="83">
        <f t="shared" si="260"/>
        <v>91.811538715563017</v>
      </c>
      <c r="K1108" s="83">
        <f>D1108/F1108*100</f>
        <v>70.694061154872117</v>
      </c>
      <c r="L1108" s="83">
        <f>E1108/G1108*100</f>
        <v>79.053759339135496</v>
      </c>
      <c r="M1108" s="81"/>
      <c r="N1108" s="81"/>
      <c r="O1108" s="81"/>
      <c r="P1108" s="81"/>
      <c r="Q1108" s="81"/>
      <c r="R1108" s="81"/>
    </row>
    <row r="1109" spans="1:18" s="9" customFormat="1" x14ac:dyDescent="0.2">
      <c r="A1109" s="11" t="s">
        <v>434</v>
      </c>
      <c r="B1109" s="88"/>
      <c r="C1109" s="88"/>
      <c r="D1109" s="88"/>
      <c r="E1109" s="88"/>
      <c r="F1109" s="88"/>
      <c r="G1109" s="88"/>
      <c r="H1109" s="81"/>
      <c r="I1109" s="81"/>
      <c r="J1109" s="81"/>
      <c r="K1109" s="81"/>
      <c r="L1109" s="81"/>
    </row>
    <row r="1110" spans="1:18" s="9" customFormat="1" x14ac:dyDescent="0.2">
      <c r="A1110" s="13" t="s">
        <v>274</v>
      </c>
      <c r="B1110" s="88">
        <v>32182.504000000001</v>
      </c>
      <c r="C1110" s="88">
        <v>248456.54500000001</v>
      </c>
      <c r="D1110" s="88">
        <v>35780.811000000002</v>
      </c>
      <c r="E1110" s="88">
        <v>284237.35499999998</v>
      </c>
      <c r="F1110" s="88">
        <v>45121.639000000003</v>
      </c>
      <c r="G1110" s="88">
        <v>310438.07400000002</v>
      </c>
      <c r="H1110" s="15">
        <f>H1111+H1112</f>
        <v>99.999997205205887</v>
      </c>
      <c r="I1110" s="15">
        <f>I1111+I1112</f>
        <v>100.00000035181864</v>
      </c>
      <c r="J1110" s="83">
        <f t="shared" ref="J1110:J1115" si="262">D1110/B1110*100</f>
        <v>111.18094166942385</v>
      </c>
      <c r="K1110" s="83">
        <f t="shared" ref="K1110:L1115" si="263">D1110/F1110*100</f>
        <v>79.298562270754388</v>
      </c>
      <c r="L1110" s="83">
        <f t="shared" si="263"/>
        <v>91.560081963399881</v>
      </c>
    </row>
    <row r="1111" spans="1:18" s="9" customFormat="1" x14ac:dyDescent="0.2">
      <c r="A1111" s="17" t="s">
        <v>280</v>
      </c>
      <c r="B1111" s="88">
        <v>19177.999</v>
      </c>
      <c r="C1111" s="88">
        <v>165454.16899999999</v>
      </c>
      <c r="D1111" s="88">
        <v>23884.999</v>
      </c>
      <c r="E1111" s="88">
        <v>189339.16899999999</v>
      </c>
      <c r="F1111" s="88">
        <v>23657.666000000001</v>
      </c>
      <c r="G1111" s="88">
        <v>184578.50200000001</v>
      </c>
      <c r="H1111" s="15">
        <f>D1111/D1110*100</f>
        <v>66.75365463348497</v>
      </c>
      <c r="I1111" s="15">
        <f>E1111/E1110*100</f>
        <v>66.613049153936856</v>
      </c>
      <c r="J1111" s="83">
        <f t="shared" si="262"/>
        <v>124.54374932442119</v>
      </c>
      <c r="K1111" s="83">
        <f t="shared" si="263"/>
        <v>100.96092742200351</v>
      </c>
      <c r="L1111" s="83">
        <f t="shared" si="263"/>
        <v>102.57920990170351</v>
      </c>
      <c r="M1111" s="76"/>
      <c r="N1111" s="76"/>
      <c r="O1111" s="76"/>
      <c r="P1111" s="76"/>
      <c r="Q1111" s="76"/>
      <c r="R1111" s="76"/>
    </row>
    <row r="1112" spans="1:18" s="9" customFormat="1" x14ac:dyDescent="0.2">
      <c r="A1112" s="17" t="s">
        <v>276</v>
      </c>
      <c r="B1112" s="88">
        <v>13004.504999999999</v>
      </c>
      <c r="C1112" s="88">
        <v>83002.375</v>
      </c>
      <c r="D1112" s="88">
        <v>11895.811</v>
      </c>
      <c r="E1112" s="88">
        <v>94898.187000000005</v>
      </c>
      <c r="F1112" s="88">
        <v>21463.973000000002</v>
      </c>
      <c r="G1112" s="88">
        <v>125859.572</v>
      </c>
      <c r="H1112" s="15">
        <f>D1112/D1110*100</f>
        <v>33.246342571720909</v>
      </c>
      <c r="I1112" s="15">
        <f>E1112/E1110*100</f>
        <v>33.386951197881785</v>
      </c>
      <c r="J1112" s="83">
        <f t="shared" si="262"/>
        <v>91.47453901551809</v>
      </c>
      <c r="K1112" s="83">
        <f t="shared" si="263"/>
        <v>55.422223089825906</v>
      </c>
      <c r="L1112" s="83">
        <f t="shared" si="263"/>
        <v>75.400055388715288</v>
      </c>
      <c r="M1112" s="81"/>
      <c r="N1112" s="81"/>
      <c r="O1112" s="81"/>
      <c r="P1112" s="81"/>
      <c r="Q1112" s="81"/>
      <c r="R1112" s="81"/>
    </row>
    <row r="1113" spans="1:18" s="9" customFormat="1" x14ac:dyDescent="0.2">
      <c r="A1113" s="13" t="s">
        <v>275</v>
      </c>
      <c r="B1113" s="88">
        <v>32182.504000000001</v>
      </c>
      <c r="C1113" s="88">
        <v>248456.54500000001</v>
      </c>
      <c r="D1113" s="88">
        <v>35780.811000000002</v>
      </c>
      <c r="E1113" s="88">
        <v>284237.35499999998</v>
      </c>
      <c r="F1113" s="88">
        <v>45121.639000000003</v>
      </c>
      <c r="G1113" s="88">
        <v>310438.07400000002</v>
      </c>
      <c r="H1113" s="15">
        <f>H1114+H1115</f>
        <v>100</v>
      </c>
      <c r="I1113" s="15">
        <f>I1114+I1115</f>
        <v>100</v>
      </c>
      <c r="J1113" s="83">
        <f t="shared" si="262"/>
        <v>111.18094166942385</v>
      </c>
      <c r="K1113" s="83">
        <f t="shared" si="263"/>
        <v>79.298562270754388</v>
      </c>
      <c r="L1113" s="83">
        <f t="shared" si="263"/>
        <v>91.560081963399881</v>
      </c>
    </row>
    <row r="1114" spans="1:18" s="9" customFormat="1" x14ac:dyDescent="0.2">
      <c r="A1114" s="17" t="s">
        <v>277</v>
      </c>
      <c r="B1114" s="88">
        <v>4603.5780000000004</v>
      </c>
      <c r="C1114" s="88">
        <v>22688.781999999999</v>
      </c>
      <c r="D1114" s="88">
        <v>3708.6819999999998</v>
      </c>
      <c r="E1114" s="88">
        <v>26397.464</v>
      </c>
      <c r="F1114" s="88">
        <v>2252.1039999999998</v>
      </c>
      <c r="G1114" s="88">
        <v>23100.210999999999</v>
      </c>
      <c r="H1114" s="15">
        <f>D1114/D1113*100</f>
        <v>10.365002626687247</v>
      </c>
      <c r="I1114" s="15">
        <f>E1114/E1113*100</f>
        <v>9.2871199142702405</v>
      </c>
      <c r="J1114" s="83">
        <f t="shared" si="262"/>
        <v>80.560859401100615</v>
      </c>
      <c r="K1114" s="83">
        <f t="shared" si="263"/>
        <v>164.67632045411759</v>
      </c>
      <c r="L1114" s="83">
        <f t="shared" si="263"/>
        <v>114.27369213207621</v>
      </c>
      <c r="M1114" s="87"/>
      <c r="N1114" s="87"/>
      <c r="O1114" s="87"/>
      <c r="P1114" s="87"/>
      <c r="Q1114" s="87"/>
      <c r="R1114" s="87"/>
    </row>
    <row r="1115" spans="1:18" s="9" customFormat="1" x14ac:dyDescent="0.2">
      <c r="A1115" s="17" t="s">
        <v>281</v>
      </c>
      <c r="B1115" s="88">
        <v>27578.925999999999</v>
      </c>
      <c r="C1115" s="88">
        <v>225767.76199999999</v>
      </c>
      <c r="D1115" s="88">
        <v>32072.129000000001</v>
      </c>
      <c r="E1115" s="88">
        <v>257839.891</v>
      </c>
      <c r="F1115" s="88">
        <v>42869.536</v>
      </c>
      <c r="G1115" s="88">
        <v>287337.86300000001</v>
      </c>
      <c r="H1115" s="15">
        <f>D1115/D1113*100</f>
        <v>89.634997373312757</v>
      </c>
      <c r="I1115" s="15">
        <f>E1115/E1113*100</f>
        <v>90.712880085729765</v>
      </c>
      <c r="J1115" s="83">
        <f t="shared" si="262"/>
        <v>116.29216090575827</v>
      </c>
      <c r="K1115" s="83">
        <f t="shared" si="263"/>
        <v>74.81333364559859</v>
      </c>
      <c r="L1115" s="83">
        <f t="shared" si="263"/>
        <v>89.734046292395504</v>
      </c>
    </row>
    <row r="1116" spans="1:18" s="9" customFormat="1" ht="67.5" x14ac:dyDescent="0.2">
      <c r="A1116" s="11" t="s">
        <v>435</v>
      </c>
      <c r="B1116" s="88"/>
      <c r="C1116" s="88"/>
      <c r="D1116" s="88"/>
      <c r="E1116" s="88"/>
      <c r="F1116" s="88"/>
      <c r="G1116" s="88"/>
      <c r="H1116" s="81"/>
      <c r="I1116" s="81"/>
      <c r="J1116" s="81"/>
      <c r="K1116" s="81"/>
      <c r="L1116" s="81"/>
      <c r="M1116" s="81"/>
      <c r="N1116" s="81"/>
      <c r="O1116" s="81"/>
      <c r="P1116" s="81"/>
      <c r="Q1116" s="81"/>
      <c r="R1116" s="81"/>
    </row>
    <row r="1117" spans="1:18" s="9" customFormat="1" x14ac:dyDescent="0.2">
      <c r="A1117" s="13" t="s">
        <v>274</v>
      </c>
      <c r="B1117" s="88">
        <v>11350.846</v>
      </c>
      <c r="C1117" s="88">
        <v>60016.337</v>
      </c>
      <c r="D1117" s="88">
        <v>9272.9369999999999</v>
      </c>
      <c r="E1117" s="88">
        <v>69289.274000000005</v>
      </c>
      <c r="F1117" s="88">
        <v>14979.843999999999</v>
      </c>
      <c r="G1117" s="88">
        <v>81213.096999999994</v>
      </c>
      <c r="H1117" s="15">
        <f>H1118+H1119</f>
        <v>99.999989215930185</v>
      </c>
      <c r="I1117" s="15">
        <f>I1118+I1119</f>
        <v>100</v>
      </c>
      <c r="J1117" s="83">
        <f t="shared" ref="J1117:J1122" si="264">D1117/B1117*100</f>
        <v>81.693796215718194</v>
      </c>
      <c r="K1117" s="83">
        <f t="shared" ref="K1117:L1122" si="265">D1117/F1117*100</f>
        <v>61.902760803116507</v>
      </c>
      <c r="L1117" s="83">
        <f t="shared" si="265"/>
        <v>85.317857044658709</v>
      </c>
      <c r="M1117" s="81"/>
      <c r="N1117" s="81"/>
      <c r="O1117" s="81"/>
      <c r="P1117" s="81"/>
      <c r="Q1117" s="81"/>
      <c r="R1117" s="81"/>
    </row>
    <row r="1118" spans="1:18" s="9" customFormat="1" x14ac:dyDescent="0.2">
      <c r="A1118" s="17" t="s">
        <v>280</v>
      </c>
      <c r="B1118" s="88">
        <v>771.66600000000005</v>
      </c>
      <c r="C1118" s="88">
        <v>4700.1679999999997</v>
      </c>
      <c r="D1118" s="88">
        <v>779.66600000000005</v>
      </c>
      <c r="E1118" s="88">
        <v>5479.8339999999998</v>
      </c>
      <c r="F1118" s="88">
        <v>536.33299999999997</v>
      </c>
      <c r="G1118" s="88">
        <v>3526.5010000000002</v>
      </c>
      <c r="H1118" s="15">
        <f>D1118/D1117*100</f>
        <v>8.4079725765418232</v>
      </c>
      <c r="I1118" s="15">
        <f>E1118/E1117*100</f>
        <v>7.9086324385503008</v>
      </c>
      <c r="J1118" s="83">
        <f t="shared" si="264"/>
        <v>101.03671795828765</v>
      </c>
      <c r="K1118" s="83">
        <f t="shared" si="265"/>
        <v>145.36976095075264</v>
      </c>
      <c r="L1118" s="83">
        <f t="shared" si="265"/>
        <v>155.39011615195909</v>
      </c>
      <c r="M1118" s="87"/>
      <c r="N1118" s="87"/>
      <c r="O1118" s="87"/>
      <c r="P1118" s="87"/>
      <c r="Q1118" s="87"/>
      <c r="R1118" s="87"/>
    </row>
    <row r="1119" spans="1:18" s="9" customFormat="1" x14ac:dyDescent="0.2">
      <c r="A1119" s="17" t="s">
        <v>276</v>
      </c>
      <c r="B1119" s="88">
        <v>10579.179</v>
      </c>
      <c r="C1119" s="88">
        <v>55316.169000000002</v>
      </c>
      <c r="D1119" s="88">
        <v>8493.27</v>
      </c>
      <c r="E1119" s="88">
        <v>63809.440000000002</v>
      </c>
      <c r="F1119" s="88">
        <v>14443.511</v>
      </c>
      <c r="G1119" s="88">
        <v>77686.596000000005</v>
      </c>
      <c r="H1119" s="15">
        <f>D1119/D1117*100</f>
        <v>91.592016639388362</v>
      </c>
      <c r="I1119" s="15">
        <f>E1119/E1117*100</f>
        <v>92.091367561449701</v>
      </c>
      <c r="J1119" s="83">
        <f t="shared" si="264"/>
        <v>80.282883955361768</v>
      </c>
      <c r="K1119" s="83">
        <f t="shared" si="265"/>
        <v>58.803361592621073</v>
      </c>
      <c r="L1119" s="83">
        <f t="shared" si="265"/>
        <v>82.137000828302476</v>
      </c>
    </row>
    <row r="1120" spans="1:18" s="9" customFormat="1" x14ac:dyDescent="0.2">
      <c r="A1120" s="13" t="s">
        <v>275</v>
      </c>
      <c r="B1120" s="88">
        <v>11350.846</v>
      </c>
      <c r="C1120" s="88">
        <v>60016.337</v>
      </c>
      <c r="D1120" s="88">
        <v>9272.9369999999999</v>
      </c>
      <c r="E1120" s="88">
        <v>69289.274000000005</v>
      </c>
      <c r="F1120" s="88">
        <v>14979.843999999999</v>
      </c>
      <c r="G1120" s="88">
        <v>81213.096999999994</v>
      </c>
      <c r="H1120" s="15">
        <f>H1121+H1122</f>
        <v>100.00000000000001</v>
      </c>
      <c r="I1120" s="15">
        <f>I1121+I1122</f>
        <v>99.999999999999986</v>
      </c>
      <c r="J1120" s="83">
        <f t="shared" si="264"/>
        <v>81.693796215718194</v>
      </c>
      <c r="K1120" s="83">
        <f t="shared" si="265"/>
        <v>61.902760803116507</v>
      </c>
      <c r="L1120" s="83">
        <f t="shared" si="265"/>
        <v>85.317857044658709</v>
      </c>
    </row>
    <row r="1121" spans="1:18" s="9" customFormat="1" x14ac:dyDescent="0.2">
      <c r="A1121" s="17" t="s">
        <v>277</v>
      </c>
      <c r="B1121" s="88">
        <v>37.18</v>
      </c>
      <c r="C1121" s="88">
        <v>307.90600000000001</v>
      </c>
      <c r="D1121" s="88">
        <v>45.640999999999998</v>
      </c>
      <c r="E1121" s="88">
        <v>353.54700000000003</v>
      </c>
      <c r="F1121" s="88">
        <v>20.728000000000002</v>
      </c>
      <c r="G1121" s="88">
        <v>487.78899999999999</v>
      </c>
      <c r="H1121" s="15">
        <f>D1121/D1120*100</f>
        <v>0.49219573043578319</v>
      </c>
      <c r="I1121" s="15">
        <f>E1121/E1120*100</f>
        <v>0.51024780545398696</v>
      </c>
      <c r="J1121" s="83">
        <f t="shared" si="264"/>
        <v>122.75685852608929</v>
      </c>
      <c r="K1121" s="83">
        <f t="shared" si="265"/>
        <v>220.19008104978769</v>
      </c>
      <c r="L1121" s="83">
        <f t="shared" si="265"/>
        <v>72.479494207536462</v>
      </c>
      <c r="M1121" s="76"/>
      <c r="N1121" s="76"/>
      <c r="O1121" s="76"/>
      <c r="P1121" s="76"/>
      <c r="Q1121" s="76"/>
      <c r="R1121" s="76"/>
    </row>
    <row r="1122" spans="1:18" s="9" customFormat="1" x14ac:dyDescent="0.2">
      <c r="A1122" s="17" t="s">
        <v>281</v>
      </c>
      <c r="B1122" s="88">
        <v>11313.665999999999</v>
      </c>
      <c r="C1122" s="88">
        <v>59708.430999999997</v>
      </c>
      <c r="D1122" s="88">
        <v>9227.2960000000003</v>
      </c>
      <c r="E1122" s="88">
        <v>68935.726999999999</v>
      </c>
      <c r="F1122" s="88">
        <v>14959.116</v>
      </c>
      <c r="G1122" s="88">
        <v>80725.308000000005</v>
      </c>
      <c r="H1122" s="15">
        <f>D1122/D1120*100</f>
        <v>99.507804269564232</v>
      </c>
      <c r="I1122" s="15">
        <f>E1122/E1120*100</f>
        <v>99.489752194546</v>
      </c>
      <c r="J1122" s="83">
        <f t="shared" si="264"/>
        <v>81.558851039088481</v>
      </c>
      <c r="K1122" s="83">
        <f t="shared" si="265"/>
        <v>61.683431026271876</v>
      </c>
      <c r="L1122" s="83">
        <f t="shared" si="265"/>
        <v>85.395433858239343</v>
      </c>
    </row>
    <row r="1123" spans="1:18" s="9" customFormat="1" ht="56.25" x14ac:dyDescent="0.2">
      <c r="A1123" s="11" t="s">
        <v>436</v>
      </c>
      <c r="B1123" s="88"/>
      <c r="C1123" s="88"/>
      <c r="D1123" s="88"/>
      <c r="E1123" s="88"/>
      <c r="F1123" s="88"/>
      <c r="G1123" s="88"/>
      <c r="H1123" s="81"/>
      <c r="I1123" s="81"/>
      <c r="J1123" s="81"/>
      <c r="K1123" s="81"/>
      <c r="L1123" s="81"/>
    </row>
    <row r="1124" spans="1:18" s="9" customFormat="1" x14ac:dyDescent="0.2">
      <c r="A1124" s="13" t="s">
        <v>274</v>
      </c>
      <c r="B1124" s="88">
        <v>6482.4840000000004</v>
      </c>
      <c r="C1124" s="88">
        <v>27983.063999999998</v>
      </c>
      <c r="D1124" s="88">
        <v>5515.0540000000001</v>
      </c>
      <c r="E1124" s="88">
        <v>33498.118000000002</v>
      </c>
      <c r="F1124" s="88">
        <v>8756.9570000000003</v>
      </c>
      <c r="G1124" s="88">
        <v>38371.35</v>
      </c>
      <c r="H1124" s="15">
        <f>H1125+H1126</f>
        <v>100</v>
      </c>
      <c r="I1124" s="15">
        <f>I1125+I1126</f>
        <v>100.00000000000001</v>
      </c>
      <c r="J1124" s="83">
        <f t="shared" ref="J1124:J1129" si="266">D1124/B1124*100</f>
        <v>85.076245463930178</v>
      </c>
      <c r="K1124" s="83">
        <f t="shared" ref="K1124:L1129" si="267">D1124/F1124*100</f>
        <v>62.979114776971038</v>
      </c>
      <c r="L1124" s="83">
        <f t="shared" si="267"/>
        <v>87.299816138864031</v>
      </c>
    </row>
    <row r="1125" spans="1:18" s="9" customFormat="1" x14ac:dyDescent="0.2">
      <c r="A1125" s="17" t="s">
        <v>280</v>
      </c>
      <c r="B1125" s="88">
        <v>58.5</v>
      </c>
      <c r="C1125" s="88">
        <v>564</v>
      </c>
      <c r="D1125" s="88">
        <v>56.5</v>
      </c>
      <c r="E1125" s="88">
        <v>620.5</v>
      </c>
      <c r="F1125" s="88">
        <v>73.5</v>
      </c>
      <c r="G1125" s="88">
        <v>649.5</v>
      </c>
      <c r="H1125" s="15">
        <f>D1125/D1124*100</f>
        <v>1.0244686634074662</v>
      </c>
      <c r="I1125" s="15">
        <f>E1125/E1124*100</f>
        <v>1.8523428689337114</v>
      </c>
      <c r="J1125" s="83">
        <f t="shared" si="266"/>
        <v>96.581196581196579</v>
      </c>
      <c r="K1125" s="83">
        <f t="shared" si="267"/>
        <v>76.870748299319729</v>
      </c>
      <c r="L1125" s="83">
        <f t="shared" si="267"/>
        <v>95.535026943802919</v>
      </c>
      <c r="M1125" s="87"/>
      <c r="N1125" s="87"/>
      <c r="O1125" s="87"/>
      <c r="P1125" s="87"/>
      <c r="Q1125" s="87"/>
      <c r="R1125" s="87"/>
    </row>
    <row r="1126" spans="1:18" s="9" customFormat="1" x14ac:dyDescent="0.2">
      <c r="A1126" s="17" t="s">
        <v>276</v>
      </c>
      <c r="B1126" s="88">
        <v>6423.9840000000004</v>
      </c>
      <c r="C1126" s="88">
        <v>27419.063999999998</v>
      </c>
      <c r="D1126" s="88">
        <v>5458.5540000000001</v>
      </c>
      <c r="E1126" s="88">
        <v>32877.618000000002</v>
      </c>
      <c r="F1126" s="88">
        <v>8683.4570000000003</v>
      </c>
      <c r="G1126" s="88">
        <v>37721.85</v>
      </c>
      <c r="H1126" s="15">
        <f>D1126/D1124*100</f>
        <v>98.975531336592539</v>
      </c>
      <c r="I1126" s="15">
        <f>E1126/E1124*100</f>
        <v>98.147657131066296</v>
      </c>
      <c r="J1126" s="83">
        <f t="shared" si="266"/>
        <v>84.971475645020277</v>
      </c>
      <c r="K1126" s="83">
        <f t="shared" si="267"/>
        <v>62.861530839618361</v>
      </c>
      <c r="L1126" s="83">
        <f t="shared" si="267"/>
        <v>87.158021146894981</v>
      </c>
    </row>
    <row r="1127" spans="1:18" s="9" customFormat="1" x14ac:dyDescent="0.2">
      <c r="A1127" s="13" t="s">
        <v>275</v>
      </c>
      <c r="B1127" s="88">
        <v>6482.4840000000004</v>
      </c>
      <c r="C1127" s="88">
        <v>27983.063999999998</v>
      </c>
      <c r="D1127" s="88">
        <v>5515.0540000000001</v>
      </c>
      <c r="E1127" s="88">
        <v>33498.118000000002</v>
      </c>
      <c r="F1127" s="88">
        <v>8756.9570000000003</v>
      </c>
      <c r="G1127" s="88">
        <v>38371.35</v>
      </c>
      <c r="H1127" s="15">
        <f>H1128+H1129</f>
        <v>99.999999999999986</v>
      </c>
      <c r="I1127" s="15">
        <f>I1128+I1129</f>
        <v>99.999999999999986</v>
      </c>
      <c r="J1127" s="83">
        <f t="shared" si="266"/>
        <v>85.076245463930178</v>
      </c>
      <c r="K1127" s="83">
        <f t="shared" si="267"/>
        <v>62.979114776971038</v>
      </c>
      <c r="L1127" s="83">
        <f t="shared" si="267"/>
        <v>87.299816138864031</v>
      </c>
    </row>
    <row r="1128" spans="1:18" s="9" customFormat="1" x14ac:dyDescent="0.2">
      <c r="A1128" s="17" t="s">
        <v>277</v>
      </c>
      <c r="B1128" s="88">
        <v>37.18</v>
      </c>
      <c r="C1128" s="88">
        <v>306.04599999999999</v>
      </c>
      <c r="D1128" s="88">
        <v>45.640999999999998</v>
      </c>
      <c r="E1128" s="88">
        <v>351.68700000000001</v>
      </c>
      <c r="F1128" s="88">
        <v>20.722999999999999</v>
      </c>
      <c r="G1128" s="88">
        <v>467.49799999999999</v>
      </c>
      <c r="H1128" s="15">
        <f>D1128/D1127*100</f>
        <v>0.82757122595717103</v>
      </c>
      <c r="I1128" s="15">
        <f>E1128/E1127*100</f>
        <v>1.0498709211066724</v>
      </c>
      <c r="J1128" s="83">
        <f t="shared" si="266"/>
        <v>122.75685852608929</v>
      </c>
      <c r="K1128" s="83">
        <f t="shared" si="267"/>
        <v>220.24320802972542</v>
      </c>
      <c r="L1128" s="83">
        <f t="shared" si="267"/>
        <v>75.227487604225047</v>
      </c>
      <c r="M1128" s="87"/>
      <c r="N1128" s="87"/>
      <c r="O1128" s="87"/>
      <c r="P1128" s="87"/>
      <c r="Q1128" s="87"/>
      <c r="R1128" s="87"/>
    </row>
    <row r="1129" spans="1:18" s="9" customFormat="1" x14ac:dyDescent="0.2">
      <c r="A1129" s="17" t="s">
        <v>281</v>
      </c>
      <c r="B1129" s="88">
        <v>6445.3040000000001</v>
      </c>
      <c r="C1129" s="88">
        <v>27677.018</v>
      </c>
      <c r="D1129" s="88">
        <v>5469.4129999999996</v>
      </c>
      <c r="E1129" s="88">
        <v>33146.430999999997</v>
      </c>
      <c r="F1129" s="88">
        <v>8736.2340000000004</v>
      </c>
      <c r="G1129" s="88">
        <v>37903.851999999999</v>
      </c>
      <c r="H1129" s="15">
        <f>D1129/D1127*100</f>
        <v>99.172428774042814</v>
      </c>
      <c r="I1129" s="15">
        <f>E1129/E1127*100</f>
        <v>98.950129078893312</v>
      </c>
      <c r="J1129" s="83">
        <f t="shared" si="266"/>
        <v>84.858883304806099</v>
      </c>
      <c r="K1129" s="83">
        <f t="shared" si="267"/>
        <v>62.606072593751485</v>
      </c>
      <c r="L1129" s="83">
        <f t="shared" si="267"/>
        <v>87.448713655804681</v>
      </c>
      <c r="M1129" s="81"/>
      <c r="N1129" s="81"/>
      <c r="O1129" s="81"/>
      <c r="P1129" s="81"/>
      <c r="Q1129" s="81"/>
      <c r="R1129" s="81"/>
    </row>
    <row r="1130" spans="1:18" s="9" customFormat="1" ht="33.75" x14ac:dyDescent="0.2">
      <c r="A1130" s="11" t="s">
        <v>437</v>
      </c>
      <c r="B1130" s="88"/>
      <c r="C1130" s="88"/>
      <c r="D1130" s="88"/>
      <c r="E1130" s="88"/>
      <c r="F1130" s="88"/>
      <c r="G1130" s="88"/>
      <c r="H1130" s="81"/>
      <c r="I1130" s="81"/>
      <c r="J1130" s="81"/>
      <c r="K1130" s="81"/>
      <c r="L1130" s="81"/>
    </row>
    <row r="1131" spans="1:18" s="9" customFormat="1" x14ac:dyDescent="0.2">
      <c r="A1131" s="13" t="s">
        <v>274</v>
      </c>
      <c r="B1131" s="88">
        <v>2490.721</v>
      </c>
      <c r="C1131" s="88">
        <v>13638.371999999999</v>
      </c>
      <c r="D1131" s="88">
        <v>1784.1869999999999</v>
      </c>
      <c r="E1131" s="88">
        <v>15422.558000000001</v>
      </c>
      <c r="F1131" s="88">
        <v>4284.5659999999998</v>
      </c>
      <c r="G1131" s="88">
        <v>22175.91</v>
      </c>
      <c r="H1131" s="15">
        <f>H1132+H1133</f>
        <v>100</v>
      </c>
      <c r="I1131" s="15">
        <f>I1132+I1133</f>
        <v>99.999999999999986</v>
      </c>
      <c r="J1131" s="83">
        <f>D1131/B1131*100</f>
        <v>71.633354358035291</v>
      </c>
      <c r="K1131" s="83">
        <f t="shared" ref="K1131:L1134" si="268">D1131/F1131*100</f>
        <v>41.642187330058633</v>
      </c>
      <c r="L1131" s="83">
        <f t="shared" si="268"/>
        <v>69.546449277617015</v>
      </c>
      <c r="M1131" s="81"/>
      <c r="N1131" s="81"/>
      <c r="O1131" s="81"/>
      <c r="P1131" s="81"/>
      <c r="Q1131" s="81"/>
      <c r="R1131" s="81"/>
    </row>
    <row r="1132" spans="1:18" s="9" customFormat="1" x14ac:dyDescent="0.2">
      <c r="A1132" s="17" t="s">
        <v>280</v>
      </c>
      <c r="B1132" s="88">
        <v>705.5</v>
      </c>
      <c r="C1132" s="88">
        <v>2424.835</v>
      </c>
      <c r="D1132" s="88">
        <v>715.5</v>
      </c>
      <c r="E1132" s="88">
        <v>3140.3339999999998</v>
      </c>
      <c r="F1132" s="88">
        <v>458.83300000000003</v>
      </c>
      <c r="G1132" s="88">
        <v>2113.0010000000002</v>
      </c>
      <c r="H1132" s="15">
        <f>D1132/D1131*100</f>
        <v>40.102298694027027</v>
      </c>
      <c r="I1132" s="15">
        <f>E1132/E1131*100</f>
        <v>20.361952926356313</v>
      </c>
      <c r="J1132" s="83">
        <f>D1132/B1132*100</f>
        <v>101.41743444365699</v>
      </c>
      <c r="K1132" s="83">
        <f t="shared" si="268"/>
        <v>155.93908894957426</v>
      </c>
      <c r="L1132" s="83">
        <f t="shared" si="268"/>
        <v>148.61961731205992</v>
      </c>
      <c r="M1132" s="76"/>
      <c r="N1132" s="76"/>
      <c r="O1132" s="76"/>
      <c r="P1132" s="76"/>
      <c r="Q1132" s="76"/>
      <c r="R1132" s="76"/>
    </row>
    <row r="1133" spans="1:18" s="9" customFormat="1" x14ac:dyDescent="0.2">
      <c r="A1133" s="17" t="s">
        <v>276</v>
      </c>
      <c r="B1133" s="88">
        <v>1785.222</v>
      </c>
      <c r="C1133" s="88">
        <v>11213.537</v>
      </c>
      <c r="D1133" s="88">
        <v>1068.6869999999999</v>
      </c>
      <c r="E1133" s="88">
        <v>12282.224</v>
      </c>
      <c r="F1133" s="88">
        <v>3825.7330000000002</v>
      </c>
      <c r="G1133" s="88">
        <v>20062.909</v>
      </c>
      <c r="H1133" s="15">
        <f>D1133/D1131*100</f>
        <v>59.897701305972973</v>
      </c>
      <c r="I1133" s="15">
        <f>E1133/E1131*100</f>
        <v>79.638047073643676</v>
      </c>
      <c r="J1133" s="83">
        <f>D1133/B1133*100</f>
        <v>59.862975024954878</v>
      </c>
      <c r="K1133" s="83">
        <f t="shared" si="268"/>
        <v>27.934176274193728</v>
      </c>
      <c r="L1133" s="83">
        <f t="shared" si="268"/>
        <v>61.218560080195751</v>
      </c>
      <c r="M1133" s="81"/>
      <c r="N1133" s="81"/>
      <c r="O1133" s="81"/>
      <c r="P1133" s="81"/>
      <c r="Q1133" s="81"/>
      <c r="R1133" s="81"/>
    </row>
    <row r="1134" spans="1:18" s="9" customFormat="1" x14ac:dyDescent="0.2">
      <c r="A1134" s="13" t="s">
        <v>275</v>
      </c>
      <c r="B1134" s="88">
        <v>2490.721</v>
      </c>
      <c r="C1134" s="88">
        <v>13638.371999999999</v>
      </c>
      <c r="D1134" s="88">
        <v>1784.1869999999999</v>
      </c>
      <c r="E1134" s="88">
        <v>15422.558000000001</v>
      </c>
      <c r="F1134" s="88">
        <v>4284.5659999999998</v>
      </c>
      <c r="G1134" s="88">
        <v>22175.91</v>
      </c>
      <c r="H1134" s="15">
        <f>H1135+H1136</f>
        <v>100</v>
      </c>
      <c r="I1134" s="15">
        <f>I1135+I1136</f>
        <v>99.999999999999986</v>
      </c>
      <c r="J1134" s="83">
        <f>D1134/B1134*100</f>
        <v>71.633354358035291</v>
      </c>
      <c r="K1134" s="83">
        <f t="shared" si="268"/>
        <v>41.642187330058633</v>
      </c>
      <c r="L1134" s="83">
        <f t="shared" si="268"/>
        <v>69.546449277617015</v>
      </c>
    </row>
    <row r="1135" spans="1:18" s="9" customFormat="1" x14ac:dyDescent="0.2">
      <c r="A1135" s="17" t="s">
        <v>277</v>
      </c>
      <c r="B1135" s="88">
        <v>0</v>
      </c>
      <c r="C1135" s="88">
        <v>1.86</v>
      </c>
      <c r="D1135" s="88">
        <v>0</v>
      </c>
      <c r="E1135" s="88">
        <v>1.86</v>
      </c>
      <c r="F1135" s="88">
        <v>5.0000000000000001E-3</v>
      </c>
      <c r="G1135" s="88">
        <v>1.7000000000000001E-2</v>
      </c>
      <c r="H1135" s="15">
        <f>D1135/D1134*100</f>
        <v>0</v>
      </c>
      <c r="I1135" s="15">
        <f>E1135/E1134*100</f>
        <v>1.206025615205986E-2</v>
      </c>
      <c r="J1135" s="83">
        <v>0</v>
      </c>
      <c r="K1135" s="83">
        <f>D1135/F1135*100</f>
        <v>0</v>
      </c>
      <c r="L1135" s="83"/>
      <c r="M1135" s="87"/>
      <c r="N1135" s="87"/>
      <c r="O1135" s="87"/>
      <c r="P1135" s="87"/>
      <c r="Q1135" s="87"/>
      <c r="R1135" s="87"/>
    </row>
    <row r="1136" spans="1:18" s="9" customFormat="1" x14ac:dyDescent="0.2">
      <c r="A1136" s="17" t="s">
        <v>281</v>
      </c>
      <c r="B1136" s="88">
        <v>2490.721</v>
      </c>
      <c r="C1136" s="88">
        <v>13636.512000000001</v>
      </c>
      <c r="D1136" s="88">
        <v>1784.1869999999999</v>
      </c>
      <c r="E1136" s="88">
        <v>15420.698</v>
      </c>
      <c r="F1136" s="88">
        <v>4284.5619999999999</v>
      </c>
      <c r="G1136" s="88">
        <v>22175.894</v>
      </c>
      <c r="H1136" s="15">
        <f>D1136/D1134*100</f>
        <v>100</v>
      </c>
      <c r="I1136" s="15">
        <f>E1136/E1134*100</f>
        <v>99.987939743847932</v>
      </c>
      <c r="J1136" s="83">
        <f>D1136/B1136*100</f>
        <v>71.633354358035291</v>
      </c>
      <c r="K1136" s="83">
        <f>D1136/F1136*100</f>
        <v>41.642226206552735</v>
      </c>
      <c r="L1136" s="83">
        <f>E1136/G1136*100</f>
        <v>69.538111969691059</v>
      </c>
    </row>
    <row r="1137" spans="1:18" s="9" customFormat="1" ht="45" x14ac:dyDescent="0.2">
      <c r="A1137" s="11" t="s">
        <v>438</v>
      </c>
      <c r="B1137" s="88"/>
      <c r="C1137" s="88"/>
      <c r="D1137" s="88"/>
      <c r="E1137" s="88"/>
      <c r="F1137" s="88"/>
      <c r="G1137" s="88"/>
      <c r="H1137" s="81"/>
      <c r="I1137" s="81"/>
      <c r="J1137" s="81"/>
      <c r="K1137" s="81"/>
      <c r="L1137" s="81"/>
    </row>
    <row r="1138" spans="1:18" s="9" customFormat="1" x14ac:dyDescent="0.2">
      <c r="A1138" s="13" t="s">
        <v>274</v>
      </c>
      <c r="B1138" s="88">
        <v>11288.574000000001</v>
      </c>
      <c r="C1138" s="88">
        <v>116113.766</v>
      </c>
      <c r="D1138" s="88">
        <v>14953.262000000001</v>
      </c>
      <c r="E1138" s="88">
        <v>131067.02899999999</v>
      </c>
      <c r="F1138" s="88">
        <v>19526.473000000002</v>
      </c>
      <c r="G1138" s="88">
        <v>142280.77499999999</v>
      </c>
      <c r="H1138" s="15">
        <f>H1139+H1140</f>
        <v>100</v>
      </c>
      <c r="I1138" s="15">
        <f>I1139+I1140</f>
        <v>99.999999237031616</v>
      </c>
      <c r="J1138" s="83">
        <f t="shared" ref="J1138:J1143" si="269">D1138/B1138*100</f>
        <v>132.46369293411195</v>
      </c>
      <c r="K1138" s="83">
        <f t="shared" ref="K1138:L1143" si="270">D1138/F1138*100</f>
        <v>76.579431421127609</v>
      </c>
      <c r="L1138" s="83">
        <f t="shared" si="270"/>
        <v>92.118579618363754</v>
      </c>
      <c r="M1138" s="81"/>
      <c r="N1138" s="81"/>
      <c r="O1138" s="81"/>
      <c r="P1138" s="81"/>
      <c r="Q1138" s="81"/>
      <c r="R1138" s="81"/>
    </row>
    <row r="1139" spans="1:18" s="9" customFormat="1" x14ac:dyDescent="0.2">
      <c r="A1139" s="17" t="s">
        <v>280</v>
      </c>
      <c r="B1139" s="88">
        <v>9992</v>
      </c>
      <c r="C1139" s="88">
        <v>96574.332999999999</v>
      </c>
      <c r="D1139" s="88">
        <v>12457</v>
      </c>
      <c r="E1139" s="88">
        <v>109031.333</v>
      </c>
      <c r="F1139" s="88">
        <v>15448</v>
      </c>
      <c r="G1139" s="88">
        <v>117564</v>
      </c>
      <c r="H1139" s="15">
        <f>D1139/D1138*100</f>
        <v>83.306237796141076</v>
      </c>
      <c r="I1139" s="15">
        <f>E1139/E1138*100</f>
        <v>83.187460516862714</v>
      </c>
      <c r="J1139" s="83">
        <f t="shared" si="269"/>
        <v>124.6697357886309</v>
      </c>
      <c r="K1139" s="83">
        <f t="shared" si="270"/>
        <v>80.638270326255821</v>
      </c>
      <c r="L1139" s="83">
        <f t="shared" si="270"/>
        <v>92.742108978939129</v>
      </c>
      <c r="M1139" s="76"/>
      <c r="N1139" s="76"/>
      <c r="O1139" s="76"/>
      <c r="P1139" s="76"/>
      <c r="Q1139" s="76"/>
      <c r="R1139" s="76"/>
    </row>
    <row r="1140" spans="1:18" s="9" customFormat="1" x14ac:dyDescent="0.2">
      <c r="A1140" s="17" t="s">
        <v>276</v>
      </c>
      <c r="B1140" s="88">
        <v>1296.5740000000001</v>
      </c>
      <c r="C1140" s="88">
        <v>19539.433000000001</v>
      </c>
      <c r="D1140" s="88">
        <v>2496.2620000000002</v>
      </c>
      <c r="E1140" s="88">
        <v>22035.695</v>
      </c>
      <c r="F1140" s="88">
        <v>4078.473</v>
      </c>
      <c r="G1140" s="88">
        <v>24716.775000000001</v>
      </c>
      <c r="H1140" s="15">
        <f>D1140/D1138*100</f>
        <v>16.693762203858931</v>
      </c>
      <c r="I1140" s="15">
        <f>E1140/E1138*100</f>
        <v>16.812538720168899</v>
      </c>
      <c r="J1140" s="83">
        <f t="shared" si="269"/>
        <v>192.52753795772551</v>
      </c>
      <c r="K1140" s="83">
        <f t="shared" si="270"/>
        <v>61.205799327346291</v>
      </c>
      <c r="L1140" s="83">
        <f t="shared" si="270"/>
        <v>89.152791980345327</v>
      </c>
    </row>
    <row r="1141" spans="1:18" s="9" customFormat="1" x14ac:dyDescent="0.2">
      <c r="A1141" s="13" t="s">
        <v>275</v>
      </c>
      <c r="B1141" s="88">
        <v>11288.574000000001</v>
      </c>
      <c r="C1141" s="88">
        <v>116113.766</v>
      </c>
      <c r="D1141" s="88">
        <v>14953.262000000001</v>
      </c>
      <c r="E1141" s="88">
        <v>131067.02899999999</v>
      </c>
      <c r="F1141" s="88">
        <v>19526.473000000002</v>
      </c>
      <c r="G1141" s="88">
        <v>142280.77499999999</v>
      </c>
      <c r="H1141" s="15">
        <f>H1142+H1143</f>
        <v>100</v>
      </c>
      <c r="I1141" s="15">
        <f>I1142+I1143</f>
        <v>100.00000000000001</v>
      </c>
      <c r="J1141" s="83">
        <f t="shared" si="269"/>
        <v>132.46369293411195</v>
      </c>
      <c r="K1141" s="83">
        <f t="shared" si="270"/>
        <v>76.579431421127609</v>
      </c>
      <c r="L1141" s="83">
        <f t="shared" si="270"/>
        <v>92.118579618363754</v>
      </c>
      <c r="M1141" s="81"/>
      <c r="N1141" s="81"/>
      <c r="O1141" s="81"/>
      <c r="P1141" s="81"/>
      <c r="Q1141" s="81"/>
      <c r="R1141" s="81"/>
    </row>
    <row r="1142" spans="1:18" s="9" customFormat="1" x14ac:dyDescent="0.2">
      <c r="A1142" s="17" t="s">
        <v>277</v>
      </c>
      <c r="B1142" s="88">
        <v>4560.3999999999996</v>
      </c>
      <c r="C1142" s="88">
        <v>22346.516</v>
      </c>
      <c r="D1142" s="88">
        <v>3641.6460000000002</v>
      </c>
      <c r="E1142" s="88">
        <v>25988.162</v>
      </c>
      <c r="F1142" s="88">
        <v>2230.4229999999998</v>
      </c>
      <c r="G1142" s="88">
        <v>22395.473000000002</v>
      </c>
      <c r="H1142" s="15">
        <f>D1142/D1141*100</f>
        <v>24.353522328439105</v>
      </c>
      <c r="I1142" s="15">
        <f>E1142/E1141*100</f>
        <v>19.828146100725302</v>
      </c>
      <c r="J1142" s="83">
        <f t="shared" si="269"/>
        <v>79.853653188316827</v>
      </c>
      <c r="K1142" s="83">
        <f t="shared" si="270"/>
        <v>163.27154086915354</v>
      </c>
      <c r="L1142" s="83">
        <f t="shared" si="270"/>
        <v>116.04203224464158</v>
      </c>
      <c r="M1142" s="76"/>
      <c r="N1142" s="76"/>
      <c r="O1142" s="76"/>
      <c r="P1142" s="76"/>
      <c r="Q1142" s="76"/>
      <c r="R1142" s="76"/>
    </row>
    <row r="1143" spans="1:18" s="9" customFormat="1" x14ac:dyDescent="0.2">
      <c r="A1143" s="17" t="s">
        <v>281</v>
      </c>
      <c r="B1143" s="88">
        <v>6728.174</v>
      </c>
      <c r="C1143" s="88">
        <v>93767.251000000004</v>
      </c>
      <c r="D1143" s="88">
        <v>11311.616</v>
      </c>
      <c r="E1143" s="88">
        <v>105078.867</v>
      </c>
      <c r="F1143" s="88">
        <v>17296.048999999999</v>
      </c>
      <c r="G1143" s="88">
        <v>119885.302</v>
      </c>
      <c r="H1143" s="15">
        <f>D1143/D1141*100</f>
        <v>75.646477671560888</v>
      </c>
      <c r="I1143" s="15">
        <f>E1143/E1141*100</f>
        <v>80.171853899274709</v>
      </c>
      <c r="J1143" s="83">
        <f t="shared" si="269"/>
        <v>168.12311928912661</v>
      </c>
      <c r="K1143" s="83">
        <f t="shared" si="270"/>
        <v>65.39999973404332</v>
      </c>
      <c r="L1143" s="83">
        <f t="shared" si="270"/>
        <v>87.649499352305924</v>
      </c>
    </row>
    <row r="1144" spans="1:18" s="9" customFormat="1" x14ac:dyDescent="0.2">
      <c r="A1144" s="11" t="s">
        <v>439</v>
      </c>
      <c r="B1144" s="88"/>
      <c r="C1144" s="88"/>
      <c r="D1144" s="88"/>
      <c r="E1144" s="88"/>
      <c r="F1144" s="88"/>
      <c r="G1144" s="88"/>
      <c r="H1144" s="81"/>
      <c r="I1144" s="81"/>
      <c r="J1144" s="81"/>
      <c r="K1144" s="81"/>
      <c r="L1144" s="81"/>
      <c r="M1144" s="81"/>
      <c r="N1144" s="81"/>
      <c r="O1144" s="81"/>
      <c r="P1144" s="81"/>
      <c r="Q1144" s="81"/>
      <c r="R1144" s="81"/>
    </row>
    <row r="1145" spans="1:18" s="9" customFormat="1" x14ac:dyDescent="0.2">
      <c r="A1145" s="13" t="s">
        <v>274</v>
      </c>
      <c r="B1145" s="88">
        <v>3179604.1669999999</v>
      </c>
      <c r="C1145" s="88">
        <v>20718346.133000001</v>
      </c>
      <c r="D1145" s="88">
        <v>3316340.267</v>
      </c>
      <c r="E1145" s="88">
        <v>24034686.399999999</v>
      </c>
      <c r="F1145" s="88">
        <v>5408223</v>
      </c>
      <c r="G1145" s="88">
        <v>28382306.800000001</v>
      </c>
      <c r="H1145" s="15">
        <f>H1146+H1147</f>
        <v>100</v>
      </c>
      <c r="I1145" s="15">
        <f>I1146+I1147</f>
        <v>100</v>
      </c>
      <c r="J1145" s="83">
        <f t="shared" ref="J1145:J1150" si="271">D1145/B1145*100</f>
        <v>104.30041265573674</v>
      </c>
      <c r="K1145" s="83">
        <f t="shared" ref="K1145:L1150" si="272">D1145/F1145*100</f>
        <v>61.3203314101508</v>
      </c>
      <c r="L1145" s="83">
        <f t="shared" si="272"/>
        <v>84.681934309863777</v>
      </c>
      <c r="M1145" s="81"/>
      <c r="N1145" s="81"/>
      <c r="O1145" s="81"/>
      <c r="P1145" s="81"/>
      <c r="Q1145" s="81"/>
      <c r="R1145" s="81"/>
    </row>
    <row r="1146" spans="1:18" s="9" customFormat="1" x14ac:dyDescent="0.2">
      <c r="A1146" s="17" t="s">
        <v>280</v>
      </c>
      <c r="B1146" s="88">
        <v>781644.66700000002</v>
      </c>
      <c r="C1146" s="88">
        <v>4741875.3329999996</v>
      </c>
      <c r="D1146" s="88">
        <v>967217.66700000002</v>
      </c>
      <c r="E1146" s="88">
        <v>5709093</v>
      </c>
      <c r="F1146" s="88">
        <v>724197</v>
      </c>
      <c r="G1146" s="88">
        <v>5615315</v>
      </c>
      <c r="H1146" s="15">
        <f>D1146/D1145*100</f>
        <v>29.165211924256383</v>
      </c>
      <c r="I1146" s="15">
        <f>E1146/E1145*100</f>
        <v>23.75355727545503</v>
      </c>
      <c r="J1146" s="83">
        <f t="shared" si="271"/>
        <v>123.74135049270411</v>
      </c>
      <c r="K1146" s="83">
        <f t="shared" si="272"/>
        <v>133.55725955782748</v>
      </c>
      <c r="L1146" s="83">
        <f t="shared" si="272"/>
        <v>101.67003988200128</v>
      </c>
      <c r="M1146" s="87"/>
      <c r="N1146" s="87"/>
      <c r="O1146" s="87"/>
      <c r="P1146" s="87"/>
      <c r="Q1146" s="87"/>
      <c r="R1146" s="87"/>
    </row>
    <row r="1147" spans="1:18" s="9" customFormat="1" x14ac:dyDescent="0.2">
      <c r="A1147" s="17" t="s">
        <v>276</v>
      </c>
      <c r="B1147" s="88">
        <v>2397959.5</v>
      </c>
      <c r="C1147" s="88">
        <v>15976470.800000001</v>
      </c>
      <c r="D1147" s="88">
        <v>2349122.6</v>
      </c>
      <c r="E1147" s="88">
        <v>18325593.399999999</v>
      </c>
      <c r="F1147" s="88">
        <v>4684026</v>
      </c>
      <c r="G1147" s="88">
        <v>22766991.800000001</v>
      </c>
      <c r="H1147" s="15">
        <f>D1147/D1145*100</f>
        <v>70.834788075743617</v>
      </c>
      <c r="I1147" s="15">
        <f>E1147/E1145*100</f>
        <v>76.246442724544977</v>
      </c>
      <c r="J1147" s="83">
        <f t="shared" si="271"/>
        <v>97.963397630360319</v>
      </c>
      <c r="K1147" s="83">
        <f t="shared" si="272"/>
        <v>50.151783956792727</v>
      </c>
      <c r="L1147" s="83">
        <f t="shared" si="272"/>
        <v>80.491940090214271</v>
      </c>
    </row>
    <row r="1148" spans="1:18" s="9" customFormat="1" x14ac:dyDescent="0.2">
      <c r="A1148" s="13" t="s">
        <v>275</v>
      </c>
      <c r="B1148" s="88">
        <v>3179604.1669999999</v>
      </c>
      <c r="C1148" s="88">
        <v>20718346.133000001</v>
      </c>
      <c r="D1148" s="88">
        <v>3316340.267</v>
      </c>
      <c r="E1148" s="88">
        <v>24034686.399999999</v>
      </c>
      <c r="F1148" s="88">
        <v>5408223</v>
      </c>
      <c r="G1148" s="88">
        <v>28382306.800000001</v>
      </c>
      <c r="H1148" s="15">
        <f>H1149+H1150</f>
        <v>100</v>
      </c>
      <c r="I1148" s="15">
        <f>I1149+I1150</f>
        <v>100</v>
      </c>
      <c r="J1148" s="83">
        <f t="shared" si="271"/>
        <v>104.30041265573674</v>
      </c>
      <c r="K1148" s="83">
        <f t="shared" si="272"/>
        <v>61.3203314101508</v>
      </c>
      <c r="L1148" s="83">
        <f t="shared" si="272"/>
        <v>84.681934309863777</v>
      </c>
    </row>
    <row r="1149" spans="1:18" s="9" customFormat="1" x14ac:dyDescent="0.2">
      <c r="A1149" s="17" t="s">
        <v>277</v>
      </c>
      <c r="B1149" s="88">
        <v>207838.9</v>
      </c>
      <c r="C1149" s="88">
        <v>2258293.5</v>
      </c>
      <c r="D1149" s="88">
        <v>251571.5</v>
      </c>
      <c r="E1149" s="88">
        <v>2509865</v>
      </c>
      <c r="F1149" s="88">
        <v>155590.20000000001</v>
      </c>
      <c r="G1149" s="88">
        <v>1688166.3999999999</v>
      </c>
      <c r="H1149" s="15">
        <f>D1149/D1148*100</f>
        <v>7.5858168868653069</v>
      </c>
      <c r="I1149" s="15">
        <f>E1149/E1148*100</f>
        <v>10.442678378362366</v>
      </c>
      <c r="J1149" s="83">
        <f t="shared" si="271"/>
        <v>121.04158557421157</v>
      </c>
      <c r="K1149" s="83">
        <f t="shared" si="272"/>
        <v>161.68852536984977</v>
      </c>
      <c r="L1149" s="83">
        <f t="shared" si="272"/>
        <v>148.6740288161167</v>
      </c>
      <c r="M1149" s="87"/>
      <c r="N1149" s="87"/>
      <c r="O1149" s="87"/>
      <c r="P1149" s="87"/>
      <c r="Q1149" s="87"/>
      <c r="R1149" s="87"/>
    </row>
    <row r="1150" spans="1:18" s="9" customFormat="1" x14ac:dyDescent="0.2">
      <c r="A1150" s="17" t="s">
        <v>281</v>
      </c>
      <c r="B1150" s="88">
        <v>2971765.267</v>
      </c>
      <c r="C1150" s="88">
        <v>18460052.633000001</v>
      </c>
      <c r="D1150" s="88">
        <v>3064768.767</v>
      </c>
      <c r="E1150" s="88">
        <v>21524821.399999999</v>
      </c>
      <c r="F1150" s="88">
        <v>5252632.8</v>
      </c>
      <c r="G1150" s="88">
        <v>26694140.399999999</v>
      </c>
      <c r="H1150" s="15">
        <f>D1150/D1148*100</f>
        <v>92.414183113134698</v>
      </c>
      <c r="I1150" s="15">
        <f>E1150/E1148*100</f>
        <v>89.557321621637627</v>
      </c>
      <c r="J1150" s="83">
        <f t="shared" si="271"/>
        <v>103.12957086593475</v>
      </c>
      <c r="K1150" s="83">
        <f t="shared" si="272"/>
        <v>58.347287611652575</v>
      </c>
      <c r="L1150" s="83">
        <f t="shared" si="272"/>
        <v>80.635004826752166</v>
      </c>
    </row>
    <row r="1151" spans="1:18" s="9" customFormat="1" ht="22.5" x14ac:dyDescent="0.2">
      <c r="A1151" s="11" t="s">
        <v>440</v>
      </c>
      <c r="B1151" s="88"/>
      <c r="C1151" s="88"/>
      <c r="D1151" s="88"/>
      <c r="E1151" s="88"/>
      <c r="F1151" s="88"/>
      <c r="G1151" s="88"/>
      <c r="H1151" s="81"/>
      <c r="I1151" s="81"/>
      <c r="J1151" s="81"/>
      <c r="K1151" s="81"/>
      <c r="L1151" s="81"/>
      <c r="M1151" s="81"/>
      <c r="N1151" s="81"/>
      <c r="O1151" s="81"/>
      <c r="P1151" s="81"/>
      <c r="Q1151" s="81"/>
      <c r="R1151" s="81"/>
    </row>
    <row r="1152" spans="1:18" s="9" customFormat="1" x14ac:dyDescent="0.2">
      <c r="A1152" s="13" t="s">
        <v>274</v>
      </c>
      <c r="B1152" s="88">
        <v>5296957.5329999998</v>
      </c>
      <c r="C1152" s="88">
        <v>37053924.818000004</v>
      </c>
      <c r="D1152" s="88">
        <v>7114055.8530000001</v>
      </c>
      <c r="E1152" s="88">
        <v>44148057.872000001</v>
      </c>
      <c r="F1152" s="88">
        <v>5174810.9210000001</v>
      </c>
      <c r="G1152" s="88">
        <v>47872552.980999999</v>
      </c>
      <c r="H1152" s="15">
        <f>H1153+H1154</f>
        <v>100</v>
      </c>
      <c r="I1152" s="15">
        <f>I1153+I1154</f>
        <v>100.00000000226511</v>
      </c>
      <c r="J1152" s="83">
        <f t="shared" ref="J1152:J1157" si="273">D1152/B1152*100</f>
        <v>134.30456651161526</v>
      </c>
      <c r="K1152" s="83">
        <f t="shared" ref="K1152:L1157" si="274">D1152/F1152*100</f>
        <v>137.47470123266365</v>
      </c>
      <c r="L1152" s="83">
        <f t="shared" si="274"/>
        <v>92.21997809375614</v>
      </c>
    </row>
    <row r="1153" spans="1:18" s="9" customFormat="1" x14ac:dyDescent="0.2">
      <c r="A1153" s="17" t="s">
        <v>280</v>
      </c>
      <c r="B1153" s="88">
        <v>3109322.5860000001</v>
      </c>
      <c r="C1153" s="88">
        <v>23366037.850000001</v>
      </c>
      <c r="D1153" s="88">
        <v>4865148.5860000001</v>
      </c>
      <c r="E1153" s="88">
        <v>28231186.436000001</v>
      </c>
      <c r="F1153" s="88">
        <v>3646535.9190000002</v>
      </c>
      <c r="G1153" s="88">
        <v>33488105.769000001</v>
      </c>
      <c r="H1153" s="15">
        <f>D1153/D1152*100</f>
        <v>68.387832293281264</v>
      </c>
      <c r="I1153" s="15">
        <f>E1153/E1152*100</f>
        <v>63.946610104235305</v>
      </c>
      <c r="J1153" s="83">
        <f t="shared" si="273"/>
        <v>156.46972777626104</v>
      </c>
      <c r="K1153" s="83">
        <f t="shared" si="274"/>
        <v>133.418364553891</v>
      </c>
      <c r="L1153" s="83">
        <f t="shared" si="274"/>
        <v>84.302129928572015</v>
      </c>
      <c r="M1153" s="87"/>
      <c r="N1153" s="87"/>
      <c r="O1153" s="87"/>
      <c r="P1153" s="87"/>
      <c r="Q1153" s="87"/>
      <c r="R1153" s="87"/>
    </row>
    <row r="1154" spans="1:18" s="9" customFormat="1" x14ac:dyDescent="0.2">
      <c r="A1154" s="17" t="s">
        <v>276</v>
      </c>
      <c r="B1154" s="88">
        <v>2187634.9470000002</v>
      </c>
      <c r="C1154" s="88">
        <v>13687886.968</v>
      </c>
      <c r="D1154" s="88">
        <v>2248907.267</v>
      </c>
      <c r="E1154" s="88">
        <v>15916871.437000001</v>
      </c>
      <c r="F1154" s="88">
        <v>1528275.0020000001</v>
      </c>
      <c r="G1154" s="88">
        <v>14384447.211999999</v>
      </c>
      <c r="H1154" s="15">
        <f>D1154/D1152*100</f>
        <v>31.612167706718736</v>
      </c>
      <c r="I1154" s="15">
        <f>E1154/E1152*100</f>
        <v>36.053389898029806</v>
      </c>
      <c r="J1154" s="83">
        <f t="shared" si="273"/>
        <v>102.80084755841121</v>
      </c>
      <c r="K1154" s="83">
        <f t="shared" si="274"/>
        <v>147.15331102432049</v>
      </c>
      <c r="L1154" s="83">
        <f t="shared" si="274"/>
        <v>110.65334108718199</v>
      </c>
      <c r="M1154" s="81"/>
      <c r="N1154" s="81"/>
      <c r="O1154" s="81"/>
      <c r="P1154" s="81"/>
      <c r="Q1154" s="81"/>
      <c r="R1154" s="81"/>
    </row>
    <row r="1155" spans="1:18" s="9" customFormat="1" x14ac:dyDescent="0.2">
      <c r="A1155" s="13" t="s">
        <v>275</v>
      </c>
      <c r="B1155" s="88">
        <v>5296957.5329999998</v>
      </c>
      <c r="C1155" s="88">
        <v>37053924.818000004</v>
      </c>
      <c r="D1155" s="88">
        <v>7114055.8530000001</v>
      </c>
      <c r="E1155" s="88">
        <v>44148057.872000001</v>
      </c>
      <c r="F1155" s="88">
        <v>5174810.9210000001</v>
      </c>
      <c r="G1155" s="88">
        <v>47872552.980999999</v>
      </c>
      <c r="H1155" s="15">
        <f>H1156+H1157</f>
        <v>100</v>
      </c>
      <c r="I1155" s="15">
        <f>I1156+I1157</f>
        <v>100.00000000226511</v>
      </c>
      <c r="J1155" s="83">
        <f t="shared" si="273"/>
        <v>134.30456651161526</v>
      </c>
      <c r="K1155" s="83">
        <f t="shared" si="274"/>
        <v>137.47470123266365</v>
      </c>
      <c r="L1155" s="83">
        <f t="shared" si="274"/>
        <v>92.21997809375614</v>
      </c>
      <c r="M1155" s="81"/>
      <c r="N1155" s="81"/>
      <c r="O1155" s="81"/>
      <c r="P1155" s="81"/>
      <c r="Q1155" s="81"/>
      <c r="R1155" s="81"/>
    </row>
    <row r="1156" spans="1:18" s="9" customFormat="1" x14ac:dyDescent="0.2">
      <c r="A1156" s="17" t="s">
        <v>277</v>
      </c>
      <c r="B1156" s="88">
        <v>24242.985000000001</v>
      </c>
      <c r="C1156" s="88">
        <v>104233.306</v>
      </c>
      <c r="D1156" s="88">
        <v>19362.968000000001</v>
      </c>
      <c r="E1156" s="88">
        <v>123345.005</v>
      </c>
      <c r="F1156" s="88">
        <v>12152.383</v>
      </c>
      <c r="G1156" s="88">
        <v>150187.67600000001</v>
      </c>
      <c r="H1156" s="15">
        <f>D1156/D1155*100</f>
        <v>0.27217902698689989</v>
      </c>
      <c r="I1156" s="15">
        <f>E1156/E1155*100</f>
        <v>0.27938942491562929</v>
      </c>
      <c r="J1156" s="83">
        <f t="shared" si="273"/>
        <v>79.870395497914132</v>
      </c>
      <c r="K1156" s="83">
        <f t="shared" si="274"/>
        <v>159.33474117792372</v>
      </c>
      <c r="L1156" s="83">
        <f t="shared" si="274"/>
        <v>82.127247910807284</v>
      </c>
      <c r="M1156" s="87"/>
      <c r="N1156" s="87"/>
      <c r="O1156" s="87"/>
      <c r="P1156" s="87"/>
      <c r="Q1156" s="87"/>
      <c r="R1156" s="87"/>
    </row>
    <row r="1157" spans="1:18" s="9" customFormat="1" x14ac:dyDescent="0.2">
      <c r="A1157" s="17" t="s">
        <v>281</v>
      </c>
      <c r="B1157" s="88">
        <v>5272714.5480000004</v>
      </c>
      <c r="C1157" s="88">
        <v>36949691.512000002</v>
      </c>
      <c r="D1157" s="88">
        <v>7094692.8849999998</v>
      </c>
      <c r="E1157" s="88">
        <v>44024712.868000001</v>
      </c>
      <c r="F1157" s="88">
        <v>5162658.5379999997</v>
      </c>
      <c r="G1157" s="88">
        <v>47722365.305</v>
      </c>
      <c r="H1157" s="15">
        <f>D1157/D1155*100</f>
        <v>99.727820973013095</v>
      </c>
      <c r="I1157" s="15">
        <f>E1157/E1155*100</f>
        <v>99.720610577349476</v>
      </c>
      <c r="J1157" s="83">
        <f t="shared" si="273"/>
        <v>134.55484495535788</v>
      </c>
      <c r="K1157" s="83">
        <f t="shared" si="274"/>
        <v>137.42324488011684</v>
      </c>
      <c r="L1157" s="83">
        <f t="shared" si="274"/>
        <v>92.25174105816464</v>
      </c>
    </row>
    <row r="1158" spans="1:18" s="9" customFormat="1" ht="45" x14ac:dyDescent="0.2">
      <c r="A1158" s="11" t="s">
        <v>441</v>
      </c>
      <c r="B1158" s="88"/>
      <c r="C1158" s="88"/>
      <c r="D1158" s="88"/>
      <c r="E1158" s="88"/>
      <c r="F1158" s="88"/>
      <c r="G1158" s="88"/>
      <c r="H1158" s="81"/>
      <c r="I1158" s="81"/>
      <c r="J1158" s="81"/>
      <c r="K1158" s="81"/>
      <c r="L1158" s="81"/>
      <c r="M1158" s="81"/>
      <c r="N1158" s="81"/>
      <c r="O1158" s="81"/>
      <c r="P1158" s="81"/>
      <c r="Q1158" s="81"/>
      <c r="R1158" s="81"/>
    </row>
    <row r="1159" spans="1:18" s="9" customFormat="1" x14ac:dyDescent="0.2">
      <c r="A1159" s="13" t="s">
        <v>274</v>
      </c>
      <c r="B1159" s="88">
        <v>194.65799999999999</v>
      </c>
      <c r="C1159" s="88">
        <v>1398.877</v>
      </c>
      <c r="D1159" s="88">
        <v>199.57599999999999</v>
      </c>
      <c r="E1159" s="88">
        <v>1598.453</v>
      </c>
      <c r="F1159" s="88">
        <v>214.61</v>
      </c>
      <c r="G1159" s="88">
        <v>1745.3240000000001</v>
      </c>
      <c r="H1159" s="15">
        <f>H1160+H1161</f>
        <v>100</v>
      </c>
      <c r="I1159" s="15">
        <f>I1160+I1161</f>
        <v>100</v>
      </c>
      <c r="J1159" s="83">
        <f>D1159/B1159*100</f>
        <v>102.52648234339202</v>
      </c>
      <c r="K1159" s="83">
        <f>D1159/F1159*100</f>
        <v>92.994734634919155</v>
      </c>
      <c r="L1159" s="83">
        <f>E1159/G1159*100</f>
        <v>91.584886244617039</v>
      </c>
    </row>
    <row r="1160" spans="1:18" s="9" customFormat="1" x14ac:dyDescent="0.2">
      <c r="A1160" s="17" t="s">
        <v>280</v>
      </c>
      <c r="B1160" s="88">
        <v>0</v>
      </c>
      <c r="C1160" s="88">
        <v>0</v>
      </c>
      <c r="D1160" s="88">
        <v>0</v>
      </c>
      <c r="E1160" s="88">
        <v>0</v>
      </c>
      <c r="F1160" s="88">
        <v>0</v>
      </c>
      <c r="G1160" s="88">
        <v>0</v>
      </c>
      <c r="H1160" s="15">
        <f>D1160/D1159*100</f>
        <v>0</v>
      </c>
      <c r="I1160" s="15">
        <f>E1160/E1159*100</f>
        <v>0</v>
      </c>
      <c r="J1160" s="83">
        <v>0</v>
      </c>
      <c r="K1160" s="83">
        <v>0</v>
      </c>
      <c r="L1160" s="83">
        <v>0</v>
      </c>
      <c r="M1160" s="87"/>
      <c r="N1160" s="87"/>
      <c r="O1160" s="87"/>
      <c r="P1160" s="87"/>
      <c r="Q1160" s="87"/>
      <c r="R1160" s="87"/>
    </row>
    <row r="1161" spans="1:18" s="9" customFormat="1" x14ac:dyDescent="0.2">
      <c r="A1161" s="17" t="s">
        <v>276</v>
      </c>
      <c r="B1161" s="88">
        <v>194.65799999999999</v>
      </c>
      <c r="C1161" s="88">
        <v>1398.877</v>
      </c>
      <c r="D1161" s="88">
        <v>199.57599999999999</v>
      </c>
      <c r="E1161" s="88">
        <v>1598.453</v>
      </c>
      <c r="F1161" s="88">
        <v>214.61</v>
      </c>
      <c r="G1161" s="88">
        <v>1745.3240000000001</v>
      </c>
      <c r="H1161" s="15">
        <f>D1161/D1159*100</f>
        <v>100</v>
      </c>
      <c r="I1161" s="15">
        <f>E1161/E1159*100</f>
        <v>100</v>
      </c>
      <c r="J1161" s="83">
        <f>D1161/B1161*100</f>
        <v>102.52648234339202</v>
      </c>
      <c r="K1161" s="83">
        <f>D1161/F1161*100</f>
        <v>92.994734634919155</v>
      </c>
      <c r="L1161" s="83">
        <f>E1161/G1161*100</f>
        <v>91.584886244617039</v>
      </c>
      <c r="M1161" s="81"/>
      <c r="N1161" s="81"/>
      <c r="O1161" s="81"/>
      <c r="P1161" s="81"/>
      <c r="Q1161" s="81"/>
      <c r="R1161" s="81"/>
    </row>
    <row r="1162" spans="1:18" s="9" customFormat="1" x14ac:dyDescent="0.2">
      <c r="A1162" s="13" t="s">
        <v>275</v>
      </c>
      <c r="B1162" s="88">
        <v>194.65799999999999</v>
      </c>
      <c r="C1162" s="88">
        <v>1398.877</v>
      </c>
      <c r="D1162" s="88">
        <v>199.57599999999999</v>
      </c>
      <c r="E1162" s="88">
        <v>1598.453</v>
      </c>
      <c r="F1162" s="88">
        <v>214.61</v>
      </c>
      <c r="G1162" s="88">
        <v>1745.3240000000001</v>
      </c>
      <c r="H1162" s="15">
        <f>H1163+H1164</f>
        <v>100</v>
      </c>
      <c r="I1162" s="15">
        <f>I1163+I1164</f>
        <v>100.00000000000001</v>
      </c>
      <c r="J1162" s="83">
        <f>D1162/B1162*100</f>
        <v>102.52648234339202</v>
      </c>
      <c r="K1162" s="83">
        <f>D1162/F1162*100</f>
        <v>92.994734634919155</v>
      </c>
      <c r="L1162" s="83">
        <f>E1162/G1162*100</f>
        <v>91.584886244617039</v>
      </c>
    </row>
    <row r="1163" spans="1:18" s="9" customFormat="1" x14ac:dyDescent="0.2">
      <c r="A1163" s="17" t="s">
        <v>277</v>
      </c>
      <c r="B1163" s="88">
        <v>2.7E-2</v>
      </c>
      <c r="C1163" s="88">
        <v>8.2010000000000005</v>
      </c>
      <c r="D1163" s="88">
        <v>30.111999999999998</v>
      </c>
      <c r="E1163" s="88">
        <v>38.313000000000002</v>
      </c>
      <c r="F1163" s="88">
        <v>6.6000000000000003E-2</v>
      </c>
      <c r="G1163" s="88">
        <v>35.095999999999997</v>
      </c>
      <c r="H1163" s="15">
        <f>D1163/D1162*100</f>
        <v>15.087986531446667</v>
      </c>
      <c r="I1163" s="15">
        <f>E1163/E1162*100</f>
        <v>2.3968799833338861</v>
      </c>
      <c r="J1163" s="83"/>
      <c r="K1163" s="83"/>
      <c r="L1163" s="83">
        <f>E1163/G1163*100</f>
        <v>109.16628675632552</v>
      </c>
      <c r="M1163" s="76"/>
      <c r="N1163" s="76"/>
      <c r="O1163" s="76"/>
      <c r="P1163" s="76"/>
      <c r="Q1163" s="76"/>
      <c r="R1163" s="76"/>
    </row>
    <row r="1164" spans="1:18" s="9" customFormat="1" x14ac:dyDescent="0.2">
      <c r="A1164" s="17" t="s">
        <v>281</v>
      </c>
      <c r="B1164" s="88">
        <v>194.63</v>
      </c>
      <c r="C1164" s="88">
        <v>1390.6759999999999</v>
      </c>
      <c r="D1164" s="88">
        <v>169.464</v>
      </c>
      <c r="E1164" s="88">
        <v>1560.14</v>
      </c>
      <c r="F1164" s="88">
        <v>214.54400000000001</v>
      </c>
      <c r="G1164" s="88">
        <v>1710.2280000000001</v>
      </c>
      <c r="H1164" s="15">
        <f>D1164/D1162*100</f>
        <v>84.91201346855334</v>
      </c>
      <c r="I1164" s="15">
        <f>E1164/E1162*100</f>
        <v>97.603120016666125</v>
      </c>
      <c r="J1164" s="83">
        <f>D1164/B1164*100</f>
        <v>87.069824795766323</v>
      </c>
      <c r="K1164" s="83">
        <f>D1164/F1164*100</f>
        <v>78.987993138936531</v>
      </c>
      <c r="L1164" s="83">
        <f>E1164/G1164*100</f>
        <v>91.224094097395209</v>
      </c>
      <c r="M1164" s="81"/>
      <c r="N1164" s="81"/>
      <c r="O1164" s="81"/>
      <c r="P1164" s="81"/>
      <c r="Q1164" s="81"/>
      <c r="R1164" s="81"/>
    </row>
    <row r="1165" spans="1:18" s="9" customFormat="1" x14ac:dyDescent="0.2">
      <c r="A1165" s="11" t="s">
        <v>442</v>
      </c>
      <c r="B1165" s="88"/>
      <c r="C1165" s="88"/>
      <c r="D1165" s="88"/>
      <c r="E1165" s="88"/>
      <c r="F1165" s="88"/>
      <c r="G1165" s="88"/>
      <c r="H1165" s="81"/>
      <c r="I1165" s="81"/>
      <c r="J1165" s="81"/>
      <c r="K1165" s="81"/>
      <c r="L1165" s="81"/>
      <c r="M1165" s="81"/>
      <c r="N1165" s="81"/>
      <c r="O1165" s="81"/>
      <c r="P1165" s="81"/>
      <c r="Q1165" s="81"/>
      <c r="R1165" s="81"/>
    </row>
    <row r="1166" spans="1:18" s="9" customFormat="1" x14ac:dyDescent="0.2">
      <c r="A1166" s="13" t="s">
        <v>274</v>
      </c>
      <c r="B1166" s="88">
        <v>1546302.7350000001</v>
      </c>
      <c r="C1166" s="88">
        <v>8779729.9220000003</v>
      </c>
      <c r="D1166" s="88">
        <v>1484369.5209999999</v>
      </c>
      <c r="E1166" s="88">
        <v>10264099.443</v>
      </c>
      <c r="F1166" s="88">
        <v>1301298.3629999999</v>
      </c>
      <c r="G1166" s="88">
        <v>10268409.202</v>
      </c>
      <c r="H1166" s="15">
        <f>H1167+H1168</f>
        <v>100.00000000000001</v>
      </c>
      <c r="I1166" s="15">
        <f>I1167+I1168</f>
        <v>99.999999999999986</v>
      </c>
      <c r="J1166" s="83">
        <f t="shared" ref="J1166:J1171" si="275">D1166/B1166*100</f>
        <v>95.994754933935994</v>
      </c>
      <c r="K1166" s="83">
        <f t="shared" ref="K1166:L1171" si="276">D1166/F1166*100</f>
        <v>114.06834613838672</v>
      </c>
      <c r="L1166" s="83">
        <f t="shared" si="276"/>
        <v>99.958028951561843</v>
      </c>
    </row>
    <row r="1167" spans="1:18" s="9" customFormat="1" x14ac:dyDescent="0.2">
      <c r="A1167" s="17" t="s">
        <v>280</v>
      </c>
      <c r="B1167" s="88">
        <v>1412700</v>
      </c>
      <c r="C1167" s="88">
        <v>8217500</v>
      </c>
      <c r="D1167" s="88">
        <v>1349900</v>
      </c>
      <c r="E1167" s="88">
        <v>9567400</v>
      </c>
      <c r="F1167" s="88">
        <v>1229000</v>
      </c>
      <c r="G1167" s="88">
        <v>9694200</v>
      </c>
      <c r="H1167" s="15">
        <f>D1167/D1166*100</f>
        <v>90.940967252587512</v>
      </c>
      <c r="I1167" s="15">
        <f>E1167/E1166*100</f>
        <v>93.212269163320101</v>
      </c>
      <c r="J1167" s="83">
        <f t="shared" si="275"/>
        <v>95.554611736391308</v>
      </c>
      <c r="K1167" s="83">
        <f t="shared" si="276"/>
        <v>109.8372660699756</v>
      </c>
      <c r="L1167" s="83">
        <f t="shared" si="276"/>
        <v>98.692001402900715</v>
      </c>
      <c r="M1167" s="87"/>
      <c r="N1167" s="87"/>
      <c r="O1167" s="87"/>
      <c r="P1167" s="87"/>
      <c r="Q1167" s="87"/>
      <c r="R1167" s="87"/>
    </row>
    <row r="1168" spans="1:18" s="9" customFormat="1" x14ac:dyDescent="0.2">
      <c r="A1168" s="17" t="s">
        <v>276</v>
      </c>
      <c r="B1168" s="88">
        <v>133602.73499999999</v>
      </c>
      <c r="C1168" s="88">
        <v>562229.92200000002</v>
      </c>
      <c r="D1168" s="88">
        <v>134469.52100000001</v>
      </c>
      <c r="E1168" s="88">
        <v>696699.44299999997</v>
      </c>
      <c r="F1168" s="88">
        <v>72298.362999999998</v>
      </c>
      <c r="G1168" s="88">
        <v>574209.20200000005</v>
      </c>
      <c r="H1168" s="15">
        <f>D1168/D1166*100</f>
        <v>9.0590327474124965</v>
      </c>
      <c r="I1168" s="15">
        <f>E1168/E1166*100</f>
        <v>6.7877308366798905</v>
      </c>
      <c r="J1168" s="83">
        <f t="shared" si="275"/>
        <v>100.64877863465895</v>
      </c>
      <c r="K1168" s="83">
        <f t="shared" si="276"/>
        <v>185.99248367490702</v>
      </c>
      <c r="L1168" s="83">
        <f t="shared" si="276"/>
        <v>121.33198851104443</v>
      </c>
    </row>
    <row r="1169" spans="1:18" s="9" customFormat="1" x14ac:dyDescent="0.2">
      <c r="A1169" s="13" t="s">
        <v>275</v>
      </c>
      <c r="B1169" s="88">
        <v>1546302.7350000001</v>
      </c>
      <c r="C1169" s="88">
        <v>8779729.9220000003</v>
      </c>
      <c r="D1169" s="88">
        <v>1484369.5209999999</v>
      </c>
      <c r="E1169" s="88">
        <v>10264099.443</v>
      </c>
      <c r="F1169" s="88">
        <v>1301298.3629999999</v>
      </c>
      <c r="G1169" s="88">
        <v>10268409.202</v>
      </c>
      <c r="H1169" s="15">
        <f>H1170+H1171</f>
        <v>100.00000000000001</v>
      </c>
      <c r="I1169" s="15">
        <f>I1170+I1171</f>
        <v>100</v>
      </c>
      <c r="J1169" s="83">
        <f t="shared" si="275"/>
        <v>95.994754933935994</v>
      </c>
      <c r="K1169" s="83">
        <f t="shared" si="276"/>
        <v>114.06834613838672</v>
      </c>
      <c r="L1169" s="83">
        <f t="shared" si="276"/>
        <v>99.958028951561843</v>
      </c>
    </row>
    <row r="1170" spans="1:18" s="9" customFormat="1" x14ac:dyDescent="0.2">
      <c r="A1170" s="17" t="s">
        <v>277</v>
      </c>
      <c r="B1170" s="88">
        <v>82334.789999999994</v>
      </c>
      <c r="C1170" s="88">
        <v>632788.03300000005</v>
      </c>
      <c r="D1170" s="88">
        <v>73718.34</v>
      </c>
      <c r="E1170" s="88">
        <v>706506.37300000002</v>
      </c>
      <c r="F1170" s="88">
        <v>120735.8</v>
      </c>
      <c r="G1170" s="88">
        <v>977023.79299999995</v>
      </c>
      <c r="H1170" s="15">
        <f>D1170/D1169*100</f>
        <v>4.9663064996333892</v>
      </c>
      <c r="I1170" s="15">
        <f>E1170/E1169*100</f>
        <v>6.883276773802395</v>
      </c>
      <c r="J1170" s="83">
        <f t="shared" si="275"/>
        <v>89.534861265814854</v>
      </c>
      <c r="K1170" s="83">
        <f t="shared" si="276"/>
        <v>61.057565361723697</v>
      </c>
      <c r="L1170" s="83">
        <f t="shared" si="276"/>
        <v>72.312094962461174</v>
      </c>
      <c r="M1170" s="87"/>
      <c r="N1170" s="87"/>
      <c r="O1170" s="87"/>
      <c r="P1170" s="87"/>
      <c r="Q1170" s="87"/>
      <c r="R1170" s="87"/>
    </row>
    <row r="1171" spans="1:18" s="9" customFormat="1" x14ac:dyDescent="0.2">
      <c r="A1171" s="17" t="s">
        <v>281</v>
      </c>
      <c r="B1171" s="88">
        <v>1463967.9450000001</v>
      </c>
      <c r="C1171" s="88">
        <v>8146941.8890000004</v>
      </c>
      <c r="D1171" s="88">
        <v>1410651.1810000001</v>
      </c>
      <c r="E1171" s="88">
        <v>9557593.0700000003</v>
      </c>
      <c r="F1171" s="88">
        <v>1180562.5630000001</v>
      </c>
      <c r="G1171" s="88">
        <v>9291385.409</v>
      </c>
      <c r="H1171" s="15">
        <f>D1171/D1169*100</f>
        <v>95.033693500366624</v>
      </c>
      <c r="I1171" s="15">
        <f>E1171/E1169*100</f>
        <v>93.116723226197607</v>
      </c>
      <c r="J1171" s="83">
        <f t="shared" si="275"/>
        <v>96.358064793556665</v>
      </c>
      <c r="K1171" s="83">
        <f t="shared" si="276"/>
        <v>119.48974372144308</v>
      </c>
      <c r="L1171" s="83">
        <f t="shared" si="276"/>
        <v>102.86510191195106</v>
      </c>
    </row>
    <row r="1172" spans="1:18" s="9" customFormat="1" ht="22.5" x14ac:dyDescent="0.2">
      <c r="A1172" s="11" t="s">
        <v>443</v>
      </c>
      <c r="B1172" s="88"/>
      <c r="C1172" s="88"/>
      <c r="D1172" s="88"/>
      <c r="E1172" s="88"/>
      <c r="F1172" s="88"/>
      <c r="G1172" s="88"/>
      <c r="H1172" s="81"/>
      <c r="I1172" s="81"/>
      <c r="J1172" s="81"/>
      <c r="K1172" s="81"/>
      <c r="L1172" s="81"/>
    </row>
    <row r="1173" spans="1:18" s="9" customFormat="1" x14ac:dyDescent="0.2">
      <c r="A1173" s="13" t="s">
        <v>274</v>
      </c>
      <c r="B1173" s="88">
        <v>92396.315000000002</v>
      </c>
      <c r="C1173" s="88">
        <v>755624.47100000002</v>
      </c>
      <c r="D1173" s="88">
        <v>90657.212</v>
      </c>
      <c r="E1173" s="88">
        <v>846281.68299999996</v>
      </c>
      <c r="F1173" s="88">
        <v>100454.552</v>
      </c>
      <c r="G1173" s="88">
        <v>868020.47</v>
      </c>
      <c r="H1173" s="15">
        <f>H1174+H1175</f>
        <v>100</v>
      </c>
      <c r="I1173" s="15">
        <f>I1174+I1175</f>
        <v>99.999999881836033</v>
      </c>
      <c r="J1173" s="83">
        <f t="shared" ref="J1173:J1178" si="277">D1173/B1173*100</f>
        <v>98.117778831331094</v>
      </c>
      <c r="K1173" s="83">
        <f t="shared" ref="K1173:L1178" si="278">D1173/F1173*100</f>
        <v>90.2469924906937</v>
      </c>
      <c r="L1173" s="83">
        <f t="shared" si="278"/>
        <v>97.495590512974886</v>
      </c>
    </row>
    <row r="1174" spans="1:18" s="9" customFormat="1" x14ac:dyDescent="0.2">
      <c r="A1174" s="17" t="s">
        <v>280</v>
      </c>
      <c r="B1174" s="88">
        <v>73153.417000000001</v>
      </c>
      <c r="C1174" s="88">
        <v>627436.16700000002</v>
      </c>
      <c r="D1174" s="88">
        <v>69210.417000000001</v>
      </c>
      <c r="E1174" s="88">
        <v>696646.58299999998</v>
      </c>
      <c r="F1174" s="88">
        <v>79731.75</v>
      </c>
      <c r="G1174" s="88">
        <v>711520.25</v>
      </c>
      <c r="H1174" s="15">
        <f>D1174/D1173*100</f>
        <v>76.342979751020806</v>
      </c>
      <c r="I1174" s="15">
        <f>E1174/E1173*100</f>
        <v>82.318523134099308</v>
      </c>
      <c r="J1174" s="83">
        <f t="shared" si="277"/>
        <v>94.609957864305912</v>
      </c>
      <c r="K1174" s="83">
        <f t="shared" si="278"/>
        <v>86.80408620154455</v>
      </c>
      <c r="L1174" s="83">
        <f t="shared" si="278"/>
        <v>97.909593296887891</v>
      </c>
      <c r="M1174" s="87"/>
      <c r="N1174" s="87"/>
      <c r="O1174" s="87"/>
      <c r="P1174" s="87"/>
      <c r="Q1174" s="87"/>
      <c r="R1174" s="87"/>
    </row>
    <row r="1175" spans="1:18" s="9" customFormat="1" x14ac:dyDescent="0.2">
      <c r="A1175" s="17" t="s">
        <v>276</v>
      </c>
      <c r="B1175" s="88">
        <v>19242.898000000001</v>
      </c>
      <c r="C1175" s="88">
        <v>128188.304</v>
      </c>
      <c r="D1175" s="88">
        <v>21446.794999999998</v>
      </c>
      <c r="E1175" s="88">
        <v>149635.09899999999</v>
      </c>
      <c r="F1175" s="88">
        <v>20722.802</v>
      </c>
      <c r="G1175" s="88">
        <v>156500.22</v>
      </c>
      <c r="H1175" s="15">
        <f>D1175/D1173*100</f>
        <v>23.657020248979197</v>
      </c>
      <c r="I1175" s="15">
        <f>E1175/E1173*100</f>
        <v>17.681476747736721</v>
      </c>
      <c r="J1175" s="83">
        <f t="shared" si="277"/>
        <v>111.45304101284535</v>
      </c>
      <c r="K1175" s="83">
        <f t="shared" si="278"/>
        <v>103.4937022512689</v>
      </c>
      <c r="L1175" s="83">
        <f t="shared" si="278"/>
        <v>95.613347380597929</v>
      </c>
    </row>
    <row r="1176" spans="1:18" s="9" customFormat="1" x14ac:dyDescent="0.2">
      <c r="A1176" s="13" t="s">
        <v>275</v>
      </c>
      <c r="B1176" s="88">
        <v>92396.315000000002</v>
      </c>
      <c r="C1176" s="88">
        <v>755624.47100000002</v>
      </c>
      <c r="D1176" s="88">
        <v>90657.212</v>
      </c>
      <c r="E1176" s="88">
        <v>846281.68299999996</v>
      </c>
      <c r="F1176" s="88">
        <v>100454.552</v>
      </c>
      <c r="G1176" s="88">
        <v>868020.47</v>
      </c>
      <c r="H1176" s="15">
        <f>H1177+H1178</f>
        <v>100</v>
      </c>
      <c r="I1176" s="15">
        <f>I1177+I1178</f>
        <v>100.00000000000001</v>
      </c>
      <c r="J1176" s="83">
        <f t="shared" si="277"/>
        <v>98.117778831331094</v>
      </c>
      <c r="K1176" s="83">
        <f t="shared" si="278"/>
        <v>90.2469924906937</v>
      </c>
      <c r="L1176" s="83">
        <f t="shared" si="278"/>
        <v>97.495590512974886</v>
      </c>
      <c r="M1176" s="81"/>
      <c r="N1176" s="81"/>
      <c r="O1176" s="81"/>
      <c r="P1176" s="81"/>
      <c r="Q1176" s="81"/>
      <c r="R1176" s="81"/>
    </row>
    <row r="1177" spans="1:18" s="9" customFormat="1" x14ac:dyDescent="0.2">
      <c r="A1177" s="17" t="s">
        <v>277</v>
      </c>
      <c r="B1177" s="88">
        <v>1424.4380000000001</v>
      </c>
      <c r="C1177" s="88">
        <v>6918.2290000000003</v>
      </c>
      <c r="D1177" s="88">
        <v>1004.02</v>
      </c>
      <c r="E1177" s="88">
        <v>7922.2489999999998</v>
      </c>
      <c r="F1177" s="88">
        <v>1441</v>
      </c>
      <c r="G1177" s="88">
        <v>6214.17</v>
      </c>
      <c r="H1177" s="15">
        <f>D1177/D1176*100</f>
        <v>1.1074904884566714</v>
      </c>
      <c r="I1177" s="15">
        <f>E1177/E1176*100</f>
        <v>0.93612436132568411</v>
      </c>
      <c r="J1177" s="83">
        <f t="shared" si="277"/>
        <v>70.485342289380085</v>
      </c>
      <c r="K1177" s="83">
        <f t="shared" si="278"/>
        <v>69.675225537820964</v>
      </c>
      <c r="L1177" s="83">
        <f t="shared" si="278"/>
        <v>127.48684055955984</v>
      </c>
      <c r="M1177" s="76"/>
      <c r="N1177" s="76"/>
      <c r="O1177" s="76"/>
      <c r="P1177" s="76"/>
      <c r="Q1177" s="76"/>
      <c r="R1177" s="76"/>
    </row>
    <row r="1178" spans="1:18" s="9" customFormat="1" x14ac:dyDescent="0.2">
      <c r="A1178" s="17" t="s">
        <v>281</v>
      </c>
      <c r="B1178" s="88">
        <v>90971.876999999993</v>
      </c>
      <c r="C1178" s="88">
        <v>748706.24199999997</v>
      </c>
      <c r="D1178" s="88">
        <v>89653.191999999995</v>
      </c>
      <c r="E1178" s="88">
        <v>838359.43400000001</v>
      </c>
      <c r="F1178" s="88">
        <v>99013.551999999996</v>
      </c>
      <c r="G1178" s="88">
        <v>861806.3</v>
      </c>
      <c r="H1178" s="15">
        <f>D1178/D1176*100</f>
        <v>98.892509511543324</v>
      </c>
      <c r="I1178" s="15">
        <f>E1178/E1176*100</f>
        <v>99.063875638674332</v>
      </c>
      <c r="J1178" s="83">
        <f t="shared" si="277"/>
        <v>98.55044762899638</v>
      </c>
      <c r="K1178" s="83">
        <f t="shared" si="278"/>
        <v>90.546385003943698</v>
      </c>
      <c r="L1178" s="83">
        <f t="shared" si="278"/>
        <v>97.279334579011547</v>
      </c>
      <c r="M1178" s="81"/>
      <c r="N1178" s="81"/>
      <c r="O1178" s="81"/>
      <c r="P1178" s="81"/>
      <c r="Q1178" s="81"/>
      <c r="R1178" s="81"/>
    </row>
    <row r="1179" spans="1:18" s="9" customFormat="1" x14ac:dyDescent="0.2">
      <c r="A1179" s="11" t="s">
        <v>444</v>
      </c>
      <c r="B1179" s="88"/>
      <c r="C1179" s="88"/>
      <c r="D1179" s="88"/>
      <c r="E1179" s="88"/>
      <c r="F1179" s="88"/>
      <c r="G1179" s="88"/>
      <c r="H1179" s="81"/>
      <c r="I1179" s="81"/>
      <c r="J1179" s="81"/>
      <c r="K1179" s="81"/>
      <c r="L1179" s="81"/>
      <c r="M1179" s="81"/>
      <c r="N1179" s="81"/>
      <c r="O1179" s="81"/>
      <c r="P1179" s="81"/>
      <c r="Q1179" s="81"/>
      <c r="R1179" s="81"/>
    </row>
    <row r="1180" spans="1:18" s="9" customFormat="1" x14ac:dyDescent="0.2">
      <c r="A1180" s="13" t="s">
        <v>274</v>
      </c>
      <c r="B1180" s="88">
        <v>22550.201000000001</v>
      </c>
      <c r="C1180" s="88">
        <v>128129.003</v>
      </c>
      <c r="D1180" s="88">
        <v>25772.856</v>
      </c>
      <c r="E1180" s="88">
        <v>153901.859</v>
      </c>
      <c r="F1180" s="88">
        <v>22957.159</v>
      </c>
      <c r="G1180" s="88">
        <v>169726.989</v>
      </c>
      <c r="H1180" s="15">
        <f>H1181+H1182</f>
        <v>99.999996119948847</v>
      </c>
      <c r="I1180" s="15">
        <f>I1181+I1182</f>
        <v>100.00000064976473</v>
      </c>
      <c r="J1180" s="83">
        <f t="shared" ref="J1180:J1185" si="279">D1180/B1180*100</f>
        <v>114.29102560992692</v>
      </c>
      <c r="K1180" s="83">
        <f t="shared" ref="K1180:L1185" si="280">D1180/F1180*100</f>
        <v>112.26500631023202</v>
      </c>
      <c r="L1180" s="83">
        <f t="shared" si="280"/>
        <v>90.676126352539015</v>
      </c>
      <c r="M1180" s="81"/>
      <c r="N1180" s="81"/>
      <c r="O1180" s="81"/>
      <c r="P1180" s="81"/>
      <c r="Q1180" s="81"/>
      <c r="R1180" s="81"/>
    </row>
    <row r="1181" spans="1:18" s="9" customFormat="1" x14ac:dyDescent="0.2">
      <c r="A1181" s="17" t="s">
        <v>280</v>
      </c>
      <c r="B1181" s="88">
        <v>17166.666000000001</v>
      </c>
      <c r="C1181" s="88">
        <v>86099.998999999996</v>
      </c>
      <c r="D1181" s="88">
        <v>17566.666000000001</v>
      </c>
      <c r="E1181" s="88">
        <v>103666.666</v>
      </c>
      <c r="F1181" s="88">
        <v>18333.332999999999</v>
      </c>
      <c r="G1181" s="88">
        <v>129499.999</v>
      </c>
      <c r="H1181" s="15">
        <f>D1181/D1180*100</f>
        <v>68.159562913788065</v>
      </c>
      <c r="I1181" s="15">
        <f>E1181/E1180*100</f>
        <v>67.35894333803985</v>
      </c>
      <c r="J1181" s="83">
        <f t="shared" si="279"/>
        <v>102.33009717786786</v>
      </c>
      <c r="K1181" s="83">
        <f t="shared" si="280"/>
        <v>95.818179923966923</v>
      </c>
      <c r="L1181" s="83">
        <f t="shared" si="280"/>
        <v>80.051480154837691</v>
      </c>
      <c r="M1181" s="87"/>
      <c r="N1181" s="87"/>
      <c r="O1181" s="87"/>
      <c r="P1181" s="87"/>
      <c r="Q1181" s="87"/>
      <c r="R1181" s="87"/>
    </row>
    <row r="1182" spans="1:18" s="9" customFormat="1" x14ac:dyDescent="0.2">
      <c r="A1182" s="17" t="s">
        <v>276</v>
      </c>
      <c r="B1182" s="88">
        <v>5383.5349999999999</v>
      </c>
      <c r="C1182" s="88">
        <v>42029.004000000001</v>
      </c>
      <c r="D1182" s="88">
        <v>8206.1890000000003</v>
      </c>
      <c r="E1182" s="88">
        <v>50235.194000000003</v>
      </c>
      <c r="F1182" s="88">
        <v>4623.826</v>
      </c>
      <c r="G1182" s="88">
        <v>40226.99</v>
      </c>
      <c r="H1182" s="15">
        <f>D1182/D1180*100</f>
        <v>31.840433206160778</v>
      </c>
      <c r="I1182" s="15">
        <f>E1182/E1180*100</f>
        <v>32.641057311724872</v>
      </c>
      <c r="J1182" s="83">
        <f t="shared" si="279"/>
        <v>152.43123709607164</v>
      </c>
      <c r="K1182" s="83">
        <f t="shared" si="280"/>
        <v>177.47616367916959</v>
      </c>
      <c r="L1182" s="83">
        <f t="shared" si="280"/>
        <v>124.87932604452882</v>
      </c>
      <c r="M1182" s="81"/>
      <c r="N1182" s="81"/>
      <c r="O1182" s="81"/>
      <c r="P1182" s="81"/>
      <c r="Q1182" s="81"/>
      <c r="R1182" s="81"/>
    </row>
    <row r="1183" spans="1:18" s="9" customFormat="1" x14ac:dyDescent="0.2">
      <c r="A1183" s="13" t="s">
        <v>275</v>
      </c>
      <c r="B1183" s="88">
        <v>22550.201000000001</v>
      </c>
      <c r="C1183" s="88">
        <v>128129.003</v>
      </c>
      <c r="D1183" s="88">
        <v>25772.856</v>
      </c>
      <c r="E1183" s="88">
        <v>153901.859</v>
      </c>
      <c r="F1183" s="88">
        <v>22957.159</v>
      </c>
      <c r="G1183" s="88">
        <v>169726.989</v>
      </c>
      <c r="H1183" s="15">
        <f>H1184+H1185</f>
        <v>100</v>
      </c>
      <c r="I1183" s="15">
        <f>I1184+I1185</f>
        <v>100</v>
      </c>
      <c r="J1183" s="83">
        <f t="shared" si="279"/>
        <v>114.29102560992692</v>
      </c>
      <c r="K1183" s="83">
        <f t="shared" si="280"/>
        <v>112.26500631023202</v>
      </c>
      <c r="L1183" s="83">
        <f t="shared" si="280"/>
        <v>90.676126352539015</v>
      </c>
      <c r="M1183" s="81"/>
      <c r="N1183" s="81"/>
      <c r="O1183" s="81"/>
      <c r="P1183" s="81"/>
      <c r="Q1183" s="81"/>
      <c r="R1183" s="81"/>
    </row>
    <row r="1184" spans="1:18" s="9" customFormat="1" x14ac:dyDescent="0.2">
      <c r="A1184" s="17" t="s">
        <v>277</v>
      </c>
      <c r="B1184" s="88">
        <v>4327.8270000000002</v>
      </c>
      <c r="C1184" s="88">
        <v>26008.59</v>
      </c>
      <c r="D1184" s="88">
        <v>4348.9030000000002</v>
      </c>
      <c r="E1184" s="88">
        <v>30357.492999999999</v>
      </c>
      <c r="F1184" s="88">
        <v>2563.2269999999999</v>
      </c>
      <c r="G1184" s="88">
        <v>21400.38</v>
      </c>
      <c r="H1184" s="15">
        <f>D1184/D1183*100</f>
        <v>16.873966160366553</v>
      </c>
      <c r="I1184" s="15">
        <f>E1184/E1183*100</f>
        <v>19.725228270309586</v>
      </c>
      <c r="J1184" s="83">
        <f t="shared" si="279"/>
        <v>100.48698804272907</v>
      </c>
      <c r="K1184" s="83">
        <f t="shared" si="280"/>
        <v>169.66515255964455</v>
      </c>
      <c r="L1184" s="83">
        <f t="shared" si="280"/>
        <v>141.85492500600455</v>
      </c>
      <c r="M1184" s="87"/>
      <c r="N1184" s="87"/>
      <c r="O1184" s="87"/>
      <c r="P1184" s="87"/>
      <c r="Q1184" s="87"/>
      <c r="R1184" s="87"/>
    </row>
    <row r="1185" spans="1:18" s="9" customFormat="1" x14ac:dyDescent="0.2">
      <c r="A1185" s="17" t="s">
        <v>281</v>
      </c>
      <c r="B1185" s="88">
        <v>18222.374</v>
      </c>
      <c r="C1185" s="88">
        <v>102120.413</v>
      </c>
      <c r="D1185" s="88">
        <v>21423.953000000001</v>
      </c>
      <c r="E1185" s="88">
        <v>123544.36599999999</v>
      </c>
      <c r="F1185" s="88">
        <v>20393.932000000001</v>
      </c>
      <c r="G1185" s="88">
        <v>148326.609</v>
      </c>
      <c r="H1185" s="15">
        <f>D1185/D1183*100</f>
        <v>83.12603383963345</v>
      </c>
      <c r="I1185" s="15">
        <f>E1185/E1183*100</f>
        <v>80.274771729690414</v>
      </c>
      <c r="J1185" s="83">
        <f t="shared" si="279"/>
        <v>117.56949451262497</v>
      </c>
      <c r="K1185" s="83">
        <f t="shared" si="280"/>
        <v>105.05062486233652</v>
      </c>
      <c r="L1185" s="83">
        <f t="shared" si="280"/>
        <v>83.2921124759213</v>
      </c>
    </row>
    <row r="1186" spans="1:18" s="9" customFormat="1" ht="22.5" x14ac:dyDescent="0.2">
      <c r="A1186" s="11" t="s">
        <v>445</v>
      </c>
      <c r="B1186" s="88"/>
      <c r="C1186" s="88"/>
      <c r="D1186" s="88"/>
      <c r="E1186" s="88"/>
      <c r="F1186" s="88"/>
      <c r="G1186" s="88"/>
      <c r="H1186" s="81"/>
      <c r="I1186" s="81"/>
      <c r="J1186" s="81"/>
      <c r="K1186" s="81"/>
      <c r="L1186" s="81"/>
    </row>
    <row r="1187" spans="1:18" s="9" customFormat="1" x14ac:dyDescent="0.2">
      <c r="A1187" s="13" t="s">
        <v>274</v>
      </c>
      <c r="B1187" s="88">
        <v>825502.69299999997</v>
      </c>
      <c r="C1187" s="88">
        <v>5112396.176</v>
      </c>
      <c r="D1187" s="88">
        <v>853664.03099999996</v>
      </c>
      <c r="E1187" s="88">
        <v>5966060.2070000004</v>
      </c>
      <c r="F1187" s="88">
        <v>920796.19099999999</v>
      </c>
      <c r="G1187" s="88">
        <v>6862072.0089999996</v>
      </c>
      <c r="H1187" s="15">
        <f>H1188+H1189</f>
        <v>100</v>
      </c>
      <c r="I1187" s="15">
        <f>I1188+I1189</f>
        <v>100</v>
      </c>
      <c r="J1187" s="83">
        <f t="shared" ref="J1187:J1192" si="281">D1187/B1187*100</f>
        <v>103.41141685409379</v>
      </c>
      <c r="K1187" s="83">
        <f t="shared" ref="K1187:L1192" si="282">D1187/F1187*100</f>
        <v>92.709335610186073</v>
      </c>
      <c r="L1187" s="83">
        <f t="shared" si="282"/>
        <v>86.942547370170004</v>
      </c>
    </row>
    <row r="1188" spans="1:18" s="9" customFormat="1" x14ac:dyDescent="0.2">
      <c r="A1188" s="17" t="s">
        <v>280</v>
      </c>
      <c r="B1188" s="88">
        <v>811503.174</v>
      </c>
      <c r="C1188" s="88">
        <v>5029455.6849999996</v>
      </c>
      <c r="D1188" s="88">
        <v>838066.174</v>
      </c>
      <c r="E1188" s="88">
        <v>5867521.8590000002</v>
      </c>
      <c r="F1188" s="88">
        <v>912957.174</v>
      </c>
      <c r="G1188" s="88">
        <v>6773157.5259999996</v>
      </c>
      <c r="H1188" s="15">
        <f>D1188/D1187*100</f>
        <v>98.17283422592746</v>
      </c>
      <c r="I1188" s="15">
        <f>E1188/E1187*100</f>
        <v>98.348351431579843</v>
      </c>
      <c r="J1188" s="83">
        <f t="shared" si="281"/>
        <v>103.27330820766451</v>
      </c>
      <c r="K1188" s="83">
        <f t="shared" si="282"/>
        <v>91.796876991296855</v>
      </c>
      <c r="L1188" s="83">
        <f t="shared" si="282"/>
        <v>86.629047626257744</v>
      </c>
      <c r="M1188" s="87"/>
      <c r="N1188" s="87"/>
      <c r="O1188" s="87"/>
      <c r="P1188" s="87"/>
      <c r="Q1188" s="87"/>
      <c r="R1188" s="87"/>
    </row>
    <row r="1189" spans="1:18" s="9" customFormat="1" x14ac:dyDescent="0.2">
      <c r="A1189" s="17" t="s">
        <v>276</v>
      </c>
      <c r="B1189" s="88">
        <v>13999.519</v>
      </c>
      <c r="C1189" s="88">
        <v>82940.490999999995</v>
      </c>
      <c r="D1189" s="88">
        <v>15597.857</v>
      </c>
      <c r="E1189" s="88">
        <v>98538.347999999998</v>
      </c>
      <c r="F1189" s="88">
        <v>7839.0169999999998</v>
      </c>
      <c r="G1189" s="88">
        <v>88914.482999999993</v>
      </c>
      <c r="H1189" s="15">
        <f>D1189/D1187*100</f>
        <v>1.8271657740725404</v>
      </c>
      <c r="I1189" s="15">
        <f>E1189/E1187*100</f>
        <v>1.6516485684201543</v>
      </c>
      <c r="J1189" s="83">
        <f t="shared" si="281"/>
        <v>111.41709225866974</v>
      </c>
      <c r="K1189" s="83">
        <f t="shared" si="282"/>
        <v>198.97720594304107</v>
      </c>
      <c r="L1189" s="83">
        <f t="shared" si="282"/>
        <v>110.82373160736931</v>
      </c>
    </row>
    <row r="1190" spans="1:18" s="9" customFormat="1" x14ac:dyDescent="0.2">
      <c r="A1190" s="13" t="s">
        <v>275</v>
      </c>
      <c r="B1190" s="88">
        <v>825502.69299999997</v>
      </c>
      <c r="C1190" s="88">
        <v>5112396.176</v>
      </c>
      <c r="D1190" s="88">
        <v>853664.03099999996</v>
      </c>
      <c r="E1190" s="88">
        <v>5966060.2070000004</v>
      </c>
      <c r="F1190" s="88">
        <v>920796.19099999999</v>
      </c>
      <c r="G1190" s="88">
        <v>6862072.0089999996</v>
      </c>
      <c r="H1190" s="15">
        <f>H1191+H1192</f>
        <v>99.999999882857907</v>
      </c>
      <c r="I1190" s="15">
        <f>I1191+I1192</f>
        <v>100</v>
      </c>
      <c r="J1190" s="83">
        <f t="shared" si="281"/>
        <v>103.41141685409379</v>
      </c>
      <c r="K1190" s="83">
        <f t="shared" si="282"/>
        <v>92.709335610186073</v>
      </c>
      <c r="L1190" s="83">
        <f t="shared" si="282"/>
        <v>86.942547370170004</v>
      </c>
      <c r="M1190" s="81"/>
      <c r="N1190" s="81"/>
      <c r="O1190" s="81"/>
      <c r="P1190" s="81"/>
      <c r="Q1190" s="81"/>
      <c r="R1190" s="81"/>
    </row>
    <row r="1191" spans="1:18" s="9" customFormat="1" x14ac:dyDescent="0.2">
      <c r="A1191" s="17" t="s">
        <v>277</v>
      </c>
      <c r="B1191" s="88">
        <v>6074.692</v>
      </c>
      <c r="C1191" s="88">
        <v>44384.767</v>
      </c>
      <c r="D1191" s="88">
        <v>8149.55</v>
      </c>
      <c r="E1191" s="88">
        <v>52534.317000000003</v>
      </c>
      <c r="F1191" s="88">
        <v>4896.8230000000003</v>
      </c>
      <c r="G1191" s="88">
        <v>23301.66</v>
      </c>
      <c r="H1191" s="15">
        <f>D1191/D1190*100</f>
        <v>0.95465542696620898</v>
      </c>
      <c r="I1191" s="15">
        <f>E1191/E1190*100</f>
        <v>0.88055291393743051</v>
      </c>
      <c r="J1191" s="83">
        <f t="shared" si="281"/>
        <v>134.15577283589028</v>
      </c>
      <c r="K1191" s="83">
        <f t="shared" si="282"/>
        <v>166.42525163764341</v>
      </c>
      <c r="L1191" s="83">
        <f t="shared" si="282"/>
        <v>225.453109349291</v>
      </c>
      <c r="M1191" s="76"/>
      <c r="N1191" s="76"/>
      <c r="O1191" s="76"/>
      <c r="P1191" s="76"/>
      <c r="Q1191" s="76"/>
      <c r="R1191" s="76"/>
    </row>
    <row r="1192" spans="1:18" s="9" customFormat="1" x14ac:dyDescent="0.2">
      <c r="A1192" s="17" t="s">
        <v>281</v>
      </c>
      <c r="B1192" s="88">
        <v>819428.00100000005</v>
      </c>
      <c r="C1192" s="88">
        <v>5068011.409</v>
      </c>
      <c r="D1192" s="88">
        <v>845514.48</v>
      </c>
      <c r="E1192" s="88">
        <v>5913525.8899999997</v>
      </c>
      <c r="F1192" s="88">
        <v>915899.36800000002</v>
      </c>
      <c r="G1192" s="88">
        <v>6838770.3499999996</v>
      </c>
      <c r="H1192" s="15">
        <f>D1192/D1190*100</f>
        <v>99.045344455891694</v>
      </c>
      <c r="I1192" s="15">
        <f>E1192/E1190*100</f>
        <v>99.119447086062564</v>
      </c>
      <c r="J1192" s="83">
        <f t="shared" si="281"/>
        <v>103.18349860734133</v>
      </c>
      <c r="K1192" s="83">
        <f t="shared" si="282"/>
        <v>92.31521600962607</v>
      </c>
      <c r="L1192" s="83">
        <f t="shared" si="282"/>
        <v>86.47060198475593</v>
      </c>
    </row>
    <row r="1193" spans="1:18" s="9" customFormat="1" ht="33.75" x14ac:dyDescent="0.2">
      <c r="A1193" s="11" t="s">
        <v>446</v>
      </c>
      <c r="B1193" s="88"/>
      <c r="C1193" s="88"/>
      <c r="D1193" s="88"/>
      <c r="E1193" s="88"/>
      <c r="F1193" s="88"/>
      <c r="G1193" s="88"/>
      <c r="H1193" s="81"/>
      <c r="I1193" s="81"/>
      <c r="J1193" s="81"/>
      <c r="K1193" s="81"/>
      <c r="L1193" s="81"/>
      <c r="M1193" s="81"/>
      <c r="N1193" s="81"/>
      <c r="O1193" s="81"/>
      <c r="P1193" s="81"/>
      <c r="Q1193" s="81"/>
      <c r="R1193" s="81"/>
    </row>
    <row r="1194" spans="1:18" s="9" customFormat="1" x14ac:dyDescent="0.2">
      <c r="A1194" s="13" t="s">
        <v>274</v>
      </c>
      <c r="B1194" s="88">
        <v>594241.17200000002</v>
      </c>
      <c r="C1194" s="88">
        <v>3657480.2209999999</v>
      </c>
      <c r="D1194" s="88">
        <v>560076.30299999996</v>
      </c>
      <c r="E1194" s="88">
        <v>4217556.5240000002</v>
      </c>
      <c r="F1194" s="88">
        <v>652585.68400000001</v>
      </c>
      <c r="G1194" s="88">
        <v>4709968.3190000001</v>
      </c>
      <c r="H1194" s="15">
        <f>H1195+H1196</f>
        <v>100.00000000000001</v>
      </c>
      <c r="I1194" s="15">
        <f>I1195+I1196</f>
        <v>99.999999999999986</v>
      </c>
      <c r="J1194" s="83">
        <f t="shared" ref="J1194:J1199" si="283">D1194/B1194*100</f>
        <v>94.250672856440843</v>
      </c>
      <c r="K1194" s="83">
        <f t="shared" ref="K1194:L1199" si="284">D1194/F1194*100</f>
        <v>85.824178607019505</v>
      </c>
      <c r="L1194" s="83">
        <f t="shared" si="284"/>
        <v>89.545326812207804</v>
      </c>
    </row>
    <row r="1195" spans="1:18" s="9" customFormat="1" x14ac:dyDescent="0.2">
      <c r="A1195" s="17" t="s">
        <v>280</v>
      </c>
      <c r="B1195" s="88">
        <v>583278.58900000004</v>
      </c>
      <c r="C1195" s="88">
        <v>3601711.0120000001</v>
      </c>
      <c r="D1195" s="88">
        <v>547929.58900000004</v>
      </c>
      <c r="E1195" s="88">
        <v>4149640.6009999998</v>
      </c>
      <c r="F1195" s="88">
        <v>648635.25600000005</v>
      </c>
      <c r="G1195" s="88">
        <v>4649904.2680000002</v>
      </c>
      <c r="H1195" s="15">
        <f>D1195/D1194*100</f>
        <v>97.831239433816947</v>
      </c>
      <c r="I1195" s="15">
        <f>E1195/E1194*100</f>
        <v>98.38968552967755</v>
      </c>
      <c r="J1195" s="83">
        <f t="shared" si="283"/>
        <v>93.939602675866439</v>
      </c>
      <c r="K1195" s="83">
        <f t="shared" si="284"/>
        <v>84.474222443437455</v>
      </c>
      <c r="L1195" s="83">
        <f t="shared" si="284"/>
        <v>89.2414200773391</v>
      </c>
      <c r="M1195" s="87"/>
      <c r="N1195" s="87"/>
      <c r="O1195" s="87"/>
      <c r="P1195" s="87"/>
      <c r="Q1195" s="87"/>
      <c r="R1195" s="87"/>
    </row>
    <row r="1196" spans="1:18" s="9" customFormat="1" x14ac:dyDescent="0.2">
      <c r="A1196" s="17" t="s">
        <v>276</v>
      </c>
      <c r="B1196" s="88">
        <v>10962.582</v>
      </c>
      <c r="C1196" s="88">
        <v>55769.209000000003</v>
      </c>
      <c r="D1196" s="88">
        <v>12146.714</v>
      </c>
      <c r="E1196" s="88">
        <v>67915.922999999995</v>
      </c>
      <c r="F1196" s="88">
        <v>3950.4279999999999</v>
      </c>
      <c r="G1196" s="88">
        <v>60064.050999999999</v>
      </c>
      <c r="H1196" s="15">
        <f>D1196/D1194*100</f>
        <v>2.1687605661830691</v>
      </c>
      <c r="I1196" s="15">
        <f>E1196/E1194*100</f>
        <v>1.610314470322437</v>
      </c>
      <c r="J1196" s="83">
        <f t="shared" si="283"/>
        <v>110.80157940893851</v>
      </c>
      <c r="K1196" s="83">
        <f t="shared" si="284"/>
        <v>307.47843018528624</v>
      </c>
      <c r="L1196" s="83">
        <f t="shared" si="284"/>
        <v>113.07249822360465</v>
      </c>
    </row>
    <row r="1197" spans="1:18" s="9" customFormat="1" x14ac:dyDescent="0.2">
      <c r="A1197" s="13" t="s">
        <v>275</v>
      </c>
      <c r="B1197" s="88">
        <v>594241.17200000002</v>
      </c>
      <c r="C1197" s="88">
        <v>3657480.2209999999</v>
      </c>
      <c r="D1197" s="88">
        <v>560076.30299999996</v>
      </c>
      <c r="E1197" s="88">
        <v>4217556.5240000002</v>
      </c>
      <c r="F1197" s="88">
        <v>652585.68400000001</v>
      </c>
      <c r="G1197" s="88">
        <v>4709968.3190000001</v>
      </c>
      <c r="H1197" s="15">
        <f>H1198+H1199</f>
        <v>100.00000017854711</v>
      </c>
      <c r="I1197" s="15">
        <f>I1198+I1199</f>
        <v>100</v>
      </c>
      <c r="J1197" s="83">
        <f t="shared" si="283"/>
        <v>94.250672856440843</v>
      </c>
      <c r="K1197" s="83">
        <f t="shared" si="284"/>
        <v>85.824178607019505</v>
      </c>
      <c r="L1197" s="83">
        <f t="shared" si="284"/>
        <v>89.545326812207804</v>
      </c>
      <c r="M1197" s="81"/>
      <c r="N1197" s="81"/>
      <c r="O1197" s="81"/>
      <c r="P1197" s="81"/>
      <c r="Q1197" s="81"/>
      <c r="R1197" s="81"/>
    </row>
    <row r="1198" spans="1:18" s="9" customFormat="1" x14ac:dyDescent="0.2">
      <c r="A1198" s="17" t="s">
        <v>277</v>
      </c>
      <c r="B1198" s="88">
        <v>5177.4489999999996</v>
      </c>
      <c r="C1198" s="88">
        <v>33499.212</v>
      </c>
      <c r="D1198" s="88">
        <v>7547.6930000000002</v>
      </c>
      <c r="E1198" s="88">
        <v>41046.904999999999</v>
      </c>
      <c r="F1198" s="88">
        <v>4119.6109999999999</v>
      </c>
      <c r="G1198" s="88">
        <v>15576.944</v>
      </c>
      <c r="H1198" s="15">
        <f>D1198/D1197*100</f>
        <v>1.3476187011611525</v>
      </c>
      <c r="I1198" s="15">
        <f>E1198/E1197*100</f>
        <v>0.97323900145552622</v>
      </c>
      <c r="J1198" s="83">
        <f t="shared" si="283"/>
        <v>145.78015157657759</v>
      </c>
      <c r="K1198" s="83">
        <f t="shared" si="284"/>
        <v>183.21373061679853</v>
      </c>
      <c r="L1198" s="83">
        <f t="shared" si="284"/>
        <v>263.51064111163265</v>
      </c>
      <c r="M1198" s="87"/>
      <c r="N1198" s="87"/>
      <c r="O1198" s="87"/>
      <c r="P1198" s="87"/>
      <c r="Q1198" s="87"/>
      <c r="R1198" s="87"/>
    </row>
    <row r="1199" spans="1:18" s="9" customFormat="1" x14ac:dyDescent="0.2">
      <c r="A1199" s="17" t="s">
        <v>281</v>
      </c>
      <c r="B1199" s="88">
        <v>589063.723</v>
      </c>
      <c r="C1199" s="88">
        <v>3623981.0079999999</v>
      </c>
      <c r="D1199" s="88">
        <v>552528.61100000003</v>
      </c>
      <c r="E1199" s="88">
        <v>4176509.6189999999</v>
      </c>
      <c r="F1199" s="88">
        <v>648466.07299999997</v>
      </c>
      <c r="G1199" s="88">
        <v>4694391.375</v>
      </c>
      <c r="H1199" s="15">
        <f>D1199/D1197*100</f>
        <v>98.652381477385958</v>
      </c>
      <c r="I1199" s="15">
        <f>E1199/E1197*100</f>
        <v>99.026760998544475</v>
      </c>
      <c r="J1199" s="83">
        <f t="shared" si="283"/>
        <v>93.797765746983544</v>
      </c>
      <c r="K1199" s="83">
        <f t="shared" si="284"/>
        <v>85.205477048912641</v>
      </c>
      <c r="L1199" s="83">
        <f t="shared" si="284"/>
        <v>88.968074567493844</v>
      </c>
    </row>
    <row r="1200" spans="1:18" s="9" customFormat="1" ht="22.5" x14ac:dyDescent="0.2">
      <c r="A1200" s="11" t="s">
        <v>447</v>
      </c>
      <c r="B1200" s="88"/>
      <c r="C1200" s="88"/>
      <c r="D1200" s="88"/>
      <c r="E1200" s="88"/>
      <c r="F1200" s="88"/>
      <c r="G1200" s="88"/>
      <c r="H1200" s="81"/>
      <c r="I1200" s="81"/>
      <c r="J1200" s="81"/>
      <c r="K1200" s="81"/>
      <c r="L1200" s="81"/>
    </row>
    <row r="1201" spans="1:18" s="9" customFormat="1" x14ac:dyDescent="0.2">
      <c r="A1201" s="13" t="s">
        <v>274</v>
      </c>
      <c r="B1201" s="88">
        <v>5140.3310000000001</v>
      </c>
      <c r="C1201" s="88">
        <v>33231.732000000004</v>
      </c>
      <c r="D1201" s="88">
        <v>4082.7840000000001</v>
      </c>
      <c r="E1201" s="88">
        <v>37314.516000000003</v>
      </c>
      <c r="F1201" s="88">
        <v>3732.2840000000001</v>
      </c>
      <c r="G1201" s="88">
        <v>39390.122000000003</v>
      </c>
      <c r="H1201" s="15">
        <f>H1202+H1203</f>
        <v>99.99997550690901</v>
      </c>
      <c r="I1201" s="15">
        <f>I1202+I1203</f>
        <v>100</v>
      </c>
      <c r="J1201" s="83">
        <f t="shared" ref="J1201:J1206" si="285">D1201/B1201*100</f>
        <v>79.426480512636246</v>
      </c>
      <c r="K1201" s="83">
        <f t="shared" ref="K1201:L1206" si="286">D1201/F1201*100</f>
        <v>109.39103240803753</v>
      </c>
      <c r="L1201" s="83">
        <f t="shared" si="286"/>
        <v>94.730643383130413</v>
      </c>
    </row>
    <row r="1202" spans="1:18" s="9" customFormat="1" x14ac:dyDescent="0.2">
      <c r="A1202" s="17" t="s">
        <v>280</v>
      </c>
      <c r="B1202" s="88">
        <v>3709.8960000000002</v>
      </c>
      <c r="C1202" s="88">
        <v>24196.026999999998</v>
      </c>
      <c r="D1202" s="88">
        <v>2752.5149999999999</v>
      </c>
      <c r="E1202" s="88">
        <v>26948.543000000001</v>
      </c>
      <c r="F1202" s="88">
        <v>3019.087</v>
      </c>
      <c r="G1202" s="88">
        <v>26031.260999999999</v>
      </c>
      <c r="H1202" s="15">
        <f>D1202/D1201*100</f>
        <v>67.417600343295163</v>
      </c>
      <c r="I1202" s="15">
        <f>E1202/E1201*100</f>
        <v>72.219998780099417</v>
      </c>
      <c r="J1202" s="83">
        <f t="shared" si="285"/>
        <v>74.193858803589094</v>
      </c>
      <c r="K1202" s="83">
        <f t="shared" si="286"/>
        <v>91.170443249896408</v>
      </c>
      <c r="L1202" s="83">
        <f t="shared" si="286"/>
        <v>103.52377089991916</v>
      </c>
      <c r="M1202" s="87"/>
      <c r="N1202" s="87"/>
      <c r="O1202" s="87"/>
      <c r="P1202" s="87"/>
      <c r="Q1202" s="87"/>
      <c r="R1202" s="87"/>
    </row>
    <row r="1203" spans="1:18" s="9" customFormat="1" x14ac:dyDescent="0.2">
      <c r="A1203" s="17" t="s">
        <v>276</v>
      </c>
      <c r="B1203" s="88">
        <v>1430.4349999999999</v>
      </c>
      <c r="C1203" s="88">
        <v>9035.7049999999999</v>
      </c>
      <c r="D1203" s="88">
        <v>1330.268</v>
      </c>
      <c r="E1203" s="88">
        <v>10365.973</v>
      </c>
      <c r="F1203" s="88">
        <v>713.197</v>
      </c>
      <c r="G1203" s="88">
        <v>13358.861000000001</v>
      </c>
      <c r="H1203" s="15">
        <f>D1203/D1201*100</f>
        <v>32.582375163613847</v>
      </c>
      <c r="I1203" s="15">
        <f>E1203/E1201*100</f>
        <v>27.780001219900583</v>
      </c>
      <c r="J1203" s="83">
        <f t="shared" si="285"/>
        <v>92.997444833215084</v>
      </c>
      <c r="K1203" s="83">
        <f t="shared" si="286"/>
        <v>186.52181655278977</v>
      </c>
      <c r="L1203" s="83">
        <f t="shared" si="286"/>
        <v>77.596233690881277</v>
      </c>
    </row>
    <row r="1204" spans="1:18" s="9" customFormat="1" x14ac:dyDescent="0.2">
      <c r="A1204" s="13" t="s">
        <v>275</v>
      </c>
      <c r="B1204" s="88">
        <v>5140.3310000000001</v>
      </c>
      <c r="C1204" s="88">
        <v>33231.732000000004</v>
      </c>
      <c r="D1204" s="88">
        <v>4082.7840000000001</v>
      </c>
      <c r="E1204" s="88">
        <v>37314.516000000003</v>
      </c>
      <c r="F1204" s="88">
        <v>3732.2840000000001</v>
      </c>
      <c r="G1204" s="88">
        <v>39390.122000000003</v>
      </c>
      <c r="H1204" s="15">
        <f>H1205+H1206</f>
        <v>100</v>
      </c>
      <c r="I1204" s="15">
        <f>I1205+I1206</f>
        <v>99.999999999999986</v>
      </c>
      <c r="J1204" s="83">
        <f t="shared" si="285"/>
        <v>79.426480512636246</v>
      </c>
      <c r="K1204" s="83">
        <f t="shared" si="286"/>
        <v>109.39103240803753</v>
      </c>
      <c r="L1204" s="83">
        <f t="shared" si="286"/>
        <v>94.730643383130413</v>
      </c>
      <c r="M1204" s="81"/>
      <c r="N1204" s="81"/>
      <c r="O1204" s="81"/>
      <c r="P1204" s="81"/>
      <c r="Q1204" s="81"/>
      <c r="R1204" s="81"/>
    </row>
    <row r="1205" spans="1:18" s="9" customFormat="1" x14ac:dyDescent="0.2">
      <c r="A1205" s="17" t="s">
        <v>277</v>
      </c>
      <c r="B1205" s="88">
        <v>515.86500000000001</v>
      </c>
      <c r="C1205" s="88">
        <v>5834.5619999999999</v>
      </c>
      <c r="D1205" s="88">
        <v>735.91600000000005</v>
      </c>
      <c r="E1205" s="88">
        <v>6570.4780000000001</v>
      </c>
      <c r="F1205" s="88">
        <v>632.745</v>
      </c>
      <c r="G1205" s="88">
        <v>6051.2209999999995</v>
      </c>
      <c r="H1205" s="15">
        <f>D1205/D1204*100</f>
        <v>18.024857548182808</v>
      </c>
      <c r="I1205" s="15">
        <f>E1205/E1204*100</f>
        <v>17.608369890152133</v>
      </c>
      <c r="J1205" s="83">
        <f t="shared" si="285"/>
        <v>142.65670281953612</v>
      </c>
      <c r="K1205" s="83">
        <f t="shared" si="286"/>
        <v>116.30530466459632</v>
      </c>
      <c r="L1205" s="83">
        <f t="shared" si="286"/>
        <v>108.58102852300388</v>
      </c>
      <c r="M1205" s="87"/>
      <c r="N1205" s="87"/>
      <c r="O1205" s="87"/>
      <c r="P1205" s="87"/>
      <c r="Q1205" s="87"/>
      <c r="R1205" s="87"/>
    </row>
    <row r="1206" spans="1:18" s="9" customFormat="1" x14ac:dyDescent="0.2">
      <c r="A1206" s="17" t="s">
        <v>281</v>
      </c>
      <c r="B1206" s="88">
        <v>4624.4660000000003</v>
      </c>
      <c r="C1206" s="88">
        <v>27397.17</v>
      </c>
      <c r="D1206" s="88">
        <v>3346.8679999999999</v>
      </c>
      <c r="E1206" s="88">
        <v>30744.038</v>
      </c>
      <c r="F1206" s="88">
        <v>3099.5390000000002</v>
      </c>
      <c r="G1206" s="88">
        <v>33338.900999999998</v>
      </c>
      <c r="H1206" s="15">
        <f>D1206/D1204*100</f>
        <v>81.975142451817192</v>
      </c>
      <c r="I1206" s="15">
        <f>E1206/E1204*100</f>
        <v>82.391630109847853</v>
      </c>
      <c r="J1206" s="83">
        <f t="shared" si="285"/>
        <v>72.373069669016914</v>
      </c>
      <c r="K1206" s="83">
        <f t="shared" si="286"/>
        <v>107.97954147374817</v>
      </c>
      <c r="L1206" s="83">
        <f t="shared" si="286"/>
        <v>92.21671104275454</v>
      </c>
    </row>
    <row r="1207" spans="1:18" s="9" customFormat="1" x14ac:dyDescent="0.2">
      <c r="A1207" s="11" t="s">
        <v>448</v>
      </c>
      <c r="B1207" s="88"/>
      <c r="C1207" s="88"/>
      <c r="D1207" s="88"/>
      <c r="E1207" s="88"/>
      <c r="F1207" s="88"/>
      <c r="G1207" s="88"/>
      <c r="H1207" s="81"/>
      <c r="I1207" s="81"/>
      <c r="J1207" s="81"/>
      <c r="K1207" s="81"/>
      <c r="L1207" s="81"/>
    </row>
    <row r="1208" spans="1:18" s="9" customFormat="1" x14ac:dyDescent="0.2">
      <c r="A1208" s="13" t="s">
        <v>274</v>
      </c>
      <c r="B1208" s="88">
        <v>4948.2150000000001</v>
      </c>
      <c r="C1208" s="88">
        <v>32086.909</v>
      </c>
      <c r="D1208" s="88">
        <v>3992.364</v>
      </c>
      <c r="E1208" s="88">
        <v>36079.273000000001</v>
      </c>
      <c r="F1208" s="88">
        <v>3650.6129999999998</v>
      </c>
      <c r="G1208" s="88">
        <v>38457.298999999999</v>
      </c>
      <c r="H1208" s="15">
        <f>H1209+H1210</f>
        <v>99.999999999999986</v>
      </c>
      <c r="I1208" s="15">
        <f>I1209+I1210</f>
        <v>100</v>
      </c>
      <c r="J1208" s="83">
        <f t="shared" ref="J1208:J1213" si="287">D1208/B1208*100</f>
        <v>80.682912929207802</v>
      </c>
      <c r="K1208" s="83">
        <f t="shared" ref="K1208:L1213" si="288">D1208/F1208*100</f>
        <v>109.36146888207543</v>
      </c>
      <c r="L1208" s="83">
        <f t="shared" si="288"/>
        <v>93.81645081210722</v>
      </c>
    </row>
    <row r="1209" spans="1:18" s="9" customFormat="1" x14ac:dyDescent="0.2">
      <c r="A1209" s="17" t="s">
        <v>280</v>
      </c>
      <c r="B1209" s="88">
        <v>3708.1889999999999</v>
      </c>
      <c r="C1209" s="88">
        <v>24190.021000000001</v>
      </c>
      <c r="D1209" s="88">
        <v>2750.808</v>
      </c>
      <c r="E1209" s="88">
        <v>26940.829000000002</v>
      </c>
      <c r="F1209" s="88">
        <v>3017.25</v>
      </c>
      <c r="G1209" s="88">
        <v>26022.995999999999</v>
      </c>
      <c r="H1209" s="15">
        <f>D1209/D1208*100</f>
        <v>68.90173340907792</v>
      </c>
      <c r="I1209" s="15">
        <f>E1209/E1208*100</f>
        <v>74.671208036813823</v>
      </c>
      <c r="J1209" s="83">
        <f t="shared" si="287"/>
        <v>74.181979397490267</v>
      </c>
      <c r="K1209" s="83">
        <f t="shared" si="288"/>
        <v>91.169376087496886</v>
      </c>
      <c r="L1209" s="83">
        <f t="shared" si="288"/>
        <v>103.52700742066749</v>
      </c>
      <c r="M1209" s="87"/>
      <c r="N1209" s="87"/>
      <c r="O1209" s="87"/>
      <c r="P1209" s="87"/>
      <c r="Q1209" s="87"/>
      <c r="R1209" s="87"/>
    </row>
    <row r="1210" spans="1:18" s="9" customFormat="1" x14ac:dyDescent="0.2">
      <c r="A1210" s="17" t="s">
        <v>276</v>
      </c>
      <c r="B1210" s="88">
        <v>1240.0260000000001</v>
      </c>
      <c r="C1210" s="88">
        <v>7896.8879999999999</v>
      </c>
      <c r="D1210" s="88">
        <v>1241.556</v>
      </c>
      <c r="E1210" s="88">
        <v>9138.4439999999995</v>
      </c>
      <c r="F1210" s="88">
        <v>633.36300000000006</v>
      </c>
      <c r="G1210" s="88">
        <v>12434.303</v>
      </c>
      <c r="H1210" s="15">
        <f>D1210/D1208*100</f>
        <v>31.098266590922069</v>
      </c>
      <c r="I1210" s="15">
        <f>E1210/E1208*100</f>
        <v>25.328791963186177</v>
      </c>
      <c r="J1210" s="83">
        <f t="shared" si="287"/>
        <v>100.12338450967964</v>
      </c>
      <c r="K1210" s="83">
        <f t="shared" si="288"/>
        <v>196.02597562535226</v>
      </c>
      <c r="L1210" s="83">
        <f t="shared" si="288"/>
        <v>73.49381786819896</v>
      </c>
    </row>
    <row r="1211" spans="1:18" s="9" customFormat="1" x14ac:dyDescent="0.2">
      <c r="A1211" s="13" t="s">
        <v>275</v>
      </c>
      <c r="B1211" s="88">
        <v>4948.2150000000001</v>
      </c>
      <c r="C1211" s="88">
        <v>32086.909</v>
      </c>
      <c r="D1211" s="88">
        <v>3992.364</v>
      </c>
      <c r="E1211" s="88">
        <v>36079.273000000001</v>
      </c>
      <c r="F1211" s="88">
        <v>3650.6129999999998</v>
      </c>
      <c r="G1211" s="88">
        <v>38457.298999999999</v>
      </c>
      <c r="H1211" s="15">
        <f>H1212+H1213</f>
        <v>100</v>
      </c>
      <c r="I1211" s="15">
        <f>I1212+I1213</f>
        <v>100</v>
      </c>
      <c r="J1211" s="83">
        <f t="shared" si="287"/>
        <v>80.682912929207802</v>
      </c>
      <c r="K1211" s="83">
        <f t="shared" si="288"/>
        <v>109.36146888207543</v>
      </c>
      <c r="L1211" s="83">
        <f t="shared" si="288"/>
        <v>93.81645081210722</v>
      </c>
    </row>
    <row r="1212" spans="1:18" s="9" customFormat="1" x14ac:dyDescent="0.2">
      <c r="A1212" s="17" t="s">
        <v>277</v>
      </c>
      <c r="B1212" s="88">
        <v>515.86500000000001</v>
      </c>
      <c r="C1212" s="88">
        <v>5827.6930000000002</v>
      </c>
      <c r="D1212" s="88">
        <v>735.91600000000005</v>
      </c>
      <c r="E1212" s="88">
        <v>6563.6090000000004</v>
      </c>
      <c r="F1212" s="88">
        <v>631.66499999999996</v>
      </c>
      <c r="G1212" s="88">
        <v>6035.393</v>
      </c>
      <c r="H1212" s="15">
        <f>D1212/D1211*100</f>
        <v>18.433088766455164</v>
      </c>
      <c r="I1212" s="15">
        <f>E1212/E1211*100</f>
        <v>18.192187519964715</v>
      </c>
      <c r="J1212" s="83">
        <f t="shared" si="287"/>
        <v>142.65670281953612</v>
      </c>
      <c r="K1212" s="83">
        <f t="shared" si="288"/>
        <v>116.50415964158218</v>
      </c>
      <c r="L1212" s="83">
        <f t="shared" si="288"/>
        <v>108.75197356659294</v>
      </c>
      <c r="M1212" s="87"/>
      <c r="N1212" s="87"/>
      <c r="O1212" s="87"/>
      <c r="P1212" s="87"/>
      <c r="Q1212" s="87"/>
      <c r="R1212" s="87"/>
    </row>
    <row r="1213" spans="1:18" s="9" customFormat="1" x14ac:dyDescent="0.2">
      <c r="A1213" s="17" t="s">
        <v>281</v>
      </c>
      <c r="B1213" s="88">
        <v>4432.3500000000004</v>
      </c>
      <c r="C1213" s="88">
        <v>26259.216</v>
      </c>
      <c r="D1213" s="88">
        <v>3256.4479999999999</v>
      </c>
      <c r="E1213" s="88">
        <v>29515.664000000001</v>
      </c>
      <c r="F1213" s="88">
        <v>3018.9479999999999</v>
      </c>
      <c r="G1213" s="88">
        <v>32421.905999999999</v>
      </c>
      <c r="H1213" s="15">
        <f>D1213/D1211*100</f>
        <v>81.566911233544843</v>
      </c>
      <c r="I1213" s="15">
        <f>E1213/E1211*100</f>
        <v>81.807812480035281</v>
      </c>
      <c r="J1213" s="83">
        <f t="shared" si="287"/>
        <v>73.470010265434809</v>
      </c>
      <c r="K1213" s="83">
        <f t="shared" si="288"/>
        <v>107.86697882838658</v>
      </c>
      <c r="L1213" s="83">
        <f t="shared" si="288"/>
        <v>91.036177823722028</v>
      </c>
    </row>
    <row r="1214" spans="1:18" s="9" customFormat="1" x14ac:dyDescent="0.2">
      <c r="A1214" s="11" t="s">
        <v>449</v>
      </c>
      <c r="B1214" s="88"/>
      <c r="C1214" s="88"/>
      <c r="D1214" s="88"/>
      <c r="E1214" s="88"/>
      <c r="F1214" s="88"/>
      <c r="G1214" s="88"/>
      <c r="H1214" s="81"/>
      <c r="I1214" s="81"/>
      <c r="J1214" s="81"/>
      <c r="K1214" s="81"/>
      <c r="L1214" s="81"/>
    </row>
    <row r="1215" spans="1:18" s="9" customFormat="1" x14ac:dyDescent="0.2">
      <c r="A1215" s="13" t="s">
        <v>274</v>
      </c>
      <c r="B1215" s="88">
        <v>1945.711</v>
      </c>
      <c r="C1215" s="88">
        <v>11279.129000000001</v>
      </c>
      <c r="D1215" s="88">
        <v>1934.4459999999999</v>
      </c>
      <c r="E1215" s="88">
        <v>13213.575999999999</v>
      </c>
      <c r="F1215" s="88">
        <v>2174.6990000000001</v>
      </c>
      <c r="G1215" s="88">
        <v>15910.405000000001</v>
      </c>
      <c r="H1215" s="15">
        <f>H1216+H1217</f>
        <v>100</v>
      </c>
      <c r="I1215" s="15">
        <f>I1216+I1217</f>
        <v>100.00000000000001</v>
      </c>
      <c r="J1215" s="83">
        <f>D1215/B1215*100</f>
        <v>99.421034264595292</v>
      </c>
      <c r="K1215" s="83">
        <f>D1215/F1215*100</f>
        <v>88.952356165152054</v>
      </c>
      <c r="L1215" s="83">
        <f>E1215/G1215*100</f>
        <v>83.049903506541781</v>
      </c>
      <c r="M1215" s="81"/>
      <c r="N1215" s="81"/>
      <c r="O1215" s="81"/>
      <c r="P1215" s="81"/>
      <c r="Q1215" s="81"/>
      <c r="R1215" s="81"/>
    </row>
    <row r="1216" spans="1:18" s="9" customFormat="1" x14ac:dyDescent="0.2">
      <c r="A1216" s="17" t="s">
        <v>280</v>
      </c>
      <c r="B1216" s="88">
        <v>1945.1690000000001</v>
      </c>
      <c r="C1216" s="88">
        <v>11276.348</v>
      </c>
      <c r="D1216" s="88">
        <v>1933.0060000000001</v>
      </c>
      <c r="E1216" s="88">
        <v>13209.355</v>
      </c>
      <c r="F1216" s="88">
        <v>2174.6990000000001</v>
      </c>
      <c r="G1216" s="88">
        <v>15910.334999999999</v>
      </c>
      <c r="H1216" s="15">
        <f>D1216/D1215*100</f>
        <v>99.925560082835091</v>
      </c>
      <c r="I1216" s="15">
        <f>E1216/E1215*100</f>
        <v>99.968055581623034</v>
      </c>
      <c r="J1216" s="83">
        <f>D1216/B1216*100</f>
        <v>99.374707287644412</v>
      </c>
      <c r="K1216" s="83">
        <f>D1216/F1216*100</f>
        <v>88.886140104906474</v>
      </c>
      <c r="L1216" s="83">
        <f>E1216/G1216*100</f>
        <v>83.023738972183807</v>
      </c>
      <c r="M1216" s="76"/>
      <c r="N1216" s="76"/>
      <c r="O1216" s="76"/>
      <c r="P1216" s="76"/>
      <c r="Q1216" s="76"/>
      <c r="R1216" s="76"/>
    </row>
    <row r="1217" spans="1:18" s="9" customFormat="1" x14ac:dyDescent="0.2">
      <c r="A1217" s="17" t="s">
        <v>276</v>
      </c>
      <c r="B1217" s="88">
        <v>0.54200000000000004</v>
      </c>
      <c r="C1217" s="88">
        <v>2.7810000000000001</v>
      </c>
      <c r="D1217" s="88">
        <v>1.44</v>
      </c>
      <c r="E1217" s="88">
        <v>4.2210000000000001</v>
      </c>
      <c r="F1217" s="88">
        <v>0</v>
      </c>
      <c r="G1217" s="88">
        <v>7.0000000000000007E-2</v>
      </c>
      <c r="H1217" s="15">
        <f>D1217/D1215*100</f>
        <v>7.4439917164914396E-2</v>
      </c>
      <c r="I1217" s="15">
        <f>E1217/E1215*100</f>
        <v>3.1944418376978347E-2</v>
      </c>
      <c r="J1217" s="83">
        <f>D1217/B1217*100</f>
        <v>265.68265682656823</v>
      </c>
      <c r="K1217" s="83">
        <v>0</v>
      </c>
      <c r="L1217" s="83"/>
      <c r="M1217" s="81"/>
      <c r="N1217" s="81"/>
      <c r="O1217" s="81"/>
      <c r="P1217" s="81"/>
      <c r="Q1217" s="81"/>
      <c r="R1217" s="81"/>
    </row>
    <row r="1218" spans="1:18" s="9" customFormat="1" x14ac:dyDescent="0.2">
      <c r="A1218" s="13" t="s">
        <v>275</v>
      </c>
      <c r="B1218" s="88">
        <v>1945.711</v>
      </c>
      <c r="C1218" s="88">
        <v>11279.129000000001</v>
      </c>
      <c r="D1218" s="88">
        <v>1934.4459999999999</v>
      </c>
      <c r="E1218" s="88">
        <v>13213.575999999999</v>
      </c>
      <c r="F1218" s="88">
        <v>2174.6990000000001</v>
      </c>
      <c r="G1218" s="88">
        <v>15910.405000000001</v>
      </c>
      <c r="H1218" s="15">
        <f>H1219+H1220</f>
        <v>100.00000000000001</v>
      </c>
      <c r="I1218" s="15">
        <f>I1219+I1220</f>
        <v>99.999992432025977</v>
      </c>
      <c r="J1218" s="83">
        <f>D1218/B1218*100</f>
        <v>99.421034264595292</v>
      </c>
      <c r="K1218" s="83">
        <f>D1218/F1218*100</f>
        <v>88.952356165152054</v>
      </c>
      <c r="L1218" s="83">
        <f>E1218/G1218*100</f>
        <v>83.049903506541781</v>
      </c>
    </row>
    <row r="1219" spans="1:18" s="9" customFormat="1" x14ac:dyDescent="0.2">
      <c r="A1219" s="17" t="s">
        <v>277</v>
      </c>
      <c r="B1219" s="88">
        <v>0</v>
      </c>
      <c r="C1219" s="88">
        <v>0</v>
      </c>
      <c r="D1219" s="88">
        <v>1E-3</v>
      </c>
      <c r="E1219" s="88">
        <v>1E-3</v>
      </c>
      <c r="F1219" s="88">
        <v>0</v>
      </c>
      <c r="G1219" s="88">
        <v>0</v>
      </c>
      <c r="H1219" s="15">
        <f>D1219/D1218*100</f>
        <v>5.1694386920079442E-5</v>
      </c>
      <c r="I1219" s="15">
        <f>E1219/E1218*100</f>
        <v>7.567974029134884E-6</v>
      </c>
      <c r="J1219" s="83">
        <v>0</v>
      </c>
      <c r="K1219" s="83">
        <v>0</v>
      </c>
      <c r="L1219" s="83">
        <v>0</v>
      </c>
      <c r="M1219" s="87"/>
      <c r="N1219" s="87"/>
      <c r="O1219" s="87"/>
      <c r="P1219" s="87"/>
      <c r="Q1219" s="87"/>
      <c r="R1219" s="87"/>
    </row>
    <row r="1220" spans="1:18" s="9" customFormat="1" x14ac:dyDescent="0.2">
      <c r="A1220" s="17" t="s">
        <v>281</v>
      </c>
      <c r="B1220" s="88">
        <v>1945.711</v>
      </c>
      <c r="C1220" s="88">
        <v>11279.129000000001</v>
      </c>
      <c r="D1220" s="88">
        <v>1934.4449999999999</v>
      </c>
      <c r="E1220" s="88">
        <v>13213.574000000001</v>
      </c>
      <c r="F1220" s="88">
        <v>2174.6990000000001</v>
      </c>
      <c r="G1220" s="88">
        <v>15910.405000000001</v>
      </c>
      <c r="H1220" s="15">
        <f>D1220/D1218*100</f>
        <v>99.999948305613088</v>
      </c>
      <c r="I1220" s="15">
        <f>E1220/E1218*100</f>
        <v>99.999984864051953</v>
      </c>
      <c r="J1220" s="83">
        <f>D1220/B1220*100</f>
        <v>99.420982869501174</v>
      </c>
      <c r="K1220" s="83">
        <f>D1220/F1220*100</f>
        <v>88.952310181776866</v>
      </c>
      <c r="L1220" s="83">
        <f>E1220/G1220*100</f>
        <v>83.049890936151527</v>
      </c>
      <c r="M1220" s="81"/>
      <c r="N1220" s="81"/>
      <c r="O1220" s="81"/>
      <c r="P1220" s="81"/>
      <c r="Q1220" s="81"/>
      <c r="R1220" s="81"/>
    </row>
    <row r="1221" spans="1:18" s="9" customFormat="1" x14ac:dyDescent="0.2">
      <c r="A1221" s="11" t="s">
        <v>450</v>
      </c>
      <c r="B1221" s="88"/>
      <c r="C1221" s="88"/>
      <c r="D1221" s="88"/>
      <c r="E1221" s="88"/>
      <c r="F1221" s="88"/>
      <c r="G1221" s="88"/>
      <c r="H1221" s="81"/>
      <c r="I1221" s="81"/>
      <c r="J1221" s="81"/>
      <c r="K1221" s="81"/>
      <c r="L1221" s="81"/>
    </row>
    <row r="1222" spans="1:18" s="9" customFormat="1" x14ac:dyDescent="0.2">
      <c r="A1222" s="13" t="s">
        <v>274</v>
      </c>
      <c r="B1222" s="88">
        <v>165716.59400000001</v>
      </c>
      <c r="C1222" s="88">
        <v>1185201.8629999999</v>
      </c>
      <c r="D1222" s="88">
        <v>145539.33100000001</v>
      </c>
      <c r="E1222" s="88">
        <v>1330741.1939999999</v>
      </c>
      <c r="F1222" s="88">
        <v>174149.68799999999</v>
      </c>
      <c r="G1222" s="88">
        <v>1419405.3389999999</v>
      </c>
      <c r="H1222" s="15">
        <f>H1223+H1224</f>
        <v>100</v>
      </c>
      <c r="I1222" s="15">
        <f>I1223+I1224</f>
        <v>99.99999992485391</v>
      </c>
      <c r="J1222" s="83">
        <f t="shared" ref="J1222:J1227" si="289">D1222/B1222*100</f>
        <v>87.824235031043415</v>
      </c>
      <c r="K1222" s="83">
        <f t="shared" ref="K1222:L1227" si="290">D1222/F1222*100</f>
        <v>83.571399220652069</v>
      </c>
      <c r="L1222" s="83">
        <f t="shared" si="290"/>
        <v>93.75343021730032</v>
      </c>
      <c r="M1222" s="81"/>
      <c r="N1222" s="81"/>
      <c r="O1222" s="81"/>
      <c r="P1222" s="81"/>
      <c r="Q1222" s="81"/>
      <c r="R1222" s="81"/>
    </row>
    <row r="1223" spans="1:18" s="9" customFormat="1" x14ac:dyDescent="0.2">
      <c r="A1223" s="17" t="s">
        <v>280</v>
      </c>
      <c r="B1223" s="88">
        <v>162422.91699999999</v>
      </c>
      <c r="C1223" s="88">
        <v>1160913.6710000001</v>
      </c>
      <c r="D1223" s="88">
        <v>142770.91699999999</v>
      </c>
      <c r="E1223" s="88">
        <v>1303684.5870000001</v>
      </c>
      <c r="F1223" s="88">
        <v>170050.25</v>
      </c>
      <c r="G1223" s="88">
        <v>1395628.254</v>
      </c>
      <c r="H1223" s="15">
        <f>D1223/D1222*100</f>
        <v>98.097824154489203</v>
      </c>
      <c r="I1223" s="15">
        <f>E1223/E1222*100</f>
        <v>97.966801725084352</v>
      </c>
      <c r="J1223" s="83">
        <f t="shared" si="289"/>
        <v>87.900722162254979</v>
      </c>
      <c r="K1223" s="83">
        <f t="shared" si="290"/>
        <v>83.958075333614616</v>
      </c>
      <c r="L1223" s="83">
        <f t="shared" si="290"/>
        <v>93.41202309881011</v>
      </c>
      <c r="M1223" s="87"/>
      <c r="N1223" s="87"/>
      <c r="O1223" s="87"/>
      <c r="P1223" s="87"/>
      <c r="Q1223" s="87"/>
      <c r="R1223" s="87"/>
    </row>
    <row r="1224" spans="1:18" s="9" customFormat="1" x14ac:dyDescent="0.2">
      <c r="A1224" s="17" t="s">
        <v>276</v>
      </c>
      <c r="B1224" s="88">
        <v>3293.6770000000001</v>
      </c>
      <c r="C1224" s="88">
        <v>24288.191999999999</v>
      </c>
      <c r="D1224" s="88">
        <v>2768.4140000000002</v>
      </c>
      <c r="E1224" s="88">
        <v>27056.606</v>
      </c>
      <c r="F1224" s="88">
        <v>4099.4380000000001</v>
      </c>
      <c r="G1224" s="88">
        <v>23777.084999999999</v>
      </c>
      <c r="H1224" s="15">
        <f>D1224/D1222*100</f>
        <v>1.902175845510792</v>
      </c>
      <c r="I1224" s="15">
        <f>E1224/E1222*100</f>
        <v>2.0331981997695641</v>
      </c>
      <c r="J1224" s="83">
        <f t="shared" si="289"/>
        <v>84.052382792848235</v>
      </c>
      <c r="K1224" s="83">
        <f t="shared" si="290"/>
        <v>67.531549446533887</v>
      </c>
      <c r="L1224" s="83">
        <f t="shared" si="290"/>
        <v>113.79277989711522</v>
      </c>
      <c r="M1224" s="81"/>
      <c r="N1224" s="81"/>
      <c r="O1224" s="81"/>
      <c r="P1224" s="81"/>
      <c r="Q1224" s="81"/>
      <c r="R1224" s="81"/>
    </row>
    <row r="1225" spans="1:18" s="9" customFormat="1" x14ac:dyDescent="0.2">
      <c r="A1225" s="13" t="s">
        <v>275</v>
      </c>
      <c r="B1225" s="88">
        <v>165716.59400000001</v>
      </c>
      <c r="C1225" s="88">
        <v>1185201.8629999999</v>
      </c>
      <c r="D1225" s="88">
        <v>145539.33100000001</v>
      </c>
      <c r="E1225" s="88">
        <v>1330741.1939999999</v>
      </c>
      <c r="F1225" s="88">
        <v>174149.68799999999</v>
      </c>
      <c r="G1225" s="88">
        <v>1419405.3389999999</v>
      </c>
      <c r="H1225" s="15">
        <f>H1226+H1227</f>
        <v>100</v>
      </c>
      <c r="I1225" s="15">
        <f>I1226+I1227</f>
        <v>100.00000000000001</v>
      </c>
      <c r="J1225" s="83">
        <f t="shared" si="289"/>
        <v>87.824235031043415</v>
      </c>
      <c r="K1225" s="83">
        <f t="shared" si="290"/>
        <v>83.571399220652069</v>
      </c>
      <c r="L1225" s="83">
        <f t="shared" si="290"/>
        <v>93.75343021730032</v>
      </c>
      <c r="M1225" s="81"/>
      <c r="N1225" s="81"/>
      <c r="O1225" s="81"/>
      <c r="P1225" s="81"/>
      <c r="Q1225" s="81"/>
      <c r="R1225" s="81"/>
    </row>
    <row r="1226" spans="1:18" s="9" customFormat="1" x14ac:dyDescent="0.2">
      <c r="A1226" s="17" t="s">
        <v>277</v>
      </c>
      <c r="B1226" s="88">
        <v>544.38599999999997</v>
      </c>
      <c r="C1226" s="88">
        <v>2487.2919999999999</v>
      </c>
      <c r="D1226" s="88">
        <v>715.65</v>
      </c>
      <c r="E1226" s="88">
        <v>3202.942</v>
      </c>
      <c r="F1226" s="88">
        <v>157</v>
      </c>
      <c r="G1226" s="88">
        <v>1906.729</v>
      </c>
      <c r="H1226" s="15">
        <f>D1226/D1225*100</f>
        <v>0.49172274950198852</v>
      </c>
      <c r="I1226" s="15">
        <f>E1226/E1225*100</f>
        <v>0.24068857373930516</v>
      </c>
      <c r="J1226" s="83">
        <f t="shared" si="289"/>
        <v>131.46003019916014</v>
      </c>
      <c r="K1226" s="83">
        <f t="shared" si="290"/>
        <v>455.82802547770694</v>
      </c>
      <c r="L1226" s="83">
        <f t="shared" si="290"/>
        <v>167.98097684568702</v>
      </c>
      <c r="M1226" s="87"/>
      <c r="N1226" s="87"/>
      <c r="O1226" s="87"/>
      <c r="P1226" s="87"/>
      <c r="Q1226" s="87"/>
      <c r="R1226" s="87"/>
    </row>
    <row r="1227" spans="1:18" s="9" customFormat="1" x14ac:dyDescent="0.2">
      <c r="A1227" s="17" t="s">
        <v>281</v>
      </c>
      <c r="B1227" s="88">
        <v>165172.20800000001</v>
      </c>
      <c r="C1227" s="88">
        <v>1182714.571</v>
      </c>
      <c r="D1227" s="88">
        <v>144823.68100000001</v>
      </c>
      <c r="E1227" s="88">
        <v>1327538.2520000001</v>
      </c>
      <c r="F1227" s="88">
        <v>173992.68799999999</v>
      </c>
      <c r="G1227" s="88">
        <v>1417498.61</v>
      </c>
      <c r="H1227" s="15">
        <f>D1227/D1225*100</f>
        <v>99.508277250498011</v>
      </c>
      <c r="I1227" s="15">
        <f>E1227/E1225*100</f>
        <v>99.759311426260709</v>
      </c>
      <c r="J1227" s="83">
        <f t="shared" si="289"/>
        <v>87.680417155893437</v>
      </c>
      <c r="K1227" s="83">
        <f t="shared" si="290"/>
        <v>83.235498379104314</v>
      </c>
      <c r="L1227" s="83">
        <f t="shared" si="290"/>
        <v>93.653584041257005</v>
      </c>
      <c r="M1227" s="81"/>
      <c r="N1227" s="81"/>
      <c r="O1227" s="81"/>
      <c r="P1227" s="81"/>
      <c r="Q1227" s="81"/>
      <c r="R1227" s="81"/>
    </row>
    <row r="1228" spans="1:18" s="9" customFormat="1" ht="22.5" x14ac:dyDescent="0.2">
      <c r="A1228" s="11" t="s">
        <v>451</v>
      </c>
      <c r="B1228" s="88"/>
      <c r="C1228" s="88"/>
      <c r="D1228" s="88"/>
      <c r="E1228" s="88"/>
      <c r="F1228" s="88"/>
      <c r="G1228" s="88"/>
      <c r="H1228" s="81"/>
      <c r="I1228" s="81"/>
      <c r="J1228" s="81"/>
      <c r="K1228" s="81"/>
      <c r="L1228" s="81"/>
      <c r="M1228" s="81"/>
      <c r="N1228" s="81"/>
      <c r="O1228" s="81"/>
      <c r="P1228" s="81"/>
      <c r="Q1228" s="81"/>
      <c r="R1228" s="81"/>
    </row>
    <row r="1229" spans="1:18" s="9" customFormat="1" x14ac:dyDescent="0.2">
      <c r="A1229" s="13" t="s">
        <v>274</v>
      </c>
      <c r="B1229" s="88">
        <v>117430.001</v>
      </c>
      <c r="C1229" s="88">
        <v>692334.48499999999</v>
      </c>
      <c r="D1229" s="88">
        <v>128300.594</v>
      </c>
      <c r="E1229" s="88">
        <v>820635.07900000003</v>
      </c>
      <c r="F1229" s="88">
        <v>119856.739</v>
      </c>
      <c r="G1229" s="88">
        <v>762788.33700000006</v>
      </c>
      <c r="H1229" s="15">
        <f>H1230+H1231</f>
        <v>100</v>
      </c>
      <c r="I1229" s="15">
        <f>I1230+I1231</f>
        <v>99.999999999999986</v>
      </c>
      <c r="J1229" s="83">
        <f t="shared" ref="J1229:J1234" si="291">D1229/B1229*100</f>
        <v>109.25708328998481</v>
      </c>
      <c r="K1229" s="83">
        <f t="shared" ref="K1229:L1232" si="292">D1229/F1229*100</f>
        <v>107.0449563958185</v>
      </c>
      <c r="L1229" s="83">
        <f t="shared" si="292"/>
        <v>107.58359025617877</v>
      </c>
      <c r="M1229" s="81"/>
      <c r="N1229" s="81"/>
      <c r="O1229" s="81"/>
      <c r="P1229" s="81"/>
      <c r="Q1229" s="81"/>
      <c r="R1229" s="81"/>
    </row>
    <row r="1230" spans="1:18" s="9" customFormat="1" x14ac:dyDescent="0.2">
      <c r="A1230" s="17" t="s">
        <v>280</v>
      </c>
      <c r="B1230" s="88">
        <v>101488.25</v>
      </c>
      <c r="C1230" s="88">
        <v>597959.16700000002</v>
      </c>
      <c r="D1230" s="88">
        <v>109979.25</v>
      </c>
      <c r="E1230" s="88">
        <v>707938.41799999995</v>
      </c>
      <c r="F1230" s="88">
        <v>108386.917</v>
      </c>
      <c r="G1230" s="88">
        <v>668332.75100000005</v>
      </c>
      <c r="H1230" s="15">
        <f>D1230/D1229*100</f>
        <v>85.719985053225869</v>
      </c>
      <c r="I1230" s="15">
        <f>E1230/E1229*100</f>
        <v>86.267140671426247</v>
      </c>
      <c r="J1230" s="83">
        <f t="shared" si="291"/>
        <v>108.36648577544692</v>
      </c>
      <c r="K1230" s="83">
        <f t="shared" si="292"/>
        <v>101.46911919267893</v>
      </c>
      <c r="L1230" s="83">
        <f t="shared" si="292"/>
        <v>105.92604012608082</v>
      </c>
      <c r="M1230" s="87"/>
      <c r="N1230" s="87"/>
      <c r="O1230" s="87"/>
      <c r="P1230" s="87"/>
      <c r="Q1230" s="87"/>
      <c r="R1230" s="87"/>
    </row>
    <row r="1231" spans="1:18" s="9" customFormat="1" x14ac:dyDescent="0.2">
      <c r="A1231" s="17" t="s">
        <v>276</v>
      </c>
      <c r="B1231" s="88">
        <v>15941.751</v>
      </c>
      <c r="C1231" s="88">
        <v>94375.317999999999</v>
      </c>
      <c r="D1231" s="88">
        <v>18321.344000000001</v>
      </c>
      <c r="E1231" s="88">
        <v>112696.66099999999</v>
      </c>
      <c r="F1231" s="88">
        <v>11469.822</v>
      </c>
      <c r="G1231" s="88">
        <v>94455.585999999996</v>
      </c>
      <c r="H1231" s="15">
        <f>D1231/D1229*100</f>
        <v>14.280014946774136</v>
      </c>
      <c r="I1231" s="15">
        <f>E1231/E1229*100</f>
        <v>13.73285932857374</v>
      </c>
      <c r="J1231" s="83">
        <f t="shared" si="291"/>
        <v>114.92679819174192</v>
      </c>
      <c r="K1231" s="83">
        <f t="shared" si="292"/>
        <v>159.73520774777498</v>
      </c>
      <c r="L1231" s="83">
        <f t="shared" si="292"/>
        <v>119.31180120993585</v>
      </c>
    </row>
    <row r="1232" spans="1:18" s="9" customFormat="1" x14ac:dyDescent="0.2">
      <c r="A1232" s="13" t="s">
        <v>275</v>
      </c>
      <c r="B1232" s="88">
        <v>117430.001</v>
      </c>
      <c r="C1232" s="88">
        <v>692334.48499999999</v>
      </c>
      <c r="D1232" s="88">
        <v>128300.594</v>
      </c>
      <c r="E1232" s="88">
        <v>820635.07900000003</v>
      </c>
      <c r="F1232" s="88">
        <v>119856.739</v>
      </c>
      <c r="G1232" s="88">
        <v>762788.33700000006</v>
      </c>
      <c r="H1232" s="15">
        <f>H1233+H1234</f>
        <v>100</v>
      </c>
      <c r="I1232" s="15">
        <f>I1233+I1234</f>
        <v>100</v>
      </c>
      <c r="J1232" s="83">
        <f t="shared" si="291"/>
        <v>109.25708328998481</v>
      </c>
      <c r="K1232" s="83">
        <f t="shared" si="292"/>
        <v>107.0449563958185</v>
      </c>
      <c r="L1232" s="83">
        <f t="shared" si="292"/>
        <v>107.58359025617877</v>
      </c>
    </row>
    <row r="1233" spans="1:18" s="9" customFormat="1" x14ac:dyDescent="0.2">
      <c r="A1233" s="17" t="s">
        <v>277</v>
      </c>
      <c r="B1233" s="88">
        <v>12563.754999999999</v>
      </c>
      <c r="C1233" s="88">
        <v>30533.135999999999</v>
      </c>
      <c r="D1233" s="88">
        <v>8628.4179999999997</v>
      </c>
      <c r="E1233" s="88">
        <v>39161.553999999996</v>
      </c>
      <c r="F1233" s="88">
        <v>386.28899999999999</v>
      </c>
      <c r="G1233" s="88">
        <v>3528.181</v>
      </c>
      <c r="H1233" s="15">
        <f>D1233/D1232*100</f>
        <v>6.7251582638814593</v>
      </c>
      <c r="I1233" s="15">
        <f>E1233/E1232*100</f>
        <v>4.7721033382732099</v>
      </c>
      <c r="J1233" s="83">
        <f t="shared" si="291"/>
        <v>68.677063505297582</v>
      </c>
      <c r="K1233" s="83"/>
      <c r="L1233" s="83"/>
      <c r="M1233" s="87"/>
      <c r="N1233" s="87"/>
      <c r="O1233" s="87"/>
      <c r="P1233" s="87"/>
      <c r="Q1233" s="87"/>
      <c r="R1233" s="87"/>
    </row>
    <row r="1234" spans="1:18" s="9" customFormat="1" x14ac:dyDescent="0.2">
      <c r="A1234" s="17" t="s">
        <v>281</v>
      </c>
      <c r="B1234" s="88">
        <v>104866.246</v>
      </c>
      <c r="C1234" s="88">
        <v>661801.35</v>
      </c>
      <c r="D1234" s="88">
        <v>119672.17600000001</v>
      </c>
      <c r="E1234" s="88">
        <v>781473.52500000002</v>
      </c>
      <c r="F1234" s="88">
        <v>119470.45</v>
      </c>
      <c r="G1234" s="88">
        <v>759260.15700000001</v>
      </c>
      <c r="H1234" s="15">
        <f>D1234/D1232*100</f>
        <v>93.274841736118546</v>
      </c>
      <c r="I1234" s="15">
        <f>E1234/E1232*100</f>
        <v>95.227896661726788</v>
      </c>
      <c r="J1234" s="83">
        <f t="shared" si="291"/>
        <v>114.11887100449844</v>
      </c>
      <c r="K1234" s="83">
        <f>D1234/F1234*100</f>
        <v>100.16885012151542</v>
      </c>
      <c r="L1234" s="83">
        <f>E1234/G1234*100</f>
        <v>102.92565964316761</v>
      </c>
    </row>
    <row r="1235" spans="1:18" s="9" customFormat="1" ht="33.75" x14ac:dyDescent="0.2">
      <c r="A1235" s="11" t="s">
        <v>452</v>
      </c>
      <c r="B1235" s="88"/>
      <c r="C1235" s="88"/>
      <c r="D1235" s="88"/>
      <c r="E1235" s="88"/>
      <c r="F1235" s="88"/>
      <c r="G1235" s="88"/>
      <c r="H1235" s="81"/>
      <c r="I1235" s="81"/>
      <c r="J1235" s="81"/>
      <c r="K1235" s="81"/>
      <c r="L1235" s="81"/>
    </row>
    <row r="1236" spans="1:18" s="9" customFormat="1" x14ac:dyDescent="0.2">
      <c r="A1236" s="13" t="s">
        <v>274</v>
      </c>
      <c r="B1236" s="88">
        <v>15250.757</v>
      </c>
      <c r="C1236" s="88">
        <v>36740.381000000001</v>
      </c>
      <c r="D1236" s="88">
        <v>15133.848</v>
      </c>
      <c r="E1236" s="88">
        <v>51874.23</v>
      </c>
      <c r="F1236" s="88">
        <v>21478.286</v>
      </c>
      <c r="G1236" s="88">
        <v>72322.445000000007</v>
      </c>
      <c r="H1236" s="15">
        <f>H1237+H1238</f>
        <v>100.00000660770479</v>
      </c>
      <c r="I1236" s="15">
        <f>I1237+I1238</f>
        <v>99.999999999999986</v>
      </c>
      <c r="J1236" s="83">
        <f t="shared" ref="J1236:J1241" si="293">D1236/B1236*100</f>
        <v>99.233421659003554</v>
      </c>
      <c r="K1236" s="83">
        <f t="shared" ref="K1236:L1239" si="294">D1236/F1236*100</f>
        <v>70.461153185128452</v>
      </c>
      <c r="L1236" s="83">
        <f t="shared" si="294"/>
        <v>71.726322305613422</v>
      </c>
    </row>
    <row r="1237" spans="1:18" s="9" customFormat="1" x14ac:dyDescent="0.2">
      <c r="A1237" s="17" t="s">
        <v>280</v>
      </c>
      <c r="B1237" s="88">
        <v>14830.666999999999</v>
      </c>
      <c r="C1237" s="88">
        <v>34221.161</v>
      </c>
      <c r="D1237" s="88">
        <v>14830.666999999999</v>
      </c>
      <c r="E1237" s="88">
        <v>49051.826999999997</v>
      </c>
      <c r="F1237" s="88">
        <v>20972</v>
      </c>
      <c r="G1237" s="88">
        <v>66911.494000000006</v>
      </c>
      <c r="H1237" s="15">
        <f>D1237/D1236*100</f>
        <v>97.996669452475004</v>
      </c>
      <c r="I1237" s="15">
        <f>E1237/E1236*100</f>
        <v>94.55914237184821</v>
      </c>
      <c r="J1237" s="83">
        <f t="shared" si="293"/>
        <v>100</v>
      </c>
      <c r="K1237" s="83">
        <f t="shared" si="294"/>
        <v>70.716512492847599</v>
      </c>
      <c r="L1237" s="83">
        <f t="shared" si="294"/>
        <v>73.308521552365875</v>
      </c>
      <c r="M1237" s="87"/>
      <c r="N1237" s="87"/>
      <c r="O1237" s="87"/>
      <c r="P1237" s="87"/>
      <c r="Q1237" s="87"/>
      <c r="R1237" s="87"/>
    </row>
    <row r="1238" spans="1:18" s="9" customFormat="1" x14ac:dyDescent="0.2">
      <c r="A1238" s="17" t="s">
        <v>276</v>
      </c>
      <c r="B1238" s="88">
        <v>420.09</v>
      </c>
      <c r="C1238" s="88">
        <v>2519.221</v>
      </c>
      <c r="D1238" s="88">
        <v>303.18200000000002</v>
      </c>
      <c r="E1238" s="88">
        <v>2822.4029999999998</v>
      </c>
      <c r="F1238" s="88">
        <v>506.286</v>
      </c>
      <c r="G1238" s="88">
        <v>5410.951</v>
      </c>
      <c r="H1238" s="15">
        <f>D1238/D1236*100</f>
        <v>2.0033371552297874</v>
      </c>
      <c r="I1238" s="15">
        <f>E1238/E1236*100</f>
        <v>5.4408576281517806</v>
      </c>
      <c r="J1238" s="83">
        <f t="shared" si="293"/>
        <v>72.170725320764603</v>
      </c>
      <c r="K1238" s="83">
        <f t="shared" si="294"/>
        <v>59.883544083778737</v>
      </c>
      <c r="L1238" s="83">
        <f t="shared" si="294"/>
        <v>52.160941764211131</v>
      </c>
      <c r="M1238" s="81"/>
      <c r="N1238" s="81"/>
      <c r="O1238" s="81"/>
      <c r="P1238" s="81"/>
      <c r="Q1238" s="81"/>
      <c r="R1238" s="81"/>
    </row>
    <row r="1239" spans="1:18" s="9" customFormat="1" x14ac:dyDescent="0.2">
      <c r="A1239" s="13" t="s">
        <v>275</v>
      </c>
      <c r="B1239" s="88">
        <v>15250.757</v>
      </c>
      <c r="C1239" s="88">
        <v>36740.381000000001</v>
      </c>
      <c r="D1239" s="88">
        <v>15133.848</v>
      </c>
      <c r="E1239" s="88">
        <v>51874.23</v>
      </c>
      <c r="F1239" s="88">
        <v>21478.286</v>
      </c>
      <c r="G1239" s="88">
        <v>72322.445000000007</v>
      </c>
      <c r="H1239" s="15">
        <f>H1240+H1241</f>
        <v>100</v>
      </c>
      <c r="I1239" s="15">
        <f>I1240+I1241</f>
        <v>100</v>
      </c>
      <c r="J1239" s="83">
        <f t="shared" si="293"/>
        <v>99.233421659003554</v>
      </c>
      <c r="K1239" s="83">
        <f t="shared" si="294"/>
        <v>70.461153185128452</v>
      </c>
      <c r="L1239" s="83">
        <f t="shared" si="294"/>
        <v>71.726322305613422</v>
      </c>
      <c r="M1239" s="81"/>
      <c r="N1239" s="81"/>
      <c r="O1239" s="81"/>
      <c r="P1239" s="81"/>
      <c r="Q1239" s="81"/>
      <c r="R1239" s="81"/>
    </row>
    <row r="1240" spans="1:18" s="9" customFormat="1" x14ac:dyDescent="0.2">
      <c r="A1240" s="17" t="s">
        <v>277</v>
      </c>
      <c r="B1240" s="88">
        <v>11639.293</v>
      </c>
      <c r="C1240" s="88">
        <v>28137.084999999999</v>
      </c>
      <c r="D1240" s="88">
        <v>8392.5329999999994</v>
      </c>
      <c r="E1240" s="88">
        <v>36529.618000000002</v>
      </c>
      <c r="F1240" s="88">
        <v>184.429</v>
      </c>
      <c r="G1240" s="88">
        <v>1095.1389999999999</v>
      </c>
      <c r="H1240" s="15">
        <f>D1240/D1239*100</f>
        <v>55.45538054829148</v>
      </c>
      <c r="I1240" s="15">
        <f>E1240/E1239*100</f>
        <v>70.419585987107666</v>
      </c>
      <c r="J1240" s="83">
        <f t="shared" si="293"/>
        <v>72.105178553370891</v>
      </c>
      <c r="K1240" s="83"/>
      <c r="L1240" s="83"/>
      <c r="M1240" s="87"/>
      <c r="N1240" s="87"/>
      <c r="O1240" s="87"/>
      <c r="P1240" s="87"/>
      <c r="Q1240" s="87"/>
      <c r="R1240" s="87"/>
    </row>
    <row r="1241" spans="1:18" s="9" customFormat="1" x14ac:dyDescent="0.2">
      <c r="A1241" s="17" t="s">
        <v>281</v>
      </c>
      <c r="B1241" s="88">
        <v>3611.4639999999999</v>
      </c>
      <c r="C1241" s="88">
        <v>8603.2960000000003</v>
      </c>
      <c r="D1241" s="88">
        <v>6741.3149999999996</v>
      </c>
      <c r="E1241" s="88">
        <v>15344.611999999999</v>
      </c>
      <c r="F1241" s="88">
        <v>21293.857</v>
      </c>
      <c r="G1241" s="88">
        <v>71227.305999999997</v>
      </c>
      <c r="H1241" s="15">
        <f>D1241/D1239*100</f>
        <v>44.544619451708513</v>
      </c>
      <c r="I1241" s="15">
        <f>E1241/E1239*100</f>
        <v>29.58041401289233</v>
      </c>
      <c r="J1241" s="83">
        <f t="shared" si="293"/>
        <v>186.66432781830304</v>
      </c>
      <c r="K1241" s="83">
        <f>D1241/F1241*100</f>
        <v>31.658496626515337</v>
      </c>
      <c r="L1241" s="83">
        <f>E1241/G1241*100</f>
        <v>21.543159304663298</v>
      </c>
      <c r="M1241" s="76"/>
      <c r="N1241" s="76"/>
      <c r="O1241" s="76"/>
      <c r="P1241" s="76"/>
      <c r="Q1241" s="76"/>
      <c r="R1241" s="76"/>
    </row>
    <row r="1242" spans="1:18" s="9" customFormat="1" ht="33.75" x14ac:dyDescent="0.2">
      <c r="A1242" s="11" t="s">
        <v>453</v>
      </c>
      <c r="B1242" s="88"/>
      <c r="C1242" s="88"/>
      <c r="D1242" s="88"/>
      <c r="E1242" s="88"/>
      <c r="F1242" s="88"/>
      <c r="G1242" s="88"/>
      <c r="H1242" s="81"/>
      <c r="I1242" s="81"/>
      <c r="J1242" s="81"/>
      <c r="K1242" s="81"/>
      <c r="L1242" s="81"/>
      <c r="M1242" s="81"/>
      <c r="N1242" s="81"/>
      <c r="O1242" s="81"/>
      <c r="P1242" s="81"/>
      <c r="Q1242" s="81"/>
      <c r="R1242" s="81"/>
    </row>
    <row r="1243" spans="1:18" s="9" customFormat="1" x14ac:dyDescent="0.2">
      <c r="A1243" s="13" t="s">
        <v>274</v>
      </c>
      <c r="B1243" s="88">
        <v>6086.067</v>
      </c>
      <c r="C1243" s="88">
        <v>26748.951000000001</v>
      </c>
      <c r="D1243" s="88">
        <v>4812.3040000000001</v>
      </c>
      <c r="E1243" s="88">
        <v>31561.255000000001</v>
      </c>
      <c r="F1243" s="88">
        <v>3722.3629999999998</v>
      </c>
      <c r="G1243" s="88">
        <v>21605.144</v>
      </c>
      <c r="H1243" s="15">
        <f>H1244+H1245</f>
        <v>100.00002078006708</v>
      </c>
      <c r="I1243" s="15">
        <f>I1244+I1245</f>
        <v>100</v>
      </c>
      <c r="J1243" s="83">
        <f t="shared" ref="J1243:J1248" si="295">D1243/B1243*100</f>
        <v>79.070835072962552</v>
      </c>
      <c r="K1243" s="83">
        <f t="shared" ref="K1243:L1248" si="296">D1243/F1243*100</f>
        <v>129.28088958545956</v>
      </c>
      <c r="L1243" s="83">
        <f t="shared" si="296"/>
        <v>146.08213210705748</v>
      </c>
    </row>
    <row r="1244" spans="1:18" s="9" customFormat="1" x14ac:dyDescent="0.2">
      <c r="A1244" s="17" t="s">
        <v>280</v>
      </c>
      <c r="B1244" s="88">
        <v>242.834</v>
      </c>
      <c r="C1244" s="88">
        <v>1029.136</v>
      </c>
      <c r="D1244" s="88">
        <v>215.834</v>
      </c>
      <c r="E1244" s="88">
        <v>1244.97</v>
      </c>
      <c r="F1244" s="88">
        <v>129.767</v>
      </c>
      <c r="G1244" s="88">
        <v>1255.0029999999999</v>
      </c>
      <c r="H1244" s="15">
        <f>D1244/D1243*100</f>
        <v>4.4850450013133001</v>
      </c>
      <c r="I1244" s="15">
        <f>E1244/E1243*100</f>
        <v>3.9446150034274616</v>
      </c>
      <c r="J1244" s="83">
        <f t="shared" si="295"/>
        <v>88.881293393841062</v>
      </c>
      <c r="K1244" s="83">
        <f t="shared" si="296"/>
        <v>166.32425809335194</v>
      </c>
      <c r="L1244" s="83">
        <f t="shared" si="296"/>
        <v>99.20055967993703</v>
      </c>
      <c r="M1244" s="81"/>
      <c r="N1244" s="81"/>
      <c r="O1244" s="81"/>
      <c r="P1244" s="81"/>
      <c r="Q1244" s="81"/>
      <c r="R1244" s="81"/>
    </row>
    <row r="1245" spans="1:18" s="9" customFormat="1" x14ac:dyDescent="0.2">
      <c r="A1245" s="17" t="s">
        <v>276</v>
      </c>
      <c r="B1245" s="88">
        <v>5843.2340000000004</v>
      </c>
      <c r="C1245" s="88">
        <v>25719.814999999999</v>
      </c>
      <c r="D1245" s="88">
        <v>4596.4709999999995</v>
      </c>
      <c r="E1245" s="88">
        <v>30316.285</v>
      </c>
      <c r="F1245" s="88">
        <v>3592.596</v>
      </c>
      <c r="G1245" s="88">
        <v>20350.141</v>
      </c>
      <c r="H1245" s="15">
        <f>D1245/D1243*100</f>
        <v>95.514975778753779</v>
      </c>
      <c r="I1245" s="15">
        <f>E1245/E1243*100</f>
        <v>96.055384996572542</v>
      </c>
      <c r="J1245" s="83">
        <f t="shared" si="295"/>
        <v>78.663134147973523</v>
      </c>
      <c r="K1245" s="83">
        <f t="shared" si="296"/>
        <v>127.94288586860307</v>
      </c>
      <c r="L1245" s="83">
        <f t="shared" si="296"/>
        <v>148.97334126579273</v>
      </c>
      <c r="M1245" s="87"/>
      <c r="N1245" s="87"/>
      <c r="O1245" s="87"/>
      <c r="P1245" s="87"/>
      <c r="Q1245" s="87"/>
      <c r="R1245" s="87"/>
    </row>
    <row r="1246" spans="1:18" s="9" customFormat="1" x14ac:dyDescent="0.2">
      <c r="A1246" s="13" t="s">
        <v>275</v>
      </c>
      <c r="B1246" s="88">
        <v>6086.067</v>
      </c>
      <c r="C1246" s="88">
        <v>26748.951000000001</v>
      </c>
      <c r="D1246" s="88">
        <v>4812.3040000000001</v>
      </c>
      <c r="E1246" s="88">
        <v>31561.255000000001</v>
      </c>
      <c r="F1246" s="88">
        <v>3722.3629999999998</v>
      </c>
      <c r="G1246" s="88">
        <v>21605.144</v>
      </c>
      <c r="H1246" s="15">
        <f>H1247+H1248</f>
        <v>100</v>
      </c>
      <c r="I1246" s="15">
        <f>I1247+I1248</f>
        <v>100.00000000000001</v>
      </c>
      <c r="J1246" s="83">
        <f t="shared" si="295"/>
        <v>79.070835072962552</v>
      </c>
      <c r="K1246" s="83">
        <f t="shared" si="296"/>
        <v>129.28088958545956</v>
      </c>
      <c r="L1246" s="83">
        <f t="shared" si="296"/>
        <v>146.08213210705748</v>
      </c>
      <c r="M1246" s="81"/>
      <c r="N1246" s="81"/>
      <c r="O1246" s="81"/>
      <c r="P1246" s="81"/>
      <c r="Q1246" s="81"/>
      <c r="R1246" s="81"/>
    </row>
    <row r="1247" spans="1:18" s="9" customFormat="1" x14ac:dyDescent="0.2">
      <c r="A1247" s="17" t="s">
        <v>277</v>
      </c>
      <c r="B1247" s="88">
        <v>30.97</v>
      </c>
      <c r="C1247" s="88">
        <v>221.1</v>
      </c>
      <c r="D1247" s="88">
        <v>51.075000000000003</v>
      </c>
      <c r="E1247" s="88">
        <v>272.17500000000001</v>
      </c>
      <c r="F1247" s="88">
        <v>34.43</v>
      </c>
      <c r="G1247" s="88">
        <v>116.851</v>
      </c>
      <c r="H1247" s="15">
        <f>D1247/D1246*100</f>
        <v>1.0613419268608135</v>
      </c>
      <c r="I1247" s="15">
        <f>E1247/E1246*100</f>
        <v>0.86237065034327698</v>
      </c>
      <c r="J1247" s="83">
        <f t="shared" si="295"/>
        <v>164.91766225379399</v>
      </c>
      <c r="K1247" s="83">
        <f t="shared" si="296"/>
        <v>148.34446703456291</v>
      </c>
      <c r="L1247" s="83">
        <f t="shared" si="296"/>
        <v>232.92483590213178</v>
      </c>
      <c r="M1247" s="81"/>
      <c r="N1247" s="81"/>
      <c r="O1247" s="81"/>
      <c r="P1247" s="81"/>
      <c r="Q1247" s="81"/>
      <c r="R1247" s="81"/>
    </row>
    <row r="1248" spans="1:18" s="9" customFormat="1" x14ac:dyDescent="0.2">
      <c r="A1248" s="17" t="s">
        <v>281</v>
      </c>
      <c r="B1248" s="88">
        <v>6055.0969999999998</v>
      </c>
      <c r="C1248" s="88">
        <v>26527.850999999999</v>
      </c>
      <c r="D1248" s="88">
        <v>4761.2290000000003</v>
      </c>
      <c r="E1248" s="88">
        <v>31289.08</v>
      </c>
      <c r="F1248" s="88">
        <v>3687.933</v>
      </c>
      <c r="G1248" s="88">
        <v>21488.293000000001</v>
      </c>
      <c r="H1248" s="15">
        <f>D1248/D1246*100</f>
        <v>98.93865807313918</v>
      </c>
      <c r="I1248" s="15">
        <f>E1248/E1246*100</f>
        <v>99.137629349656734</v>
      </c>
      <c r="J1248" s="83">
        <f t="shared" si="295"/>
        <v>78.631754371564995</v>
      </c>
      <c r="K1248" s="83">
        <f t="shared" si="296"/>
        <v>129.1029148306111</v>
      </c>
      <c r="L1248" s="83">
        <f t="shared" si="296"/>
        <v>145.60989092991238</v>
      </c>
      <c r="M1248" s="76"/>
      <c r="N1248" s="76"/>
      <c r="O1248" s="76"/>
      <c r="P1248" s="76"/>
      <c r="Q1248" s="76"/>
      <c r="R1248" s="76"/>
    </row>
    <row r="1249" spans="1:18" s="9" customFormat="1" ht="45" x14ac:dyDescent="0.2">
      <c r="A1249" s="11" t="s">
        <v>454</v>
      </c>
      <c r="B1249" s="88"/>
      <c r="C1249" s="88"/>
      <c r="D1249" s="88"/>
      <c r="E1249" s="88"/>
      <c r="F1249" s="88"/>
      <c r="G1249" s="88"/>
      <c r="H1249" s="81"/>
      <c r="I1249" s="81"/>
      <c r="J1249" s="81"/>
      <c r="K1249" s="81"/>
      <c r="L1249" s="81"/>
    </row>
    <row r="1250" spans="1:18" s="9" customFormat="1" x14ac:dyDescent="0.2">
      <c r="A1250" s="13" t="s">
        <v>274</v>
      </c>
      <c r="B1250" s="88">
        <v>20627.136999999999</v>
      </c>
      <c r="C1250" s="88">
        <v>138186.13399999999</v>
      </c>
      <c r="D1250" s="88">
        <v>20512.074000000001</v>
      </c>
      <c r="E1250" s="88">
        <v>158698.20800000001</v>
      </c>
      <c r="F1250" s="88">
        <v>16944.935000000001</v>
      </c>
      <c r="G1250" s="88">
        <v>120352.058</v>
      </c>
      <c r="H1250" s="15">
        <f>H1251+H1252</f>
        <v>100</v>
      </c>
      <c r="I1250" s="15">
        <f>I1251+I1252</f>
        <v>100.00000063012683</v>
      </c>
      <c r="J1250" s="83">
        <f t="shared" ref="J1250:J1255" si="297">D1250/B1250*100</f>
        <v>99.442176585146072</v>
      </c>
      <c r="K1250" s="83">
        <f t="shared" ref="K1250:L1255" si="298">D1250/F1250*100</f>
        <v>121.05135841477113</v>
      </c>
      <c r="L1250" s="83">
        <f t="shared" si="298"/>
        <v>131.86164876382921</v>
      </c>
      <c r="M1250" s="81"/>
      <c r="N1250" s="81"/>
      <c r="O1250" s="81"/>
      <c r="P1250" s="81"/>
      <c r="Q1250" s="81"/>
      <c r="R1250" s="81"/>
    </row>
    <row r="1251" spans="1:18" s="9" customFormat="1" x14ac:dyDescent="0.2">
      <c r="A1251" s="17" t="s">
        <v>280</v>
      </c>
      <c r="B1251" s="88">
        <v>9518.3330000000005</v>
      </c>
      <c r="C1251" s="88">
        <v>72542.332999999999</v>
      </c>
      <c r="D1251" s="88">
        <v>10245.333000000001</v>
      </c>
      <c r="E1251" s="88">
        <v>82787.667000000001</v>
      </c>
      <c r="F1251" s="88">
        <v>10002</v>
      </c>
      <c r="G1251" s="88">
        <v>61284</v>
      </c>
      <c r="H1251" s="15">
        <f>D1251/D1250*100</f>
        <v>49.947816100897455</v>
      </c>
      <c r="I1251" s="15">
        <f>E1251/E1250*100</f>
        <v>52.16673083038215</v>
      </c>
      <c r="J1251" s="83">
        <f t="shared" si="297"/>
        <v>107.63789205525799</v>
      </c>
      <c r="K1251" s="83">
        <f t="shared" si="298"/>
        <v>102.43284343131374</v>
      </c>
      <c r="L1251" s="83">
        <f t="shared" si="298"/>
        <v>135.08855002937145</v>
      </c>
    </row>
    <row r="1252" spans="1:18" s="9" customFormat="1" x14ac:dyDescent="0.2">
      <c r="A1252" s="17" t="s">
        <v>276</v>
      </c>
      <c r="B1252" s="88">
        <v>11108.803</v>
      </c>
      <c r="C1252" s="88">
        <v>65643.801000000007</v>
      </c>
      <c r="D1252" s="88">
        <v>10266.741</v>
      </c>
      <c r="E1252" s="88">
        <v>75910.542000000001</v>
      </c>
      <c r="F1252" s="88">
        <v>6942.9350000000004</v>
      </c>
      <c r="G1252" s="88">
        <v>59068.057999999997</v>
      </c>
      <c r="H1252" s="15">
        <f>D1252/D1250*100</f>
        <v>50.052183899102545</v>
      </c>
      <c r="I1252" s="15">
        <f>E1252/E1250*100</f>
        <v>47.833269799744684</v>
      </c>
      <c r="J1252" s="83">
        <f t="shared" si="297"/>
        <v>92.419867379050643</v>
      </c>
      <c r="K1252" s="83">
        <f t="shared" si="298"/>
        <v>147.8732121213867</v>
      </c>
      <c r="L1252" s="83">
        <f t="shared" si="298"/>
        <v>128.51369178245204</v>
      </c>
      <c r="M1252" s="87"/>
      <c r="N1252" s="87"/>
      <c r="O1252" s="87"/>
      <c r="P1252" s="87"/>
      <c r="Q1252" s="87"/>
      <c r="R1252" s="87"/>
    </row>
    <row r="1253" spans="1:18" s="9" customFormat="1" x14ac:dyDescent="0.2">
      <c r="A1253" s="13" t="s">
        <v>275</v>
      </c>
      <c r="B1253" s="88">
        <v>20627.136999999999</v>
      </c>
      <c r="C1253" s="88">
        <v>138186.13399999999</v>
      </c>
      <c r="D1253" s="88">
        <v>20512.074000000001</v>
      </c>
      <c r="E1253" s="88">
        <v>158698.20800000001</v>
      </c>
      <c r="F1253" s="88">
        <v>16944.935000000001</v>
      </c>
      <c r="G1253" s="88">
        <v>120352.058</v>
      </c>
      <c r="H1253" s="15">
        <f>H1254+H1255</f>
        <v>100.00000487517741</v>
      </c>
      <c r="I1253" s="15">
        <f>I1254+I1255</f>
        <v>100</v>
      </c>
      <c r="J1253" s="83">
        <f t="shared" si="297"/>
        <v>99.442176585146072</v>
      </c>
      <c r="K1253" s="83">
        <f t="shared" si="298"/>
        <v>121.05135841477113</v>
      </c>
      <c r="L1253" s="83">
        <f t="shared" si="298"/>
        <v>131.86164876382921</v>
      </c>
      <c r="M1253" s="81"/>
      <c r="N1253" s="81"/>
      <c r="O1253" s="81"/>
      <c r="P1253" s="81"/>
      <c r="Q1253" s="81"/>
      <c r="R1253" s="81"/>
    </row>
    <row r="1254" spans="1:18" s="9" customFormat="1" x14ac:dyDescent="0.2">
      <c r="A1254" s="17" t="s">
        <v>277</v>
      </c>
      <c r="B1254" s="88">
        <v>2513.73</v>
      </c>
      <c r="C1254" s="88">
        <v>18984.620999999999</v>
      </c>
      <c r="D1254" s="88">
        <v>2178.2249999999999</v>
      </c>
      <c r="E1254" s="88">
        <v>21162.845000000001</v>
      </c>
      <c r="F1254" s="88">
        <v>2448.605</v>
      </c>
      <c r="G1254" s="88">
        <v>11396.998</v>
      </c>
      <c r="H1254" s="15">
        <f>D1254/D1253*100</f>
        <v>10.619233335449159</v>
      </c>
      <c r="I1254" s="15">
        <f>E1254/E1253*100</f>
        <v>13.335276602493204</v>
      </c>
      <c r="J1254" s="83">
        <f t="shared" si="297"/>
        <v>86.653101168383245</v>
      </c>
      <c r="K1254" s="83">
        <f t="shared" si="298"/>
        <v>88.957794335958624</v>
      </c>
      <c r="L1254" s="83">
        <f t="shared" si="298"/>
        <v>185.68788903885041</v>
      </c>
    </row>
    <row r="1255" spans="1:18" s="9" customFormat="1" x14ac:dyDescent="0.2">
      <c r="A1255" s="17" t="s">
        <v>281</v>
      </c>
      <c r="B1255" s="88">
        <v>18113.406999999999</v>
      </c>
      <c r="C1255" s="88">
        <v>119201.51300000001</v>
      </c>
      <c r="D1255" s="88">
        <v>18333.849999999999</v>
      </c>
      <c r="E1255" s="88">
        <v>137535.36300000001</v>
      </c>
      <c r="F1255" s="88">
        <v>14496.33</v>
      </c>
      <c r="G1255" s="88">
        <v>108955.06</v>
      </c>
      <c r="H1255" s="15">
        <f>D1255/D1253*100</f>
        <v>89.380771539728258</v>
      </c>
      <c r="I1255" s="15">
        <f>E1255/E1253*100</f>
        <v>86.664723397506791</v>
      </c>
      <c r="J1255" s="83">
        <f t="shared" si="297"/>
        <v>101.21701566138275</v>
      </c>
      <c r="K1255" s="83">
        <f t="shared" si="298"/>
        <v>126.47235541685377</v>
      </c>
      <c r="L1255" s="83">
        <f t="shared" si="298"/>
        <v>126.23127645471446</v>
      </c>
      <c r="M1255" s="87"/>
      <c r="N1255" s="87"/>
      <c r="O1255" s="87"/>
      <c r="P1255" s="87"/>
      <c r="Q1255" s="87"/>
      <c r="R1255" s="87"/>
    </row>
    <row r="1256" spans="1:18" s="9" customFormat="1" ht="56.25" x14ac:dyDescent="0.2">
      <c r="A1256" s="11" t="s">
        <v>455</v>
      </c>
      <c r="B1256" s="88"/>
      <c r="C1256" s="88"/>
      <c r="D1256" s="88"/>
      <c r="E1256" s="88"/>
      <c r="F1256" s="88"/>
      <c r="G1256" s="88"/>
      <c r="H1256" s="81"/>
      <c r="I1256" s="81"/>
      <c r="J1256" s="81"/>
      <c r="K1256" s="81"/>
      <c r="L1256" s="81"/>
    </row>
    <row r="1257" spans="1:18" s="9" customFormat="1" x14ac:dyDescent="0.2">
      <c r="A1257" s="13" t="s">
        <v>274</v>
      </c>
      <c r="B1257" s="88">
        <v>10735.745999999999</v>
      </c>
      <c r="C1257" s="88">
        <v>57931.487999999998</v>
      </c>
      <c r="D1257" s="88">
        <v>11063.694</v>
      </c>
      <c r="E1257" s="88">
        <v>68995.182000000001</v>
      </c>
      <c r="F1257" s="88">
        <v>11579.411</v>
      </c>
      <c r="G1257" s="88">
        <v>87265.938999999998</v>
      </c>
      <c r="H1257" s="15">
        <f>H1258+H1259</f>
        <v>100</v>
      </c>
      <c r="I1257" s="15">
        <f>I1258+I1259</f>
        <v>100</v>
      </c>
      <c r="J1257" s="83">
        <f t="shared" ref="J1257:J1262" si="299">D1257/B1257*100</f>
        <v>103.05472949900268</v>
      </c>
      <c r="K1257" s="83">
        <f t="shared" ref="K1257:L1260" si="300">D1257/F1257*100</f>
        <v>95.546258786392499</v>
      </c>
      <c r="L1257" s="83">
        <f t="shared" si="300"/>
        <v>79.063129086366672</v>
      </c>
      <c r="M1257" s="81"/>
      <c r="N1257" s="81"/>
      <c r="O1257" s="81"/>
      <c r="P1257" s="81"/>
      <c r="Q1257" s="81"/>
      <c r="R1257" s="81"/>
    </row>
    <row r="1258" spans="1:18" s="9" customFormat="1" x14ac:dyDescent="0.2">
      <c r="A1258" s="17" t="s">
        <v>280</v>
      </c>
      <c r="B1258" s="88">
        <v>10284.916999999999</v>
      </c>
      <c r="C1258" s="88">
        <v>55656.667000000001</v>
      </c>
      <c r="D1258" s="88">
        <v>10888.916999999999</v>
      </c>
      <c r="E1258" s="88">
        <v>66545.584000000003</v>
      </c>
      <c r="F1258" s="88">
        <v>11298.916999999999</v>
      </c>
      <c r="G1258" s="88">
        <v>84644.251000000004</v>
      </c>
      <c r="H1258" s="15">
        <f>D1258/D1257*100</f>
        <v>98.420265419488288</v>
      </c>
      <c r="I1258" s="15">
        <f>E1258/E1257*100</f>
        <v>96.449610061177893</v>
      </c>
      <c r="J1258" s="83">
        <f t="shared" si="299"/>
        <v>105.8726774362885</v>
      </c>
      <c r="K1258" s="83">
        <f t="shared" si="300"/>
        <v>96.371333641976491</v>
      </c>
      <c r="L1258" s="83">
        <f t="shared" si="300"/>
        <v>78.617960716552375</v>
      </c>
      <c r="M1258" s="81"/>
      <c r="N1258" s="81"/>
      <c r="O1258" s="81"/>
      <c r="P1258" s="81"/>
      <c r="Q1258" s="81"/>
      <c r="R1258" s="81"/>
    </row>
    <row r="1259" spans="1:18" s="9" customFormat="1" x14ac:dyDescent="0.2">
      <c r="A1259" s="17" t="s">
        <v>276</v>
      </c>
      <c r="B1259" s="88">
        <v>450.82900000000001</v>
      </c>
      <c r="C1259" s="88">
        <v>2274.8209999999999</v>
      </c>
      <c r="D1259" s="88">
        <v>174.77699999999999</v>
      </c>
      <c r="E1259" s="88">
        <v>2449.598</v>
      </c>
      <c r="F1259" s="88">
        <v>280.49400000000003</v>
      </c>
      <c r="G1259" s="88">
        <v>2621.6880000000001</v>
      </c>
      <c r="H1259" s="15">
        <f>D1259/D1257*100</f>
        <v>1.5797345805117169</v>
      </c>
      <c r="I1259" s="15">
        <f>E1259/E1257*100</f>
        <v>3.550389938822105</v>
      </c>
      <c r="J1259" s="83">
        <f t="shared" si="299"/>
        <v>38.767914220247583</v>
      </c>
      <c r="K1259" s="83">
        <f t="shared" si="300"/>
        <v>62.31042375237972</v>
      </c>
      <c r="L1259" s="83">
        <f t="shared" si="300"/>
        <v>93.435908468131984</v>
      </c>
      <c r="M1259" s="87"/>
      <c r="N1259" s="87"/>
      <c r="O1259" s="87"/>
      <c r="P1259" s="87"/>
      <c r="Q1259" s="87"/>
      <c r="R1259" s="87"/>
    </row>
    <row r="1260" spans="1:18" s="9" customFormat="1" x14ac:dyDescent="0.2">
      <c r="A1260" s="13" t="s">
        <v>275</v>
      </c>
      <c r="B1260" s="88">
        <v>10735.745999999999</v>
      </c>
      <c r="C1260" s="88">
        <v>57931.487999999998</v>
      </c>
      <c r="D1260" s="88">
        <v>11063.694</v>
      </c>
      <c r="E1260" s="88">
        <v>68995.182000000001</v>
      </c>
      <c r="F1260" s="88">
        <v>11579.411</v>
      </c>
      <c r="G1260" s="88">
        <v>87265.938999999998</v>
      </c>
      <c r="H1260" s="15">
        <f>H1261+H1262</f>
        <v>100</v>
      </c>
      <c r="I1260" s="15">
        <f>I1261+I1262</f>
        <v>100</v>
      </c>
      <c r="J1260" s="83">
        <f t="shared" si="299"/>
        <v>103.05472949900268</v>
      </c>
      <c r="K1260" s="83">
        <f t="shared" si="300"/>
        <v>95.546258786392499</v>
      </c>
      <c r="L1260" s="83">
        <f t="shared" si="300"/>
        <v>79.063129086366672</v>
      </c>
      <c r="M1260" s="81"/>
      <c r="N1260" s="81"/>
      <c r="O1260" s="81"/>
      <c r="P1260" s="81"/>
      <c r="Q1260" s="81"/>
      <c r="R1260" s="81"/>
    </row>
    <row r="1261" spans="1:18" s="9" customFormat="1" x14ac:dyDescent="0.2">
      <c r="A1261" s="17" t="s">
        <v>277</v>
      </c>
      <c r="B1261" s="88">
        <v>1.595</v>
      </c>
      <c r="C1261" s="88">
        <v>115.202</v>
      </c>
      <c r="D1261" s="88">
        <v>1.1599999999999999</v>
      </c>
      <c r="E1261" s="88">
        <v>116.36199999999999</v>
      </c>
      <c r="F1261" s="88">
        <v>1E-3</v>
      </c>
      <c r="G1261" s="88">
        <v>114.17100000000001</v>
      </c>
      <c r="H1261" s="15">
        <f>D1261/D1260*100</f>
        <v>1.0484744064685809E-2</v>
      </c>
      <c r="I1261" s="15">
        <f>E1261/E1260*100</f>
        <v>0.16865235604422349</v>
      </c>
      <c r="J1261" s="83">
        <f t="shared" si="299"/>
        <v>72.72727272727272</v>
      </c>
      <c r="K1261" s="83"/>
      <c r="L1261" s="83">
        <f>E1261/G1261*100</f>
        <v>101.91905124768985</v>
      </c>
      <c r="M1261" s="81"/>
      <c r="N1261" s="81"/>
      <c r="O1261" s="81"/>
      <c r="P1261" s="81"/>
      <c r="Q1261" s="81"/>
      <c r="R1261" s="81"/>
    </row>
    <row r="1262" spans="1:18" s="9" customFormat="1" x14ac:dyDescent="0.2">
      <c r="A1262" s="17" t="s">
        <v>281</v>
      </c>
      <c r="B1262" s="88">
        <v>10734.151</v>
      </c>
      <c r="C1262" s="88">
        <v>57816.286</v>
      </c>
      <c r="D1262" s="88">
        <v>11062.534</v>
      </c>
      <c r="E1262" s="88">
        <v>68878.820000000007</v>
      </c>
      <c r="F1262" s="88">
        <v>11579.41</v>
      </c>
      <c r="G1262" s="88">
        <v>87151.767999999996</v>
      </c>
      <c r="H1262" s="15">
        <f>D1262/D1260*100</f>
        <v>99.989515255935316</v>
      </c>
      <c r="I1262" s="15">
        <f>E1262/E1260*100</f>
        <v>99.83134764395578</v>
      </c>
      <c r="J1262" s="83">
        <f t="shared" si="299"/>
        <v>103.05923589112915</v>
      </c>
      <c r="K1262" s="83">
        <f>D1262/F1262*100</f>
        <v>95.536249256222888</v>
      </c>
      <c r="L1262" s="83">
        <f>E1262/G1262*100</f>
        <v>79.033187255593035</v>
      </c>
      <c r="M1262" s="87"/>
      <c r="N1262" s="87"/>
      <c r="O1262" s="87"/>
      <c r="P1262" s="87"/>
      <c r="Q1262" s="87"/>
      <c r="R1262" s="87"/>
    </row>
    <row r="1263" spans="1:18" s="9" customFormat="1" ht="33.75" x14ac:dyDescent="0.2">
      <c r="A1263" s="11" t="s">
        <v>456</v>
      </c>
      <c r="B1263" s="88"/>
      <c r="C1263" s="88"/>
      <c r="D1263" s="88"/>
      <c r="E1263" s="88"/>
      <c r="F1263" s="88"/>
      <c r="G1263" s="88"/>
      <c r="H1263" s="81"/>
      <c r="I1263" s="81"/>
      <c r="J1263" s="81"/>
      <c r="K1263" s="81"/>
      <c r="L1263" s="81"/>
      <c r="M1263" s="81"/>
      <c r="N1263" s="81"/>
      <c r="O1263" s="81"/>
      <c r="P1263" s="81"/>
      <c r="Q1263" s="81"/>
      <c r="R1263" s="81"/>
    </row>
    <row r="1264" spans="1:18" s="9" customFormat="1" x14ac:dyDescent="0.2">
      <c r="A1264" s="13" t="s">
        <v>274</v>
      </c>
      <c r="B1264" s="88">
        <v>278702.97200000001</v>
      </c>
      <c r="C1264" s="88">
        <v>2195946.0520000001</v>
      </c>
      <c r="D1264" s="88">
        <v>294592.36499999999</v>
      </c>
      <c r="E1264" s="88">
        <v>2490538.4169999999</v>
      </c>
      <c r="F1264" s="88">
        <v>258571</v>
      </c>
      <c r="G1264" s="88">
        <v>2180292.483</v>
      </c>
      <c r="H1264" s="15">
        <f>H1265+H1266</f>
        <v>100</v>
      </c>
      <c r="I1264" s="15">
        <f>I1265+I1266</f>
        <v>100.00000000000001</v>
      </c>
      <c r="J1264" s="83">
        <f>D1264/B1264*100</f>
        <v>105.70119252262585</v>
      </c>
      <c r="K1264" s="83">
        <f t="shared" ref="K1264:L1267" si="301">D1264/F1264*100</f>
        <v>113.93093773083602</v>
      </c>
      <c r="L1264" s="83">
        <f t="shared" si="301"/>
        <v>114.22955573250032</v>
      </c>
      <c r="M1264" s="81"/>
      <c r="N1264" s="81"/>
      <c r="O1264" s="81"/>
      <c r="P1264" s="81"/>
      <c r="Q1264" s="81"/>
      <c r="R1264" s="81"/>
    </row>
    <row r="1265" spans="1:18" s="9" customFormat="1" x14ac:dyDescent="0.2">
      <c r="A1265" s="17" t="s">
        <v>280</v>
      </c>
      <c r="B1265" s="88">
        <v>278637</v>
      </c>
      <c r="C1265" s="88">
        <v>2193788.3330000001</v>
      </c>
      <c r="D1265" s="88">
        <v>293955</v>
      </c>
      <c r="E1265" s="88">
        <v>2487743.3330000001</v>
      </c>
      <c r="F1265" s="88">
        <v>258441</v>
      </c>
      <c r="G1265" s="88">
        <v>2178462</v>
      </c>
      <c r="H1265" s="15">
        <f>D1265/D1264*100</f>
        <v>99.783645105670004</v>
      </c>
      <c r="I1265" s="15">
        <f>E1265/E1264*100</f>
        <v>99.887771897798444</v>
      </c>
      <c r="J1265" s="83">
        <f>D1265/B1265*100</f>
        <v>105.49747520968143</v>
      </c>
      <c r="K1265" s="83">
        <f t="shared" si="301"/>
        <v>113.7416276829141</v>
      </c>
      <c r="L1265" s="83">
        <f t="shared" si="301"/>
        <v>114.19723332332627</v>
      </c>
      <c r="M1265" s="81"/>
      <c r="N1265" s="81"/>
      <c r="O1265" s="81"/>
      <c r="P1265" s="81"/>
      <c r="Q1265" s="81"/>
      <c r="R1265" s="81"/>
    </row>
    <row r="1266" spans="1:18" s="9" customFormat="1" x14ac:dyDescent="0.2">
      <c r="A1266" s="17" t="s">
        <v>276</v>
      </c>
      <c r="B1266" s="88">
        <v>65.971999999999994</v>
      </c>
      <c r="C1266" s="88">
        <v>2157.7190000000001</v>
      </c>
      <c r="D1266" s="88">
        <v>637.36500000000001</v>
      </c>
      <c r="E1266" s="88">
        <v>2795.0839999999998</v>
      </c>
      <c r="F1266" s="88">
        <v>130</v>
      </c>
      <c r="G1266" s="88">
        <v>1830.4829999999999</v>
      </c>
      <c r="H1266" s="15">
        <f>D1266/D1264*100</f>
        <v>0.21635489433000071</v>
      </c>
      <c r="I1266" s="15">
        <f>E1266/E1264*100</f>
        <v>0.11222810220156502</v>
      </c>
      <c r="J1266" s="83"/>
      <c r="K1266" s="83">
        <f t="shared" si="301"/>
        <v>490.28076923076924</v>
      </c>
      <c r="L1266" s="83">
        <f t="shared" si="301"/>
        <v>152.69652873039519</v>
      </c>
      <c r="M1266" s="76"/>
      <c r="N1266" s="76"/>
      <c r="O1266" s="76"/>
      <c r="P1266" s="76"/>
      <c r="Q1266" s="76"/>
      <c r="R1266" s="76"/>
    </row>
    <row r="1267" spans="1:18" s="9" customFormat="1" x14ac:dyDescent="0.2">
      <c r="A1267" s="13" t="s">
        <v>275</v>
      </c>
      <c r="B1267" s="88">
        <v>278702.97200000001</v>
      </c>
      <c r="C1267" s="88">
        <v>2195946.0520000001</v>
      </c>
      <c r="D1267" s="88">
        <v>294592.36499999999</v>
      </c>
      <c r="E1267" s="88">
        <v>2490538.4169999999</v>
      </c>
      <c r="F1267" s="88">
        <v>258571</v>
      </c>
      <c r="G1267" s="88">
        <v>2180292.483</v>
      </c>
      <c r="H1267" s="15">
        <f>H1268+H1269</f>
        <v>100</v>
      </c>
      <c r="I1267" s="15">
        <f>I1268+I1269</f>
        <v>99.999999999999986</v>
      </c>
      <c r="J1267" s="83">
        <f>D1267/B1267*100</f>
        <v>105.70119252262585</v>
      </c>
      <c r="K1267" s="83">
        <f t="shared" si="301"/>
        <v>113.93093773083602</v>
      </c>
      <c r="L1267" s="83">
        <f t="shared" si="301"/>
        <v>114.22955573250032</v>
      </c>
    </row>
    <row r="1268" spans="1:18" s="9" customFormat="1" x14ac:dyDescent="0.2">
      <c r="A1268" s="17" t="s">
        <v>277</v>
      </c>
      <c r="B1268" s="88">
        <v>1924.242</v>
      </c>
      <c r="C1268" s="88">
        <v>4547.3379999999997</v>
      </c>
      <c r="D1268" s="88">
        <v>1447.52</v>
      </c>
      <c r="E1268" s="88">
        <v>5994.8580000000002</v>
      </c>
      <c r="F1268" s="88">
        <v>69.2</v>
      </c>
      <c r="G1268" s="88">
        <v>1323.2919999999999</v>
      </c>
      <c r="H1268" s="15">
        <f>D1268/D1267*100</f>
        <v>0.49136371881192514</v>
      </c>
      <c r="I1268" s="15">
        <f>E1268/E1267*100</f>
        <v>0.24070530127461998</v>
      </c>
      <c r="J1268" s="83">
        <f>D1268/B1268*100</f>
        <v>75.22546540403961</v>
      </c>
      <c r="K1268" s="83"/>
      <c r="L1268" s="83">
        <f>E1268/G1268*100</f>
        <v>453.02608947987295</v>
      </c>
    </row>
    <row r="1269" spans="1:18" s="9" customFormat="1" x14ac:dyDescent="0.2">
      <c r="A1269" s="17" t="s">
        <v>281</v>
      </c>
      <c r="B1269" s="88">
        <v>276778.73</v>
      </c>
      <c r="C1269" s="88">
        <v>2191398.7140000002</v>
      </c>
      <c r="D1269" s="88">
        <v>293144.84499999997</v>
      </c>
      <c r="E1269" s="88">
        <v>2484543.5589999999</v>
      </c>
      <c r="F1269" s="88">
        <v>258501.8</v>
      </c>
      <c r="G1269" s="88">
        <v>2178969.1910000001</v>
      </c>
      <c r="H1269" s="15">
        <f>D1269/D1267*100</f>
        <v>99.508636281188075</v>
      </c>
      <c r="I1269" s="15">
        <f>E1269/E1267*100</f>
        <v>99.75929469872537</v>
      </c>
      <c r="J1269" s="83">
        <f>D1269/B1269*100</f>
        <v>105.91306817543385</v>
      </c>
      <c r="K1269" s="83">
        <f>D1269/F1269*100</f>
        <v>113.40147147911541</v>
      </c>
      <c r="L1269" s="83">
        <f>E1269/G1269*100</f>
        <v>114.02380397401406</v>
      </c>
      <c r="M1269" s="87"/>
      <c r="N1269" s="87"/>
      <c r="O1269" s="87"/>
      <c r="P1269" s="87"/>
      <c r="Q1269" s="87"/>
      <c r="R1269" s="87"/>
    </row>
    <row r="1270" spans="1:18" s="9" customFormat="1" x14ac:dyDescent="0.2">
      <c r="A1270" s="11" t="s">
        <v>457</v>
      </c>
      <c r="B1270" s="88"/>
      <c r="C1270" s="88"/>
      <c r="D1270" s="88"/>
      <c r="E1270" s="88"/>
      <c r="F1270" s="88"/>
      <c r="G1270" s="88"/>
      <c r="H1270" s="81"/>
      <c r="I1270" s="81"/>
      <c r="J1270" s="81"/>
      <c r="K1270" s="81"/>
      <c r="L1270" s="81"/>
    </row>
    <row r="1271" spans="1:18" s="9" customFormat="1" x14ac:dyDescent="0.2">
      <c r="A1271" s="13" t="s">
        <v>274</v>
      </c>
      <c r="B1271" s="88">
        <v>192016.35</v>
      </c>
      <c r="C1271" s="88">
        <v>1504713.064</v>
      </c>
      <c r="D1271" s="88">
        <v>214423.41500000001</v>
      </c>
      <c r="E1271" s="88">
        <v>1719136.4790000001</v>
      </c>
      <c r="F1271" s="88">
        <v>234973.234</v>
      </c>
      <c r="G1271" s="88">
        <v>1485597.581</v>
      </c>
      <c r="H1271" s="15">
        <f>H1272+H1273</f>
        <v>99.999999999999986</v>
      </c>
      <c r="I1271" s="15">
        <f>I1272+I1273</f>
        <v>100</v>
      </c>
      <c r="J1271" s="83">
        <f t="shared" ref="J1271:J1276" si="302">D1271/B1271*100</f>
        <v>111.66935263585627</v>
      </c>
      <c r="K1271" s="83">
        <f t="shared" ref="K1271:L1276" si="303">D1271/F1271*100</f>
        <v>91.254400064987834</v>
      </c>
      <c r="L1271" s="83">
        <f t="shared" si="303"/>
        <v>115.72019912975344</v>
      </c>
      <c r="M1271" s="81"/>
      <c r="N1271" s="81"/>
      <c r="O1271" s="81"/>
      <c r="P1271" s="81"/>
      <c r="Q1271" s="81"/>
      <c r="R1271" s="81"/>
    </row>
    <row r="1272" spans="1:18" s="9" customFormat="1" x14ac:dyDescent="0.2">
      <c r="A1272" s="17" t="s">
        <v>280</v>
      </c>
      <c r="B1272" s="88">
        <v>191393</v>
      </c>
      <c r="C1272" s="88">
        <v>1499685</v>
      </c>
      <c r="D1272" s="88">
        <v>213543</v>
      </c>
      <c r="E1272" s="88">
        <v>1713228</v>
      </c>
      <c r="F1272" s="88">
        <v>234472</v>
      </c>
      <c r="G1272" s="88">
        <v>1480946</v>
      </c>
      <c r="H1272" s="15">
        <f>D1272/D1271*100</f>
        <v>99.589403517335072</v>
      </c>
      <c r="I1272" s="15">
        <f>E1272/E1271*100</f>
        <v>99.656311231122444</v>
      </c>
      <c r="J1272" s="83">
        <f t="shared" si="302"/>
        <v>111.57304603616642</v>
      </c>
      <c r="K1272" s="83">
        <f t="shared" si="303"/>
        <v>91.07398751236822</v>
      </c>
      <c r="L1272" s="83">
        <f t="shared" si="303"/>
        <v>115.68470423634622</v>
      </c>
      <c r="M1272" s="81"/>
      <c r="N1272" s="81"/>
      <c r="O1272" s="81"/>
      <c r="P1272" s="81"/>
      <c r="Q1272" s="81"/>
      <c r="R1272" s="81"/>
    </row>
    <row r="1273" spans="1:18" s="9" customFormat="1" x14ac:dyDescent="0.2">
      <c r="A1273" s="17" t="s">
        <v>276</v>
      </c>
      <c r="B1273" s="88">
        <v>623.35</v>
      </c>
      <c r="C1273" s="88">
        <v>5028.0640000000003</v>
      </c>
      <c r="D1273" s="88">
        <v>880.41499999999996</v>
      </c>
      <c r="E1273" s="88">
        <v>5908.4790000000003</v>
      </c>
      <c r="F1273" s="88">
        <v>501.23399999999998</v>
      </c>
      <c r="G1273" s="88">
        <v>4651.5810000000001</v>
      </c>
      <c r="H1273" s="15">
        <f>D1273/D1271*100</f>
        <v>0.41059648266491788</v>
      </c>
      <c r="I1273" s="15">
        <f>E1273/E1271*100</f>
        <v>0.34368876887755229</v>
      </c>
      <c r="J1273" s="83">
        <f t="shared" si="302"/>
        <v>141.23927167722786</v>
      </c>
      <c r="K1273" s="83">
        <f t="shared" si="303"/>
        <v>175.64949704130206</v>
      </c>
      <c r="L1273" s="83">
        <f t="shared" si="303"/>
        <v>127.02087741780699</v>
      </c>
      <c r="M1273" s="76"/>
      <c r="N1273" s="76"/>
      <c r="O1273" s="76"/>
      <c r="P1273" s="76"/>
      <c r="Q1273" s="76"/>
      <c r="R1273" s="76"/>
    </row>
    <row r="1274" spans="1:18" s="9" customFormat="1" x14ac:dyDescent="0.2">
      <c r="A1274" s="13" t="s">
        <v>275</v>
      </c>
      <c r="B1274" s="88">
        <v>192016.35</v>
      </c>
      <c r="C1274" s="88">
        <v>1504713.064</v>
      </c>
      <c r="D1274" s="88">
        <v>214423.41500000001</v>
      </c>
      <c r="E1274" s="88">
        <v>1719136.4790000001</v>
      </c>
      <c r="F1274" s="88">
        <v>234973.234</v>
      </c>
      <c r="G1274" s="88">
        <v>1485597.581</v>
      </c>
      <c r="H1274" s="15">
        <f>H1275+H1276</f>
        <v>100</v>
      </c>
      <c r="I1274" s="15">
        <f>I1275+I1276</f>
        <v>100</v>
      </c>
      <c r="J1274" s="83">
        <f t="shared" si="302"/>
        <v>111.66935263585627</v>
      </c>
      <c r="K1274" s="83">
        <f t="shared" si="303"/>
        <v>91.254400064987834</v>
      </c>
      <c r="L1274" s="83">
        <f t="shared" si="303"/>
        <v>115.72019912975344</v>
      </c>
    </row>
    <row r="1275" spans="1:18" s="9" customFormat="1" x14ac:dyDescent="0.2">
      <c r="A1275" s="17" t="s">
        <v>277</v>
      </c>
      <c r="B1275" s="88">
        <v>155187.85200000001</v>
      </c>
      <c r="C1275" s="88">
        <v>1116613.764</v>
      </c>
      <c r="D1275" s="88">
        <v>162684.15400000001</v>
      </c>
      <c r="E1275" s="88">
        <v>1279297.9180000001</v>
      </c>
      <c r="F1275" s="88">
        <v>106311.41099999999</v>
      </c>
      <c r="G1275" s="88">
        <v>1093361.3640000001</v>
      </c>
      <c r="H1275" s="15">
        <f>D1275/D1274*100</f>
        <v>75.870517219399758</v>
      </c>
      <c r="I1275" s="15">
        <f>E1275/E1274*100</f>
        <v>74.415145837877375</v>
      </c>
      <c r="J1275" s="83">
        <f t="shared" si="302"/>
        <v>104.83046959113784</v>
      </c>
      <c r="K1275" s="83">
        <f t="shared" si="303"/>
        <v>153.02605098525126</v>
      </c>
      <c r="L1275" s="83">
        <f t="shared" si="303"/>
        <v>117.00595613876108</v>
      </c>
    </row>
    <row r="1276" spans="1:18" s="9" customFormat="1" x14ac:dyDescent="0.2">
      <c r="A1276" s="17" t="s">
        <v>281</v>
      </c>
      <c r="B1276" s="88">
        <v>36828.498</v>
      </c>
      <c r="C1276" s="88">
        <v>388099.3</v>
      </c>
      <c r="D1276" s="88">
        <v>51739.260999999999</v>
      </c>
      <c r="E1276" s="88">
        <v>439838.56099999999</v>
      </c>
      <c r="F1276" s="88">
        <v>128661.823</v>
      </c>
      <c r="G1276" s="88">
        <v>392236.21600000001</v>
      </c>
      <c r="H1276" s="15">
        <f>D1276/D1274*100</f>
        <v>24.129482780600242</v>
      </c>
      <c r="I1276" s="15">
        <f>E1276/E1274*100</f>
        <v>25.584854162122632</v>
      </c>
      <c r="J1276" s="83">
        <f t="shared" si="302"/>
        <v>140.48702447762057</v>
      </c>
      <c r="K1276" s="83">
        <f t="shared" si="303"/>
        <v>40.213374716445607</v>
      </c>
      <c r="L1276" s="83">
        <f t="shared" si="303"/>
        <v>112.13614221691348</v>
      </c>
      <c r="M1276" s="76"/>
      <c r="N1276" s="76"/>
      <c r="O1276" s="76"/>
      <c r="P1276" s="76"/>
      <c r="Q1276" s="76"/>
      <c r="R1276" s="76"/>
    </row>
    <row r="1277" spans="1:18" s="9" customFormat="1" x14ac:dyDescent="0.2">
      <c r="A1277" s="11" t="s">
        <v>458</v>
      </c>
      <c r="B1277" s="88"/>
      <c r="C1277" s="88"/>
      <c r="D1277" s="88"/>
      <c r="E1277" s="88"/>
      <c r="F1277" s="88"/>
      <c r="G1277" s="88"/>
      <c r="H1277" s="81"/>
      <c r="I1277" s="81"/>
      <c r="J1277" s="81"/>
      <c r="K1277" s="81"/>
      <c r="L1277" s="81"/>
    </row>
    <row r="1278" spans="1:18" s="9" customFormat="1" x14ac:dyDescent="0.2">
      <c r="A1278" s="13" t="s">
        <v>274</v>
      </c>
      <c r="B1278" s="88">
        <v>660.34</v>
      </c>
      <c r="C1278" s="88">
        <v>5630.165</v>
      </c>
      <c r="D1278" s="88">
        <v>684.6</v>
      </c>
      <c r="E1278" s="88">
        <v>6314.7650000000003</v>
      </c>
      <c r="F1278" s="88">
        <v>97.006</v>
      </c>
      <c r="G1278" s="88">
        <v>4361.9560000000001</v>
      </c>
      <c r="H1278" s="15">
        <f>H1279+H1280+H1281</f>
        <v>100</v>
      </c>
      <c r="I1278" s="15">
        <f>I1279+I1280+I1281</f>
        <v>100</v>
      </c>
      <c r="J1278" s="83">
        <f>D1278/B1278*100</f>
        <v>103.67386497864737</v>
      </c>
      <c r="K1278" s="83"/>
      <c r="L1278" s="83">
        <f>E1278/G1278*100</f>
        <v>144.76911275583706</v>
      </c>
    </row>
    <row r="1279" spans="1:18" s="9" customFormat="1" x14ac:dyDescent="0.2">
      <c r="A1279" s="17" t="s">
        <v>280</v>
      </c>
      <c r="B1279" s="88">
        <v>484</v>
      </c>
      <c r="C1279" s="88">
        <v>3281</v>
      </c>
      <c r="D1279" s="88">
        <v>484</v>
      </c>
      <c r="E1279" s="88">
        <v>3765</v>
      </c>
      <c r="F1279" s="88">
        <v>0</v>
      </c>
      <c r="G1279" s="88">
        <v>0</v>
      </c>
      <c r="H1279" s="15">
        <f>D1279/D1278*100</f>
        <v>70.698217937481743</v>
      </c>
      <c r="I1279" s="15">
        <f>E1279/E1278*100</f>
        <v>59.622171213022177</v>
      </c>
      <c r="J1279" s="83">
        <f>D1279/B1279*100</f>
        <v>100</v>
      </c>
      <c r="K1279" s="83">
        <v>0</v>
      </c>
      <c r="L1279" s="83">
        <v>0</v>
      </c>
      <c r="M1279" s="81"/>
      <c r="N1279" s="81"/>
      <c r="O1279" s="81"/>
      <c r="P1279" s="81"/>
      <c r="Q1279" s="81"/>
      <c r="R1279" s="81"/>
    </row>
    <row r="1280" spans="1:18" s="9" customFormat="1" x14ac:dyDescent="0.2">
      <c r="A1280" s="17" t="s">
        <v>276</v>
      </c>
      <c r="B1280" s="88">
        <v>176.34</v>
      </c>
      <c r="C1280" s="88">
        <v>2349.165</v>
      </c>
      <c r="D1280" s="88">
        <v>200.6</v>
      </c>
      <c r="E1280" s="88">
        <v>2549.7649999999999</v>
      </c>
      <c r="F1280" s="88">
        <v>61.460999999999999</v>
      </c>
      <c r="G1280" s="88">
        <v>1319.8879999999999</v>
      </c>
      <c r="H1280" s="15">
        <f>D1280/D1278*100</f>
        <v>29.301782062518257</v>
      </c>
      <c r="I1280" s="15">
        <f>E1280/E1278*100</f>
        <v>40.377828786977815</v>
      </c>
      <c r="J1280" s="83">
        <f>D1280/B1280*100</f>
        <v>113.75751389361459</v>
      </c>
      <c r="K1280" s="83">
        <f>D1280/F1280*100</f>
        <v>326.38583817380129</v>
      </c>
      <c r="L1280" s="83">
        <f>E1280/G1280*100</f>
        <v>193.18040621628504</v>
      </c>
      <c r="M1280" s="76"/>
      <c r="N1280" s="76"/>
      <c r="O1280" s="76"/>
      <c r="P1280" s="76"/>
      <c r="Q1280" s="76"/>
      <c r="R1280" s="76"/>
    </row>
    <row r="1281" spans="1:18" s="9" customFormat="1" x14ac:dyDescent="0.2">
      <c r="A1281" s="17" t="s">
        <v>302</v>
      </c>
      <c r="B1281" s="88">
        <v>0</v>
      </c>
      <c r="C1281" s="88">
        <v>0</v>
      </c>
      <c r="D1281" s="88">
        <v>0</v>
      </c>
      <c r="E1281" s="88">
        <v>0</v>
      </c>
      <c r="F1281" s="88">
        <v>35.545000000000002</v>
      </c>
      <c r="G1281" s="88">
        <v>3042.0680000000002</v>
      </c>
      <c r="H1281" s="15">
        <f>D1281/D1278*100</f>
        <v>0</v>
      </c>
      <c r="I1281" s="15">
        <f>E1281/E1278*100</f>
        <v>0</v>
      </c>
      <c r="J1281" s="83">
        <v>0</v>
      </c>
      <c r="K1281" s="83">
        <f>D1281/F1281*100</f>
        <v>0</v>
      </c>
      <c r="L1281" s="83">
        <f>E1281/G1281*100</f>
        <v>0</v>
      </c>
    </row>
    <row r="1282" spans="1:18" s="9" customFormat="1" x14ac:dyDescent="0.2">
      <c r="A1282" s="13" t="s">
        <v>275</v>
      </c>
      <c r="B1282" s="88">
        <v>660.34</v>
      </c>
      <c r="C1282" s="88">
        <v>5630.165</v>
      </c>
      <c r="D1282" s="88">
        <v>684.6</v>
      </c>
      <c r="E1282" s="88">
        <v>6314.7650000000003</v>
      </c>
      <c r="F1282" s="88">
        <v>97.006</v>
      </c>
      <c r="G1282" s="88">
        <v>4361.9560000000001</v>
      </c>
      <c r="H1282" s="15">
        <f>H1283+H1284</f>
        <v>100</v>
      </c>
      <c r="I1282" s="15">
        <f>I1283+I1284</f>
        <v>100</v>
      </c>
      <c r="J1282" s="83">
        <f>D1282/B1282*100</f>
        <v>103.67386497864737</v>
      </c>
      <c r="K1282" s="83"/>
      <c r="L1282" s="83">
        <f>E1282/G1282*100</f>
        <v>144.76911275583706</v>
      </c>
    </row>
    <row r="1283" spans="1:18" s="9" customFormat="1" x14ac:dyDescent="0.2">
      <c r="A1283" s="17" t="s">
        <v>277</v>
      </c>
      <c r="B1283" s="88">
        <v>59.192999999999998</v>
      </c>
      <c r="C1283" s="88">
        <v>4865.7330000000002</v>
      </c>
      <c r="D1283" s="88">
        <v>20</v>
      </c>
      <c r="E1283" s="88">
        <v>4885.7330000000002</v>
      </c>
      <c r="F1283" s="88">
        <v>97.006</v>
      </c>
      <c r="G1283" s="88">
        <v>4361.9560000000001</v>
      </c>
      <c r="H1283" s="15">
        <f>D1283/D1282*100</f>
        <v>2.9214139643587496</v>
      </c>
      <c r="I1283" s="15">
        <f>E1283/E1282*100</f>
        <v>77.369989223668654</v>
      </c>
      <c r="J1283" s="83">
        <f>D1283/B1283*100</f>
        <v>33.787778960350039</v>
      </c>
      <c r="K1283" s="83">
        <f>D1283/F1283*100</f>
        <v>20.6172814052739</v>
      </c>
      <c r="L1283" s="83">
        <f>E1283/G1283*100</f>
        <v>112.00784693839185</v>
      </c>
      <c r="M1283" s="76"/>
      <c r="N1283" s="76"/>
      <c r="O1283" s="76"/>
      <c r="P1283" s="76"/>
      <c r="Q1283" s="76"/>
      <c r="R1283" s="76"/>
    </row>
    <row r="1284" spans="1:18" s="9" customFormat="1" x14ac:dyDescent="0.2">
      <c r="A1284" s="17" t="s">
        <v>281</v>
      </c>
      <c r="B1284" s="88">
        <v>601.14700000000005</v>
      </c>
      <c r="C1284" s="88">
        <v>764.43200000000002</v>
      </c>
      <c r="D1284" s="88">
        <v>664.6</v>
      </c>
      <c r="E1284" s="88">
        <v>1429.0319999999999</v>
      </c>
      <c r="F1284" s="88">
        <v>0</v>
      </c>
      <c r="G1284" s="88">
        <v>0</v>
      </c>
      <c r="H1284" s="15">
        <f>D1284/D1282*100</f>
        <v>97.078586035641251</v>
      </c>
      <c r="I1284" s="15">
        <f>E1284/E1282*100</f>
        <v>22.630010776331343</v>
      </c>
      <c r="J1284" s="83">
        <f>D1284/B1284*100</f>
        <v>110.55532174326746</v>
      </c>
      <c r="K1284" s="83">
        <v>0</v>
      </c>
      <c r="L1284" s="83">
        <v>0</v>
      </c>
      <c r="M1284" s="87"/>
      <c r="N1284" s="87"/>
      <c r="O1284" s="87"/>
      <c r="P1284" s="87"/>
      <c r="Q1284" s="87"/>
      <c r="R1284" s="87"/>
    </row>
    <row r="1285" spans="1:18" s="9" customFormat="1" x14ac:dyDescent="0.2">
      <c r="A1285" s="11" t="s">
        <v>459</v>
      </c>
      <c r="B1285" s="88"/>
      <c r="C1285" s="88"/>
      <c r="D1285" s="88"/>
      <c r="E1285" s="88"/>
      <c r="F1285" s="88"/>
      <c r="G1285" s="88"/>
      <c r="H1285" s="81"/>
      <c r="I1285" s="81"/>
      <c r="J1285" s="81"/>
      <c r="K1285" s="81"/>
      <c r="L1285" s="81"/>
      <c r="M1285" s="81"/>
      <c r="N1285" s="81"/>
      <c r="O1285" s="81"/>
      <c r="P1285" s="81"/>
      <c r="Q1285" s="81"/>
      <c r="R1285" s="81"/>
    </row>
    <row r="1286" spans="1:18" s="9" customFormat="1" x14ac:dyDescent="0.2">
      <c r="A1286" s="13" t="s">
        <v>274</v>
      </c>
      <c r="B1286" s="88">
        <v>157735.87400000001</v>
      </c>
      <c r="C1286" s="88">
        <v>1200693.466</v>
      </c>
      <c r="D1286" s="88">
        <v>178573.03</v>
      </c>
      <c r="E1286" s="88">
        <v>1379266.496</v>
      </c>
      <c r="F1286" s="88">
        <v>179017.783</v>
      </c>
      <c r="G1286" s="88">
        <v>1099072.699</v>
      </c>
      <c r="H1286" s="15">
        <f>H1287+H1288</f>
        <v>100.00000000000001</v>
      </c>
      <c r="I1286" s="15">
        <f>I1287+I1288</f>
        <v>100</v>
      </c>
      <c r="J1286" s="83">
        <f t="shared" ref="J1286:J1291" si="304">D1286/B1286*100</f>
        <v>113.21015661915943</v>
      </c>
      <c r="K1286" s="83">
        <f t="shared" ref="K1286:L1291" si="305">D1286/F1286*100</f>
        <v>99.75155931855106</v>
      </c>
      <c r="L1286" s="83">
        <f t="shared" si="305"/>
        <v>125.4936545375876</v>
      </c>
    </row>
    <row r="1287" spans="1:18" s="9" customFormat="1" x14ac:dyDescent="0.2">
      <c r="A1287" s="17" t="s">
        <v>280</v>
      </c>
      <c r="B1287" s="88">
        <v>157692</v>
      </c>
      <c r="C1287" s="88">
        <v>1200462</v>
      </c>
      <c r="D1287" s="88">
        <v>178566</v>
      </c>
      <c r="E1287" s="88">
        <v>1379028</v>
      </c>
      <c r="F1287" s="88">
        <v>178997</v>
      </c>
      <c r="G1287" s="88">
        <v>1098914</v>
      </c>
      <c r="H1287" s="15">
        <f>D1287/D1286*100</f>
        <v>99.996063235304916</v>
      </c>
      <c r="I1287" s="15">
        <f>E1287/E1286*100</f>
        <v>99.982708490295991</v>
      </c>
      <c r="J1287" s="83">
        <f t="shared" si="304"/>
        <v>113.23719656038354</v>
      </c>
      <c r="K1287" s="83">
        <f t="shared" si="305"/>
        <v>99.759213841572773</v>
      </c>
      <c r="L1287" s="83">
        <f t="shared" si="305"/>
        <v>125.49007474652247</v>
      </c>
    </row>
    <row r="1288" spans="1:18" s="9" customFormat="1" x14ac:dyDescent="0.2">
      <c r="A1288" s="17" t="s">
        <v>276</v>
      </c>
      <c r="B1288" s="88">
        <v>43.874000000000002</v>
      </c>
      <c r="C1288" s="88">
        <v>231.46600000000001</v>
      </c>
      <c r="D1288" s="88">
        <v>7.03</v>
      </c>
      <c r="E1288" s="88">
        <v>238.49600000000001</v>
      </c>
      <c r="F1288" s="88">
        <v>20.783000000000001</v>
      </c>
      <c r="G1288" s="88">
        <v>158.69900000000001</v>
      </c>
      <c r="H1288" s="15">
        <f>D1288/D1286*100</f>
        <v>3.9367646950942145E-3</v>
      </c>
      <c r="I1288" s="15">
        <f>E1288/E1286*100</f>
        <v>1.7291509704010093E-2</v>
      </c>
      <c r="J1288" s="83">
        <f t="shared" si="304"/>
        <v>16.023157222956648</v>
      </c>
      <c r="K1288" s="83">
        <f t="shared" si="305"/>
        <v>33.825722946639083</v>
      </c>
      <c r="L1288" s="83">
        <f t="shared" si="305"/>
        <v>150.28198035274323</v>
      </c>
      <c r="M1288" s="87"/>
      <c r="N1288" s="87"/>
      <c r="O1288" s="87"/>
      <c r="P1288" s="87"/>
      <c r="Q1288" s="87"/>
      <c r="R1288" s="87"/>
    </row>
    <row r="1289" spans="1:18" s="9" customFormat="1" x14ac:dyDescent="0.2">
      <c r="A1289" s="13" t="s">
        <v>275</v>
      </c>
      <c r="B1289" s="88">
        <v>157735.87400000001</v>
      </c>
      <c r="C1289" s="88">
        <v>1200693.466</v>
      </c>
      <c r="D1289" s="88">
        <v>178573.03</v>
      </c>
      <c r="E1289" s="88">
        <v>1379266.496</v>
      </c>
      <c r="F1289" s="88">
        <v>179017.783</v>
      </c>
      <c r="G1289" s="88">
        <v>1099072.699</v>
      </c>
      <c r="H1289" s="15">
        <f>H1290+H1291</f>
        <v>100</v>
      </c>
      <c r="I1289" s="15">
        <f>I1290+I1291</f>
        <v>100</v>
      </c>
      <c r="J1289" s="83">
        <f t="shared" si="304"/>
        <v>113.21015661915943</v>
      </c>
      <c r="K1289" s="83">
        <f t="shared" si="305"/>
        <v>99.75155931855106</v>
      </c>
      <c r="L1289" s="83">
        <f t="shared" si="305"/>
        <v>125.4936545375876</v>
      </c>
      <c r="M1289" s="81"/>
      <c r="N1289" s="81"/>
      <c r="O1289" s="81"/>
      <c r="P1289" s="81"/>
      <c r="Q1289" s="81"/>
      <c r="R1289" s="81"/>
    </row>
    <row r="1290" spans="1:18" s="9" customFormat="1" x14ac:dyDescent="0.2">
      <c r="A1290" s="17" t="s">
        <v>277</v>
      </c>
      <c r="B1290" s="88">
        <v>132917.32999999999</v>
      </c>
      <c r="C1290" s="88">
        <v>917685.96299999999</v>
      </c>
      <c r="D1290" s="88">
        <v>148323.478</v>
      </c>
      <c r="E1290" s="88">
        <v>1066009.4410000001</v>
      </c>
      <c r="F1290" s="88">
        <v>81974.551000000007</v>
      </c>
      <c r="G1290" s="88">
        <v>852555.91</v>
      </c>
      <c r="H1290" s="15">
        <f>D1290/D1289*100</f>
        <v>83.060402794307748</v>
      </c>
      <c r="I1290" s="15">
        <f>E1290/E1289*100</f>
        <v>77.288141493433343</v>
      </c>
      <c r="J1290" s="83">
        <f t="shared" si="304"/>
        <v>111.59077450622881</v>
      </c>
      <c r="K1290" s="83">
        <f t="shared" si="305"/>
        <v>180.93844515232539</v>
      </c>
      <c r="L1290" s="83">
        <f t="shared" si="305"/>
        <v>125.03689535153184</v>
      </c>
    </row>
    <row r="1291" spans="1:18" s="9" customFormat="1" x14ac:dyDescent="0.2">
      <c r="A1291" s="17" t="s">
        <v>281</v>
      </c>
      <c r="B1291" s="88">
        <v>24818.544000000002</v>
      </c>
      <c r="C1291" s="88">
        <v>283007.50300000003</v>
      </c>
      <c r="D1291" s="88">
        <v>30249.552</v>
      </c>
      <c r="E1291" s="88">
        <v>313257.05499999999</v>
      </c>
      <c r="F1291" s="88">
        <v>97043.232000000004</v>
      </c>
      <c r="G1291" s="88">
        <v>246516.78899999999</v>
      </c>
      <c r="H1291" s="15">
        <f>D1291/D1289*100</f>
        <v>16.939597205692259</v>
      </c>
      <c r="I1291" s="15">
        <f>E1291/E1289*100</f>
        <v>22.711858506566664</v>
      </c>
      <c r="J1291" s="83">
        <f t="shared" si="304"/>
        <v>121.88286307206417</v>
      </c>
      <c r="K1291" s="83">
        <f t="shared" si="305"/>
        <v>31.171212434474565</v>
      </c>
      <c r="L1291" s="83">
        <f t="shared" si="305"/>
        <v>127.07331466985805</v>
      </c>
      <c r="M1291" s="76"/>
      <c r="N1291" s="76"/>
      <c r="O1291" s="76"/>
      <c r="P1291" s="76"/>
      <c r="Q1291" s="76"/>
      <c r="R1291" s="76"/>
    </row>
    <row r="1292" spans="1:18" s="9" customFormat="1" x14ac:dyDescent="0.2">
      <c r="A1292" s="11" t="s">
        <v>460</v>
      </c>
      <c r="B1292" s="88"/>
      <c r="C1292" s="88"/>
      <c r="D1292" s="88"/>
      <c r="E1292" s="88"/>
      <c r="F1292" s="88"/>
      <c r="G1292" s="88"/>
      <c r="H1292" s="81"/>
      <c r="I1292" s="81"/>
      <c r="J1292" s="81"/>
      <c r="K1292" s="81"/>
      <c r="L1292" s="81"/>
      <c r="M1292" s="81"/>
      <c r="N1292" s="81"/>
      <c r="O1292" s="81"/>
      <c r="P1292" s="81"/>
      <c r="Q1292" s="81"/>
      <c r="R1292" s="81"/>
    </row>
    <row r="1293" spans="1:18" s="9" customFormat="1" x14ac:dyDescent="0.2">
      <c r="A1293" s="13" t="s">
        <v>274</v>
      </c>
      <c r="B1293" s="88">
        <v>12093.2</v>
      </c>
      <c r="C1293" s="88">
        <v>116770.239</v>
      </c>
      <c r="D1293" s="88">
        <v>13487.567999999999</v>
      </c>
      <c r="E1293" s="88">
        <v>130257.807</v>
      </c>
      <c r="F1293" s="88">
        <v>18895.2</v>
      </c>
      <c r="G1293" s="88">
        <v>148042.48800000001</v>
      </c>
      <c r="H1293" s="15">
        <f>H1294+H1295</f>
        <v>100</v>
      </c>
      <c r="I1293" s="15">
        <f>I1294+I1295</f>
        <v>100</v>
      </c>
      <c r="J1293" s="83">
        <f t="shared" ref="J1293:J1298" si="306">D1293/B1293*100</f>
        <v>111.53018225118248</v>
      </c>
      <c r="K1293" s="83">
        <f t="shared" ref="K1293:L1298" si="307">D1293/F1293*100</f>
        <v>71.38092213895591</v>
      </c>
      <c r="L1293" s="83">
        <f t="shared" si="307"/>
        <v>87.986772419009867</v>
      </c>
      <c r="M1293" s="81"/>
      <c r="N1293" s="81"/>
      <c r="O1293" s="81"/>
      <c r="P1293" s="81"/>
      <c r="Q1293" s="81"/>
      <c r="R1293" s="81"/>
    </row>
    <row r="1294" spans="1:18" s="9" customFormat="1" x14ac:dyDescent="0.2">
      <c r="A1294" s="17" t="s">
        <v>280</v>
      </c>
      <c r="B1294" s="88">
        <v>11909</v>
      </c>
      <c r="C1294" s="88">
        <v>115294</v>
      </c>
      <c r="D1294" s="88">
        <v>13085</v>
      </c>
      <c r="E1294" s="88">
        <v>128379</v>
      </c>
      <c r="F1294" s="88">
        <v>18695</v>
      </c>
      <c r="G1294" s="88">
        <v>146468</v>
      </c>
      <c r="H1294" s="15">
        <f>D1294/D1293*100</f>
        <v>97.015266206628212</v>
      </c>
      <c r="I1294" s="15">
        <f>E1294/E1293*100</f>
        <v>98.557624265853022</v>
      </c>
      <c r="J1294" s="83">
        <f t="shared" si="306"/>
        <v>109.87488454110337</v>
      </c>
      <c r="K1294" s="83">
        <f t="shared" si="307"/>
        <v>69.991976464295263</v>
      </c>
      <c r="L1294" s="83">
        <f t="shared" si="307"/>
        <v>87.649862085916368</v>
      </c>
      <c r="M1294" s="81"/>
      <c r="N1294" s="81"/>
      <c r="O1294" s="81"/>
      <c r="P1294" s="81"/>
      <c r="Q1294" s="81"/>
      <c r="R1294" s="81"/>
    </row>
    <row r="1295" spans="1:18" s="9" customFormat="1" x14ac:dyDescent="0.2">
      <c r="A1295" s="17" t="s">
        <v>276</v>
      </c>
      <c r="B1295" s="88">
        <v>184.2</v>
      </c>
      <c r="C1295" s="88">
        <v>1476.239</v>
      </c>
      <c r="D1295" s="88">
        <v>402.56799999999998</v>
      </c>
      <c r="E1295" s="88">
        <v>1878.807</v>
      </c>
      <c r="F1295" s="88">
        <v>200.2</v>
      </c>
      <c r="G1295" s="88">
        <v>1574.4880000000001</v>
      </c>
      <c r="H1295" s="15">
        <f>D1295/D1293*100</f>
        <v>2.9847337933717926</v>
      </c>
      <c r="I1295" s="15">
        <f>E1295/E1293*100</f>
        <v>1.4423757341469752</v>
      </c>
      <c r="J1295" s="83">
        <f t="shared" si="306"/>
        <v>218.54940282301845</v>
      </c>
      <c r="K1295" s="83">
        <f t="shared" si="307"/>
        <v>201.08291708291711</v>
      </c>
      <c r="L1295" s="83">
        <f t="shared" si="307"/>
        <v>119.32812444426378</v>
      </c>
      <c r="M1295" s="87"/>
      <c r="N1295" s="87"/>
      <c r="O1295" s="87"/>
      <c r="P1295" s="87"/>
      <c r="Q1295" s="87"/>
      <c r="R1295" s="87"/>
    </row>
    <row r="1296" spans="1:18" s="9" customFormat="1" x14ac:dyDescent="0.2">
      <c r="A1296" s="13" t="s">
        <v>275</v>
      </c>
      <c r="B1296" s="88">
        <v>12093.2</v>
      </c>
      <c r="C1296" s="88">
        <v>116770.239</v>
      </c>
      <c r="D1296" s="88">
        <v>13487.567999999999</v>
      </c>
      <c r="E1296" s="88">
        <v>130257.807</v>
      </c>
      <c r="F1296" s="88">
        <v>18895.2</v>
      </c>
      <c r="G1296" s="88">
        <v>148042.48800000001</v>
      </c>
      <c r="H1296" s="15">
        <f>H1297+H1298</f>
        <v>100</v>
      </c>
      <c r="I1296" s="15">
        <f>I1297+I1298</f>
        <v>99.999999999999986</v>
      </c>
      <c r="J1296" s="83">
        <f t="shared" si="306"/>
        <v>111.53018225118248</v>
      </c>
      <c r="K1296" s="83">
        <f t="shared" si="307"/>
        <v>71.38092213895591</v>
      </c>
      <c r="L1296" s="83">
        <f t="shared" si="307"/>
        <v>87.986772419009867</v>
      </c>
      <c r="M1296" s="81"/>
      <c r="N1296" s="81"/>
      <c r="O1296" s="81"/>
      <c r="P1296" s="81"/>
      <c r="Q1296" s="81"/>
      <c r="R1296" s="81"/>
    </row>
    <row r="1297" spans="1:18" s="9" customFormat="1" x14ac:dyDescent="0.2">
      <c r="A1297" s="17" t="s">
        <v>277</v>
      </c>
      <c r="B1297" s="88">
        <v>8170.6790000000001</v>
      </c>
      <c r="C1297" s="88">
        <v>87267.466</v>
      </c>
      <c r="D1297" s="88">
        <v>7351.4809999999998</v>
      </c>
      <c r="E1297" s="88">
        <v>94618.947</v>
      </c>
      <c r="F1297" s="88">
        <v>12078.41</v>
      </c>
      <c r="G1297" s="88">
        <v>109369.85799999999</v>
      </c>
      <c r="H1297" s="15">
        <f>D1297/D1296*100</f>
        <v>54.505608423994602</v>
      </c>
      <c r="I1297" s="15">
        <f>E1297/E1296*100</f>
        <v>72.639751258824731</v>
      </c>
      <c r="J1297" s="83">
        <f t="shared" si="306"/>
        <v>89.97392995123171</v>
      </c>
      <c r="K1297" s="83">
        <f t="shared" si="307"/>
        <v>60.864641952045005</v>
      </c>
      <c r="L1297" s="83">
        <f t="shared" si="307"/>
        <v>86.512818732927315</v>
      </c>
    </row>
    <row r="1298" spans="1:18" s="9" customFormat="1" x14ac:dyDescent="0.2">
      <c r="A1298" s="17" t="s">
        <v>281</v>
      </c>
      <c r="B1298" s="88">
        <v>3922.5210000000002</v>
      </c>
      <c r="C1298" s="88">
        <v>29502.773000000001</v>
      </c>
      <c r="D1298" s="88">
        <v>6136.0870000000004</v>
      </c>
      <c r="E1298" s="88">
        <v>35638.86</v>
      </c>
      <c r="F1298" s="88">
        <v>6816.79</v>
      </c>
      <c r="G1298" s="88">
        <v>38672.631000000001</v>
      </c>
      <c r="H1298" s="15">
        <f>D1298/D1296*100</f>
        <v>45.494391576005405</v>
      </c>
      <c r="I1298" s="15">
        <f>E1298/E1296*100</f>
        <v>27.360248741175258</v>
      </c>
      <c r="J1298" s="83">
        <f t="shared" si="306"/>
        <v>156.43222815123235</v>
      </c>
      <c r="K1298" s="83">
        <f t="shared" si="307"/>
        <v>90.014317589363912</v>
      </c>
      <c r="L1298" s="83">
        <f t="shared" si="307"/>
        <v>92.155250569840987</v>
      </c>
      <c r="M1298" s="87"/>
      <c r="N1298" s="87"/>
      <c r="O1298" s="87"/>
      <c r="P1298" s="87"/>
      <c r="Q1298" s="87"/>
      <c r="R1298" s="87"/>
    </row>
    <row r="1299" spans="1:18" s="9" customFormat="1" x14ac:dyDescent="0.2">
      <c r="A1299" s="11" t="s">
        <v>461</v>
      </c>
      <c r="B1299" s="88"/>
      <c r="C1299" s="88"/>
      <c r="D1299" s="88"/>
      <c r="E1299" s="88"/>
      <c r="F1299" s="88"/>
      <c r="G1299" s="88"/>
      <c r="H1299" s="81"/>
      <c r="I1299" s="81"/>
      <c r="J1299" s="81"/>
      <c r="K1299" s="81"/>
      <c r="L1299" s="81"/>
      <c r="M1299" s="81"/>
      <c r="N1299" s="81"/>
      <c r="O1299" s="81"/>
      <c r="P1299" s="81"/>
      <c r="Q1299" s="81"/>
      <c r="R1299" s="81"/>
    </row>
    <row r="1300" spans="1:18" s="9" customFormat="1" x14ac:dyDescent="0.2">
      <c r="A1300" s="13" t="s">
        <v>274</v>
      </c>
      <c r="B1300" s="88" t="s">
        <v>634</v>
      </c>
      <c r="C1300" s="88">
        <v>79308</v>
      </c>
      <c r="D1300" s="88" t="s">
        <v>634</v>
      </c>
      <c r="E1300" s="88">
        <v>89054</v>
      </c>
      <c r="F1300" s="88">
        <v>11964</v>
      </c>
      <c r="G1300" s="88">
        <v>76700</v>
      </c>
      <c r="H1300" s="15"/>
      <c r="I1300" s="15">
        <f>I1301+I1302</f>
        <v>100</v>
      </c>
      <c r="J1300" s="83"/>
      <c r="K1300" s="83"/>
      <c r="L1300" s="83">
        <f>E1300/G1300*100</f>
        <v>116.10691003911342</v>
      </c>
    </row>
    <row r="1301" spans="1:18" s="9" customFormat="1" x14ac:dyDescent="0.2">
      <c r="A1301" s="17" t="s">
        <v>280</v>
      </c>
      <c r="B1301" s="88" t="s">
        <v>634</v>
      </c>
      <c r="C1301" s="88">
        <v>79308</v>
      </c>
      <c r="D1301" s="88" t="s">
        <v>634</v>
      </c>
      <c r="E1301" s="88">
        <v>89054</v>
      </c>
      <c r="F1301" s="88">
        <v>11964</v>
      </c>
      <c r="G1301" s="88">
        <v>76700</v>
      </c>
      <c r="H1301" s="15"/>
      <c r="I1301" s="15">
        <f>E1301/E1300*100</f>
        <v>100</v>
      </c>
      <c r="J1301" s="83"/>
      <c r="K1301" s="83"/>
      <c r="L1301" s="83">
        <f>E1301/G1301*100</f>
        <v>116.10691003911342</v>
      </c>
    </row>
    <row r="1302" spans="1:18" s="9" customFormat="1" x14ac:dyDescent="0.2">
      <c r="A1302" s="17" t="s">
        <v>276</v>
      </c>
      <c r="B1302" s="88">
        <v>0</v>
      </c>
      <c r="C1302" s="88">
        <v>0</v>
      </c>
      <c r="D1302" s="88">
        <v>0</v>
      </c>
      <c r="E1302" s="88">
        <v>0</v>
      </c>
      <c r="F1302" s="88">
        <v>0</v>
      </c>
      <c r="G1302" s="88">
        <v>0</v>
      </c>
      <c r="H1302" s="15"/>
      <c r="I1302" s="15">
        <f>E1302/E1300*100</f>
        <v>0</v>
      </c>
      <c r="J1302" s="83">
        <v>0</v>
      </c>
      <c r="K1302" s="83">
        <v>0</v>
      </c>
      <c r="L1302" s="83">
        <v>0</v>
      </c>
      <c r="M1302" s="87"/>
      <c r="N1302" s="87"/>
      <c r="O1302" s="87"/>
      <c r="P1302" s="87"/>
      <c r="Q1302" s="87"/>
      <c r="R1302" s="87"/>
    </row>
    <row r="1303" spans="1:18" s="9" customFormat="1" x14ac:dyDescent="0.2">
      <c r="A1303" s="13" t="s">
        <v>275</v>
      </c>
      <c r="B1303" s="88">
        <v>11016</v>
      </c>
      <c r="C1303" s="88">
        <v>79308</v>
      </c>
      <c r="D1303" s="88">
        <v>9746</v>
      </c>
      <c r="E1303" s="88">
        <v>89054</v>
      </c>
      <c r="F1303" s="88">
        <v>11964</v>
      </c>
      <c r="G1303" s="88">
        <v>76700</v>
      </c>
      <c r="H1303" s="15">
        <f>H1304+H1305</f>
        <v>100</v>
      </c>
      <c r="I1303" s="15">
        <f>I1304+I1305</f>
        <v>99.999999999999986</v>
      </c>
      <c r="J1303" s="83">
        <f>D1303/B1303*100</f>
        <v>88.471314451706604</v>
      </c>
      <c r="K1303" s="83">
        <f t="shared" ref="K1303:L1305" si="308">D1303/F1303*100</f>
        <v>81.461049816115022</v>
      </c>
      <c r="L1303" s="83">
        <f t="shared" si="308"/>
        <v>116.10691003911342</v>
      </c>
      <c r="M1303" s="81"/>
      <c r="N1303" s="81"/>
      <c r="O1303" s="81"/>
      <c r="P1303" s="81"/>
      <c r="Q1303" s="81"/>
      <c r="R1303" s="81"/>
    </row>
    <row r="1304" spans="1:18" s="9" customFormat="1" x14ac:dyDescent="0.2">
      <c r="A1304" s="17" t="s">
        <v>277</v>
      </c>
      <c r="B1304" s="88">
        <v>3571.15</v>
      </c>
      <c r="C1304" s="88">
        <v>13026.2</v>
      </c>
      <c r="D1304" s="88">
        <v>970.65</v>
      </c>
      <c r="E1304" s="88">
        <v>13996.85</v>
      </c>
      <c r="F1304" s="88">
        <v>2432.61</v>
      </c>
      <c r="G1304" s="88">
        <v>18973.669999999998</v>
      </c>
      <c r="H1304" s="15">
        <f>D1304/D1303*100</f>
        <v>9.959470552021342</v>
      </c>
      <c r="I1304" s="15">
        <f>E1304/E1303*100</f>
        <v>15.717261436880994</v>
      </c>
      <c r="J1304" s="83">
        <f>D1304/B1304*100</f>
        <v>27.180320064965063</v>
      </c>
      <c r="K1304" s="83">
        <f t="shared" si="308"/>
        <v>39.901587184135558</v>
      </c>
      <c r="L1304" s="83">
        <f t="shared" si="308"/>
        <v>73.769861075901517</v>
      </c>
      <c r="M1304" s="81"/>
      <c r="N1304" s="81"/>
      <c r="O1304" s="81"/>
      <c r="P1304" s="81"/>
      <c r="Q1304" s="81"/>
      <c r="R1304" s="81"/>
    </row>
    <row r="1305" spans="1:18" s="9" customFormat="1" x14ac:dyDescent="0.2">
      <c r="A1305" s="17" t="s">
        <v>281</v>
      </c>
      <c r="B1305" s="88">
        <v>7444.85</v>
      </c>
      <c r="C1305" s="88">
        <v>66281.8</v>
      </c>
      <c r="D1305" s="88">
        <v>8775.35</v>
      </c>
      <c r="E1305" s="88">
        <v>75057.149999999994</v>
      </c>
      <c r="F1305" s="88">
        <v>9531.39</v>
      </c>
      <c r="G1305" s="88">
        <v>57726.33</v>
      </c>
      <c r="H1305" s="15">
        <f>D1305/D1303*100</f>
        <v>90.040529447978656</v>
      </c>
      <c r="I1305" s="15">
        <f>E1305/E1303*100</f>
        <v>84.282738563118997</v>
      </c>
      <c r="J1305" s="83">
        <f>D1305/B1305*100</f>
        <v>117.87141446771929</v>
      </c>
      <c r="K1305" s="83">
        <f t="shared" si="308"/>
        <v>92.067893560120822</v>
      </c>
      <c r="L1305" s="83">
        <f t="shared" si="308"/>
        <v>130.02238320017918</v>
      </c>
      <c r="M1305" s="87"/>
      <c r="N1305" s="87"/>
      <c r="O1305" s="87"/>
      <c r="P1305" s="87"/>
      <c r="Q1305" s="87"/>
      <c r="R1305" s="87"/>
    </row>
    <row r="1306" spans="1:18" s="9" customFormat="1" x14ac:dyDescent="0.2">
      <c r="A1306" s="11" t="s">
        <v>462</v>
      </c>
      <c r="B1306" s="88"/>
      <c r="C1306" s="88"/>
      <c r="D1306" s="88"/>
      <c r="E1306" s="88"/>
      <c r="F1306" s="88"/>
      <c r="G1306" s="88"/>
      <c r="H1306" s="81"/>
      <c r="I1306" s="81"/>
      <c r="J1306" s="81"/>
      <c r="K1306" s="81"/>
      <c r="L1306" s="81"/>
      <c r="M1306" s="81"/>
      <c r="N1306" s="81"/>
      <c r="O1306" s="81"/>
      <c r="P1306" s="81"/>
      <c r="Q1306" s="81"/>
      <c r="R1306" s="81"/>
    </row>
    <row r="1307" spans="1:18" s="9" customFormat="1" x14ac:dyDescent="0.2">
      <c r="A1307" s="13" t="s">
        <v>274</v>
      </c>
      <c r="B1307" s="88">
        <v>248987.158</v>
      </c>
      <c r="C1307" s="88">
        <v>2428657.037</v>
      </c>
      <c r="D1307" s="88">
        <v>268118.26199999999</v>
      </c>
      <c r="E1307" s="88">
        <v>2696775.298</v>
      </c>
      <c r="F1307" s="88">
        <v>272194.07699999999</v>
      </c>
      <c r="G1307" s="88">
        <v>2279826.4160000002</v>
      </c>
      <c r="H1307" s="15">
        <f>H1308+H1309</f>
        <v>100.00000000000001</v>
      </c>
      <c r="I1307" s="15">
        <f>I1308+I1309</f>
        <v>100</v>
      </c>
      <c r="J1307" s="83">
        <f t="shared" ref="J1307:J1312" si="309">D1307/B1307*100</f>
        <v>107.68357057194089</v>
      </c>
      <c r="K1307" s="83">
        <f t="shared" ref="K1307:L1312" si="310">D1307/F1307*100</f>
        <v>98.502607020357758</v>
      </c>
      <c r="L1307" s="83">
        <f t="shared" si="310"/>
        <v>118.28862404057693</v>
      </c>
      <c r="M1307" s="81"/>
      <c r="N1307" s="81"/>
      <c r="O1307" s="81"/>
      <c r="P1307" s="81"/>
      <c r="Q1307" s="81"/>
      <c r="R1307" s="81"/>
    </row>
    <row r="1308" spans="1:18" s="9" customFormat="1" x14ac:dyDescent="0.2">
      <c r="A1308" s="17" t="s">
        <v>280</v>
      </c>
      <c r="B1308" s="88">
        <v>190773</v>
      </c>
      <c r="C1308" s="88">
        <v>2036114.0020000001</v>
      </c>
      <c r="D1308" s="88">
        <v>222761</v>
      </c>
      <c r="E1308" s="88">
        <v>2258875.0019999999</v>
      </c>
      <c r="F1308" s="88">
        <v>220659</v>
      </c>
      <c r="G1308" s="88">
        <v>1863117.0020000001</v>
      </c>
      <c r="H1308" s="15">
        <f>D1308/D1307*100</f>
        <v>83.083113525478552</v>
      </c>
      <c r="I1308" s="15">
        <f>E1308/E1307*100</f>
        <v>83.762077013803918</v>
      </c>
      <c r="J1308" s="83">
        <f t="shared" si="309"/>
        <v>116.76757193103846</v>
      </c>
      <c r="K1308" s="83">
        <f t="shared" si="310"/>
        <v>100.95260107224269</v>
      </c>
      <c r="L1308" s="83">
        <f t="shared" si="310"/>
        <v>121.24171480240722</v>
      </c>
      <c r="M1308" s="81"/>
      <c r="N1308" s="81"/>
      <c r="O1308" s="81"/>
      <c r="P1308" s="81"/>
      <c r="Q1308" s="81"/>
      <c r="R1308" s="81"/>
    </row>
    <row r="1309" spans="1:18" s="9" customFormat="1" x14ac:dyDescent="0.2">
      <c r="A1309" s="17" t="s">
        <v>276</v>
      </c>
      <c r="B1309" s="88">
        <v>58214.158000000003</v>
      </c>
      <c r="C1309" s="88">
        <v>392543.03499999997</v>
      </c>
      <c r="D1309" s="88">
        <v>45357.262000000002</v>
      </c>
      <c r="E1309" s="88">
        <v>437900.29599999997</v>
      </c>
      <c r="F1309" s="88">
        <v>51535.076999999997</v>
      </c>
      <c r="G1309" s="88">
        <v>416709.41399999999</v>
      </c>
      <c r="H1309" s="15">
        <f>D1309/D1307*100</f>
        <v>16.916886474521458</v>
      </c>
      <c r="I1309" s="15">
        <f>E1309/E1307*100</f>
        <v>16.237922986196086</v>
      </c>
      <c r="J1309" s="83">
        <f t="shared" si="309"/>
        <v>77.914486025890824</v>
      </c>
      <c r="K1309" s="83">
        <f t="shared" si="310"/>
        <v>88.012407549133968</v>
      </c>
      <c r="L1309" s="83">
        <f t="shared" si="310"/>
        <v>105.08528996179578</v>
      </c>
      <c r="M1309" s="87"/>
      <c r="N1309" s="87"/>
      <c r="O1309" s="87"/>
      <c r="P1309" s="87"/>
      <c r="Q1309" s="87"/>
      <c r="R1309" s="87"/>
    </row>
    <row r="1310" spans="1:18" s="9" customFormat="1" x14ac:dyDescent="0.2">
      <c r="A1310" s="13" t="s">
        <v>275</v>
      </c>
      <c r="B1310" s="88">
        <v>248987.158</v>
      </c>
      <c r="C1310" s="88">
        <v>2428657.037</v>
      </c>
      <c r="D1310" s="88">
        <v>268118.26199999999</v>
      </c>
      <c r="E1310" s="88">
        <v>2696775.298</v>
      </c>
      <c r="F1310" s="88">
        <v>272194.07699999999</v>
      </c>
      <c r="G1310" s="88">
        <v>2279826.4160000002</v>
      </c>
      <c r="H1310" s="15">
        <f>H1311+H1312</f>
        <v>100</v>
      </c>
      <c r="I1310" s="15">
        <f>I1311+I1312</f>
        <v>100</v>
      </c>
      <c r="J1310" s="83">
        <f t="shared" si="309"/>
        <v>107.68357057194089</v>
      </c>
      <c r="K1310" s="83">
        <f t="shared" si="310"/>
        <v>98.502607020357758</v>
      </c>
      <c r="L1310" s="83">
        <f t="shared" si="310"/>
        <v>118.28862404057693</v>
      </c>
    </row>
    <row r="1311" spans="1:18" s="9" customFormat="1" x14ac:dyDescent="0.2">
      <c r="A1311" s="17" t="s">
        <v>277</v>
      </c>
      <c r="B1311" s="88">
        <v>164863.33799999999</v>
      </c>
      <c r="C1311" s="88">
        <v>1377405.9569999999</v>
      </c>
      <c r="D1311" s="88">
        <v>159607.28099999999</v>
      </c>
      <c r="E1311" s="88">
        <v>1537013.2379999999</v>
      </c>
      <c r="F1311" s="88">
        <v>178107.78599999999</v>
      </c>
      <c r="G1311" s="88">
        <v>1493436.25</v>
      </c>
      <c r="H1311" s="15">
        <f>D1311/D1310*100</f>
        <v>59.528687009018434</v>
      </c>
      <c r="I1311" s="15">
        <f>E1311/E1310*100</f>
        <v>56.994486679698142</v>
      </c>
      <c r="J1311" s="83">
        <f t="shared" si="309"/>
        <v>96.811870326197081</v>
      </c>
      <c r="K1311" s="83">
        <f t="shared" si="310"/>
        <v>89.612747754890393</v>
      </c>
      <c r="L1311" s="83">
        <f t="shared" si="310"/>
        <v>102.91790078083345</v>
      </c>
    </row>
    <row r="1312" spans="1:18" s="9" customFormat="1" x14ac:dyDescent="0.2">
      <c r="A1312" s="17" t="s">
        <v>281</v>
      </c>
      <c r="B1312" s="88">
        <v>84123.82</v>
      </c>
      <c r="C1312" s="88">
        <v>1051251.08</v>
      </c>
      <c r="D1312" s="88">
        <v>108510.981</v>
      </c>
      <c r="E1312" s="88">
        <v>1159762.06</v>
      </c>
      <c r="F1312" s="88">
        <v>94086.290999999997</v>
      </c>
      <c r="G1312" s="88">
        <v>786390.16599999997</v>
      </c>
      <c r="H1312" s="15">
        <f>D1312/D1310*100</f>
        <v>40.471312990981573</v>
      </c>
      <c r="I1312" s="15">
        <f>E1312/E1310*100</f>
        <v>43.005513320301858</v>
      </c>
      <c r="J1312" s="83">
        <f t="shared" si="309"/>
        <v>128.98960246931247</v>
      </c>
      <c r="K1312" s="83">
        <f t="shared" si="310"/>
        <v>115.33134088578325</v>
      </c>
      <c r="L1312" s="83">
        <f t="shared" si="310"/>
        <v>147.47921707861235</v>
      </c>
      <c r="M1312" s="87"/>
      <c r="N1312" s="87"/>
      <c r="O1312" s="87"/>
      <c r="P1312" s="87"/>
      <c r="Q1312" s="87"/>
      <c r="R1312" s="87"/>
    </row>
    <row r="1313" spans="1:18" s="9" customFormat="1" ht="56.25" x14ac:dyDescent="0.2">
      <c r="A1313" s="11" t="s">
        <v>463</v>
      </c>
      <c r="B1313" s="88"/>
      <c r="C1313" s="88"/>
      <c r="D1313" s="88"/>
      <c r="E1313" s="88"/>
      <c r="F1313" s="88"/>
      <c r="G1313" s="88"/>
      <c r="H1313" s="81"/>
      <c r="I1313" s="81"/>
      <c r="J1313" s="81"/>
      <c r="K1313" s="81"/>
      <c r="L1313" s="81"/>
    </row>
    <row r="1314" spans="1:18" s="9" customFormat="1" x14ac:dyDescent="0.2">
      <c r="A1314" s="13" t="s">
        <v>274</v>
      </c>
      <c r="B1314" s="88">
        <v>107517.605</v>
      </c>
      <c r="C1314" s="88">
        <v>1283436.5870000001</v>
      </c>
      <c r="D1314" s="88">
        <v>141606.965</v>
      </c>
      <c r="E1314" s="88">
        <v>1425043.551</v>
      </c>
      <c r="F1314" s="88">
        <v>136868.992</v>
      </c>
      <c r="G1314" s="88">
        <v>1329065.72</v>
      </c>
      <c r="H1314" s="15">
        <f>H1315+H1316</f>
        <v>99.999999293820053</v>
      </c>
      <c r="I1314" s="15">
        <f>I1315+I1316</f>
        <v>100.00000007017329</v>
      </c>
      <c r="J1314" s="83">
        <f t="shared" ref="J1314:J1319" si="311">D1314/B1314*100</f>
        <v>131.70584017380224</v>
      </c>
      <c r="K1314" s="83">
        <f t="shared" ref="K1314:L1319" si="312">D1314/F1314*100</f>
        <v>103.46168473279909</v>
      </c>
      <c r="L1314" s="83">
        <f t="shared" si="312"/>
        <v>107.22145109573664</v>
      </c>
    </row>
    <row r="1315" spans="1:18" s="9" customFormat="1" x14ac:dyDescent="0.2">
      <c r="A1315" s="17" t="s">
        <v>280</v>
      </c>
      <c r="B1315" s="88">
        <v>48283.332999999999</v>
      </c>
      <c r="C1315" s="88">
        <v>638550.83100000001</v>
      </c>
      <c r="D1315" s="88">
        <v>88318.332999999999</v>
      </c>
      <c r="E1315" s="88">
        <v>726869.16500000004</v>
      </c>
      <c r="F1315" s="88">
        <v>61209</v>
      </c>
      <c r="G1315" s="88">
        <v>651670.49800000002</v>
      </c>
      <c r="H1315" s="15">
        <f>D1315/D1314*100</f>
        <v>62.368636316723546</v>
      </c>
      <c r="I1315" s="15">
        <f>E1315/E1314*100</f>
        <v>51.006803580840177</v>
      </c>
      <c r="J1315" s="83">
        <f t="shared" si="311"/>
        <v>182.91681106604634</v>
      </c>
      <c r="K1315" s="83">
        <f t="shared" si="312"/>
        <v>144.28978254831804</v>
      </c>
      <c r="L1315" s="83">
        <f t="shared" si="312"/>
        <v>111.53936954807489</v>
      </c>
    </row>
    <row r="1316" spans="1:18" s="9" customFormat="1" x14ac:dyDescent="0.2">
      <c r="A1316" s="17" t="s">
        <v>276</v>
      </c>
      <c r="B1316" s="88">
        <v>59234.271999999997</v>
      </c>
      <c r="C1316" s="88">
        <v>644885.755</v>
      </c>
      <c r="D1316" s="88">
        <v>53288.631000000001</v>
      </c>
      <c r="E1316" s="88">
        <v>698174.38699999999</v>
      </c>
      <c r="F1316" s="88">
        <v>75659.991999999998</v>
      </c>
      <c r="G1316" s="88">
        <v>677395.22199999995</v>
      </c>
      <c r="H1316" s="15">
        <f>D1316/D1314*100</f>
        <v>37.631362977096508</v>
      </c>
      <c r="I1316" s="15">
        <f>E1316/E1314*100</f>
        <v>48.993196489333116</v>
      </c>
      <c r="J1316" s="83">
        <f t="shared" si="311"/>
        <v>89.962498399575168</v>
      </c>
      <c r="K1316" s="83">
        <f t="shared" si="312"/>
        <v>70.431716408323169</v>
      </c>
      <c r="L1316" s="83">
        <f t="shared" si="312"/>
        <v>103.06750982663414</v>
      </c>
      <c r="M1316" s="76"/>
      <c r="N1316" s="76"/>
      <c r="O1316" s="76"/>
      <c r="P1316" s="76"/>
      <c r="Q1316" s="76"/>
      <c r="R1316" s="76"/>
    </row>
    <row r="1317" spans="1:18" s="9" customFormat="1" x14ac:dyDescent="0.2">
      <c r="A1317" s="13" t="s">
        <v>275</v>
      </c>
      <c r="B1317" s="88">
        <v>107517.605</v>
      </c>
      <c r="C1317" s="88">
        <v>1283436.5870000001</v>
      </c>
      <c r="D1317" s="88">
        <v>141606.965</v>
      </c>
      <c r="E1317" s="88">
        <v>1425043.551</v>
      </c>
      <c r="F1317" s="88">
        <v>136868.992</v>
      </c>
      <c r="G1317" s="88">
        <v>1329065.72</v>
      </c>
      <c r="H1317" s="15">
        <f>H1318+H1319</f>
        <v>99.999999293820053</v>
      </c>
      <c r="I1317" s="15">
        <f>I1318+I1319</f>
        <v>100.00000007017331</v>
      </c>
      <c r="J1317" s="83">
        <f t="shared" si="311"/>
        <v>131.70584017380224</v>
      </c>
      <c r="K1317" s="83">
        <f t="shared" si="312"/>
        <v>103.46168473279909</v>
      </c>
      <c r="L1317" s="83">
        <f t="shared" si="312"/>
        <v>107.22145109573664</v>
      </c>
      <c r="M1317" s="81"/>
      <c r="N1317" s="81"/>
      <c r="O1317" s="81"/>
      <c r="P1317" s="81"/>
      <c r="Q1317" s="81"/>
      <c r="R1317" s="81"/>
    </row>
    <row r="1318" spans="1:18" s="9" customFormat="1" x14ac:dyDescent="0.2">
      <c r="A1318" s="17" t="s">
        <v>277</v>
      </c>
      <c r="B1318" s="88">
        <v>33020.112999999998</v>
      </c>
      <c r="C1318" s="88">
        <v>230295.73</v>
      </c>
      <c r="D1318" s="88">
        <v>39998.160000000003</v>
      </c>
      <c r="E1318" s="88">
        <v>270293.891</v>
      </c>
      <c r="F1318" s="88">
        <v>22358.223000000002</v>
      </c>
      <c r="G1318" s="88">
        <v>220528.94699999999</v>
      </c>
      <c r="H1318" s="15">
        <f>D1318/D1317*100</f>
        <v>28.245898780473123</v>
      </c>
      <c r="I1318" s="15">
        <f>E1318/E1317*100</f>
        <v>18.967412666814703</v>
      </c>
      <c r="J1318" s="83">
        <f t="shared" si="311"/>
        <v>121.13271689893976</v>
      </c>
      <c r="K1318" s="83">
        <f t="shared" si="312"/>
        <v>178.8968649252671</v>
      </c>
      <c r="L1318" s="83">
        <f t="shared" si="312"/>
        <v>122.56617313825926</v>
      </c>
      <c r="M1318" s="81"/>
      <c r="N1318" s="81"/>
      <c r="O1318" s="81"/>
      <c r="P1318" s="81"/>
      <c r="Q1318" s="81"/>
      <c r="R1318" s="81"/>
    </row>
    <row r="1319" spans="1:18" s="9" customFormat="1" x14ac:dyDescent="0.2">
      <c r="A1319" s="17" t="s">
        <v>281</v>
      </c>
      <c r="B1319" s="88">
        <v>74497.491999999998</v>
      </c>
      <c r="C1319" s="88">
        <v>1053140.8559999999</v>
      </c>
      <c r="D1319" s="88">
        <v>101608.804</v>
      </c>
      <c r="E1319" s="88">
        <v>1154749.6610000001</v>
      </c>
      <c r="F1319" s="88">
        <v>114510.77</v>
      </c>
      <c r="G1319" s="88">
        <v>1108536.773</v>
      </c>
      <c r="H1319" s="15">
        <f>D1319/D1317*100</f>
        <v>71.754100513346927</v>
      </c>
      <c r="I1319" s="15">
        <f>E1319/E1317*100</f>
        <v>81.032587403358605</v>
      </c>
      <c r="J1319" s="83">
        <f t="shared" si="311"/>
        <v>136.39224794305829</v>
      </c>
      <c r="K1319" s="83">
        <f t="shared" si="312"/>
        <v>88.732967213476954</v>
      </c>
      <c r="L1319" s="83">
        <f t="shared" si="312"/>
        <v>104.1688186739115</v>
      </c>
      <c r="M1319" s="76"/>
      <c r="N1319" s="76"/>
      <c r="O1319" s="76"/>
      <c r="P1319" s="76"/>
      <c r="Q1319" s="76"/>
      <c r="R1319" s="76"/>
    </row>
    <row r="1320" spans="1:18" s="9" customFormat="1" ht="45" x14ac:dyDescent="0.2">
      <c r="A1320" s="11" t="s">
        <v>464</v>
      </c>
      <c r="B1320" s="88"/>
      <c r="C1320" s="88"/>
      <c r="D1320" s="88"/>
      <c r="E1320" s="88"/>
      <c r="F1320" s="88"/>
      <c r="G1320" s="88"/>
      <c r="H1320" s="81"/>
      <c r="I1320" s="81"/>
      <c r="J1320" s="81"/>
      <c r="K1320" s="81"/>
      <c r="L1320" s="81"/>
      <c r="M1320" s="81"/>
      <c r="N1320" s="81"/>
      <c r="O1320" s="81"/>
      <c r="P1320" s="81"/>
      <c r="Q1320" s="81"/>
      <c r="R1320" s="81"/>
    </row>
    <row r="1321" spans="1:18" s="9" customFormat="1" x14ac:dyDescent="0.2">
      <c r="A1321" s="13" t="s">
        <v>274</v>
      </c>
      <c r="B1321" s="88">
        <v>21511.264999999999</v>
      </c>
      <c r="C1321" s="88">
        <v>178375.43700000001</v>
      </c>
      <c r="D1321" s="88">
        <v>19884.424999999999</v>
      </c>
      <c r="E1321" s="88">
        <v>198259.861</v>
      </c>
      <c r="F1321" s="88">
        <v>26586.922999999999</v>
      </c>
      <c r="G1321" s="88">
        <v>139104.361</v>
      </c>
      <c r="H1321" s="15"/>
      <c r="I1321" s="15">
        <f>I1322+I1323</f>
        <v>99.999999999999986</v>
      </c>
      <c r="J1321" s="83">
        <f>D1321/B1321*100</f>
        <v>92.437264847046421</v>
      </c>
      <c r="K1321" s="83">
        <f>D1321/F1321*100</f>
        <v>74.790245565460893</v>
      </c>
      <c r="L1321" s="83">
        <f>E1321/G1321*100</f>
        <v>142.52598522054961</v>
      </c>
      <c r="M1321" s="81"/>
      <c r="N1321" s="81"/>
      <c r="O1321" s="81"/>
      <c r="P1321" s="81"/>
      <c r="Q1321" s="81"/>
      <c r="R1321" s="81"/>
    </row>
    <row r="1322" spans="1:18" s="9" customFormat="1" x14ac:dyDescent="0.2">
      <c r="A1322" s="17" t="s">
        <v>280</v>
      </c>
      <c r="B1322" s="88" t="s">
        <v>634</v>
      </c>
      <c r="C1322" s="88">
        <v>163130</v>
      </c>
      <c r="D1322" s="88" t="s">
        <v>634</v>
      </c>
      <c r="E1322" s="88">
        <v>180644</v>
      </c>
      <c r="F1322" s="88">
        <v>24452</v>
      </c>
      <c r="G1322" s="88">
        <v>119735</v>
      </c>
      <c r="H1322" s="15"/>
      <c r="I1322" s="15">
        <f>E1322/E1321*100</f>
        <v>91.114761752001826</v>
      </c>
      <c r="J1322" s="83"/>
      <c r="K1322" s="83"/>
      <c r="L1322" s="83">
        <f>E1322/G1322*100</f>
        <v>150.86983755794046</v>
      </c>
    </row>
    <row r="1323" spans="1:18" s="9" customFormat="1" x14ac:dyDescent="0.2">
      <c r="A1323" s="17" t="s">
        <v>276</v>
      </c>
      <c r="B1323" s="88">
        <v>1493.2650000000001</v>
      </c>
      <c r="C1323" s="88">
        <v>15245.437</v>
      </c>
      <c r="D1323" s="88">
        <v>2370.4250000000002</v>
      </c>
      <c r="E1323" s="88">
        <v>17615.861000000001</v>
      </c>
      <c r="F1323" s="88">
        <v>2134.9229999999998</v>
      </c>
      <c r="G1323" s="88">
        <v>19369.361000000001</v>
      </c>
      <c r="H1323" s="15">
        <f>D1323/D1321*100</f>
        <v>11.921013557093053</v>
      </c>
      <c r="I1323" s="15">
        <f>E1323/E1321*100</f>
        <v>8.8852382479981653</v>
      </c>
      <c r="J1323" s="83">
        <f>D1323/B1323*100</f>
        <v>158.74108078606275</v>
      </c>
      <c r="K1323" s="83">
        <f>D1323/F1323*100</f>
        <v>111.03093647873953</v>
      </c>
      <c r="L1323" s="83">
        <f>E1323/G1323*100</f>
        <v>90.947042599908173</v>
      </c>
      <c r="M1323" s="87"/>
      <c r="N1323" s="87"/>
      <c r="O1323" s="87"/>
      <c r="P1323" s="87"/>
      <c r="Q1323" s="87"/>
      <c r="R1323" s="87"/>
    </row>
    <row r="1324" spans="1:18" s="9" customFormat="1" x14ac:dyDescent="0.2">
      <c r="A1324" s="13" t="s">
        <v>275</v>
      </c>
      <c r="B1324" s="88">
        <v>21511.264999999999</v>
      </c>
      <c r="C1324" s="88">
        <v>178375.43700000001</v>
      </c>
      <c r="D1324" s="88">
        <v>19884.424999999999</v>
      </c>
      <c r="E1324" s="88">
        <v>198259.861</v>
      </c>
      <c r="F1324" s="88">
        <v>26586.922999999999</v>
      </c>
      <c r="G1324" s="88">
        <v>139104.361</v>
      </c>
      <c r="H1324" s="15">
        <f>H1325+H1326</f>
        <v>100</v>
      </c>
      <c r="I1324" s="15">
        <f>I1325+I1326</f>
        <v>100.00000050438854</v>
      </c>
      <c r="J1324" s="83">
        <f>D1324/B1324*100</f>
        <v>92.437264847046421</v>
      </c>
      <c r="K1324" s="83">
        <f>D1324/F1324*100</f>
        <v>74.790245565460893</v>
      </c>
      <c r="L1324" s="83">
        <f>E1324/G1324*100</f>
        <v>142.52598522054961</v>
      </c>
    </row>
    <row r="1325" spans="1:18" s="9" customFormat="1" x14ac:dyDescent="0.2">
      <c r="A1325" s="17" t="s">
        <v>277</v>
      </c>
      <c r="B1325" s="88">
        <v>2349.6750000000002</v>
      </c>
      <c r="C1325" s="88">
        <v>13601.225</v>
      </c>
      <c r="D1325" s="88">
        <v>4160.558</v>
      </c>
      <c r="E1325" s="88">
        <v>17761.782999999999</v>
      </c>
      <c r="F1325" s="88">
        <v>68.263999999999996</v>
      </c>
      <c r="G1325" s="88">
        <v>17209.918000000001</v>
      </c>
      <c r="H1325" s="15">
        <f>D1325/D1324*100</f>
        <v>20.923702847831908</v>
      </c>
      <c r="I1325" s="15">
        <f>E1325/E1324*100</f>
        <v>8.9588396311848513</v>
      </c>
      <c r="J1325" s="83">
        <f>D1325/B1325*100</f>
        <v>177.06950961303158</v>
      </c>
      <c r="K1325" s="83"/>
      <c r="L1325" s="83">
        <f>E1325/G1325*100</f>
        <v>103.20666838737986</v>
      </c>
    </row>
    <row r="1326" spans="1:18" s="9" customFormat="1" x14ac:dyDescent="0.2">
      <c r="A1326" s="17" t="s">
        <v>281</v>
      </c>
      <c r="B1326" s="88">
        <v>19161.59</v>
      </c>
      <c r="C1326" s="88">
        <v>164774.212</v>
      </c>
      <c r="D1326" s="88">
        <v>15723.867</v>
      </c>
      <c r="E1326" s="88">
        <v>180498.079</v>
      </c>
      <c r="F1326" s="88">
        <v>26518.659</v>
      </c>
      <c r="G1326" s="88">
        <v>121894.443</v>
      </c>
      <c r="H1326" s="15">
        <f>D1326/D1324*100</f>
        <v>79.076297152168095</v>
      </c>
      <c r="I1326" s="15">
        <f>E1326/E1324*100</f>
        <v>91.04116087320368</v>
      </c>
      <c r="J1326" s="83">
        <f>D1326/B1326*100</f>
        <v>82.059301968156078</v>
      </c>
      <c r="K1326" s="83">
        <f>D1326/F1326*100</f>
        <v>59.293597764502351</v>
      </c>
      <c r="L1326" s="83">
        <f>E1326/G1326*100</f>
        <v>148.07736477371657</v>
      </c>
      <c r="M1326" s="87"/>
      <c r="N1326" s="87"/>
      <c r="O1326" s="87"/>
      <c r="P1326" s="87"/>
      <c r="Q1326" s="87"/>
      <c r="R1326" s="87"/>
    </row>
    <row r="1327" spans="1:18" s="9" customFormat="1" ht="22.5" x14ac:dyDescent="0.2">
      <c r="A1327" s="11" t="s">
        <v>465</v>
      </c>
      <c r="B1327" s="88"/>
      <c r="C1327" s="88"/>
      <c r="D1327" s="88"/>
      <c r="E1327" s="88"/>
      <c r="F1327" s="88"/>
      <c r="G1327" s="88"/>
      <c r="H1327" s="81"/>
      <c r="I1327" s="81"/>
      <c r="J1327" s="81"/>
      <c r="K1327" s="81"/>
      <c r="L1327" s="81"/>
    </row>
    <row r="1328" spans="1:18" s="9" customFormat="1" x14ac:dyDescent="0.2">
      <c r="A1328" s="13" t="s">
        <v>274</v>
      </c>
      <c r="B1328" s="88">
        <v>117533.524</v>
      </c>
      <c r="C1328" s="88">
        <v>651401.88800000004</v>
      </c>
      <c r="D1328" s="88">
        <v>102951.815</v>
      </c>
      <c r="E1328" s="88">
        <v>754353.70299999998</v>
      </c>
      <c r="F1328" s="88">
        <v>108981.516</v>
      </c>
      <c r="G1328" s="88">
        <v>991933.02500000002</v>
      </c>
      <c r="H1328" s="15">
        <f>H1329+H1330</f>
        <v>100</v>
      </c>
      <c r="I1328" s="15">
        <f>I1329+I1330</f>
        <v>100</v>
      </c>
      <c r="J1328" s="83">
        <f t="shared" ref="J1328:J1333" si="313">D1328/B1328*100</f>
        <v>87.593574578772945</v>
      </c>
      <c r="K1328" s="83">
        <f t="shared" ref="K1328:L1333" si="314">D1328/F1328*100</f>
        <v>94.467225983532842</v>
      </c>
      <c r="L1328" s="83">
        <f t="shared" si="314"/>
        <v>76.048854508095445</v>
      </c>
    </row>
    <row r="1329" spans="1:18" s="9" customFormat="1" x14ac:dyDescent="0.2">
      <c r="A1329" s="17" t="s">
        <v>280</v>
      </c>
      <c r="B1329" s="88">
        <v>31846.333999999999</v>
      </c>
      <c r="C1329" s="88">
        <v>218192.99900000001</v>
      </c>
      <c r="D1329" s="88">
        <v>32235.333999999999</v>
      </c>
      <c r="E1329" s="88">
        <v>250428.33300000001</v>
      </c>
      <c r="F1329" s="88">
        <v>39506.334000000003</v>
      </c>
      <c r="G1329" s="88">
        <v>312948</v>
      </c>
      <c r="H1329" s="15">
        <f>D1329/D1328*100</f>
        <v>31.311088590327422</v>
      </c>
      <c r="I1329" s="15">
        <f>E1329/E1328*100</f>
        <v>33.197733636630673</v>
      </c>
      <c r="J1329" s="83">
        <f t="shared" si="313"/>
        <v>101.2214906745624</v>
      </c>
      <c r="K1329" s="83">
        <f t="shared" si="314"/>
        <v>81.595356329443263</v>
      </c>
      <c r="L1329" s="83">
        <f t="shared" si="314"/>
        <v>80.022346524023163</v>
      </c>
      <c r="M1329" s="81"/>
      <c r="N1329" s="81"/>
      <c r="O1329" s="81"/>
      <c r="P1329" s="81"/>
      <c r="Q1329" s="81"/>
      <c r="R1329" s="81"/>
    </row>
    <row r="1330" spans="1:18" s="9" customFormat="1" x14ac:dyDescent="0.2">
      <c r="A1330" s="17" t="s">
        <v>276</v>
      </c>
      <c r="B1330" s="88">
        <v>85687.19</v>
      </c>
      <c r="C1330" s="88">
        <v>433208.88900000002</v>
      </c>
      <c r="D1330" s="88">
        <v>70716.481</v>
      </c>
      <c r="E1330" s="88">
        <v>503925.37</v>
      </c>
      <c r="F1330" s="88">
        <v>69475.182000000001</v>
      </c>
      <c r="G1330" s="88">
        <v>678985.02500000002</v>
      </c>
      <c r="H1330" s="15">
        <f>D1330/D1328*100</f>
        <v>68.688911409672571</v>
      </c>
      <c r="I1330" s="15">
        <f>E1330/E1328*100</f>
        <v>66.802266363369327</v>
      </c>
      <c r="J1330" s="83">
        <f t="shared" si="313"/>
        <v>82.528649848361226</v>
      </c>
      <c r="K1330" s="83">
        <f t="shared" si="314"/>
        <v>101.78667973838485</v>
      </c>
      <c r="L1330" s="83">
        <f t="shared" si="314"/>
        <v>74.217449788380819</v>
      </c>
      <c r="M1330" s="87"/>
      <c r="N1330" s="87"/>
      <c r="O1330" s="87"/>
      <c r="P1330" s="87"/>
      <c r="Q1330" s="87"/>
      <c r="R1330" s="87"/>
    </row>
    <row r="1331" spans="1:18" s="9" customFormat="1" x14ac:dyDescent="0.2">
      <c r="A1331" s="13" t="s">
        <v>275</v>
      </c>
      <c r="B1331" s="88">
        <v>117533.524</v>
      </c>
      <c r="C1331" s="88">
        <v>651401.88800000004</v>
      </c>
      <c r="D1331" s="88">
        <v>102951.815</v>
      </c>
      <c r="E1331" s="88">
        <v>754353.70299999998</v>
      </c>
      <c r="F1331" s="88">
        <v>108981.516</v>
      </c>
      <c r="G1331" s="88">
        <v>991933.02500000002</v>
      </c>
      <c r="H1331" s="15">
        <f>H1332+H1333</f>
        <v>100.00000097132821</v>
      </c>
      <c r="I1331" s="15">
        <f>I1332+I1333</f>
        <v>100</v>
      </c>
      <c r="J1331" s="83">
        <f t="shared" si="313"/>
        <v>87.593574578772945</v>
      </c>
      <c r="K1331" s="83">
        <f t="shared" si="314"/>
        <v>94.467225983532842</v>
      </c>
      <c r="L1331" s="83">
        <f t="shared" si="314"/>
        <v>76.048854508095445</v>
      </c>
    </row>
    <row r="1332" spans="1:18" s="9" customFormat="1" x14ac:dyDescent="0.2">
      <c r="A1332" s="17" t="s">
        <v>277</v>
      </c>
      <c r="B1332" s="88">
        <v>4880.7539999999999</v>
      </c>
      <c r="C1332" s="88">
        <v>56565.817000000003</v>
      </c>
      <c r="D1332" s="88">
        <v>5813.9660000000003</v>
      </c>
      <c r="E1332" s="88">
        <v>62379.783000000003</v>
      </c>
      <c r="F1332" s="88">
        <v>10533.241</v>
      </c>
      <c r="G1332" s="88">
        <v>96896.017999999996</v>
      </c>
      <c r="H1332" s="15">
        <f>D1332/D1331*100</f>
        <v>5.6472690646590351</v>
      </c>
      <c r="I1332" s="15">
        <f>E1332/E1331*100</f>
        <v>8.2693016222921631</v>
      </c>
      <c r="J1332" s="83">
        <f t="shared" si="313"/>
        <v>119.12024248712392</v>
      </c>
      <c r="K1332" s="83">
        <f t="shared" si="314"/>
        <v>55.196363588377025</v>
      </c>
      <c r="L1332" s="83">
        <f t="shared" si="314"/>
        <v>64.378066599186781</v>
      </c>
    </row>
    <row r="1333" spans="1:18" s="9" customFormat="1" x14ac:dyDescent="0.2">
      <c r="A1333" s="17" t="s">
        <v>281</v>
      </c>
      <c r="B1333" s="88">
        <v>112652.77</v>
      </c>
      <c r="C1333" s="88">
        <v>594836.071</v>
      </c>
      <c r="D1333" s="88">
        <v>97137.85</v>
      </c>
      <c r="E1333" s="88">
        <v>691973.92</v>
      </c>
      <c r="F1333" s="88">
        <v>98448.274999999994</v>
      </c>
      <c r="G1333" s="88">
        <v>895037.00699999998</v>
      </c>
      <c r="H1333" s="15">
        <f>D1333/D1331*100</f>
        <v>94.352731906669163</v>
      </c>
      <c r="I1333" s="15">
        <f>E1333/E1331*100</f>
        <v>91.730698377707839</v>
      </c>
      <c r="J1333" s="83">
        <f t="shared" si="313"/>
        <v>86.227662222597814</v>
      </c>
      <c r="K1333" s="83">
        <f t="shared" si="314"/>
        <v>98.668920303580748</v>
      </c>
      <c r="L1333" s="83">
        <f t="shared" si="314"/>
        <v>77.312325031047578</v>
      </c>
      <c r="M1333" s="87"/>
      <c r="N1333" s="87"/>
      <c r="O1333" s="87"/>
      <c r="P1333" s="87"/>
      <c r="Q1333" s="87"/>
      <c r="R1333" s="87"/>
    </row>
    <row r="1334" spans="1:18" s="9" customFormat="1" ht="22.5" x14ac:dyDescent="0.2">
      <c r="A1334" s="11" t="s">
        <v>466</v>
      </c>
      <c r="B1334" s="88"/>
      <c r="C1334" s="88"/>
      <c r="D1334" s="88"/>
      <c r="E1334" s="88"/>
      <c r="F1334" s="88"/>
      <c r="G1334" s="88"/>
      <c r="H1334" s="81"/>
      <c r="I1334" s="81"/>
      <c r="J1334" s="81"/>
      <c r="K1334" s="81"/>
      <c r="L1334" s="81"/>
      <c r="M1334" s="81"/>
      <c r="N1334" s="81"/>
      <c r="O1334" s="81"/>
      <c r="P1334" s="81"/>
      <c r="Q1334" s="81"/>
      <c r="R1334" s="81"/>
    </row>
    <row r="1335" spans="1:18" s="9" customFormat="1" x14ac:dyDescent="0.2">
      <c r="A1335" s="13" t="s">
        <v>274</v>
      </c>
      <c r="B1335" s="88">
        <v>2444.9430000000002</v>
      </c>
      <c r="C1335" s="88">
        <v>16973.853999999999</v>
      </c>
      <c r="D1335" s="88">
        <v>2698.7089999999998</v>
      </c>
      <c r="E1335" s="88">
        <v>19672.562999999998</v>
      </c>
      <c r="F1335" s="88">
        <v>3164.739</v>
      </c>
      <c r="G1335" s="88">
        <v>30822.648000000001</v>
      </c>
      <c r="H1335" s="15">
        <f>H1336+H1337</f>
        <v>100.00000000000001</v>
      </c>
      <c r="I1335" s="15">
        <f>I1336+I1337</f>
        <v>100.00000000000001</v>
      </c>
      <c r="J1335" s="83">
        <f t="shared" ref="J1335:J1340" si="315">D1335/B1335*100</f>
        <v>110.37921947464622</v>
      </c>
      <c r="K1335" s="83">
        <f t="shared" ref="K1335:L1340" si="316">D1335/F1335*100</f>
        <v>85.274299081219652</v>
      </c>
      <c r="L1335" s="83">
        <f t="shared" si="316"/>
        <v>63.825025675925048</v>
      </c>
      <c r="M1335" s="81"/>
      <c r="N1335" s="81"/>
      <c r="O1335" s="81"/>
      <c r="P1335" s="81"/>
      <c r="Q1335" s="81"/>
      <c r="R1335" s="81"/>
    </row>
    <row r="1336" spans="1:18" s="9" customFormat="1" x14ac:dyDescent="0.2">
      <c r="A1336" s="17" t="s">
        <v>280</v>
      </c>
      <c r="B1336" s="88">
        <v>359.99900000000002</v>
      </c>
      <c r="C1336" s="88">
        <v>1206.165</v>
      </c>
      <c r="D1336" s="88">
        <v>403.99900000000002</v>
      </c>
      <c r="E1336" s="88">
        <v>1610.165</v>
      </c>
      <c r="F1336" s="88">
        <v>561.66600000000005</v>
      </c>
      <c r="G1336" s="88">
        <v>12954.498</v>
      </c>
      <c r="H1336" s="15">
        <f>D1336/D1335*100</f>
        <v>14.970083843793461</v>
      </c>
      <c r="I1336" s="15">
        <f>E1336/E1335*100</f>
        <v>8.184825739279626</v>
      </c>
      <c r="J1336" s="83">
        <f t="shared" si="315"/>
        <v>112.22225617293383</v>
      </c>
      <c r="K1336" s="83">
        <f t="shared" si="316"/>
        <v>71.928690716546839</v>
      </c>
      <c r="L1336" s="83">
        <f t="shared" si="316"/>
        <v>12.429389390464996</v>
      </c>
    </row>
    <row r="1337" spans="1:18" s="9" customFormat="1" x14ac:dyDescent="0.2">
      <c r="A1337" s="17" t="s">
        <v>276</v>
      </c>
      <c r="B1337" s="88">
        <v>2084.944</v>
      </c>
      <c r="C1337" s="88">
        <v>15767.689</v>
      </c>
      <c r="D1337" s="88">
        <v>2294.71</v>
      </c>
      <c r="E1337" s="88">
        <v>18062.398000000001</v>
      </c>
      <c r="F1337" s="88">
        <v>2603.0729999999999</v>
      </c>
      <c r="G1337" s="88">
        <v>17868.150000000001</v>
      </c>
      <c r="H1337" s="15">
        <f>D1337/D1335*100</f>
        <v>85.029916156206554</v>
      </c>
      <c r="I1337" s="15">
        <f>E1337/E1335*100</f>
        <v>91.815174260720383</v>
      </c>
      <c r="J1337" s="83">
        <f t="shared" si="315"/>
        <v>110.06098964768358</v>
      </c>
      <c r="K1337" s="83">
        <f t="shared" si="316"/>
        <v>88.153885811116325</v>
      </c>
      <c r="L1337" s="83">
        <f t="shared" si="316"/>
        <v>101.0871187000333</v>
      </c>
      <c r="M1337" s="87"/>
      <c r="N1337" s="87"/>
      <c r="O1337" s="87"/>
      <c r="P1337" s="87"/>
      <c r="Q1337" s="87"/>
      <c r="R1337" s="87"/>
    </row>
    <row r="1338" spans="1:18" s="9" customFormat="1" x14ac:dyDescent="0.2">
      <c r="A1338" s="13" t="s">
        <v>275</v>
      </c>
      <c r="B1338" s="88">
        <v>2444.9430000000002</v>
      </c>
      <c r="C1338" s="88">
        <v>16973.853999999999</v>
      </c>
      <c r="D1338" s="88">
        <v>2698.7089999999998</v>
      </c>
      <c r="E1338" s="88">
        <v>19672.562999999998</v>
      </c>
      <c r="F1338" s="88">
        <v>3164.739</v>
      </c>
      <c r="G1338" s="88">
        <v>30822.648000000001</v>
      </c>
      <c r="H1338" s="15">
        <f>H1339+H1340</f>
        <v>100</v>
      </c>
      <c r="I1338" s="15">
        <f>I1339+I1340</f>
        <v>100</v>
      </c>
      <c r="J1338" s="83">
        <f t="shared" si="315"/>
        <v>110.37921947464622</v>
      </c>
      <c r="K1338" s="83">
        <f t="shared" si="316"/>
        <v>85.274299081219652</v>
      </c>
      <c r="L1338" s="83">
        <f t="shared" si="316"/>
        <v>63.825025675925048</v>
      </c>
    </row>
    <row r="1339" spans="1:18" s="9" customFormat="1" x14ac:dyDescent="0.2">
      <c r="A1339" s="17" t="s">
        <v>277</v>
      </c>
      <c r="B1339" s="88">
        <v>26.204000000000001</v>
      </c>
      <c r="C1339" s="88">
        <v>530.03499999999997</v>
      </c>
      <c r="D1339" s="88">
        <v>12.125999999999999</v>
      </c>
      <c r="E1339" s="88">
        <v>542.16099999999994</v>
      </c>
      <c r="F1339" s="88">
        <v>37.420999999999999</v>
      </c>
      <c r="G1339" s="88">
        <v>385.92599999999999</v>
      </c>
      <c r="H1339" s="15">
        <f>D1339/D1338*100</f>
        <v>0.44932595548464094</v>
      </c>
      <c r="I1339" s="15">
        <f>E1339/E1338*100</f>
        <v>2.755924583898905</v>
      </c>
      <c r="J1339" s="83">
        <f t="shared" si="315"/>
        <v>46.275377804915273</v>
      </c>
      <c r="K1339" s="83">
        <f t="shared" si="316"/>
        <v>32.404264984901523</v>
      </c>
      <c r="L1339" s="83">
        <f t="shared" si="316"/>
        <v>140.48314961935705</v>
      </c>
    </row>
    <row r="1340" spans="1:18" s="9" customFormat="1" x14ac:dyDescent="0.2">
      <c r="A1340" s="17" t="s">
        <v>281</v>
      </c>
      <c r="B1340" s="88">
        <v>2418.7399999999998</v>
      </c>
      <c r="C1340" s="88">
        <v>16443.819</v>
      </c>
      <c r="D1340" s="88">
        <v>2686.5830000000001</v>
      </c>
      <c r="E1340" s="88">
        <v>19130.401999999998</v>
      </c>
      <c r="F1340" s="88">
        <v>3127.3180000000002</v>
      </c>
      <c r="G1340" s="88">
        <v>30436.722000000002</v>
      </c>
      <c r="H1340" s="15">
        <f>D1340/D1338*100</f>
        <v>99.550674044515361</v>
      </c>
      <c r="I1340" s="15">
        <f>E1340/E1338*100</f>
        <v>97.244075416101097</v>
      </c>
      <c r="J1340" s="83">
        <f t="shared" si="315"/>
        <v>111.07365818566693</v>
      </c>
      <c r="K1340" s="83">
        <f t="shared" si="316"/>
        <v>85.906933672878807</v>
      </c>
      <c r="L1340" s="83">
        <f t="shared" si="316"/>
        <v>62.853029968207473</v>
      </c>
      <c r="M1340" s="76"/>
      <c r="N1340" s="76"/>
      <c r="O1340" s="76"/>
      <c r="P1340" s="76"/>
      <c r="Q1340" s="76"/>
      <c r="R1340" s="76"/>
    </row>
    <row r="1341" spans="1:18" s="9" customFormat="1" ht="45" x14ac:dyDescent="0.2">
      <c r="A1341" s="11" t="s">
        <v>467</v>
      </c>
      <c r="B1341" s="88"/>
      <c r="C1341" s="88"/>
      <c r="D1341" s="88"/>
      <c r="E1341" s="88"/>
      <c r="F1341" s="88"/>
      <c r="G1341" s="88"/>
      <c r="H1341" s="81"/>
      <c r="I1341" s="81"/>
      <c r="J1341" s="81"/>
      <c r="K1341" s="81"/>
      <c r="L1341" s="81"/>
    </row>
    <row r="1342" spans="1:18" s="9" customFormat="1" x14ac:dyDescent="0.2">
      <c r="A1342" s="13" t="s">
        <v>274</v>
      </c>
      <c r="B1342" s="88">
        <v>8948.0689999999995</v>
      </c>
      <c r="C1342" s="88">
        <v>51636.061000000002</v>
      </c>
      <c r="D1342" s="88">
        <v>14610.763000000001</v>
      </c>
      <c r="E1342" s="88">
        <v>66246.823999999993</v>
      </c>
      <c r="F1342" s="88">
        <v>8489.8369999999995</v>
      </c>
      <c r="G1342" s="88">
        <v>60491.411</v>
      </c>
      <c r="H1342" s="15">
        <f>H1343+H1344</f>
        <v>100</v>
      </c>
      <c r="I1342" s="15">
        <f>I1343+I1344</f>
        <v>100</v>
      </c>
      <c r="J1342" s="83">
        <f>D1342/B1342*100</f>
        <v>163.2839778057143</v>
      </c>
      <c r="K1342" s="83">
        <f>D1342/F1342*100</f>
        <v>172.09709679938499</v>
      </c>
      <c r="L1342" s="83">
        <f>E1342/G1342*100</f>
        <v>109.51443007338678</v>
      </c>
      <c r="M1342" s="81"/>
      <c r="N1342" s="81"/>
      <c r="O1342" s="81"/>
      <c r="P1342" s="81"/>
      <c r="Q1342" s="81"/>
      <c r="R1342" s="81"/>
    </row>
    <row r="1343" spans="1:18" s="9" customFormat="1" x14ac:dyDescent="0.2">
      <c r="A1343" s="17" t="s">
        <v>280</v>
      </c>
      <c r="B1343" s="88">
        <v>0</v>
      </c>
      <c r="C1343" s="88">
        <v>0</v>
      </c>
      <c r="D1343" s="88">
        <v>0</v>
      </c>
      <c r="E1343" s="88">
        <v>0</v>
      </c>
      <c r="F1343" s="88">
        <v>0</v>
      </c>
      <c r="G1343" s="88">
        <v>47</v>
      </c>
      <c r="H1343" s="15">
        <f>D1343/D1342*100</f>
        <v>0</v>
      </c>
      <c r="I1343" s="15">
        <f>E1343/E1342*100</f>
        <v>0</v>
      </c>
      <c r="J1343" s="83">
        <v>0</v>
      </c>
      <c r="K1343" s="83">
        <v>0</v>
      </c>
      <c r="L1343" s="83">
        <f>E1343/G1343*100</f>
        <v>0</v>
      </c>
    </row>
    <row r="1344" spans="1:18" s="9" customFormat="1" x14ac:dyDescent="0.2">
      <c r="A1344" s="17" t="s">
        <v>276</v>
      </c>
      <c r="B1344" s="88">
        <v>8948.0689999999995</v>
      </c>
      <c r="C1344" s="88">
        <v>51636.061000000002</v>
      </c>
      <c r="D1344" s="88">
        <v>14610.763000000001</v>
      </c>
      <c r="E1344" s="88">
        <v>66246.823999999993</v>
      </c>
      <c r="F1344" s="88">
        <v>8489.8369999999995</v>
      </c>
      <c r="G1344" s="88">
        <v>60444.411</v>
      </c>
      <c r="H1344" s="15">
        <f>D1344/D1342*100</f>
        <v>100</v>
      </c>
      <c r="I1344" s="15">
        <f>E1344/E1342*100</f>
        <v>100</v>
      </c>
      <c r="J1344" s="83">
        <f>D1344/B1344*100</f>
        <v>163.2839778057143</v>
      </c>
      <c r="K1344" s="83">
        <f>D1344/F1344*100</f>
        <v>172.09709679938499</v>
      </c>
      <c r="L1344" s="83">
        <f>E1344/G1344*100</f>
        <v>109.59958564241778</v>
      </c>
      <c r="M1344" s="87"/>
      <c r="N1344" s="87"/>
      <c r="O1344" s="87"/>
      <c r="P1344" s="87"/>
      <c r="Q1344" s="87"/>
      <c r="R1344" s="87"/>
    </row>
    <row r="1345" spans="1:18" s="9" customFormat="1" x14ac:dyDescent="0.2">
      <c r="A1345" s="13" t="s">
        <v>275</v>
      </c>
      <c r="B1345" s="88">
        <v>8948.0689999999995</v>
      </c>
      <c r="C1345" s="88">
        <v>51636.061000000002</v>
      </c>
      <c r="D1345" s="88">
        <v>14610.763000000001</v>
      </c>
      <c r="E1345" s="88">
        <v>66246.823999999993</v>
      </c>
      <c r="F1345" s="88">
        <v>8489.8369999999995</v>
      </c>
      <c r="G1345" s="88">
        <v>60491.411</v>
      </c>
      <c r="H1345" s="15">
        <f>H1346+H1347</f>
        <v>99.999999999999986</v>
      </c>
      <c r="I1345" s="15">
        <f>I1346+I1347</f>
        <v>100</v>
      </c>
      <c r="J1345" s="83">
        <f>D1345/B1345*100</f>
        <v>163.2839778057143</v>
      </c>
      <c r="K1345" s="83">
        <f>D1345/F1345*100</f>
        <v>172.09709679938499</v>
      </c>
      <c r="L1345" s="83">
        <f>E1345/G1345*100</f>
        <v>109.51443007338678</v>
      </c>
    </row>
    <row r="1346" spans="1:18" s="9" customFormat="1" x14ac:dyDescent="0.2">
      <c r="A1346" s="17" t="s">
        <v>277</v>
      </c>
      <c r="B1346" s="88">
        <v>1562.92</v>
      </c>
      <c r="C1346" s="88">
        <v>9727.0540000000001</v>
      </c>
      <c r="D1346" s="88">
        <v>1273.6590000000001</v>
      </c>
      <c r="E1346" s="88">
        <v>11000.713</v>
      </c>
      <c r="F1346" s="88">
        <v>1232.7840000000001</v>
      </c>
      <c r="G1346" s="88">
        <v>9190.5570000000007</v>
      </c>
      <c r="H1346" s="15">
        <f>D1346/D1345*100</f>
        <v>8.7172654843556092</v>
      </c>
      <c r="I1346" s="15">
        <f>E1346/E1345*100</f>
        <v>16.605645879717947</v>
      </c>
      <c r="J1346" s="83">
        <f>D1346/B1346*100</f>
        <v>81.492270877588098</v>
      </c>
      <c r="K1346" s="83">
        <f>D1346/F1346*100</f>
        <v>103.31566600475021</v>
      </c>
      <c r="L1346" s="83">
        <f>E1346/G1346*100</f>
        <v>119.69582474707462</v>
      </c>
    </row>
    <row r="1347" spans="1:18" s="9" customFormat="1" x14ac:dyDescent="0.2">
      <c r="A1347" s="17" t="s">
        <v>281</v>
      </c>
      <c r="B1347" s="88">
        <v>7385.1490000000003</v>
      </c>
      <c r="C1347" s="88">
        <v>41909.006999999998</v>
      </c>
      <c r="D1347" s="88">
        <v>13337.103999999999</v>
      </c>
      <c r="E1347" s="88">
        <v>55246.110999999997</v>
      </c>
      <c r="F1347" s="88">
        <v>7257.0529999999999</v>
      </c>
      <c r="G1347" s="88">
        <v>51300.853999999999</v>
      </c>
      <c r="H1347" s="15">
        <f>D1347/D1345*100</f>
        <v>91.282734515644378</v>
      </c>
      <c r="I1347" s="15">
        <f>E1347/E1345*100</f>
        <v>83.39435412028206</v>
      </c>
      <c r="J1347" s="83">
        <f>D1347/B1347*100</f>
        <v>180.59356690027514</v>
      </c>
      <c r="K1347" s="83">
        <f>D1347/F1347*100</f>
        <v>183.78126768538138</v>
      </c>
      <c r="L1347" s="83">
        <f>E1347/G1347*100</f>
        <v>107.69043143024479</v>
      </c>
      <c r="M1347" s="87"/>
      <c r="N1347" s="87"/>
      <c r="O1347" s="87"/>
      <c r="P1347" s="87"/>
      <c r="Q1347" s="87"/>
      <c r="R1347" s="87"/>
    </row>
    <row r="1348" spans="1:18" s="9" customFormat="1" ht="45" x14ac:dyDescent="0.2">
      <c r="A1348" s="11" t="s">
        <v>468</v>
      </c>
      <c r="B1348" s="88"/>
      <c r="C1348" s="88"/>
      <c r="D1348" s="88"/>
      <c r="E1348" s="88"/>
      <c r="F1348" s="88"/>
      <c r="G1348" s="88"/>
      <c r="H1348" s="81"/>
      <c r="I1348" s="81"/>
      <c r="J1348" s="81"/>
      <c r="K1348" s="81"/>
      <c r="L1348" s="81"/>
    </row>
    <row r="1349" spans="1:18" s="9" customFormat="1" x14ac:dyDescent="0.2">
      <c r="A1349" s="13" t="s">
        <v>274</v>
      </c>
      <c r="B1349" s="88">
        <v>30186.697</v>
      </c>
      <c r="C1349" s="88">
        <v>168058.75200000001</v>
      </c>
      <c r="D1349" s="88">
        <v>28593.196</v>
      </c>
      <c r="E1349" s="88">
        <v>196651.94899999999</v>
      </c>
      <c r="F1349" s="88">
        <v>29783.601999999999</v>
      </c>
      <c r="G1349" s="88">
        <v>172807.476</v>
      </c>
      <c r="H1349" s="15">
        <f>H1350+H1351</f>
        <v>100.00000349733551</v>
      </c>
      <c r="I1349" s="15">
        <f>I1350+I1351</f>
        <v>99.999999491487372</v>
      </c>
      <c r="J1349" s="83">
        <f t="shared" ref="J1349:J1354" si="317">D1349/B1349*100</f>
        <v>94.721181320367705</v>
      </c>
      <c r="K1349" s="83">
        <f t="shared" ref="K1349:L1354" si="318">D1349/F1349*100</f>
        <v>96.003149652617566</v>
      </c>
      <c r="L1349" s="83">
        <f t="shared" si="318"/>
        <v>113.79828787036968</v>
      </c>
    </row>
    <row r="1350" spans="1:18" s="9" customFormat="1" x14ac:dyDescent="0.2">
      <c r="A1350" s="17" t="s">
        <v>280</v>
      </c>
      <c r="B1350" s="88">
        <v>27089.251</v>
      </c>
      <c r="C1350" s="88">
        <v>153171.33100000001</v>
      </c>
      <c r="D1350" s="88">
        <v>26657.251</v>
      </c>
      <c r="E1350" s="88">
        <v>179828.58100000001</v>
      </c>
      <c r="F1350" s="88">
        <v>26572.583999999999</v>
      </c>
      <c r="G1350" s="88">
        <v>156584.24799999999</v>
      </c>
      <c r="H1350" s="15">
        <f>D1350/D1349*100</f>
        <v>93.229350786809562</v>
      </c>
      <c r="I1350" s="15">
        <f>E1350/E1349*100</f>
        <v>91.445104874094085</v>
      </c>
      <c r="J1350" s="83">
        <f t="shared" si="317"/>
        <v>98.405271522641939</v>
      </c>
      <c r="K1350" s="83">
        <f t="shared" si="318"/>
        <v>100.31862539224639</v>
      </c>
      <c r="L1350" s="83">
        <f t="shared" si="318"/>
        <v>114.84461770381911</v>
      </c>
    </row>
    <row r="1351" spans="1:18" s="9" customFormat="1" x14ac:dyDescent="0.2">
      <c r="A1351" s="17" t="s">
        <v>276</v>
      </c>
      <c r="B1351" s="88">
        <v>3097.4459999999999</v>
      </c>
      <c r="C1351" s="88">
        <v>14887.422</v>
      </c>
      <c r="D1351" s="88">
        <v>1935.9459999999999</v>
      </c>
      <c r="E1351" s="88">
        <v>16823.366999999998</v>
      </c>
      <c r="F1351" s="88">
        <v>3211.018</v>
      </c>
      <c r="G1351" s="88">
        <v>16223.227999999999</v>
      </c>
      <c r="H1351" s="15">
        <f>D1351/D1349*100</f>
        <v>6.7706527105259582</v>
      </c>
      <c r="I1351" s="15">
        <f>E1351/E1349*100</f>
        <v>8.5548946173932912</v>
      </c>
      <c r="J1351" s="83">
        <f t="shared" si="317"/>
        <v>62.501364027008051</v>
      </c>
      <c r="K1351" s="83">
        <f t="shared" si="318"/>
        <v>60.290724000924314</v>
      </c>
      <c r="L1351" s="83">
        <f t="shared" si="318"/>
        <v>103.69925763232817</v>
      </c>
      <c r="M1351" s="76"/>
      <c r="N1351" s="76"/>
      <c r="O1351" s="76"/>
      <c r="P1351" s="76"/>
      <c r="Q1351" s="76"/>
      <c r="R1351" s="76"/>
    </row>
    <row r="1352" spans="1:18" s="9" customFormat="1" x14ac:dyDescent="0.2">
      <c r="A1352" s="13" t="s">
        <v>275</v>
      </c>
      <c r="B1352" s="88">
        <v>30186.697</v>
      </c>
      <c r="C1352" s="88">
        <v>168058.75200000001</v>
      </c>
      <c r="D1352" s="88">
        <v>28593.196</v>
      </c>
      <c r="E1352" s="88">
        <v>196651.94899999999</v>
      </c>
      <c r="F1352" s="88">
        <v>29783.601999999999</v>
      </c>
      <c r="G1352" s="88">
        <v>172807.476</v>
      </c>
      <c r="H1352" s="15">
        <f>H1353+H1354</f>
        <v>100</v>
      </c>
      <c r="I1352" s="15">
        <f>I1353+I1354</f>
        <v>99.999999491487358</v>
      </c>
      <c r="J1352" s="83">
        <f t="shared" si="317"/>
        <v>94.721181320367705</v>
      </c>
      <c r="K1352" s="83">
        <f t="shared" si="318"/>
        <v>96.003149652617566</v>
      </c>
      <c r="L1352" s="83">
        <f t="shared" si="318"/>
        <v>113.79828787036968</v>
      </c>
      <c r="M1352" s="81"/>
      <c r="N1352" s="81"/>
      <c r="O1352" s="81"/>
      <c r="P1352" s="81"/>
      <c r="Q1352" s="81"/>
      <c r="R1352" s="81"/>
    </row>
    <row r="1353" spans="1:18" s="9" customFormat="1" x14ac:dyDescent="0.2">
      <c r="A1353" s="17" t="s">
        <v>277</v>
      </c>
      <c r="B1353" s="88">
        <v>261.637</v>
      </c>
      <c r="C1353" s="88">
        <v>1741.3920000000001</v>
      </c>
      <c r="D1353" s="88">
        <v>161.976</v>
      </c>
      <c r="E1353" s="88">
        <v>1903.3679999999999</v>
      </c>
      <c r="F1353" s="88">
        <v>638.44000000000005</v>
      </c>
      <c r="G1353" s="88">
        <v>3439.2510000000002</v>
      </c>
      <c r="H1353" s="15">
        <f>D1353/D1352*100</f>
        <v>0.56648441818116457</v>
      </c>
      <c r="I1353" s="15">
        <f>E1353/E1352*100</f>
        <v>0.96788666966122971</v>
      </c>
      <c r="J1353" s="83">
        <f t="shared" si="317"/>
        <v>61.908674996273461</v>
      </c>
      <c r="K1353" s="83">
        <f t="shared" si="318"/>
        <v>25.370590815111832</v>
      </c>
      <c r="L1353" s="83">
        <f t="shared" si="318"/>
        <v>55.342514983640321</v>
      </c>
    </row>
    <row r="1354" spans="1:18" s="9" customFormat="1" x14ac:dyDescent="0.2">
      <c r="A1354" s="17" t="s">
        <v>281</v>
      </c>
      <c r="B1354" s="88">
        <v>29925.06</v>
      </c>
      <c r="C1354" s="88">
        <v>166317.35999999999</v>
      </c>
      <c r="D1354" s="88">
        <v>28431.22</v>
      </c>
      <c r="E1354" s="88">
        <v>194748.58</v>
      </c>
      <c r="F1354" s="88">
        <v>29145.162</v>
      </c>
      <c r="G1354" s="88">
        <v>169368.22500000001</v>
      </c>
      <c r="H1354" s="15">
        <f>D1354/D1352*100</f>
        <v>99.433515581818838</v>
      </c>
      <c r="I1354" s="15">
        <f>E1354/E1352*100</f>
        <v>99.032112821826132</v>
      </c>
      <c r="J1354" s="83">
        <f t="shared" si="317"/>
        <v>95.008063475896122</v>
      </c>
      <c r="K1354" s="83">
        <f t="shared" si="318"/>
        <v>97.55039275472204</v>
      </c>
      <c r="L1354" s="83">
        <f t="shared" si="318"/>
        <v>114.98531085154843</v>
      </c>
      <c r="M1354" s="76"/>
      <c r="N1354" s="76"/>
      <c r="O1354" s="76"/>
      <c r="P1354" s="76"/>
      <c r="Q1354" s="76"/>
      <c r="R1354" s="76"/>
    </row>
    <row r="1355" spans="1:18" s="9" customFormat="1" ht="33.75" x14ac:dyDescent="0.2">
      <c r="A1355" s="11" t="s">
        <v>469</v>
      </c>
      <c r="B1355" s="88"/>
      <c r="C1355" s="88"/>
      <c r="D1355" s="88"/>
      <c r="E1355" s="88"/>
      <c r="F1355" s="88"/>
      <c r="G1355" s="88"/>
      <c r="H1355" s="81"/>
      <c r="I1355" s="81"/>
      <c r="J1355" s="81"/>
      <c r="K1355" s="81"/>
      <c r="L1355" s="81"/>
    </row>
    <row r="1356" spans="1:18" s="9" customFormat="1" x14ac:dyDescent="0.2">
      <c r="A1356" s="13" t="s">
        <v>274</v>
      </c>
      <c r="B1356" s="88">
        <v>1503.809</v>
      </c>
      <c r="C1356" s="88">
        <v>10596.471</v>
      </c>
      <c r="D1356" s="88">
        <v>627.04100000000005</v>
      </c>
      <c r="E1356" s="88">
        <v>11223.512000000001</v>
      </c>
      <c r="F1356" s="88">
        <v>35.935000000000002</v>
      </c>
      <c r="G1356" s="88">
        <v>10142.81</v>
      </c>
      <c r="H1356" s="15">
        <f>H1357+H1358</f>
        <v>100</v>
      </c>
      <c r="I1356" s="15">
        <f>I1357+I1358</f>
        <v>100</v>
      </c>
      <c r="J1356" s="83">
        <f>D1356/B1356*100</f>
        <v>41.696851129365506</v>
      </c>
      <c r="K1356" s="83"/>
      <c r="L1356" s="83">
        <f>E1356/G1356*100</f>
        <v>110.65485797328355</v>
      </c>
    </row>
    <row r="1357" spans="1:18" s="9" customFormat="1" x14ac:dyDescent="0.2">
      <c r="A1357" s="17" t="s">
        <v>280</v>
      </c>
      <c r="B1357" s="88">
        <v>0</v>
      </c>
      <c r="C1357" s="88">
        <v>0</v>
      </c>
      <c r="D1357" s="88">
        <v>0</v>
      </c>
      <c r="E1357" s="88">
        <v>0</v>
      </c>
      <c r="F1357" s="88">
        <v>0</v>
      </c>
      <c r="G1357" s="88">
        <v>0</v>
      </c>
      <c r="H1357" s="15">
        <f>D1357/D1356*100</f>
        <v>0</v>
      </c>
      <c r="I1357" s="15">
        <f>E1357/E1356*100</f>
        <v>0</v>
      </c>
      <c r="J1357" s="83">
        <v>0</v>
      </c>
      <c r="K1357" s="83">
        <v>0</v>
      </c>
      <c r="L1357" s="83">
        <v>0</v>
      </c>
    </row>
    <row r="1358" spans="1:18" s="9" customFormat="1" x14ac:dyDescent="0.2">
      <c r="A1358" s="17" t="s">
        <v>276</v>
      </c>
      <c r="B1358" s="88">
        <v>1503.809</v>
      </c>
      <c r="C1358" s="88">
        <v>10596.471</v>
      </c>
      <c r="D1358" s="88">
        <v>627.04100000000005</v>
      </c>
      <c r="E1358" s="88">
        <v>11223.512000000001</v>
      </c>
      <c r="F1358" s="88">
        <v>35.935000000000002</v>
      </c>
      <c r="G1358" s="88">
        <v>10142.81</v>
      </c>
      <c r="H1358" s="15">
        <f>D1358/D1356*100</f>
        <v>100</v>
      </c>
      <c r="I1358" s="15">
        <f>E1358/E1356*100</f>
        <v>100</v>
      </c>
      <c r="J1358" s="83">
        <f>D1358/B1358*100</f>
        <v>41.696851129365506</v>
      </c>
      <c r="K1358" s="83"/>
      <c r="L1358" s="83">
        <f>E1358/G1358*100</f>
        <v>110.65485797328355</v>
      </c>
      <c r="M1358" s="87"/>
      <c r="N1358" s="87"/>
      <c r="O1358" s="87"/>
      <c r="P1358" s="87"/>
      <c r="Q1358" s="87"/>
      <c r="R1358" s="87"/>
    </row>
    <row r="1359" spans="1:18" s="9" customFormat="1" x14ac:dyDescent="0.2">
      <c r="A1359" s="13" t="s">
        <v>275</v>
      </c>
      <c r="B1359" s="88">
        <v>1503.809</v>
      </c>
      <c r="C1359" s="88">
        <v>10596.471</v>
      </c>
      <c r="D1359" s="88">
        <v>627.04100000000005</v>
      </c>
      <c r="E1359" s="88">
        <v>11223.512000000001</v>
      </c>
      <c r="F1359" s="88">
        <v>35.935000000000002</v>
      </c>
      <c r="G1359" s="88">
        <v>10142.81</v>
      </c>
      <c r="H1359" s="15">
        <f>H1360+H1361</f>
        <v>100.00000000000001</v>
      </c>
      <c r="I1359" s="15">
        <f>I1360+I1361</f>
        <v>100</v>
      </c>
      <c r="J1359" s="83">
        <f>D1359/B1359*100</f>
        <v>41.696851129365506</v>
      </c>
      <c r="K1359" s="83"/>
      <c r="L1359" s="83">
        <f>E1359/G1359*100</f>
        <v>110.65485797328355</v>
      </c>
    </row>
    <row r="1360" spans="1:18" s="9" customFormat="1" x14ac:dyDescent="0.2">
      <c r="A1360" s="17" t="s">
        <v>277</v>
      </c>
      <c r="B1360" s="88">
        <v>0</v>
      </c>
      <c r="C1360" s="88">
        <v>6.7000000000000004E-2</v>
      </c>
      <c r="D1360" s="88">
        <v>12.403</v>
      </c>
      <c r="E1360" s="88">
        <v>12.47</v>
      </c>
      <c r="F1360" s="88">
        <v>0.8</v>
      </c>
      <c r="G1360" s="88">
        <v>0.80200000000000005</v>
      </c>
      <c r="H1360" s="15">
        <f>D1360/D1359*100</f>
        <v>1.9780205760069915</v>
      </c>
      <c r="I1360" s="15">
        <f>E1360/E1359*100</f>
        <v>0.11110604238673241</v>
      </c>
      <c r="J1360" s="83">
        <v>0</v>
      </c>
      <c r="K1360" s="83"/>
      <c r="L1360" s="83"/>
    </row>
    <row r="1361" spans="1:18" s="9" customFormat="1" x14ac:dyDescent="0.2">
      <c r="A1361" s="17" t="s">
        <v>281</v>
      </c>
      <c r="B1361" s="88">
        <v>1503.809</v>
      </c>
      <c r="C1361" s="88">
        <v>10596.404</v>
      </c>
      <c r="D1361" s="88">
        <v>614.63800000000003</v>
      </c>
      <c r="E1361" s="88">
        <v>11211.041999999999</v>
      </c>
      <c r="F1361" s="88">
        <v>35.134999999999998</v>
      </c>
      <c r="G1361" s="88">
        <v>10142.008</v>
      </c>
      <c r="H1361" s="15">
        <f>D1361/D1359*100</f>
        <v>98.021979423993017</v>
      </c>
      <c r="I1361" s="15">
        <f>E1361/E1359*100</f>
        <v>99.888893957613263</v>
      </c>
      <c r="J1361" s="83">
        <f>D1361/B1361*100</f>
        <v>40.872078834479645</v>
      </c>
      <c r="K1361" s="83"/>
      <c r="L1361" s="83">
        <f>E1361/G1361*100</f>
        <v>110.54065427674678</v>
      </c>
      <c r="M1361" s="76"/>
      <c r="N1361" s="76"/>
      <c r="O1361" s="76"/>
      <c r="P1361" s="76"/>
      <c r="Q1361" s="76"/>
      <c r="R1361" s="76"/>
    </row>
    <row r="1362" spans="1:18" s="9" customFormat="1" ht="22.5" x14ac:dyDescent="0.2">
      <c r="A1362" s="11" t="s">
        <v>470</v>
      </c>
      <c r="B1362" s="88"/>
      <c r="C1362" s="88"/>
      <c r="D1362" s="88"/>
      <c r="E1362" s="88"/>
      <c r="F1362" s="88"/>
      <c r="G1362" s="88"/>
      <c r="H1362" s="81"/>
      <c r="I1362" s="81"/>
      <c r="J1362" s="81"/>
      <c r="K1362" s="81"/>
      <c r="L1362" s="81"/>
      <c r="M1362" s="81"/>
      <c r="N1362" s="81"/>
      <c r="O1362" s="81"/>
      <c r="P1362" s="81"/>
      <c r="Q1362" s="81"/>
      <c r="R1362" s="81"/>
    </row>
    <row r="1363" spans="1:18" s="9" customFormat="1" x14ac:dyDescent="0.2">
      <c r="A1363" s="13" t="s">
        <v>274</v>
      </c>
      <c r="B1363" s="88">
        <v>358.58</v>
      </c>
      <c r="C1363" s="88">
        <v>1259.8800000000001</v>
      </c>
      <c r="D1363" s="88">
        <v>118.276</v>
      </c>
      <c r="E1363" s="88">
        <v>1378.1559999999999</v>
      </c>
      <c r="F1363" s="88">
        <v>1299.367</v>
      </c>
      <c r="G1363" s="88">
        <v>7514.7749999999996</v>
      </c>
      <c r="H1363" s="15">
        <f>H1364+H1365</f>
        <v>100</v>
      </c>
      <c r="I1363" s="15">
        <f>I1364+I1365</f>
        <v>100</v>
      </c>
      <c r="J1363" s="83">
        <f>D1363/B1363*100</f>
        <v>32.984550170115455</v>
      </c>
      <c r="K1363" s="83">
        <f>D1363/F1363*100</f>
        <v>9.1025861053882391</v>
      </c>
      <c r="L1363" s="83">
        <f>E1363/G1363*100</f>
        <v>18.339284941997601</v>
      </c>
    </row>
    <row r="1364" spans="1:18" s="9" customFormat="1" x14ac:dyDescent="0.2">
      <c r="A1364" s="17" t="s">
        <v>280</v>
      </c>
      <c r="B1364" s="88">
        <v>0</v>
      </c>
      <c r="C1364" s="88">
        <v>0</v>
      </c>
      <c r="D1364" s="88">
        <v>0</v>
      </c>
      <c r="E1364" s="88">
        <v>0</v>
      </c>
      <c r="F1364" s="88">
        <v>0</v>
      </c>
      <c r="G1364" s="88">
        <v>0</v>
      </c>
      <c r="H1364" s="15">
        <f>D1364/D1363*100</f>
        <v>0</v>
      </c>
      <c r="I1364" s="15">
        <f>E1364/E1363*100</f>
        <v>0</v>
      </c>
      <c r="J1364" s="83">
        <v>0</v>
      </c>
      <c r="K1364" s="83">
        <v>0</v>
      </c>
      <c r="L1364" s="83">
        <v>0</v>
      </c>
    </row>
    <row r="1365" spans="1:18" s="9" customFormat="1" x14ac:dyDescent="0.2">
      <c r="A1365" s="17" t="s">
        <v>276</v>
      </c>
      <c r="B1365" s="88">
        <v>358.58</v>
      </c>
      <c r="C1365" s="88">
        <v>1259.8800000000001</v>
      </c>
      <c r="D1365" s="88">
        <v>118.276</v>
      </c>
      <c r="E1365" s="88">
        <v>1378.1559999999999</v>
      </c>
      <c r="F1365" s="88">
        <v>1299.367</v>
      </c>
      <c r="G1365" s="88">
        <v>7514.7749999999996</v>
      </c>
      <c r="H1365" s="15">
        <f>D1365/D1363*100</f>
        <v>100</v>
      </c>
      <c r="I1365" s="15">
        <f>E1365/E1363*100</f>
        <v>100</v>
      </c>
      <c r="J1365" s="83">
        <f>D1365/B1365*100</f>
        <v>32.984550170115455</v>
      </c>
      <c r="K1365" s="83">
        <f>D1365/F1365*100</f>
        <v>9.1025861053882391</v>
      </c>
      <c r="L1365" s="83">
        <f>E1365/G1365*100</f>
        <v>18.339284941997601</v>
      </c>
      <c r="M1365" s="76"/>
      <c r="N1365" s="76"/>
      <c r="O1365" s="76"/>
      <c r="P1365" s="76"/>
      <c r="Q1365" s="76"/>
      <c r="R1365" s="76"/>
    </row>
    <row r="1366" spans="1:18" s="9" customFormat="1" x14ac:dyDescent="0.2">
      <c r="A1366" s="13" t="s">
        <v>275</v>
      </c>
      <c r="B1366" s="88">
        <v>358.58</v>
      </c>
      <c r="C1366" s="88">
        <v>1259.8800000000001</v>
      </c>
      <c r="D1366" s="88">
        <v>118.276</v>
      </c>
      <c r="E1366" s="88">
        <v>1378.1559999999999</v>
      </c>
      <c r="F1366" s="88">
        <v>1299.367</v>
      </c>
      <c r="G1366" s="88">
        <v>7514.7749999999996</v>
      </c>
      <c r="H1366" s="15">
        <f>H1367+H1368</f>
        <v>99.999999999999986</v>
      </c>
      <c r="I1366" s="15">
        <f>I1367+I1368</f>
        <v>100</v>
      </c>
      <c r="J1366" s="83">
        <f>D1366/B1366*100</f>
        <v>32.984550170115455</v>
      </c>
      <c r="K1366" s="83">
        <f>D1366/F1366*100</f>
        <v>9.1025861053882391</v>
      </c>
      <c r="L1366" s="83">
        <f>E1366/G1366*100</f>
        <v>18.339284941997601</v>
      </c>
    </row>
    <row r="1367" spans="1:18" s="9" customFormat="1" x14ac:dyDescent="0.2">
      <c r="A1367" s="17" t="s">
        <v>277</v>
      </c>
      <c r="B1367" s="88">
        <v>0.13500000000000001</v>
      </c>
      <c r="C1367" s="88">
        <v>20.698</v>
      </c>
      <c r="D1367" s="88">
        <v>4.9349999999999996</v>
      </c>
      <c r="E1367" s="88">
        <v>25.632999999999999</v>
      </c>
      <c r="F1367" s="88">
        <v>0.82299999999999995</v>
      </c>
      <c r="G1367" s="88">
        <v>37.247</v>
      </c>
      <c r="H1367" s="15">
        <f>D1367/D1366*100</f>
        <v>4.1724441137677974</v>
      </c>
      <c r="I1367" s="15">
        <f>E1367/E1366*100</f>
        <v>1.859949091394588</v>
      </c>
      <c r="J1367" s="83"/>
      <c r="K1367" s="83"/>
      <c r="L1367" s="83">
        <f>E1367/G1367*100</f>
        <v>68.818965285794832</v>
      </c>
    </row>
    <row r="1368" spans="1:18" s="9" customFormat="1" x14ac:dyDescent="0.2">
      <c r="A1368" s="17" t="s">
        <v>281</v>
      </c>
      <c r="B1368" s="88">
        <v>358.44499999999999</v>
      </c>
      <c r="C1368" s="88">
        <v>1239.182</v>
      </c>
      <c r="D1368" s="88">
        <v>113.34099999999999</v>
      </c>
      <c r="E1368" s="88">
        <v>1352.5229999999999</v>
      </c>
      <c r="F1368" s="88">
        <v>1298.5440000000001</v>
      </c>
      <c r="G1368" s="88">
        <v>7477.5280000000002</v>
      </c>
      <c r="H1368" s="15">
        <f>D1368/D1366*100</f>
        <v>95.82755588623219</v>
      </c>
      <c r="I1368" s="15">
        <f>E1368/E1366*100</f>
        <v>98.140050908605417</v>
      </c>
      <c r="J1368" s="83">
        <f>D1368/B1368*100</f>
        <v>31.620192777134566</v>
      </c>
      <c r="K1368" s="83">
        <f>D1368/F1368*100</f>
        <v>8.7283141734126826</v>
      </c>
      <c r="L1368" s="83">
        <f>E1368/G1368*100</f>
        <v>18.087835980019062</v>
      </c>
      <c r="M1368" s="87"/>
      <c r="N1368" s="87"/>
      <c r="O1368" s="87"/>
      <c r="P1368" s="87"/>
      <c r="Q1368" s="87"/>
      <c r="R1368" s="87"/>
    </row>
    <row r="1369" spans="1:18" s="9" customFormat="1" ht="22.5" x14ac:dyDescent="0.2">
      <c r="A1369" s="11" t="s">
        <v>471</v>
      </c>
      <c r="B1369" s="88"/>
      <c r="C1369" s="88"/>
      <c r="D1369" s="88"/>
      <c r="E1369" s="88"/>
      <c r="F1369" s="88"/>
      <c r="G1369" s="88"/>
      <c r="H1369" s="81"/>
      <c r="I1369" s="81"/>
      <c r="J1369" s="81"/>
      <c r="K1369" s="81"/>
      <c r="L1369" s="81"/>
    </row>
    <row r="1370" spans="1:18" s="9" customFormat="1" x14ac:dyDescent="0.2">
      <c r="A1370" s="13" t="s">
        <v>274</v>
      </c>
      <c r="B1370" s="88">
        <v>9530.366</v>
      </c>
      <c r="C1370" s="88">
        <v>81713.414999999994</v>
      </c>
      <c r="D1370" s="88">
        <v>12422.932000000001</v>
      </c>
      <c r="E1370" s="88">
        <v>94136.346000000005</v>
      </c>
      <c r="F1370" s="88">
        <v>14451.04</v>
      </c>
      <c r="G1370" s="88">
        <v>114420.399</v>
      </c>
      <c r="H1370" s="15">
        <f>H1371+H1372</f>
        <v>99.999999999999986</v>
      </c>
      <c r="I1370" s="15">
        <f>I1371+I1372</f>
        <v>100</v>
      </c>
      <c r="J1370" s="83">
        <f t="shared" ref="J1370:J1375" si="319">D1370/B1370*100</f>
        <v>130.35104842773092</v>
      </c>
      <c r="K1370" s="83">
        <f t="shared" ref="K1370:L1375" si="320">D1370/F1370*100</f>
        <v>85.965660602973898</v>
      </c>
      <c r="L1370" s="83">
        <f t="shared" si="320"/>
        <v>82.272345510698671</v>
      </c>
    </row>
    <row r="1371" spans="1:18" s="9" customFormat="1" x14ac:dyDescent="0.2">
      <c r="A1371" s="17" t="s">
        <v>280</v>
      </c>
      <c r="B1371" s="88">
        <v>2397.1669999999999</v>
      </c>
      <c r="C1371" s="88">
        <v>21652.667000000001</v>
      </c>
      <c r="D1371" s="88">
        <v>2901.1669999999999</v>
      </c>
      <c r="E1371" s="88">
        <v>24553.833999999999</v>
      </c>
      <c r="F1371" s="88">
        <v>3218.1669999999999</v>
      </c>
      <c r="G1371" s="88">
        <v>28155.501</v>
      </c>
      <c r="H1371" s="15">
        <f>D1371/D1370*100</f>
        <v>23.353319490117148</v>
      </c>
      <c r="I1371" s="15">
        <f>E1371/E1370*100</f>
        <v>26.083266499424141</v>
      </c>
      <c r="J1371" s="83">
        <f t="shared" si="319"/>
        <v>121.0248180456347</v>
      </c>
      <c r="K1371" s="83">
        <f t="shared" si="320"/>
        <v>90.149672158094958</v>
      </c>
      <c r="L1371" s="83">
        <f t="shared" si="320"/>
        <v>87.207945616027217</v>
      </c>
    </row>
    <row r="1372" spans="1:18" s="9" customFormat="1" x14ac:dyDescent="0.2">
      <c r="A1372" s="17" t="s">
        <v>276</v>
      </c>
      <c r="B1372" s="88">
        <v>7133.1989999999996</v>
      </c>
      <c r="C1372" s="88">
        <v>60060.747000000003</v>
      </c>
      <c r="D1372" s="88">
        <v>9521.7649999999994</v>
      </c>
      <c r="E1372" s="88">
        <v>69582.512000000002</v>
      </c>
      <c r="F1372" s="88">
        <v>11232.873</v>
      </c>
      <c r="G1372" s="88">
        <v>86264.898000000001</v>
      </c>
      <c r="H1372" s="15">
        <f>D1372/D1370*100</f>
        <v>76.646680509882842</v>
      </c>
      <c r="I1372" s="15">
        <f>E1372/E1370*100</f>
        <v>73.916733500575859</v>
      </c>
      <c r="J1372" s="83">
        <f t="shared" si="319"/>
        <v>133.48520067924642</v>
      </c>
      <c r="K1372" s="83">
        <f t="shared" si="320"/>
        <v>84.766960331519812</v>
      </c>
      <c r="L1372" s="83">
        <f t="shared" si="320"/>
        <v>80.661443545670224</v>
      </c>
      <c r="M1372" s="87"/>
      <c r="N1372" s="87"/>
      <c r="O1372" s="87"/>
      <c r="P1372" s="87"/>
      <c r="Q1372" s="87"/>
      <c r="R1372" s="87"/>
    </row>
    <row r="1373" spans="1:18" s="9" customFormat="1" x14ac:dyDescent="0.2">
      <c r="A1373" s="13" t="s">
        <v>275</v>
      </c>
      <c r="B1373" s="88">
        <v>9530.366</v>
      </c>
      <c r="C1373" s="88">
        <v>81713.414999999994</v>
      </c>
      <c r="D1373" s="88">
        <v>12422.932000000001</v>
      </c>
      <c r="E1373" s="88">
        <v>94136.346000000005</v>
      </c>
      <c r="F1373" s="88">
        <v>14451.04</v>
      </c>
      <c r="G1373" s="88">
        <v>114420.399</v>
      </c>
      <c r="H1373" s="15">
        <f>H1374+H1375</f>
        <v>100</v>
      </c>
      <c r="I1373" s="15">
        <f>I1374+I1375</f>
        <v>100</v>
      </c>
      <c r="J1373" s="83">
        <f t="shared" si="319"/>
        <v>130.35104842773092</v>
      </c>
      <c r="K1373" s="83">
        <f t="shared" si="320"/>
        <v>85.965660602973898</v>
      </c>
      <c r="L1373" s="83">
        <f t="shared" si="320"/>
        <v>82.272345510698671</v>
      </c>
    </row>
    <row r="1374" spans="1:18" s="9" customFormat="1" x14ac:dyDescent="0.2">
      <c r="A1374" s="17" t="s">
        <v>277</v>
      </c>
      <c r="B1374" s="88">
        <v>655.12699999999995</v>
      </c>
      <c r="C1374" s="88">
        <v>5214.1059999999998</v>
      </c>
      <c r="D1374" s="88">
        <v>1036.1120000000001</v>
      </c>
      <c r="E1374" s="88">
        <v>6250.2179999999998</v>
      </c>
      <c r="F1374" s="88">
        <v>510.25900000000001</v>
      </c>
      <c r="G1374" s="88">
        <v>5605.8360000000002</v>
      </c>
      <c r="H1374" s="15">
        <f>D1374/D1373*100</f>
        <v>8.3403177285362275</v>
      </c>
      <c r="I1374" s="15">
        <f>E1374/E1373*100</f>
        <v>6.639537506586457</v>
      </c>
      <c r="J1374" s="83">
        <f t="shared" si="319"/>
        <v>158.15437312154745</v>
      </c>
      <c r="K1374" s="83">
        <f t="shared" si="320"/>
        <v>203.05609504192969</v>
      </c>
      <c r="L1374" s="83">
        <f t="shared" si="320"/>
        <v>111.49484216091943</v>
      </c>
      <c r="M1374" s="81"/>
      <c r="N1374" s="81"/>
      <c r="O1374" s="81"/>
      <c r="P1374" s="81"/>
      <c r="Q1374" s="81"/>
      <c r="R1374" s="81"/>
    </row>
    <row r="1375" spans="1:18" s="9" customFormat="1" x14ac:dyDescent="0.2">
      <c r="A1375" s="17" t="s">
        <v>281</v>
      </c>
      <c r="B1375" s="88">
        <v>8875.2389999999996</v>
      </c>
      <c r="C1375" s="88">
        <v>76499.308000000005</v>
      </c>
      <c r="D1375" s="88">
        <v>11386.82</v>
      </c>
      <c r="E1375" s="88">
        <v>87886.127999999997</v>
      </c>
      <c r="F1375" s="88">
        <v>13940.781000000001</v>
      </c>
      <c r="G1375" s="88">
        <v>108814.56299999999</v>
      </c>
      <c r="H1375" s="15">
        <f>D1375/D1373*100</f>
        <v>91.659682271463765</v>
      </c>
      <c r="I1375" s="15">
        <f>E1375/E1373*100</f>
        <v>93.360462493413536</v>
      </c>
      <c r="J1375" s="83">
        <f t="shared" si="319"/>
        <v>128.29874215218317</v>
      </c>
      <c r="K1375" s="83">
        <f t="shared" si="320"/>
        <v>81.679928836124731</v>
      </c>
      <c r="L1375" s="83">
        <f t="shared" si="320"/>
        <v>80.76688044044252</v>
      </c>
      <c r="M1375" s="87"/>
      <c r="N1375" s="87"/>
      <c r="O1375" s="87"/>
      <c r="P1375" s="87"/>
      <c r="Q1375" s="87"/>
      <c r="R1375" s="87"/>
    </row>
    <row r="1376" spans="1:18" s="9" customFormat="1" ht="22.5" x14ac:dyDescent="0.2">
      <c r="A1376" s="11" t="s">
        <v>472</v>
      </c>
      <c r="B1376" s="88"/>
      <c r="C1376" s="88"/>
      <c r="D1376" s="88"/>
      <c r="E1376" s="88"/>
      <c r="F1376" s="88"/>
      <c r="G1376" s="88"/>
      <c r="H1376" s="81"/>
      <c r="I1376" s="81"/>
      <c r="J1376" s="81"/>
      <c r="K1376" s="81"/>
      <c r="L1376" s="81"/>
    </row>
    <row r="1377" spans="1:18" s="9" customFormat="1" x14ac:dyDescent="0.2">
      <c r="A1377" s="13" t="s">
        <v>274</v>
      </c>
      <c r="B1377" s="88">
        <v>152531.049</v>
      </c>
      <c r="C1377" s="88">
        <v>1214824.683</v>
      </c>
      <c r="D1377" s="88">
        <v>149553.30100000001</v>
      </c>
      <c r="E1377" s="88">
        <v>1364377.9839999999</v>
      </c>
      <c r="F1377" s="88">
        <v>143949.95499999999</v>
      </c>
      <c r="G1377" s="88">
        <v>1236892.9609999999</v>
      </c>
      <c r="H1377" s="15">
        <f>H1378+H1379</f>
        <v>99.999999331342067</v>
      </c>
      <c r="I1377" s="15">
        <f>I1378+I1379</f>
        <v>100</v>
      </c>
      <c r="J1377" s="83">
        <f t="shared" ref="J1377:J1382" si="321">D1377/B1377*100</f>
        <v>98.047775833496047</v>
      </c>
      <c r="K1377" s="83">
        <f t="shared" ref="K1377:L1382" si="322">D1377/F1377*100</f>
        <v>103.89256530160085</v>
      </c>
      <c r="L1377" s="83">
        <f t="shared" si="322"/>
        <v>110.30687593993026</v>
      </c>
      <c r="M1377" s="81"/>
      <c r="N1377" s="81"/>
      <c r="O1377" s="81"/>
      <c r="P1377" s="81"/>
      <c r="Q1377" s="81"/>
      <c r="R1377" s="81"/>
    </row>
    <row r="1378" spans="1:18" s="9" customFormat="1" x14ac:dyDescent="0.2">
      <c r="A1378" s="17" t="s">
        <v>280</v>
      </c>
      <c r="B1378" s="88">
        <v>151751.33300000001</v>
      </c>
      <c r="C1378" s="88">
        <v>1208272</v>
      </c>
      <c r="D1378" s="88">
        <v>148947.33300000001</v>
      </c>
      <c r="E1378" s="88">
        <v>1357219.3330000001</v>
      </c>
      <c r="F1378" s="88">
        <v>143623</v>
      </c>
      <c r="G1378" s="88">
        <v>1231163</v>
      </c>
      <c r="H1378" s="15">
        <f>D1378/D1377*100</f>
        <v>99.594814694193872</v>
      </c>
      <c r="I1378" s="15">
        <f>E1378/E1377*100</f>
        <v>99.475317611105638</v>
      </c>
      <c r="J1378" s="83">
        <f t="shared" si="321"/>
        <v>98.152240283780571</v>
      </c>
      <c r="K1378" s="83">
        <f t="shared" si="322"/>
        <v>103.70715902049115</v>
      </c>
      <c r="L1378" s="83">
        <f t="shared" si="322"/>
        <v>110.23880127976555</v>
      </c>
    </row>
    <row r="1379" spans="1:18" s="9" customFormat="1" x14ac:dyDescent="0.2">
      <c r="A1379" s="17" t="s">
        <v>276</v>
      </c>
      <c r="B1379" s="88">
        <v>779.71500000000003</v>
      </c>
      <c r="C1379" s="88">
        <v>6552.683</v>
      </c>
      <c r="D1379" s="88">
        <v>605.96699999999998</v>
      </c>
      <c r="E1379" s="88">
        <v>7158.6509999999998</v>
      </c>
      <c r="F1379" s="88">
        <v>326.95499999999998</v>
      </c>
      <c r="G1379" s="88">
        <v>5729.9610000000002</v>
      </c>
      <c r="H1379" s="15">
        <f>D1379/D1377*100</f>
        <v>0.40518463714819636</v>
      </c>
      <c r="I1379" s="15">
        <f>E1379/E1377*100</f>
        <v>0.52468238889436669</v>
      </c>
      <c r="J1379" s="83">
        <f t="shared" si="321"/>
        <v>77.716473326792482</v>
      </c>
      <c r="K1379" s="83">
        <f t="shared" si="322"/>
        <v>185.33651419920173</v>
      </c>
      <c r="L1379" s="83">
        <f t="shared" si="322"/>
        <v>124.93367755906191</v>
      </c>
      <c r="M1379" s="87"/>
      <c r="N1379" s="87"/>
      <c r="O1379" s="87"/>
      <c r="P1379" s="87"/>
      <c r="Q1379" s="87"/>
      <c r="R1379" s="87"/>
    </row>
    <row r="1380" spans="1:18" s="9" customFormat="1" x14ac:dyDescent="0.2">
      <c r="A1380" s="13" t="s">
        <v>275</v>
      </c>
      <c r="B1380" s="88">
        <v>152531.049</v>
      </c>
      <c r="C1380" s="88">
        <v>1214824.683</v>
      </c>
      <c r="D1380" s="88">
        <v>149553.30100000001</v>
      </c>
      <c r="E1380" s="88">
        <v>1364377.9839999999</v>
      </c>
      <c r="F1380" s="88">
        <v>143949.95499999999</v>
      </c>
      <c r="G1380" s="88">
        <v>1236892.9609999999</v>
      </c>
      <c r="H1380" s="15">
        <f>H1381+H1382</f>
        <v>99.999999331342067</v>
      </c>
      <c r="I1380" s="15">
        <f>I1381+I1382</f>
        <v>100.00000000000001</v>
      </c>
      <c r="J1380" s="83">
        <f t="shared" si="321"/>
        <v>98.047775833496047</v>
      </c>
      <c r="K1380" s="83">
        <f t="shared" si="322"/>
        <v>103.89256530160085</v>
      </c>
      <c r="L1380" s="83">
        <f t="shared" si="322"/>
        <v>110.30687593993026</v>
      </c>
    </row>
    <row r="1381" spans="1:18" s="9" customFormat="1" x14ac:dyDescent="0.2">
      <c r="A1381" s="17" t="s">
        <v>277</v>
      </c>
      <c r="B1381" s="88">
        <v>97451.985000000001</v>
      </c>
      <c r="C1381" s="88">
        <v>843569.59199999995</v>
      </c>
      <c r="D1381" s="88">
        <v>104809.91</v>
      </c>
      <c r="E1381" s="88">
        <v>948379.50199999998</v>
      </c>
      <c r="F1381" s="88">
        <v>89766.692999999999</v>
      </c>
      <c r="G1381" s="88">
        <v>757815.64</v>
      </c>
      <c r="H1381" s="15">
        <f>D1381/D1380*100</f>
        <v>70.081976993607114</v>
      </c>
      <c r="I1381" s="15">
        <f>E1381/E1380*100</f>
        <v>69.510026775688587</v>
      </c>
      <c r="J1381" s="83">
        <f t="shared" si="321"/>
        <v>107.55030797987337</v>
      </c>
      <c r="K1381" s="83">
        <f t="shared" si="322"/>
        <v>116.7581276498623</v>
      </c>
      <c r="L1381" s="83">
        <f t="shared" si="322"/>
        <v>125.14646728589554</v>
      </c>
      <c r="M1381" s="81"/>
      <c r="N1381" s="81"/>
      <c r="O1381" s="81"/>
      <c r="P1381" s="81"/>
      <c r="Q1381" s="81"/>
      <c r="R1381" s="81"/>
    </row>
    <row r="1382" spans="1:18" s="9" customFormat="1" x14ac:dyDescent="0.2">
      <c r="A1382" s="17" t="s">
        <v>281</v>
      </c>
      <c r="B1382" s="88">
        <v>55079.063000000002</v>
      </c>
      <c r="C1382" s="88">
        <v>371255.092</v>
      </c>
      <c r="D1382" s="88">
        <v>44743.39</v>
      </c>
      <c r="E1382" s="88">
        <v>415998.48200000002</v>
      </c>
      <c r="F1382" s="88">
        <v>54183.262000000002</v>
      </c>
      <c r="G1382" s="88">
        <v>479077.321</v>
      </c>
      <c r="H1382" s="15">
        <f>D1382/D1380*100</f>
        <v>29.918022337734957</v>
      </c>
      <c r="I1382" s="15">
        <f>E1382/E1380*100</f>
        <v>30.489973224311427</v>
      </c>
      <c r="J1382" s="83">
        <f t="shared" si="321"/>
        <v>81.234842357430807</v>
      </c>
      <c r="K1382" s="83">
        <f t="shared" si="322"/>
        <v>82.577881708192464</v>
      </c>
      <c r="L1382" s="83">
        <f t="shared" si="322"/>
        <v>86.833265480333608</v>
      </c>
      <c r="M1382" s="76"/>
      <c r="N1382" s="76"/>
      <c r="O1382" s="76"/>
      <c r="P1382" s="76"/>
      <c r="Q1382" s="76"/>
      <c r="R1382" s="76"/>
    </row>
    <row r="1383" spans="1:18" s="9" customFormat="1" x14ac:dyDescent="0.2">
      <c r="A1383" s="11" t="s">
        <v>473</v>
      </c>
      <c r="B1383" s="88"/>
      <c r="C1383" s="88"/>
      <c r="D1383" s="88"/>
      <c r="E1383" s="88"/>
      <c r="F1383" s="88"/>
      <c r="G1383" s="88"/>
      <c r="H1383" s="81"/>
      <c r="I1383" s="81"/>
      <c r="J1383" s="81"/>
      <c r="K1383" s="81"/>
      <c r="L1383" s="81"/>
      <c r="M1383" s="81"/>
      <c r="N1383" s="81"/>
      <c r="O1383" s="81"/>
      <c r="P1383" s="81"/>
      <c r="Q1383" s="81"/>
      <c r="R1383" s="81"/>
    </row>
    <row r="1384" spans="1:18" s="9" customFormat="1" x14ac:dyDescent="0.2">
      <c r="A1384" s="13" t="s">
        <v>274</v>
      </c>
      <c r="B1384" s="88">
        <v>12082.17</v>
      </c>
      <c r="C1384" s="88">
        <v>99099.826000000001</v>
      </c>
      <c r="D1384" s="88">
        <v>11910.133</v>
      </c>
      <c r="E1384" s="88">
        <v>111009.959</v>
      </c>
      <c r="F1384" s="88">
        <v>11431.413</v>
      </c>
      <c r="G1384" s="88">
        <v>100540.447</v>
      </c>
      <c r="H1384" s="15">
        <f>H1385+H1386</f>
        <v>100</v>
      </c>
      <c r="I1384" s="15">
        <f>I1385+I1386</f>
        <v>99.999999099179917</v>
      </c>
      <c r="J1384" s="83">
        <f>D1384/B1384*100</f>
        <v>98.576108430853054</v>
      </c>
      <c r="K1384" s="83">
        <f t="shared" ref="K1384:L1388" si="323">D1384/F1384*100</f>
        <v>104.18775876612978</v>
      </c>
      <c r="L1384" s="83">
        <f t="shared" si="323"/>
        <v>110.41323398930186</v>
      </c>
    </row>
    <row r="1385" spans="1:18" s="9" customFormat="1" x14ac:dyDescent="0.2">
      <c r="A1385" s="17" t="s">
        <v>280</v>
      </c>
      <c r="B1385" s="88">
        <v>12082</v>
      </c>
      <c r="C1385" s="88">
        <v>91477.332999999999</v>
      </c>
      <c r="D1385" s="88">
        <v>11902</v>
      </c>
      <c r="E1385" s="88">
        <v>103379.333</v>
      </c>
      <c r="F1385" s="88">
        <v>10002</v>
      </c>
      <c r="G1385" s="88">
        <v>90704</v>
      </c>
      <c r="H1385" s="15">
        <f>D1385/D1384*100</f>
        <v>99.931713608907643</v>
      </c>
      <c r="I1385" s="15">
        <f>E1385/E1384*100</f>
        <v>93.12617888634658</v>
      </c>
      <c r="J1385" s="83">
        <f>D1385/B1385*100</f>
        <v>98.510180433703027</v>
      </c>
      <c r="K1385" s="83">
        <f t="shared" si="323"/>
        <v>118.99620075984802</v>
      </c>
      <c r="L1385" s="83">
        <f t="shared" si="323"/>
        <v>113.97439252954666</v>
      </c>
    </row>
    <row r="1386" spans="1:18" s="9" customFormat="1" x14ac:dyDescent="0.2">
      <c r="A1386" s="17" t="s">
        <v>276</v>
      </c>
      <c r="B1386" s="88">
        <v>0.17</v>
      </c>
      <c r="C1386" s="88">
        <v>7622.4920000000002</v>
      </c>
      <c r="D1386" s="88">
        <v>8.1329999999999991</v>
      </c>
      <c r="E1386" s="88">
        <v>7630.625</v>
      </c>
      <c r="F1386" s="88">
        <v>1429.413</v>
      </c>
      <c r="G1386" s="88">
        <v>9836.4470000000001</v>
      </c>
      <c r="H1386" s="15">
        <f>D1386/D1384*100</f>
        <v>6.8286391092358067E-2</v>
      </c>
      <c r="I1386" s="15">
        <f>E1386/E1384*100</f>
        <v>6.873820212833337</v>
      </c>
      <c r="J1386" s="83"/>
      <c r="K1386" s="83">
        <f t="shared" si="323"/>
        <v>0.56897481693534324</v>
      </c>
      <c r="L1386" s="83">
        <f t="shared" si="323"/>
        <v>77.575012603636253</v>
      </c>
      <c r="M1386" s="87"/>
      <c r="N1386" s="87"/>
      <c r="O1386" s="87"/>
      <c r="P1386" s="87"/>
      <c r="Q1386" s="87"/>
      <c r="R1386" s="87"/>
    </row>
    <row r="1387" spans="1:18" s="9" customFormat="1" x14ac:dyDescent="0.2">
      <c r="A1387" s="13" t="s">
        <v>275</v>
      </c>
      <c r="B1387" s="88">
        <v>12082.17</v>
      </c>
      <c r="C1387" s="88">
        <v>99099.826000000001</v>
      </c>
      <c r="D1387" s="88">
        <v>11910.133</v>
      </c>
      <c r="E1387" s="88">
        <v>111009.959</v>
      </c>
      <c r="F1387" s="88">
        <v>11431.413</v>
      </c>
      <c r="G1387" s="88">
        <v>100540.447</v>
      </c>
      <c r="H1387" s="15">
        <f>H1388+H1389</f>
        <v>100</v>
      </c>
      <c r="I1387" s="15">
        <f>I1388+I1389</f>
        <v>99.999999099179931</v>
      </c>
      <c r="J1387" s="83">
        <f>D1387/B1387*100</f>
        <v>98.576108430853054</v>
      </c>
      <c r="K1387" s="83">
        <f t="shared" si="323"/>
        <v>104.18775876612978</v>
      </c>
      <c r="L1387" s="83">
        <f t="shared" si="323"/>
        <v>110.41323398930186</v>
      </c>
    </row>
    <row r="1388" spans="1:18" s="9" customFormat="1" x14ac:dyDescent="0.2">
      <c r="A1388" s="17" t="s">
        <v>277</v>
      </c>
      <c r="B1388" s="88">
        <v>9199.0990000000002</v>
      </c>
      <c r="C1388" s="88">
        <v>69937.489000000001</v>
      </c>
      <c r="D1388" s="88">
        <v>6712.9889999999996</v>
      </c>
      <c r="E1388" s="88">
        <v>76650.478000000003</v>
      </c>
      <c r="F1388" s="88">
        <v>11369.967000000001</v>
      </c>
      <c r="G1388" s="88">
        <v>63967.942999999999</v>
      </c>
      <c r="H1388" s="15">
        <f>D1388/D1387*100</f>
        <v>56.363677886720488</v>
      </c>
      <c r="I1388" s="15">
        <f>E1388/E1387*100</f>
        <v>69.048289622375236</v>
      </c>
      <c r="J1388" s="83">
        <f>D1388/B1388*100</f>
        <v>72.974418472939576</v>
      </c>
      <c r="K1388" s="83">
        <f t="shared" si="323"/>
        <v>59.041411465838024</v>
      </c>
      <c r="L1388" s="83">
        <f t="shared" si="323"/>
        <v>119.82639179127584</v>
      </c>
    </row>
    <row r="1389" spans="1:18" s="9" customFormat="1" x14ac:dyDescent="0.2">
      <c r="A1389" s="17" t="s">
        <v>281</v>
      </c>
      <c r="B1389" s="88">
        <v>2883.0709999999999</v>
      </c>
      <c r="C1389" s="88">
        <v>29162.335999999999</v>
      </c>
      <c r="D1389" s="88">
        <v>5197.1440000000002</v>
      </c>
      <c r="E1389" s="88">
        <v>34359.480000000003</v>
      </c>
      <c r="F1389" s="88">
        <v>61.445999999999998</v>
      </c>
      <c r="G1389" s="88">
        <v>36572.504000000001</v>
      </c>
      <c r="H1389" s="15">
        <f>D1389/D1387*100</f>
        <v>43.636322113279505</v>
      </c>
      <c r="I1389" s="15">
        <f>E1389/E1387*100</f>
        <v>30.951709476804691</v>
      </c>
      <c r="J1389" s="83">
        <f>D1389/B1389*100</f>
        <v>180.26416969960161</v>
      </c>
      <c r="K1389" s="83"/>
      <c r="L1389" s="83">
        <f>E1389/G1389*100</f>
        <v>93.948940438970226</v>
      </c>
      <c r="M1389" s="87"/>
      <c r="N1389" s="87"/>
      <c r="O1389" s="87"/>
      <c r="P1389" s="87"/>
      <c r="Q1389" s="87"/>
      <c r="R1389" s="87"/>
    </row>
    <row r="1390" spans="1:18" s="9" customFormat="1" x14ac:dyDescent="0.2">
      <c r="A1390" s="11" t="s">
        <v>474</v>
      </c>
      <c r="B1390" s="88"/>
      <c r="C1390" s="88"/>
      <c r="D1390" s="88"/>
      <c r="E1390" s="88"/>
      <c r="F1390" s="88"/>
      <c r="G1390" s="88"/>
      <c r="H1390" s="81"/>
      <c r="I1390" s="81"/>
      <c r="J1390" s="81"/>
      <c r="K1390" s="81"/>
      <c r="L1390" s="81"/>
    </row>
    <row r="1391" spans="1:18" s="9" customFormat="1" x14ac:dyDescent="0.2">
      <c r="A1391" s="13" t="s">
        <v>274</v>
      </c>
      <c r="B1391" s="88">
        <v>22946.175999999999</v>
      </c>
      <c r="C1391" s="88">
        <v>184316.913</v>
      </c>
      <c r="D1391" s="88">
        <v>22458.652999999998</v>
      </c>
      <c r="E1391" s="88">
        <v>206775.56599999999</v>
      </c>
      <c r="F1391" s="88">
        <v>22394.18</v>
      </c>
      <c r="G1391" s="88">
        <v>200328.448</v>
      </c>
      <c r="H1391" s="15">
        <f>H1392+H1393</f>
        <v>100.00000000000001</v>
      </c>
      <c r="I1391" s="15">
        <f>I1392+I1393</f>
        <v>100.00000000000001</v>
      </c>
      <c r="J1391" s="83">
        <f t="shared" ref="J1391:J1396" si="324">D1391/B1391*100</f>
        <v>97.875362761969569</v>
      </c>
      <c r="K1391" s="83">
        <f>D1391/F1391*100</f>
        <v>100.28790069562716</v>
      </c>
      <c r="L1391" s="83">
        <f>E1391/G1391*100</f>
        <v>103.21827382199855</v>
      </c>
    </row>
    <row r="1392" spans="1:18" s="9" customFormat="1" x14ac:dyDescent="0.2">
      <c r="A1392" s="17" t="s">
        <v>280</v>
      </c>
      <c r="B1392" s="88">
        <v>22920</v>
      </c>
      <c r="C1392" s="88">
        <v>184234</v>
      </c>
      <c r="D1392" s="88">
        <v>22440</v>
      </c>
      <c r="E1392" s="88">
        <v>206674</v>
      </c>
      <c r="F1392" s="88">
        <v>22391</v>
      </c>
      <c r="G1392" s="88">
        <v>200310</v>
      </c>
      <c r="H1392" s="15">
        <f>D1392/D1391*100</f>
        <v>99.916945152498698</v>
      </c>
      <c r="I1392" s="15">
        <f>E1392/E1391*100</f>
        <v>99.950881043652913</v>
      </c>
      <c r="J1392" s="83">
        <f t="shared" si="324"/>
        <v>97.905759162303667</v>
      </c>
      <c r="K1392" s="83">
        <f>D1392/F1392*100</f>
        <v>100.21883792595239</v>
      </c>
      <c r="L1392" s="83">
        <f>E1392/G1392*100</f>
        <v>103.17707553292396</v>
      </c>
      <c r="M1392" s="81"/>
      <c r="N1392" s="81"/>
      <c r="O1392" s="81"/>
      <c r="P1392" s="81"/>
      <c r="Q1392" s="81"/>
      <c r="R1392" s="81"/>
    </row>
    <row r="1393" spans="1:18" s="9" customFormat="1" x14ac:dyDescent="0.2">
      <c r="A1393" s="17" t="s">
        <v>276</v>
      </c>
      <c r="B1393" s="88">
        <v>26.175999999999998</v>
      </c>
      <c r="C1393" s="88">
        <v>82.912999999999997</v>
      </c>
      <c r="D1393" s="88">
        <v>18.652999999999999</v>
      </c>
      <c r="E1393" s="88">
        <v>101.566</v>
      </c>
      <c r="F1393" s="88">
        <v>3.18</v>
      </c>
      <c r="G1393" s="88">
        <v>18.448</v>
      </c>
      <c r="H1393" s="15">
        <f>D1393/D1391*100</f>
        <v>8.3054847501317197E-2</v>
      </c>
      <c r="I1393" s="15">
        <f>E1393/E1391*100</f>
        <v>4.9118956347095677E-2</v>
      </c>
      <c r="J1393" s="83">
        <f t="shared" si="324"/>
        <v>71.259932762836186</v>
      </c>
      <c r="K1393" s="83"/>
      <c r="L1393" s="83"/>
      <c r="M1393" s="87"/>
      <c r="N1393" s="87"/>
      <c r="O1393" s="87"/>
      <c r="P1393" s="87"/>
      <c r="Q1393" s="87"/>
      <c r="R1393" s="87"/>
    </row>
    <row r="1394" spans="1:18" s="9" customFormat="1" x14ac:dyDescent="0.2">
      <c r="A1394" s="13" t="s">
        <v>275</v>
      </c>
      <c r="B1394" s="88">
        <v>22946.175999999999</v>
      </c>
      <c r="C1394" s="88">
        <v>184316.913</v>
      </c>
      <c r="D1394" s="88">
        <v>22458.652999999998</v>
      </c>
      <c r="E1394" s="88">
        <v>206775.56599999999</v>
      </c>
      <c r="F1394" s="88">
        <v>22394.18</v>
      </c>
      <c r="G1394" s="88">
        <v>200328.448</v>
      </c>
      <c r="H1394" s="15">
        <f>H1395+H1396</f>
        <v>100</v>
      </c>
      <c r="I1394" s="15">
        <f>I1395+I1396</f>
        <v>100</v>
      </c>
      <c r="J1394" s="83">
        <f t="shared" si="324"/>
        <v>97.875362761969569</v>
      </c>
      <c r="K1394" s="83">
        <f t="shared" ref="K1394:L1396" si="325">D1394/F1394*100</f>
        <v>100.28790069562716</v>
      </c>
      <c r="L1394" s="83">
        <f t="shared" si="325"/>
        <v>103.21827382199855</v>
      </c>
      <c r="M1394" s="81"/>
      <c r="N1394" s="81"/>
      <c r="O1394" s="81"/>
      <c r="P1394" s="81"/>
      <c r="Q1394" s="81"/>
      <c r="R1394" s="81"/>
    </row>
    <row r="1395" spans="1:18" s="9" customFormat="1" x14ac:dyDescent="0.2">
      <c r="A1395" s="17" t="s">
        <v>277</v>
      </c>
      <c r="B1395" s="88">
        <v>17292.316999999999</v>
      </c>
      <c r="C1395" s="88">
        <v>168925.21900000001</v>
      </c>
      <c r="D1395" s="88">
        <v>17263.066999999999</v>
      </c>
      <c r="E1395" s="88">
        <v>186188.28599999999</v>
      </c>
      <c r="F1395" s="88">
        <v>19705.413</v>
      </c>
      <c r="G1395" s="88">
        <v>162778.54399999999</v>
      </c>
      <c r="H1395" s="15">
        <f>D1395/D1394*100</f>
        <v>76.865994590147508</v>
      </c>
      <c r="I1395" s="15">
        <f>E1395/E1394*100</f>
        <v>90.043659220354883</v>
      </c>
      <c r="J1395" s="83">
        <f t="shared" si="324"/>
        <v>99.830849735174297</v>
      </c>
      <c r="K1395" s="83">
        <f t="shared" si="325"/>
        <v>87.605710167049025</v>
      </c>
      <c r="L1395" s="83">
        <f t="shared" si="325"/>
        <v>114.38134377218658</v>
      </c>
      <c r="M1395" s="81"/>
      <c r="N1395" s="81"/>
      <c r="O1395" s="81"/>
      <c r="P1395" s="81"/>
      <c r="Q1395" s="81"/>
      <c r="R1395" s="81"/>
    </row>
    <row r="1396" spans="1:18" s="9" customFormat="1" x14ac:dyDescent="0.2">
      <c r="A1396" s="17" t="s">
        <v>281</v>
      </c>
      <c r="B1396" s="88">
        <v>5653.8590000000004</v>
      </c>
      <c r="C1396" s="88">
        <v>15391.694</v>
      </c>
      <c r="D1396" s="88">
        <v>5195.5860000000002</v>
      </c>
      <c r="E1396" s="88">
        <v>20587.28</v>
      </c>
      <c r="F1396" s="88">
        <v>2688.7669999999998</v>
      </c>
      <c r="G1396" s="88">
        <v>37549.904000000002</v>
      </c>
      <c r="H1396" s="15">
        <f>D1396/D1394*100</f>
        <v>23.134005409852499</v>
      </c>
      <c r="I1396" s="15">
        <f>E1396/E1394*100</f>
        <v>9.9563407796451155</v>
      </c>
      <c r="J1396" s="83">
        <f t="shared" si="324"/>
        <v>91.894509573019064</v>
      </c>
      <c r="K1396" s="83">
        <f t="shared" si="325"/>
        <v>193.23303209240521</v>
      </c>
      <c r="L1396" s="83">
        <f t="shared" si="325"/>
        <v>54.826451753378649</v>
      </c>
      <c r="M1396" s="76"/>
      <c r="N1396" s="76"/>
      <c r="O1396" s="76"/>
      <c r="P1396" s="76"/>
      <c r="Q1396" s="76"/>
      <c r="R1396" s="76"/>
    </row>
    <row r="1397" spans="1:18" s="9" customFormat="1" ht="33.75" x14ac:dyDescent="0.2">
      <c r="A1397" s="11" t="s">
        <v>475</v>
      </c>
      <c r="B1397" s="88"/>
      <c r="C1397" s="88"/>
      <c r="D1397" s="88"/>
      <c r="E1397" s="88"/>
      <c r="F1397" s="88"/>
      <c r="G1397" s="88"/>
      <c r="H1397" s="81"/>
      <c r="I1397" s="81"/>
      <c r="J1397" s="81"/>
      <c r="K1397" s="81"/>
      <c r="L1397" s="81"/>
      <c r="M1397" s="87"/>
      <c r="N1397" s="87"/>
      <c r="O1397" s="87"/>
      <c r="P1397" s="87"/>
      <c r="Q1397" s="87"/>
      <c r="R1397" s="87"/>
    </row>
    <row r="1398" spans="1:18" s="9" customFormat="1" x14ac:dyDescent="0.2">
      <c r="A1398" s="13" t="s">
        <v>274</v>
      </c>
      <c r="B1398" s="88">
        <v>42612.006000000001</v>
      </c>
      <c r="C1398" s="88">
        <v>322824.72399999999</v>
      </c>
      <c r="D1398" s="88">
        <v>39874.508999999998</v>
      </c>
      <c r="E1398" s="88">
        <v>360254.04200000002</v>
      </c>
      <c r="F1398" s="88">
        <v>34866.203000000001</v>
      </c>
      <c r="G1398" s="88">
        <v>302800.43300000002</v>
      </c>
      <c r="H1398" s="15">
        <f>H1399+H1400+H1401</f>
        <v>100</v>
      </c>
      <c r="I1398" s="15">
        <f>I1399+I1400+I1401</f>
        <v>100</v>
      </c>
      <c r="J1398" s="83">
        <f t="shared" ref="J1398:J1403" si="326">D1398/B1398*100</f>
        <v>93.575761253764952</v>
      </c>
      <c r="K1398" s="83">
        <f t="shared" ref="K1398:L1400" si="327">D1398/F1398*100</f>
        <v>114.36435736922657</v>
      </c>
      <c r="L1398" s="83">
        <f t="shared" si="327"/>
        <v>118.97408416189418</v>
      </c>
    </row>
    <row r="1399" spans="1:18" s="9" customFormat="1" x14ac:dyDescent="0.2">
      <c r="A1399" s="17" t="s">
        <v>280</v>
      </c>
      <c r="B1399" s="88">
        <v>41089.332999999999</v>
      </c>
      <c r="C1399" s="88">
        <v>319244.33299999998</v>
      </c>
      <c r="D1399" s="88">
        <v>39833.332999999999</v>
      </c>
      <c r="E1399" s="88">
        <v>359077.66700000002</v>
      </c>
      <c r="F1399" s="88">
        <v>34824</v>
      </c>
      <c r="G1399" s="88">
        <v>301972</v>
      </c>
      <c r="H1399" s="15">
        <f>D1399/D1398*100</f>
        <v>99.896736032536481</v>
      </c>
      <c r="I1399" s="15">
        <f>E1399/E1398*100</f>
        <v>99.673459597158384</v>
      </c>
      <c r="J1399" s="83">
        <f t="shared" si="326"/>
        <v>96.943245586391001</v>
      </c>
      <c r="K1399" s="83">
        <f t="shared" si="327"/>
        <v>114.38471456466803</v>
      </c>
      <c r="L1399" s="83">
        <f t="shared" si="327"/>
        <v>118.91091458810752</v>
      </c>
    </row>
    <row r="1400" spans="1:18" s="9" customFormat="1" x14ac:dyDescent="0.2">
      <c r="A1400" s="17" t="s">
        <v>276</v>
      </c>
      <c r="B1400" s="88">
        <v>39.298999999999999</v>
      </c>
      <c r="C1400" s="88">
        <v>329.57799999999997</v>
      </c>
      <c r="D1400" s="88">
        <v>41.176000000000002</v>
      </c>
      <c r="E1400" s="88">
        <v>370.75400000000002</v>
      </c>
      <c r="F1400" s="88">
        <v>42.203000000000003</v>
      </c>
      <c r="G1400" s="88">
        <v>399.08199999999999</v>
      </c>
      <c r="H1400" s="15">
        <f>D1400/D1398*100</f>
        <v>0.10326396746352415</v>
      </c>
      <c r="I1400" s="15">
        <f>E1400/E1398*100</f>
        <v>0.10291459824897677</v>
      </c>
      <c r="J1400" s="83">
        <f t="shared" si="326"/>
        <v>104.77620295681824</v>
      </c>
      <c r="K1400" s="83">
        <f t="shared" si="327"/>
        <v>97.566523706845487</v>
      </c>
      <c r="L1400" s="83">
        <f t="shared" si="327"/>
        <v>92.901709423126078</v>
      </c>
      <c r="M1400" s="81"/>
      <c r="N1400" s="81"/>
      <c r="O1400" s="81"/>
      <c r="P1400" s="81"/>
      <c r="Q1400" s="81"/>
      <c r="R1400" s="81"/>
    </row>
    <row r="1401" spans="1:18" s="9" customFormat="1" x14ac:dyDescent="0.2">
      <c r="A1401" s="17" t="s">
        <v>302</v>
      </c>
      <c r="B1401" s="88">
        <v>1483.373</v>
      </c>
      <c r="C1401" s="88">
        <v>3250.8130000000001</v>
      </c>
      <c r="D1401" s="88">
        <v>0</v>
      </c>
      <c r="E1401" s="88">
        <v>805.62099999999998</v>
      </c>
      <c r="F1401" s="88">
        <v>0</v>
      </c>
      <c r="G1401" s="88">
        <v>429.351</v>
      </c>
      <c r="H1401" s="15">
        <f>D1401/D1398*100</f>
        <v>0</v>
      </c>
      <c r="I1401" s="15">
        <f>E1401/E1398*100</f>
        <v>0.22362580459263801</v>
      </c>
      <c r="J1401" s="83">
        <f t="shared" si="326"/>
        <v>0</v>
      </c>
      <c r="K1401" s="83">
        <v>0</v>
      </c>
      <c r="L1401" s="83">
        <f>E1401/G1401*100</f>
        <v>187.63692177262891</v>
      </c>
      <c r="M1401" s="87"/>
      <c r="N1401" s="87"/>
      <c r="O1401" s="87"/>
      <c r="P1401" s="87"/>
      <c r="Q1401" s="87"/>
      <c r="R1401" s="87"/>
    </row>
    <row r="1402" spans="1:18" s="9" customFormat="1" x14ac:dyDescent="0.2">
      <c r="A1402" s="13" t="s">
        <v>275</v>
      </c>
      <c r="B1402" s="88">
        <v>42612.006000000001</v>
      </c>
      <c r="C1402" s="88">
        <v>322824.72399999999</v>
      </c>
      <c r="D1402" s="88">
        <v>39874.508999999998</v>
      </c>
      <c r="E1402" s="88">
        <v>360254.04200000002</v>
      </c>
      <c r="F1402" s="88">
        <v>34866.203000000001</v>
      </c>
      <c r="G1402" s="88">
        <v>302800.43300000002</v>
      </c>
      <c r="H1402" s="15">
        <f>H1403+H1404</f>
        <v>100.00000000000001</v>
      </c>
      <c r="I1402" s="15">
        <f>I1403+I1404</f>
        <v>100</v>
      </c>
      <c r="J1402" s="83">
        <f t="shared" si="326"/>
        <v>93.575761253764952</v>
      </c>
      <c r="K1402" s="83">
        <f>D1402/F1402*100</f>
        <v>114.36435736922657</v>
      </c>
      <c r="L1402" s="83">
        <f>E1402/G1402*100</f>
        <v>118.97408416189418</v>
      </c>
      <c r="M1402" s="81"/>
      <c r="N1402" s="81"/>
      <c r="O1402" s="81"/>
      <c r="P1402" s="81"/>
      <c r="Q1402" s="81"/>
      <c r="R1402" s="81"/>
    </row>
    <row r="1403" spans="1:18" s="9" customFormat="1" x14ac:dyDescent="0.2">
      <c r="A1403" s="17" t="s">
        <v>277</v>
      </c>
      <c r="B1403" s="88">
        <v>42612.006000000001</v>
      </c>
      <c r="C1403" s="88">
        <v>322824.72399999999</v>
      </c>
      <c r="D1403" s="88">
        <v>37429.317999999999</v>
      </c>
      <c r="E1403" s="88">
        <v>360254.04200000002</v>
      </c>
      <c r="F1403" s="88">
        <v>27953.806</v>
      </c>
      <c r="G1403" s="88">
        <v>302800.43300000002</v>
      </c>
      <c r="H1403" s="15">
        <f>D1403/D1402*100</f>
        <v>93.867784052212414</v>
      </c>
      <c r="I1403" s="15">
        <f>E1403/E1402*100</f>
        <v>100</v>
      </c>
      <c r="J1403" s="83">
        <f t="shared" si="326"/>
        <v>87.837493498897928</v>
      </c>
      <c r="K1403" s="83">
        <f>D1403/F1403*100</f>
        <v>133.89703713333347</v>
      </c>
      <c r="L1403" s="83">
        <f>E1403/G1403*100</f>
        <v>118.97408416189418</v>
      </c>
      <c r="M1403" s="81"/>
      <c r="N1403" s="81"/>
      <c r="O1403" s="81"/>
      <c r="P1403" s="81"/>
      <c r="Q1403" s="81"/>
      <c r="R1403" s="81"/>
    </row>
    <row r="1404" spans="1:18" s="9" customFormat="1" x14ac:dyDescent="0.2">
      <c r="A1404" s="17" t="s">
        <v>281</v>
      </c>
      <c r="B1404" s="88">
        <v>0</v>
      </c>
      <c r="C1404" s="88">
        <v>0</v>
      </c>
      <c r="D1404" s="88">
        <v>2445.1909999999998</v>
      </c>
      <c r="E1404" s="88">
        <v>0</v>
      </c>
      <c r="F1404" s="88">
        <v>6912.3969999999999</v>
      </c>
      <c r="G1404" s="88">
        <v>0</v>
      </c>
      <c r="H1404" s="15">
        <f>D1404/D1402*100</f>
        <v>6.1322159477875946</v>
      </c>
      <c r="I1404" s="15">
        <f>E1404/E1402*100</f>
        <v>0</v>
      </c>
      <c r="J1404" s="83">
        <v>0</v>
      </c>
      <c r="K1404" s="83">
        <f>D1404/F1404*100</f>
        <v>35.373995446152755</v>
      </c>
      <c r="L1404" s="83">
        <v>0</v>
      </c>
      <c r="M1404" s="76"/>
      <c r="N1404" s="76"/>
      <c r="O1404" s="76"/>
      <c r="P1404" s="76"/>
      <c r="Q1404" s="76"/>
      <c r="R1404" s="76"/>
    </row>
    <row r="1405" spans="1:18" s="9" customFormat="1" ht="22.5" x14ac:dyDescent="0.2">
      <c r="A1405" s="11" t="s">
        <v>476</v>
      </c>
      <c r="B1405" s="88"/>
      <c r="C1405" s="88"/>
      <c r="D1405" s="88"/>
      <c r="E1405" s="88"/>
      <c r="F1405" s="88"/>
      <c r="G1405" s="88"/>
      <c r="H1405" s="81"/>
      <c r="I1405" s="81"/>
      <c r="J1405" s="81"/>
      <c r="K1405" s="81"/>
      <c r="L1405" s="81"/>
      <c r="M1405" s="87"/>
      <c r="N1405" s="87"/>
      <c r="O1405" s="87"/>
      <c r="P1405" s="87"/>
      <c r="Q1405" s="87"/>
      <c r="R1405" s="87"/>
    </row>
    <row r="1406" spans="1:18" s="9" customFormat="1" x14ac:dyDescent="0.2">
      <c r="A1406" s="13" t="s">
        <v>274</v>
      </c>
      <c r="B1406" s="88">
        <v>1718.942</v>
      </c>
      <c r="C1406" s="88">
        <v>13900.638000000001</v>
      </c>
      <c r="D1406" s="88">
        <v>1894.979</v>
      </c>
      <c r="E1406" s="88">
        <v>15795.617</v>
      </c>
      <c r="F1406" s="88">
        <v>1762.5029999999999</v>
      </c>
      <c r="G1406" s="88">
        <v>14540.553</v>
      </c>
      <c r="H1406" s="15">
        <f>H1407+H1408</f>
        <v>100</v>
      </c>
      <c r="I1406" s="15">
        <f>I1407+I1408</f>
        <v>100</v>
      </c>
      <c r="J1406" s="83">
        <f t="shared" ref="J1406:J1411" si="328">D1406/B1406*100</f>
        <v>110.24100871349935</v>
      </c>
      <c r="K1406" s="83">
        <f t="shared" ref="K1406:L1411" si="329">D1406/F1406*100</f>
        <v>107.5163560005288</v>
      </c>
      <c r="L1406" s="83">
        <f t="shared" si="329"/>
        <v>108.63147364477817</v>
      </c>
    </row>
    <row r="1407" spans="1:18" s="9" customFormat="1" x14ac:dyDescent="0.2">
      <c r="A1407" s="17" t="s">
        <v>280</v>
      </c>
      <c r="B1407" s="88">
        <v>722</v>
      </c>
      <c r="C1407" s="88">
        <v>8546</v>
      </c>
      <c r="D1407" s="88">
        <v>1154</v>
      </c>
      <c r="E1407" s="88">
        <v>9700</v>
      </c>
      <c r="F1407" s="88">
        <v>1248</v>
      </c>
      <c r="G1407" s="88">
        <v>9114</v>
      </c>
      <c r="H1407" s="15">
        <f>D1407/D1406*100</f>
        <v>60.897772481911403</v>
      </c>
      <c r="I1407" s="15">
        <f>E1407/E1406*100</f>
        <v>61.409440352978926</v>
      </c>
      <c r="J1407" s="83">
        <f t="shared" si="328"/>
        <v>159.83379501385042</v>
      </c>
      <c r="K1407" s="83">
        <f t="shared" si="329"/>
        <v>92.46794871794873</v>
      </c>
      <c r="L1407" s="83">
        <f t="shared" si="329"/>
        <v>106.4296686416502</v>
      </c>
    </row>
    <row r="1408" spans="1:18" s="9" customFormat="1" x14ac:dyDescent="0.2">
      <c r="A1408" s="17" t="s">
        <v>276</v>
      </c>
      <c r="B1408" s="88">
        <v>996.94200000000001</v>
      </c>
      <c r="C1408" s="88">
        <v>5354.6379999999999</v>
      </c>
      <c r="D1408" s="88">
        <v>740.97900000000004</v>
      </c>
      <c r="E1408" s="88">
        <v>6095.6170000000002</v>
      </c>
      <c r="F1408" s="88">
        <v>514.50300000000004</v>
      </c>
      <c r="G1408" s="88">
        <v>5426.5529999999999</v>
      </c>
      <c r="H1408" s="15">
        <f>D1408/D1406*100</f>
        <v>39.102227518088597</v>
      </c>
      <c r="I1408" s="15">
        <f>E1408/E1406*100</f>
        <v>38.590559647021074</v>
      </c>
      <c r="J1408" s="83">
        <f t="shared" si="328"/>
        <v>74.325186420072583</v>
      </c>
      <c r="K1408" s="83">
        <f t="shared" si="329"/>
        <v>144.0184022250599</v>
      </c>
      <c r="L1408" s="83">
        <f t="shared" si="329"/>
        <v>112.32944744112885</v>
      </c>
    </row>
    <row r="1409" spans="1:18" s="9" customFormat="1" x14ac:dyDescent="0.2">
      <c r="A1409" s="13" t="s">
        <v>275</v>
      </c>
      <c r="B1409" s="88">
        <v>1718.942</v>
      </c>
      <c r="C1409" s="88">
        <v>13900.638000000001</v>
      </c>
      <c r="D1409" s="88">
        <v>1894.979</v>
      </c>
      <c r="E1409" s="88">
        <v>15795.617</v>
      </c>
      <c r="F1409" s="88">
        <v>1762.5029999999999</v>
      </c>
      <c r="G1409" s="88">
        <v>14540.553</v>
      </c>
      <c r="H1409" s="15">
        <f>H1410+H1411</f>
        <v>100</v>
      </c>
      <c r="I1409" s="15">
        <f>I1410+I1411</f>
        <v>99.999993669129864</v>
      </c>
      <c r="J1409" s="83">
        <f t="shared" si="328"/>
        <v>110.24100871349935</v>
      </c>
      <c r="K1409" s="83">
        <f t="shared" si="329"/>
        <v>107.5163560005288</v>
      </c>
      <c r="L1409" s="83">
        <f t="shared" si="329"/>
        <v>108.63147364477817</v>
      </c>
      <c r="M1409" s="87"/>
      <c r="N1409" s="87"/>
      <c r="O1409" s="87"/>
      <c r="P1409" s="87"/>
      <c r="Q1409" s="87"/>
      <c r="R1409" s="87"/>
    </row>
    <row r="1410" spans="1:18" s="9" customFormat="1" x14ac:dyDescent="0.2">
      <c r="A1410" s="17" t="s">
        <v>277</v>
      </c>
      <c r="B1410" s="88">
        <v>247.322</v>
      </c>
      <c r="C1410" s="88">
        <v>1096.626</v>
      </c>
      <c r="D1410" s="88">
        <v>138.97</v>
      </c>
      <c r="E1410" s="88">
        <v>1235.595</v>
      </c>
      <c r="F1410" s="88">
        <v>120.953</v>
      </c>
      <c r="G1410" s="88">
        <v>734.44899999999996</v>
      </c>
      <c r="H1410" s="15">
        <f>D1410/D1409*100</f>
        <v>7.3335905041691758</v>
      </c>
      <c r="I1410" s="15">
        <f>E1410/E1409*100</f>
        <v>7.8223914899937119</v>
      </c>
      <c r="J1410" s="83">
        <f t="shared" si="328"/>
        <v>56.189906276028822</v>
      </c>
      <c r="K1410" s="83">
        <f t="shared" si="329"/>
        <v>114.89586864319199</v>
      </c>
      <c r="L1410" s="83">
        <f t="shared" si="329"/>
        <v>168.23428175407687</v>
      </c>
    </row>
    <row r="1411" spans="1:18" s="9" customFormat="1" x14ac:dyDescent="0.2">
      <c r="A1411" s="17" t="s">
        <v>281</v>
      </c>
      <c r="B1411" s="88">
        <v>1471.62</v>
      </c>
      <c r="C1411" s="88">
        <v>12804.012000000001</v>
      </c>
      <c r="D1411" s="88">
        <v>1756.009</v>
      </c>
      <c r="E1411" s="88">
        <v>14560.021000000001</v>
      </c>
      <c r="F1411" s="88">
        <v>1641.55</v>
      </c>
      <c r="G1411" s="88">
        <v>13806.103999999999</v>
      </c>
      <c r="H1411" s="15">
        <f>D1411/D1409*100</f>
        <v>92.66640949583082</v>
      </c>
      <c r="I1411" s="15">
        <f>E1411/E1409*100</f>
        <v>92.177602179136159</v>
      </c>
      <c r="J1411" s="83">
        <f t="shared" si="328"/>
        <v>119.32489365461194</v>
      </c>
      <c r="K1411" s="83">
        <f t="shared" si="329"/>
        <v>106.97261734336452</v>
      </c>
      <c r="L1411" s="83">
        <f t="shared" si="329"/>
        <v>105.46075127349468</v>
      </c>
      <c r="M1411" s="81"/>
      <c r="N1411" s="81"/>
      <c r="O1411" s="81"/>
      <c r="P1411" s="81"/>
      <c r="Q1411" s="81"/>
      <c r="R1411" s="81"/>
    </row>
    <row r="1412" spans="1:18" s="9" customFormat="1" x14ac:dyDescent="0.2">
      <c r="A1412" s="11" t="s">
        <v>477</v>
      </c>
      <c r="B1412" s="88"/>
      <c r="C1412" s="88"/>
      <c r="D1412" s="88"/>
      <c r="E1412" s="88"/>
      <c r="F1412" s="88"/>
      <c r="G1412" s="88"/>
      <c r="H1412" s="81"/>
      <c r="I1412" s="81"/>
      <c r="J1412" s="81"/>
      <c r="K1412" s="81"/>
      <c r="L1412" s="81"/>
      <c r="M1412" s="87"/>
      <c r="N1412" s="87"/>
      <c r="O1412" s="87"/>
      <c r="P1412" s="87"/>
      <c r="Q1412" s="87"/>
      <c r="R1412" s="87"/>
    </row>
    <row r="1413" spans="1:18" s="9" customFormat="1" x14ac:dyDescent="0.2">
      <c r="A1413" s="13" t="s">
        <v>274</v>
      </c>
      <c r="B1413" s="88">
        <v>1190.0129999999999</v>
      </c>
      <c r="C1413" s="88">
        <v>9825.5319999999992</v>
      </c>
      <c r="D1413" s="88">
        <v>1350.665</v>
      </c>
      <c r="E1413" s="88">
        <v>11176.197</v>
      </c>
      <c r="F1413" s="88">
        <v>1309.789</v>
      </c>
      <c r="G1413" s="88">
        <v>10332.846</v>
      </c>
      <c r="H1413" s="15">
        <f>H1414+H1415</f>
        <v>100</v>
      </c>
      <c r="I1413" s="15">
        <f>I1414+I1415</f>
        <v>100</v>
      </c>
      <c r="J1413" s="83">
        <f t="shared" ref="J1413:J1418" si="330">D1413/B1413*100</f>
        <v>113.50002058801039</v>
      </c>
      <c r="K1413" s="83">
        <f t="shared" ref="K1413:L1418" si="331">D1413/F1413*100</f>
        <v>103.1208080080074</v>
      </c>
      <c r="L1413" s="83">
        <f t="shared" si="331"/>
        <v>108.16184621352143</v>
      </c>
    </row>
    <row r="1414" spans="1:18" s="9" customFormat="1" x14ac:dyDescent="0.2">
      <c r="A1414" s="17" t="s">
        <v>280</v>
      </c>
      <c r="B1414" s="88">
        <v>663</v>
      </c>
      <c r="C1414" s="88">
        <v>8206</v>
      </c>
      <c r="D1414" s="88">
        <v>1114</v>
      </c>
      <c r="E1414" s="88">
        <v>9320</v>
      </c>
      <c r="F1414" s="88">
        <v>1164</v>
      </c>
      <c r="G1414" s="88">
        <v>8658</v>
      </c>
      <c r="H1414" s="15">
        <f>D1414/D1413*100</f>
        <v>82.477890520595409</v>
      </c>
      <c r="I1414" s="15">
        <f>E1414/E1413*100</f>
        <v>83.391515020717691</v>
      </c>
      <c r="J1414" s="83">
        <f t="shared" si="330"/>
        <v>168.02413273001508</v>
      </c>
      <c r="K1414" s="83">
        <f t="shared" si="331"/>
        <v>95.704467353951898</v>
      </c>
      <c r="L1414" s="83">
        <f t="shared" si="331"/>
        <v>107.64610764610765</v>
      </c>
    </row>
    <row r="1415" spans="1:18" s="9" customFormat="1" x14ac:dyDescent="0.2">
      <c r="A1415" s="17" t="s">
        <v>276</v>
      </c>
      <c r="B1415" s="88">
        <v>527.01300000000003</v>
      </c>
      <c r="C1415" s="88">
        <v>1619.5319999999999</v>
      </c>
      <c r="D1415" s="88">
        <v>236.66499999999999</v>
      </c>
      <c r="E1415" s="88">
        <v>1856.1969999999999</v>
      </c>
      <c r="F1415" s="88">
        <v>145.78899999999999</v>
      </c>
      <c r="G1415" s="88">
        <v>1674.846</v>
      </c>
      <c r="H1415" s="15">
        <f>D1415/D1413*100</f>
        <v>17.522109479404591</v>
      </c>
      <c r="I1415" s="15">
        <f>E1415/E1413*100</f>
        <v>16.608484979282306</v>
      </c>
      <c r="J1415" s="83">
        <f t="shared" si="330"/>
        <v>44.906861880067474</v>
      </c>
      <c r="K1415" s="83">
        <f t="shared" si="331"/>
        <v>162.33392094053735</v>
      </c>
      <c r="L1415" s="83">
        <f t="shared" si="331"/>
        <v>110.82792089541367</v>
      </c>
      <c r="M1415" s="81"/>
      <c r="N1415" s="81"/>
      <c r="O1415" s="81"/>
      <c r="P1415" s="81"/>
      <c r="Q1415" s="81"/>
      <c r="R1415" s="81"/>
    </row>
    <row r="1416" spans="1:18" s="9" customFormat="1" x14ac:dyDescent="0.2">
      <c r="A1416" s="13" t="s">
        <v>275</v>
      </c>
      <c r="B1416" s="88">
        <v>1190.0129999999999</v>
      </c>
      <c r="C1416" s="88">
        <v>9825.5319999999992</v>
      </c>
      <c r="D1416" s="88">
        <v>1350.665</v>
      </c>
      <c r="E1416" s="88">
        <v>11176.197</v>
      </c>
      <c r="F1416" s="88">
        <v>1309.789</v>
      </c>
      <c r="G1416" s="88">
        <v>10332.846</v>
      </c>
      <c r="H1416" s="15">
        <f>H1417+H1418</f>
        <v>100</v>
      </c>
      <c r="I1416" s="15">
        <f>I1417+I1418</f>
        <v>99.999991052412554</v>
      </c>
      <c r="J1416" s="83">
        <f t="shared" si="330"/>
        <v>113.50002058801039</v>
      </c>
      <c r="K1416" s="83">
        <f t="shared" si="331"/>
        <v>103.1208080080074</v>
      </c>
      <c r="L1416" s="83">
        <f t="shared" si="331"/>
        <v>108.16184621352143</v>
      </c>
      <c r="M1416" s="87"/>
      <c r="N1416" s="87"/>
      <c r="O1416" s="87"/>
      <c r="P1416" s="87"/>
      <c r="Q1416" s="87"/>
      <c r="R1416" s="87"/>
    </row>
    <row r="1417" spans="1:18" s="9" customFormat="1" x14ac:dyDescent="0.2">
      <c r="A1417" s="17" t="s">
        <v>277</v>
      </c>
      <c r="B1417" s="88">
        <v>83.819000000000003</v>
      </c>
      <c r="C1417" s="88">
        <v>694.755</v>
      </c>
      <c r="D1417" s="88">
        <v>133.517</v>
      </c>
      <c r="E1417" s="88">
        <v>828.27200000000005</v>
      </c>
      <c r="F1417" s="88">
        <v>97.766999999999996</v>
      </c>
      <c r="G1417" s="88">
        <v>348.56400000000002</v>
      </c>
      <c r="H1417" s="15">
        <f>D1417/D1416*100</f>
        <v>9.8852787330685246</v>
      </c>
      <c r="I1417" s="15">
        <f>E1417/E1416*100</f>
        <v>7.4110361512059963</v>
      </c>
      <c r="J1417" s="83">
        <f t="shared" si="330"/>
        <v>159.29204595616744</v>
      </c>
      <c r="K1417" s="83">
        <f t="shared" si="331"/>
        <v>136.56653062894432</v>
      </c>
      <c r="L1417" s="83">
        <f t="shared" si="331"/>
        <v>237.62408051319127</v>
      </c>
      <c r="M1417" s="81"/>
      <c r="N1417" s="81"/>
      <c r="O1417" s="81"/>
      <c r="P1417" s="81"/>
      <c r="Q1417" s="81"/>
      <c r="R1417" s="81"/>
    </row>
    <row r="1418" spans="1:18" s="9" customFormat="1" x14ac:dyDescent="0.2">
      <c r="A1418" s="17" t="s">
        <v>281</v>
      </c>
      <c r="B1418" s="88">
        <v>1106.194</v>
      </c>
      <c r="C1418" s="88">
        <v>9130.777</v>
      </c>
      <c r="D1418" s="88">
        <v>1217.1479999999999</v>
      </c>
      <c r="E1418" s="88">
        <v>10347.924000000001</v>
      </c>
      <c r="F1418" s="88">
        <v>1212.0219999999999</v>
      </c>
      <c r="G1418" s="88">
        <v>9984.2819999999992</v>
      </c>
      <c r="H1418" s="15">
        <f>D1418/D1416*100</f>
        <v>90.114721266931468</v>
      </c>
      <c r="I1418" s="15">
        <f>E1418/E1416*100</f>
        <v>92.588954901206563</v>
      </c>
      <c r="J1418" s="83">
        <f t="shared" si="330"/>
        <v>110.03024785887465</v>
      </c>
      <c r="K1418" s="83">
        <f t="shared" si="331"/>
        <v>100.42292961678913</v>
      </c>
      <c r="L1418" s="83">
        <f t="shared" si="331"/>
        <v>103.64214472307576</v>
      </c>
    </row>
    <row r="1419" spans="1:18" s="9" customFormat="1" ht="33.75" x14ac:dyDescent="0.2">
      <c r="A1419" s="11" t="s">
        <v>478</v>
      </c>
      <c r="B1419" s="88"/>
      <c r="C1419" s="88"/>
      <c r="D1419" s="88"/>
      <c r="E1419" s="88"/>
      <c r="F1419" s="88"/>
      <c r="G1419" s="88"/>
      <c r="H1419" s="81"/>
      <c r="I1419" s="81"/>
      <c r="J1419" s="81"/>
      <c r="K1419" s="81"/>
      <c r="L1419" s="81"/>
      <c r="M1419" s="87"/>
      <c r="N1419" s="87"/>
      <c r="O1419" s="87"/>
      <c r="P1419" s="87"/>
      <c r="Q1419" s="87"/>
      <c r="R1419" s="87"/>
    </row>
    <row r="1420" spans="1:18" s="9" customFormat="1" x14ac:dyDescent="0.2">
      <c r="A1420" s="13" t="s">
        <v>274</v>
      </c>
      <c r="B1420" s="88">
        <v>104463.32</v>
      </c>
      <c r="C1420" s="88">
        <v>739103.15500000003</v>
      </c>
      <c r="D1420" s="88">
        <v>105350.077</v>
      </c>
      <c r="E1420" s="88">
        <v>844453.23199999996</v>
      </c>
      <c r="F1420" s="88">
        <v>124761.636</v>
      </c>
      <c r="G1420" s="88">
        <v>881737.96400000004</v>
      </c>
      <c r="H1420" s="15">
        <f>H1421+H1422</f>
        <v>100.00000000000001</v>
      </c>
      <c r="I1420" s="15">
        <f>I1421+I1422</f>
        <v>100</v>
      </c>
      <c r="J1420" s="83">
        <f>D1420/B1420*100</f>
        <v>100.84886924903402</v>
      </c>
      <c r="K1420" s="83">
        <f t="shared" ref="K1420:L1423" si="332">D1420/F1420*100</f>
        <v>84.441083315066507</v>
      </c>
      <c r="L1420" s="83">
        <f t="shared" si="332"/>
        <v>95.771449849923883</v>
      </c>
      <c r="M1420" s="81"/>
      <c r="N1420" s="81"/>
      <c r="O1420" s="81"/>
      <c r="P1420" s="81"/>
      <c r="Q1420" s="81"/>
      <c r="R1420" s="81"/>
    </row>
    <row r="1421" spans="1:18" s="9" customFormat="1" x14ac:dyDescent="0.2">
      <c r="A1421" s="17" t="s">
        <v>280</v>
      </c>
      <c r="B1421" s="88">
        <v>102433.16800000001</v>
      </c>
      <c r="C1421" s="88">
        <v>726443.32200000004</v>
      </c>
      <c r="D1421" s="88">
        <v>103798.16800000001</v>
      </c>
      <c r="E1421" s="88">
        <v>830241.49</v>
      </c>
      <c r="F1421" s="88">
        <v>122835.16800000001</v>
      </c>
      <c r="G1421" s="88">
        <v>869754.49</v>
      </c>
      <c r="H1421" s="15">
        <f>D1421/D1420*100</f>
        <v>98.526902832733583</v>
      </c>
      <c r="I1421" s="15">
        <f>E1421/E1420*100</f>
        <v>98.317048065960861</v>
      </c>
      <c r="J1421" s="83">
        <f>D1421/B1421*100</f>
        <v>101.33257618274581</v>
      </c>
      <c r="K1421" s="83">
        <f t="shared" si="332"/>
        <v>84.501995389463715</v>
      </c>
      <c r="L1421" s="83">
        <f t="shared" si="332"/>
        <v>95.456993846619866</v>
      </c>
    </row>
    <row r="1422" spans="1:18" s="9" customFormat="1" x14ac:dyDescent="0.2">
      <c r="A1422" s="17" t="s">
        <v>276</v>
      </c>
      <c r="B1422" s="88">
        <v>2030.152</v>
      </c>
      <c r="C1422" s="88">
        <v>12659.833000000001</v>
      </c>
      <c r="D1422" s="88">
        <v>1551.9090000000001</v>
      </c>
      <c r="E1422" s="88">
        <v>14211.742</v>
      </c>
      <c r="F1422" s="88">
        <v>1926.4680000000001</v>
      </c>
      <c r="G1422" s="88">
        <v>11983.474</v>
      </c>
      <c r="H1422" s="15">
        <f>D1422/D1420*100</f>
        <v>1.4730971672664275</v>
      </c>
      <c r="I1422" s="15">
        <f>E1422/E1420*100</f>
        <v>1.6829519340391368</v>
      </c>
      <c r="J1422" s="83">
        <f>D1422/B1422*100</f>
        <v>76.442995401329554</v>
      </c>
      <c r="K1422" s="83">
        <f t="shared" si="332"/>
        <v>80.55721662648952</v>
      </c>
      <c r="L1422" s="83">
        <f t="shared" si="332"/>
        <v>118.59450773623743</v>
      </c>
    </row>
    <row r="1423" spans="1:18" s="9" customFormat="1" x14ac:dyDescent="0.2">
      <c r="A1423" s="13" t="s">
        <v>275</v>
      </c>
      <c r="B1423" s="88">
        <v>104463.32</v>
      </c>
      <c r="C1423" s="88">
        <v>739103.15500000003</v>
      </c>
      <c r="D1423" s="88">
        <v>105350.077</v>
      </c>
      <c r="E1423" s="88">
        <v>844453.23199999996</v>
      </c>
      <c r="F1423" s="88">
        <v>124761.636</v>
      </c>
      <c r="G1423" s="88">
        <v>881737.96400000004</v>
      </c>
      <c r="H1423" s="15">
        <f>H1424+H1425</f>
        <v>100</v>
      </c>
      <c r="I1423" s="15">
        <f>I1424+I1425</f>
        <v>100</v>
      </c>
      <c r="J1423" s="83">
        <f>D1423/B1423*100</f>
        <v>100.84886924903402</v>
      </c>
      <c r="K1423" s="83">
        <f t="shared" si="332"/>
        <v>84.441083315066507</v>
      </c>
      <c r="L1423" s="83">
        <f t="shared" si="332"/>
        <v>95.771449849923883</v>
      </c>
      <c r="M1423" s="87"/>
      <c r="N1423" s="87"/>
      <c r="O1423" s="87"/>
      <c r="P1423" s="87"/>
      <c r="Q1423" s="87"/>
      <c r="R1423" s="87"/>
    </row>
    <row r="1424" spans="1:18" s="9" customFormat="1" x14ac:dyDescent="0.2">
      <c r="A1424" s="17" t="s">
        <v>277</v>
      </c>
      <c r="B1424" s="88">
        <v>8.8640000000000008</v>
      </c>
      <c r="C1424" s="88">
        <v>310.42200000000003</v>
      </c>
      <c r="D1424" s="88">
        <v>186.07900000000001</v>
      </c>
      <c r="E1424" s="88">
        <v>496.5</v>
      </c>
      <c r="F1424" s="88">
        <v>36.822000000000003</v>
      </c>
      <c r="G1424" s="88">
        <v>237.48099999999999</v>
      </c>
      <c r="H1424" s="15">
        <f>D1424/D1423*100</f>
        <v>0.17662920170433288</v>
      </c>
      <c r="I1424" s="15">
        <f>E1424/E1423*100</f>
        <v>5.8795440787655133E-2</v>
      </c>
      <c r="J1424" s="83"/>
      <c r="K1424" s="83"/>
      <c r="L1424" s="83">
        <f>E1424/G1424*100</f>
        <v>209.06935712751761</v>
      </c>
    </row>
    <row r="1425" spans="1:18" s="9" customFormat="1" x14ac:dyDescent="0.2">
      <c r="A1425" s="17" t="s">
        <v>281</v>
      </c>
      <c r="B1425" s="88">
        <v>104454.45600000001</v>
      </c>
      <c r="C1425" s="88">
        <v>738792.73400000005</v>
      </c>
      <c r="D1425" s="88">
        <v>105163.99800000001</v>
      </c>
      <c r="E1425" s="88">
        <v>843956.73199999996</v>
      </c>
      <c r="F1425" s="88">
        <v>124724.814</v>
      </c>
      <c r="G1425" s="88">
        <v>881500.48300000001</v>
      </c>
      <c r="H1425" s="15">
        <f>D1425/D1423*100</f>
        <v>99.82337079829567</v>
      </c>
      <c r="I1425" s="15">
        <f>E1425/E1423*100</f>
        <v>99.941204559212352</v>
      </c>
      <c r="J1425" s="83">
        <f>D1425/B1425*100</f>
        <v>100.67928361045699</v>
      </c>
      <c r="K1425" s="83">
        <f>D1425/F1425*100</f>
        <v>84.31682086934201</v>
      </c>
      <c r="L1425" s="83">
        <f>E1425/G1425*100</f>
        <v>95.740926780637963</v>
      </c>
    </row>
    <row r="1426" spans="1:18" s="9" customFormat="1" ht="22.5" x14ac:dyDescent="0.2">
      <c r="A1426" s="11" t="s">
        <v>479</v>
      </c>
      <c r="B1426" s="88"/>
      <c r="C1426" s="88"/>
      <c r="D1426" s="88"/>
      <c r="E1426" s="88"/>
      <c r="F1426" s="88"/>
      <c r="G1426" s="88"/>
      <c r="H1426" s="81"/>
      <c r="I1426" s="81"/>
      <c r="J1426" s="81"/>
      <c r="K1426" s="81"/>
      <c r="L1426" s="81"/>
      <c r="M1426" s="87"/>
      <c r="N1426" s="87"/>
      <c r="O1426" s="87"/>
      <c r="P1426" s="87"/>
      <c r="Q1426" s="87"/>
      <c r="R1426" s="87"/>
    </row>
    <row r="1427" spans="1:18" s="9" customFormat="1" x14ac:dyDescent="0.2">
      <c r="A1427" s="13" t="s">
        <v>274</v>
      </c>
      <c r="B1427" s="88">
        <v>96706.01</v>
      </c>
      <c r="C1427" s="88">
        <v>677996.33600000001</v>
      </c>
      <c r="D1427" s="88">
        <v>97214.392999999996</v>
      </c>
      <c r="E1427" s="88">
        <v>775210.73</v>
      </c>
      <c r="F1427" s="88">
        <v>116274.522</v>
      </c>
      <c r="G1427" s="88">
        <v>824532.99399999995</v>
      </c>
      <c r="H1427" s="15">
        <f>H1428+H1429</f>
        <v>100</v>
      </c>
      <c r="I1427" s="15">
        <f>I1428+I1429</f>
        <v>99.999999871002814</v>
      </c>
      <c r="J1427" s="83">
        <f>D1427/B1427*100</f>
        <v>100.52569948858401</v>
      </c>
      <c r="K1427" s="83">
        <f>D1427/F1427*100</f>
        <v>83.607647941997129</v>
      </c>
      <c r="L1427" s="83">
        <f>E1427/G1427*100</f>
        <v>94.018157628753428</v>
      </c>
      <c r="M1427" s="81"/>
      <c r="N1427" s="81"/>
      <c r="O1427" s="81"/>
      <c r="P1427" s="81"/>
      <c r="Q1427" s="81"/>
      <c r="R1427" s="81"/>
    </row>
    <row r="1428" spans="1:18" s="9" customFormat="1" x14ac:dyDescent="0.2">
      <c r="A1428" s="17" t="s">
        <v>280</v>
      </c>
      <c r="B1428" s="88">
        <v>95286.75</v>
      </c>
      <c r="C1428" s="88">
        <v>674007.82799999998</v>
      </c>
      <c r="D1428" s="88">
        <v>96320.75</v>
      </c>
      <c r="E1428" s="88">
        <v>770328.57799999998</v>
      </c>
      <c r="F1428" s="88">
        <v>116194.417</v>
      </c>
      <c r="G1428" s="88">
        <v>821497.245</v>
      </c>
      <c r="H1428" s="15">
        <f>D1428/D1427*100</f>
        <v>99.080750316468055</v>
      </c>
      <c r="I1428" s="15">
        <f>E1428/E1427*100</f>
        <v>99.370216147549968</v>
      </c>
      <c r="J1428" s="83">
        <f>D1428/B1428*100</f>
        <v>101.08514562622818</v>
      </c>
      <c r="K1428" s="83">
        <f>D1428/F1428*100</f>
        <v>82.89619457361708</v>
      </c>
      <c r="L1428" s="83">
        <f>E1428/G1428*100</f>
        <v>93.771291710174879</v>
      </c>
      <c r="M1428" s="81"/>
      <c r="N1428" s="81"/>
      <c r="O1428" s="81"/>
      <c r="P1428" s="81"/>
      <c r="Q1428" s="81"/>
      <c r="R1428" s="81"/>
    </row>
    <row r="1429" spans="1:18" s="9" customFormat="1" x14ac:dyDescent="0.2">
      <c r="A1429" s="17" t="s">
        <v>276</v>
      </c>
      <c r="B1429" s="88">
        <v>1419.26</v>
      </c>
      <c r="C1429" s="88">
        <v>3988.5079999999998</v>
      </c>
      <c r="D1429" s="88">
        <v>893.64300000000003</v>
      </c>
      <c r="E1429" s="88">
        <v>4882.1509999999998</v>
      </c>
      <c r="F1429" s="88">
        <v>80.105000000000004</v>
      </c>
      <c r="G1429" s="88">
        <v>3035.7489999999998</v>
      </c>
      <c r="H1429" s="15">
        <f>D1429/D1427*100</f>
        <v>0.9192496835319437</v>
      </c>
      <c r="I1429" s="15">
        <f>E1429/E1427*100</f>
        <v>0.6297837234528475</v>
      </c>
      <c r="J1429" s="83">
        <f>D1429/B1429*100</f>
        <v>62.965418598424542</v>
      </c>
      <c r="K1429" s="83"/>
      <c r="L1429" s="83">
        <f>E1429/G1429*100</f>
        <v>160.82195860066167</v>
      </c>
      <c r="M1429" s="81"/>
      <c r="N1429" s="81"/>
      <c r="O1429" s="81"/>
      <c r="P1429" s="81"/>
      <c r="Q1429" s="81"/>
      <c r="R1429" s="81"/>
    </row>
    <row r="1430" spans="1:18" s="9" customFormat="1" x14ac:dyDescent="0.2">
      <c r="A1430" s="13" t="s">
        <v>275</v>
      </c>
      <c r="B1430" s="88">
        <v>96706.01</v>
      </c>
      <c r="C1430" s="88">
        <v>677996.33600000001</v>
      </c>
      <c r="D1430" s="88">
        <v>97214.392999999996</v>
      </c>
      <c r="E1430" s="88">
        <v>775210.73</v>
      </c>
      <c r="F1430" s="88">
        <v>116274.522</v>
      </c>
      <c r="G1430" s="88">
        <v>824532.99399999995</v>
      </c>
      <c r="H1430" s="15">
        <f>H1431+H1432</f>
        <v>100.00000102865427</v>
      </c>
      <c r="I1430" s="15">
        <f>I1431+I1432</f>
        <v>99.999999999999986</v>
      </c>
      <c r="J1430" s="83">
        <f>D1430/B1430*100</f>
        <v>100.52569948858401</v>
      </c>
      <c r="K1430" s="83">
        <f>D1430/F1430*100</f>
        <v>83.607647941997129</v>
      </c>
      <c r="L1430" s="83">
        <f>E1430/G1430*100</f>
        <v>94.018157628753428</v>
      </c>
      <c r="M1430" s="76"/>
      <c r="N1430" s="76"/>
      <c r="O1430" s="76"/>
      <c r="P1430" s="76"/>
      <c r="Q1430" s="76"/>
      <c r="R1430" s="76"/>
    </row>
    <row r="1431" spans="1:18" s="9" customFormat="1" x14ac:dyDescent="0.2">
      <c r="A1431" s="17" t="s">
        <v>277</v>
      </c>
      <c r="B1431" s="88">
        <v>0</v>
      </c>
      <c r="C1431" s="88">
        <v>10.045999999999999</v>
      </c>
      <c r="D1431" s="88">
        <v>128.18199999999999</v>
      </c>
      <c r="E1431" s="88">
        <v>138.22800000000001</v>
      </c>
      <c r="F1431" s="88">
        <v>0.25</v>
      </c>
      <c r="G1431" s="88">
        <v>138.005</v>
      </c>
      <c r="H1431" s="15">
        <f>D1431/D1430*100</f>
        <v>0.1318549610241356</v>
      </c>
      <c r="I1431" s="15">
        <f>E1431/E1430*100</f>
        <v>1.7831022540154989E-2</v>
      </c>
      <c r="J1431" s="83">
        <v>0</v>
      </c>
      <c r="K1431" s="83"/>
      <c r="L1431" s="83">
        <f>E1431/G1431*100</f>
        <v>100.16158834824826</v>
      </c>
    </row>
    <row r="1432" spans="1:18" s="9" customFormat="1" x14ac:dyDescent="0.2">
      <c r="A1432" s="17" t="s">
        <v>281</v>
      </c>
      <c r="B1432" s="88">
        <v>96706.01</v>
      </c>
      <c r="C1432" s="88">
        <v>677986.29</v>
      </c>
      <c r="D1432" s="88">
        <v>97086.212</v>
      </c>
      <c r="E1432" s="88">
        <v>775072.50199999998</v>
      </c>
      <c r="F1432" s="88">
        <v>116274.272</v>
      </c>
      <c r="G1432" s="88">
        <v>824394.98899999994</v>
      </c>
      <c r="H1432" s="15">
        <f>D1432/D1430*100</f>
        <v>99.868146067630136</v>
      </c>
      <c r="I1432" s="15">
        <f>E1432/E1430*100</f>
        <v>99.982168977459835</v>
      </c>
      <c r="J1432" s="83">
        <f>D1432/B1432*100</f>
        <v>100.39315240076601</v>
      </c>
      <c r="K1432" s="83">
        <f>D1432/F1432*100</f>
        <v>83.497587497258209</v>
      </c>
      <c r="L1432" s="83">
        <f>E1432/G1432*100</f>
        <v>94.017129208920991</v>
      </c>
    </row>
    <row r="1433" spans="1:18" s="9" customFormat="1" ht="22.5" x14ac:dyDescent="0.2">
      <c r="A1433" s="11" t="s">
        <v>480</v>
      </c>
      <c r="B1433" s="88"/>
      <c r="C1433" s="88"/>
      <c r="D1433" s="88"/>
      <c r="E1433" s="88"/>
      <c r="F1433" s="88"/>
      <c r="G1433" s="88"/>
      <c r="H1433" s="81"/>
      <c r="I1433" s="81"/>
      <c r="J1433" s="81"/>
      <c r="K1433" s="81"/>
      <c r="L1433" s="81"/>
      <c r="M1433" s="76"/>
      <c r="N1433" s="76"/>
      <c r="O1433" s="76"/>
      <c r="P1433" s="76"/>
      <c r="Q1433" s="76"/>
      <c r="R1433" s="76"/>
    </row>
    <row r="1434" spans="1:18" s="9" customFormat="1" x14ac:dyDescent="0.2">
      <c r="A1434" s="13" t="s">
        <v>274</v>
      </c>
      <c r="B1434" s="88">
        <v>7238.366</v>
      </c>
      <c r="C1434" s="88">
        <v>53536.985000000001</v>
      </c>
      <c r="D1434" s="88">
        <v>7510.8980000000001</v>
      </c>
      <c r="E1434" s="88">
        <v>61047.883000000002</v>
      </c>
      <c r="F1434" s="88">
        <v>6846.6840000000002</v>
      </c>
      <c r="G1434" s="88">
        <v>49661.559000000001</v>
      </c>
      <c r="H1434" s="15">
        <f>H1435+H1436</f>
        <v>100.00001331398722</v>
      </c>
      <c r="I1434" s="15">
        <f>I1435+I1436</f>
        <v>100.00000163805844</v>
      </c>
      <c r="J1434" s="83">
        <f t="shared" ref="J1434:J1439" si="333">D1434/B1434*100</f>
        <v>103.76510389223203</v>
      </c>
      <c r="K1434" s="83">
        <f t="shared" ref="K1434:L1439" si="334">D1434/F1434*100</f>
        <v>109.70125099975402</v>
      </c>
      <c r="L1434" s="83">
        <f t="shared" si="334"/>
        <v>122.92784243845425</v>
      </c>
      <c r="M1434" s="81"/>
      <c r="N1434" s="81"/>
      <c r="O1434" s="81"/>
      <c r="P1434" s="81"/>
      <c r="Q1434" s="81"/>
      <c r="R1434" s="81"/>
    </row>
    <row r="1435" spans="1:18" s="9" customFormat="1" x14ac:dyDescent="0.2">
      <c r="A1435" s="17" t="s">
        <v>280</v>
      </c>
      <c r="B1435" s="88">
        <v>7146.4179999999997</v>
      </c>
      <c r="C1435" s="88">
        <v>52435.493999999999</v>
      </c>
      <c r="D1435" s="88">
        <v>7477.4179999999997</v>
      </c>
      <c r="E1435" s="88">
        <v>59912.911999999997</v>
      </c>
      <c r="F1435" s="88">
        <v>6640.7510000000002</v>
      </c>
      <c r="G1435" s="88">
        <v>48257.245000000003</v>
      </c>
      <c r="H1435" s="15">
        <f>D1435/D1434*100</f>
        <v>99.554247707797387</v>
      </c>
      <c r="I1435" s="15">
        <f>E1435/E1434*100</f>
        <v>98.14085117415128</v>
      </c>
      <c r="J1435" s="83">
        <f t="shared" si="333"/>
        <v>104.631691009398</v>
      </c>
      <c r="K1435" s="83">
        <f t="shared" si="334"/>
        <v>112.59898165132225</v>
      </c>
      <c r="L1435" s="83">
        <f t="shared" si="334"/>
        <v>124.15319606413502</v>
      </c>
      <c r="M1435" s="81"/>
      <c r="N1435" s="81"/>
      <c r="O1435" s="81"/>
      <c r="P1435" s="81"/>
      <c r="Q1435" s="81"/>
      <c r="R1435" s="81"/>
    </row>
    <row r="1436" spans="1:18" s="9" customFormat="1" x14ac:dyDescent="0.2">
      <c r="A1436" s="17" t="s">
        <v>276</v>
      </c>
      <c r="B1436" s="88">
        <v>91.948999999999998</v>
      </c>
      <c r="C1436" s="88">
        <v>1101.491</v>
      </c>
      <c r="D1436" s="88">
        <v>33.481000000000002</v>
      </c>
      <c r="E1436" s="88">
        <v>1134.972</v>
      </c>
      <c r="F1436" s="88">
        <v>205.93299999999999</v>
      </c>
      <c r="G1436" s="88">
        <v>1404.3140000000001</v>
      </c>
      <c r="H1436" s="15">
        <f>D1436/D1434*100</f>
        <v>0.44576560618983241</v>
      </c>
      <c r="I1436" s="15">
        <f>E1436/E1434*100</f>
        <v>1.8591504639071597</v>
      </c>
      <c r="J1436" s="83">
        <f t="shared" si="333"/>
        <v>36.412576536993335</v>
      </c>
      <c r="K1436" s="83">
        <f t="shared" si="334"/>
        <v>16.258200482681261</v>
      </c>
      <c r="L1436" s="83">
        <f t="shared" si="334"/>
        <v>80.82038632385634</v>
      </c>
      <c r="M1436" s="81"/>
      <c r="N1436" s="81"/>
      <c r="O1436" s="81"/>
      <c r="P1436" s="81"/>
      <c r="Q1436" s="81"/>
      <c r="R1436" s="81"/>
    </row>
    <row r="1437" spans="1:18" s="9" customFormat="1" x14ac:dyDescent="0.2">
      <c r="A1437" s="13" t="s">
        <v>275</v>
      </c>
      <c r="B1437" s="88">
        <v>7238.366</v>
      </c>
      <c r="C1437" s="88">
        <v>53536.985000000001</v>
      </c>
      <c r="D1437" s="88">
        <v>7510.8980000000001</v>
      </c>
      <c r="E1437" s="88">
        <v>61047.883000000002</v>
      </c>
      <c r="F1437" s="88">
        <v>6846.6840000000002</v>
      </c>
      <c r="G1437" s="88">
        <v>49661.559000000001</v>
      </c>
      <c r="H1437" s="15">
        <f>H1438+H1439</f>
        <v>100.00000000000001</v>
      </c>
      <c r="I1437" s="15">
        <f>I1438+I1439</f>
        <v>99.999999999999986</v>
      </c>
      <c r="J1437" s="83">
        <f t="shared" si="333"/>
        <v>103.76510389223203</v>
      </c>
      <c r="K1437" s="83">
        <f t="shared" si="334"/>
        <v>109.70125099975402</v>
      </c>
      <c r="L1437" s="83">
        <f t="shared" si="334"/>
        <v>122.92784243845425</v>
      </c>
      <c r="M1437" s="76"/>
      <c r="N1437" s="76"/>
      <c r="O1437" s="76"/>
      <c r="P1437" s="76"/>
      <c r="Q1437" s="76"/>
      <c r="R1437" s="76"/>
    </row>
    <row r="1438" spans="1:18" s="9" customFormat="1" x14ac:dyDescent="0.2">
      <c r="A1438" s="17" t="s">
        <v>277</v>
      </c>
      <c r="B1438" s="88">
        <v>5.8639999999999999</v>
      </c>
      <c r="C1438" s="88">
        <v>75.91</v>
      </c>
      <c r="D1438" s="88">
        <v>5.5439999999999996</v>
      </c>
      <c r="E1438" s="88">
        <v>81.453999999999994</v>
      </c>
      <c r="F1438" s="88">
        <v>6.9219999999999997</v>
      </c>
      <c r="G1438" s="88">
        <v>40.194000000000003</v>
      </c>
      <c r="H1438" s="15">
        <f>D1438/D1437*100</f>
        <v>7.3812745160432208E-2</v>
      </c>
      <c r="I1438" s="15">
        <f>E1438/E1437*100</f>
        <v>0.13342641218205714</v>
      </c>
      <c r="J1438" s="83">
        <f t="shared" si="333"/>
        <v>94.542974079126878</v>
      </c>
      <c r="K1438" s="83">
        <f t="shared" si="334"/>
        <v>80.092458826928635</v>
      </c>
      <c r="L1438" s="83">
        <f t="shared" si="334"/>
        <v>202.65213713489572</v>
      </c>
      <c r="M1438" s="81"/>
      <c r="N1438" s="81"/>
      <c r="O1438" s="81"/>
      <c r="P1438" s="81"/>
      <c r="Q1438" s="81"/>
      <c r="R1438" s="81"/>
    </row>
    <row r="1439" spans="1:18" s="9" customFormat="1" x14ac:dyDescent="0.2">
      <c r="A1439" s="17" t="s">
        <v>281</v>
      </c>
      <c r="B1439" s="88">
        <v>7232.5020000000004</v>
      </c>
      <c r="C1439" s="88">
        <v>53461.074999999997</v>
      </c>
      <c r="D1439" s="88">
        <v>7505.3540000000003</v>
      </c>
      <c r="E1439" s="88">
        <v>60966.428999999996</v>
      </c>
      <c r="F1439" s="88">
        <v>6839.7619999999997</v>
      </c>
      <c r="G1439" s="88">
        <v>49621.364999999998</v>
      </c>
      <c r="H1439" s="15">
        <f>D1439/D1437*100</f>
        <v>99.926187254839576</v>
      </c>
      <c r="I1439" s="15">
        <f>E1439/E1437*100</f>
        <v>99.866573587817925</v>
      </c>
      <c r="J1439" s="83">
        <f t="shared" si="333"/>
        <v>103.77258105148121</v>
      </c>
      <c r="K1439" s="83">
        <f t="shared" si="334"/>
        <v>109.73121579376593</v>
      </c>
      <c r="L1439" s="83">
        <f t="shared" si="334"/>
        <v>122.86326464417093</v>
      </c>
    </row>
    <row r="1440" spans="1:18" s="9" customFormat="1" x14ac:dyDescent="0.2">
      <c r="A1440" s="11" t="s">
        <v>481</v>
      </c>
      <c r="B1440" s="88"/>
      <c r="C1440" s="88"/>
      <c r="D1440" s="88"/>
      <c r="E1440" s="88"/>
      <c r="F1440" s="88"/>
      <c r="G1440" s="88"/>
      <c r="H1440" s="81"/>
      <c r="I1440" s="81"/>
      <c r="J1440" s="81"/>
      <c r="K1440" s="81"/>
      <c r="L1440" s="81"/>
      <c r="M1440" s="87"/>
      <c r="N1440" s="87"/>
      <c r="O1440" s="87"/>
      <c r="P1440" s="87"/>
      <c r="Q1440" s="87"/>
      <c r="R1440" s="87"/>
    </row>
    <row r="1441" spans="1:18" s="9" customFormat="1" x14ac:dyDescent="0.2">
      <c r="A1441" s="13" t="s">
        <v>274</v>
      </c>
      <c r="B1441" s="88">
        <v>36896.201000000001</v>
      </c>
      <c r="C1441" s="88">
        <v>206284.772</v>
      </c>
      <c r="D1441" s="88">
        <v>38164.303</v>
      </c>
      <c r="E1441" s="88">
        <v>244449.07500000001</v>
      </c>
      <c r="F1441" s="88">
        <v>29489.69</v>
      </c>
      <c r="G1441" s="88">
        <v>220062.18400000001</v>
      </c>
      <c r="H1441" s="15">
        <f>H1442+H1443</f>
        <v>100.0000026202496</v>
      </c>
      <c r="I1441" s="15">
        <f>I1442+I1443</f>
        <v>100.00000040908316</v>
      </c>
      <c r="J1441" s="83">
        <f t="shared" ref="J1441:J1446" si="335">D1441/B1441*100</f>
        <v>103.43694463286342</v>
      </c>
      <c r="K1441" s="83">
        <f t="shared" ref="K1441:L1446" si="336">D1441/F1441*100</f>
        <v>129.41574835137297</v>
      </c>
      <c r="L1441" s="83">
        <f t="shared" si="336"/>
        <v>111.08181812827959</v>
      </c>
    </row>
    <row r="1442" spans="1:18" s="9" customFormat="1" x14ac:dyDescent="0.2">
      <c r="A1442" s="17" t="s">
        <v>280</v>
      </c>
      <c r="B1442" s="88">
        <v>16149.666999999999</v>
      </c>
      <c r="C1442" s="88">
        <v>102288.484</v>
      </c>
      <c r="D1442" s="88">
        <v>18188.667000000001</v>
      </c>
      <c r="E1442" s="88">
        <v>120477.151</v>
      </c>
      <c r="F1442" s="88">
        <v>14113</v>
      </c>
      <c r="G1442" s="88">
        <v>111584.484</v>
      </c>
      <c r="H1442" s="15">
        <f>D1442/D1441*100</f>
        <v>47.658847588543672</v>
      </c>
      <c r="I1442" s="15">
        <f>E1442/E1441*100</f>
        <v>49.285173609268099</v>
      </c>
      <c r="J1442" s="83">
        <f t="shared" si="335"/>
        <v>112.62564732758887</v>
      </c>
      <c r="K1442" s="83">
        <f t="shared" si="336"/>
        <v>128.87881385956211</v>
      </c>
      <c r="L1442" s="83">
        <f t="shared" si="336"/>
        <v>107.96944761603235</v>
      </c>
    </row>
    <row r="1443" spans="1:18" s="9" customFormat="1" x14ac:dyDescent="0.2">
      <c r="A1443" s="17" t="s">
        <v>276</v>
      </c>
      <c r="B1443" s="88">
        <v>20746.534</v>
      </c>
      <c r="C1443" s="88">
        <v>103996.288</v>
      </c>
      <c r="D1443" s="88">
        <v>19975.636999999999</v>
      </c>
      <c r="E1443" s="88">
        <v>123971.925</v>
      </c>
      <c r="F1443" s="88">
        <v>15376.69</v>
      </c>
      <c r="G1443" s="88">
        <v>108477.7</v>
      </c>
      <c r="H1443" s="15">
        <f>D1443/D1441*100</f>
        <v>52.341155031705931</v>
      </c>
      <c r="I1443" s="15">
        <f>E1443/E1441*100</f>
        <v>50.71482679981505</v>
      </c>
      <c r="J1443" s="83">
        <f t="shared" si="335"/>
        <v>96.284213064215933</v>
      </c>
      <c r="K1443" s="83">
        <f t="shared" si="336"/>
        <v>129.90856289617597</v>
      </c>
      <c r="L1443" s="83">
        <f t="shared" si="336"/>
        <v>114.28332735668253</v>
      </c>
    </row>
    <row r="1444" spans="1:18" s="9" customFormat="1" x14ac:dyDescent="0.2">
      <c r="A1444" s="13" t="s">
        <v>275</v>
      </c>
      <c r="B1444" s="88">
        <v>36896.201000000001</v>
      </c>
      <c r="C1444" s="88">
        <v>206284.772</v>
      </c>
      <c r="D1444" s="88">
        <v>38164.303</v>
      </c>
      <c r="E1444" s="88">
        <v>244449.07500000001</v>
      </c>
      <c r="F1444" s="88">
        <v>29489.69</v>
      </c>
      <c r="G1444" s="88">
        <v>220062.18400000001</v>
      </c>
      <c r="H1444" s="15">
        <f>H1445+H1446</f>
        <v>100</v>
      </c>
      <c r="I1444" s="15">
        <f>I1445+I1446</f>
        <v>100</v>
      </c>
      <c r="J1444" s="83">
        <f t="shared" si="335"/>
        <v>103.43694463286342</v>
      </c>
      <c r="K1444" s="83">
        <f t="shared" si="336"/>
        <v>129.41574835137297</v>
      </c>
      <c r="L1444" s="83">
        <f t="shared" si="336"/>
        <v>111.08181812827959</v>
      </c>
      <c r="M1444" s="76"/>
      <c r="N1444" s="76"/>
      <c r="O1444" s="76"/>
      <c r="P1444" s="76"/>
      <c r="Q1444" s="76"/>
      <c r="R1444" s="76"/>
    </row>
    <row r="1445" spans="1:18" s="9" customFormat="1" x14ac:dyDescent="0.2">
      <c r="A1445" s="17" t="s">
        <v>277</v>
      </c>
      <c r="B1445" s="88">
        <v>1673.057</v>
      </c>
      <c r="C1445" s="88">
        <v>9088.3060000000005</v>
      </c>
      <c r="D1445" s="88">
        <v>2425.623</v>
      </c>
      <c r="E1445" s="88">
        <v>11513.929</v>
      </c>
      <c r="F1445" s="88">
        <v>1253.9359999999999</v>
      </c>
      <c r="G1445" s="88">
        <v>10615.962</v>
      </c>
      <c r="H1445" s="15">
        <f>D1445/D1444*100</f>
        <v>6.3557377164729045</v>
      </c>
      <c r="I1445" s="15">
        <f>E1445/E1444*100</f>
        <v>4.7101544565059204</v>
      </c>
      <c r="J1445" s="83">
        <f t="shared" si="335"/>
        <v>144.98149196351349</v>
      </c>
      <c r="K1445" s="83">
        <f t="shared" si="336"/>
        <v>193.44073381735595</v>
      </c>
      <c r="L1445" s="83">
        <f t="shared" si="336"/>
        <v>108.45864934331905</v>
      </c>
    </row>
    <row r="1446" spans="1:18" s="9" customFormat="1" x14ac:dyDescent="0.2">
      <c r="A1446" s="17" t="s">
        <v>281</v>
      </c>
      <c r="B1446" s="88">
        <v>35223.142999999996</v>
      </c>
      <c r="C1446" s="88">
        <v>197196.46599999999</v>
      </c>
      <c r="D1446" s="88">
        <v>35738.68</v>
      </c>
      <c r="E1446" s="88">
        <v>232935.14600000001</v>
      </c>
      <c r="F1446" s="88">
        <v>28235.754000000001</v>
      </c>
      <c r="G1446" s="88">
        <v>209446.223</v>
      </c>
      <c r="H1446" s="15">
        <f>D1446/D1444*100</f>
        <v>93.644262283527098</v>
      </c>
      <c r="I1446" s="15">
        <f>E1446/E1444*100</f>
        <v>95.289845543494081</v>
      </c>
      <c r="J1446" s="83">
        <f t="shared" si="335"/>
        <v>101.46363145389952</v>
      </c>
      <c r="K1446" s="83">
        <f t="shared" si="336"/>
        <v>126.57243011821112</v>
      </c>
      <c r="L1446" s="83">
        <f t="shared" si="336"/>
        <v>111.21477516450608</v>
      </c>
    </row>
    <row r="1447" spans="1:18" s="9" customFormat="1" ht="45" x14ac:dyDescent="0.2">
      <c r="A1447" s="11" t="s">
        <v>482</v>
      </c>
      <c r="B1447" s="88"/>
      <c r="C1447" s="88"/>
      <c r="D1447" s="88"/>
      <c r="E1447" s="88"/>
      <c r="F1447" s="88"/>
      <c r="G1447" s="88"/>
      <c r="H1447" s="81"/>
      <c r="I1447" s="81"/>
      <c r="J1447" s="81"/>
      <c r="K1447" s="81"/>
      <c r="L1447" s="81"/>
      <c r="M1447" s="76"/>
      <c r="N1447" s="76"/>
      <c r="O1447" s="76"/>
      <c r="P1447" s="76"/>
      <c r="Q1447" s="76"/>
      <c r="R1447" s="76"/>
    </row>
    <row r="1448" spans="1:18" s="9" customFormat="1" x14ac:dyDescent="0.2">
      <c r="A1448" s="13" t="s">
        <v>274</v>
      </c>
      <c r="B1448" s="88">
        <v>33040.366000000002</v>
      </c>
      <c r="C1448" s="88">
        <v>179806.32699999999</v>
      </c>
      <c r="D1448" s="88">
        <v>35094.300000000003</v>
      </c>
      <c r="E1448" s="88">
        <v>214900.62700000001</v>
      </c>
      <c r="F1448" s="88">
        <v>25824.902999999998</v>
      </c>
      <c r="G1448" s="88">
        <v>184284.245</v>
      </c>
      <c r="H1448" s="15">
        <f>H1449+H1450</f>
        <v>100</v>
      </c>
      <c r="I1448" s="15">
        <f>I1449+I1450</f>
        <v>100</v>
      </c>
      <c r="J1448" s="83">
        <f t="shared" ref="J1448:J1453" si="337">D1448/B1448*100</f>
        <v>106.21643840143902</v>
      </c>
      <c r="K1448" s="83">
        <f t="shared" ref="K1448:L1453" si="338">D1448/F1448*100</f>
        <v>135.893250015305</v>
      </c>
      <c r="L1448" s="83">
        <f t="shared" si="338"/>
        <v>116.6136730787811</v>
      </c>
    </row>
    <row r="1449" spans="1:18" s="9" customFormat="1" x14ac:dyDescent="0.2">
      <c r="A1449" s="17" t="s">
        <v>280</v>
      </c>
      <c r="B1449" s="88">
        <v>14334.834000000001</v>
      </c>
      <c r="C1449" s="88">
        <v>84165.664000000004</v>
      </c>
      <c r="D1449" s="88">
        <v>15891.834000000001</v>
      </c>
      <c r="E1449" s="88">
        <v>100057.49800000001</v>
      </c>
      <c r="F1449" s="88">
        <v>11779.834000000001</v>
      </c>
      <c r="G1449" s="88">
        <v>91067.498000000007</v>
      </c>
      <c r="H1449" s="15">
        <f>D1449/D1448*100</f>
        <v>45.283234029457773</v>
      </c>
      <c r="I1449" s="15">
        <f>E1449/E1448*100</f>
        <v>46.559891144477675</v>
      </c>
      <c r="J1449" s="83">
        <f t="shared" si="337"/>
        <v>110.86165350781181</v>
      </c>
      <c r="K1449" s="83">
        <f t="shared" si="338"/>
        <v>134.90711329208884</v>
      </c>
      <c r="L1449" s="83">
        <f t="shared" si="338"/>
        <v>109.87179860810494</v>
      </c>
    </row>
    <row r="1450" spans="1:18" s="9" customFormat="1" x14ac:dyDescent="0.2">
      <c r="A1450" s="17" t="s">
        <v>276</v>
      </c>
      <c r="B1450" s="88">
        <v>18705.531999999999</v>
      </c>
      <c r="C1450" s="88">
        <v>95640.663</v>
      </c>
      <c r="D1450" s="88">
        <v>19202.466</v>
      </c>
      <c r="E1450" s="88">
        <v>114843.129</v>
      </c>
      <c r="F1450" s="88">
        <v>14045.069</v>
      </c>
      <c r="G1450" s="88">
        <v>93216.747000000003</v>
      </c>
      <c r="H1450" s="15">
        <f>D1450/D1448*100</f>
        <v>54.716765970542227</v>
      </c>
      <c r="I1450" s="15">
        <f>E1450/E1448*100</f>
        <v>53.440108855522325</v>
      </c>
      <c r="J1450" s="83">
        <f t="shared" si="337"/>
        <v>102.65661516603753</v>
      </c>
      <c r="K1450" s="83">
        <f t="shared" si="338"/>
        <v>136.72033935895936</v>
      </c>
      <c r="L1450" s="83">
        <f t="shared" si="338"/>
        <v>123.20010373243339</v>
      </c>
    </row>
    <row r="1451" spans="1:18" s="9" customFormat="1" x14ac:dyDescent="0.2">
      <c r="A1451" s="13" t="s">
        <v>275</v>
      </c>
      <c r="B1451" s="88">
        <v>33040.366000000002</v>
      </c>
      <c r="C1451" s="88">
        <v>179806.32699999999</v>
      </c>
      <c r="D1451" s="88">
        <v>35094.300000000003</v>
      </c>
      <c r="E1451" s="88">
        <v>214900.62700000001</v>
      </c>
      <c r="F1451" s="88">
        <v>25824.902999999998</v>
      </c>
      <c r="G1451" s="88">
        <v>184284.245</v>
      </c>
      <c r="H1451" s="15">
        <f>H1452+H1453</f>
        <v>100</v>
      </c>
      <c r="I1451" s="15">
        <f>I1452+I1453</f>
        <v>100</v>
      </c>
      <c r="J1451" s="83">
        <f t="shared" si="337"/>
        <v>106.21643840143902</v>
      </c>
      <c r="K1451" s="83">
        <f t="shared" si="338"/>
        <v>135.893250015305</v>
      </c>
      <c r="L1451" s="83">
        <f t="shared" si="338"/>
        <v>116.6136730787811</v>
      </c>
      <c r="M1451" s="87"/>
      <c r="N1451" s="87"/>
      <c r="O1451" s="87"/>
      <c r="P1451" s="87"/>
      <c r="Q1451" s="87"/>
      <c r="R1451" s="87"/>
    </row>
    <row r="1452" spans="1:18" s="9" customFormat="1" x14ac:dyDescent="0.2">
      <c r="A1452" s="17" t="s">
        <v>277</v>
      </c>
      <c r="B1452" s="88">
        <v>1622.7650000000001</v>
      </c>
      <c r="C1452" s="88">
        <v>7279.1090000000004</v>
      </c>
      <c r="D1452" s="88">
        <v>2275.279</v>
      </c>
      <c r="E1452" s="88">
        <v>9554.3880000000008</v>
      </c>
      <c r="F1452" s="88">
        <v>982.95600000000002</v>
      </c>
      <c r="G1452" s="88">
        <v>7809.9579999999996</v>
      </c>
      <c r="H1452" s="15">
        <f>D1452/D1451*100</f>
        <v>6.4833292016082371</v>
      </c>
      <c r="I1452" s="15">
        <f>E1452/E1451*100</f>
        <v>4.4459563163582585</v>
      </c>
      <c r="J1452" s="83">
        <f t="shared" si="337"/>
        <v>140.2100119240925</v>
      </c>
      <c r="K1452" s="83">
        <f t="shared" si="338"/>
        <v>231.47312799352159</v>
      </c>
      <c r="L1452" s="83">
        <f t="shared" si="338"/>
        <v>122.3359715890918</v>
      </c>
    </row>
    <row r="1453" spans="1:18" s="9" customFormat="1" x14ac:dyDescent="0.2">
      <c r="A1453" s="17" t="s">
        <v>281</v>
      </c>
      <c r="B1453" s="88">
        <v>31417.600999999999</v>
      </c>
      <c r="C1453" s="88">
        <v>172527.21799999999</v>
      </c>
      <c r="D1453" s="88">
        <v>32819.021000000001</v>
      </c>
      <c r="E1453" s="88">
        <v>205346.239</v>
      </c>
      <c r="F1453" s="88">
        <v>24841.947</v>
      </c>
      <c r="G1453" s="88">
        <v>176474.28700000001</v>
      </c>
      <c r="H1453" s="15">
        <f>D1453/D1451*100</f>
        <v>93.516670798391758</v>
      </c>
      <c r="I1453" s="15">
        <f>E1453/E1451*100</f>
        <v>95.554043683641737</v>
      </c>
      <c r="J1453" s="83">
        <f t="shared" si="337"/>
        <v>104.46062065655491</v>
      </c>
      <c r="K1453" s="83">
        <f t="shared" si="338"/>
        <v>132.1113075396224</v>
      </c>
      <c r="L1453" s="83">
        <f t="shared" si="338"/>
        <v>116.36042989084297</v>
      </c>
    </row>
    <row r="1454" spans="1:18" s="9" customFormat="1" ht="33.75" x14ac:dyDescent="0.2">
      <c r="A1454" s="11" t="s">
        <v>483</v>
      </c>
      <c r="B1454" s="88"/>
      <c r="C1454" s="88"/>
      <c r="D1454" s="88"/>
      <c r="E1454" s="88"/>
      <c r="F1454" s="88"/>
      <c r="G1454" s="88"/>
      <c r="H1454" s="81"/>
      <c r="I1454" s="81"/>
      <c r="J1454" s="81"/>
      <c r="K1454" s="81"/>
      <c r="L1454" s="81"/>
      <c r="M1454" s="87"/>
      <c r="N1454" s="87"/>
      <c r="O1454" s="87"/>
      <c r="P1454" s="87"/>
      <c r="Q1454" s="87"/>
      <c r="R1454" s="87"/>
    </row>
    <row r="1455" spans="1:18" s="9" customFormat="1" x14ac:dyDescent="0.2">
      <c r="A1455" s="13" t="s">
        <v>274</v>
      </c>
      <c r="B1455" s="88">
        <v>1330.056</v>
      </c>
      <c r="C1455" s="88">
        <v>6924.0870000000004</v>
      </c>
      <c r="D1455" s="88">
        <v>1535.146</v>
      </c>
      <c r="E1455" s="88">
        <v>8459.2330000000002</v>
      </c>
      <c r="F1455" s="88">
        <v>1085.904</v>
      </c>
      <c r="G1455" s="88">
        <v>5518.9780000000001</v>
      </c>
      <c r="H1455" s="15">
        <f>H1456+H1457</f>
        <v>100</v>
      </c>
      <c r="I1455" s="15">
        <f>I1456+I1457</f>
        <v>100</v>
      </c>
      <c r="J1455" s="83">
        <f t="shared" ref="J1455:J1460" si="339">D1455/B1455*100</f>
        <v>115.41965150339534</v>
      </c>
      <c r="K1455" s="83">
        <f t="shared" ref="K1455:L1458" si="340">D1455/F1455*100</f>
        <v>141.37032371185668</v>
      </c>
      <c r="L1455" s="83">
        <f t="shared" si="340"/>
        <v>153.27535279176686</v>
      </c>
    </row>
    <row r="1456" spans="1:18" s="9" customFormat="1" x14ac:dyDescent="0.2">
      <c r="A1456" s="17" t="s">
        <v>280</v>
      </c>
      <c r="B1456" s="88">
        <v>360.16699999999997</v>
      </c>
      <c r="C1456" s="88">
        <v>1618.6669999999999</v>
      </c>
      <c r="D1456" s="88">
        <v>167.167</v>
      </c>
      <c r="E1456" s="88">
        <v>1785.8340000000001</v>
      </c>
      <c r="F1456" s="88">
        <v>195.167</v>
      </c>
      <c r="G1456" s="88">
        <v>1456.501</v>
      </c>
      <c r="H1456" s="15">
        <f>D1456/D1455*100</f>
        <v>10.889322579090198</v>
      </c>
      <c r="I1456" s="15">
        <f>E1456/E1455*100</f>
        <v>21.111062906057796</v>
      </c>
      <c r="J1456" s="83">
        <f t="shared" si="339"/>
        <v>46.413746956273066</v>
      </c>
      <c r="K1456" s="83">
        <f t="shared" si="340"/>
        <v>85.653312291524699</v>
      </c>
      <c r="L1456" s="83">
        <f t="shared" si="340"/>
        <v>122.61124434518069</v>
      </c>
      <c r="M1456" s="81"/>
      <c r="N1456" s="81"/>
      <c r="O1456" s="81"/>
      <c r="P1456" s="81"/>
      <c r="Q1456" s="81"/>
      <c r="R1456" s="81"/>
    </row>
    <row r="1457" spans="1:18" s="9" customFormat="1" x14ac:dyDescent="0.2">
      <c r="A1457" s="17" t="s">
        <v>276</v>
      </c>
      <c r="B1457" s="88">
        <v>969.88900000000001</v>
      </c>
      <c r="C1457" s="88">
        <v>5305.42</v>
      </c>
      <c r="D1457" s="88">
        <v>1367.979</v>
      </c>
      <c r="E1457" s="88">
        <v>6673.3990000000003</v>
      </c>
      <c r="F1457" s="88">
        <v>890.73699999999997</v>
      </c>
      <c r="G1457" s="88">
        <v>4062.4769999999999</v>
      </c>
      <c r="H1457" s="15">
        <f>D1457/D1455*100</f>
        <v>89.110677420909809</v>
      </c>
      <c r="I1457" s="15">
        <f>E1457/E1455*100</f>
        <v>78.888937093942204</v>
      </c>
      <c r="J1457" s="83">
        <f t="shared" si="339"/>
        <v>141.04490307653762</v>
      </c>
      <c r="K1457" s="83">
        <f t="shared" si="340"/>
        <v>153.5783289568077</v>
      </c>
      <c r="L1457" s="83">
        <f t="shared" si="340"/>
        <v>164.26921309339107</v>
      </c>
    </row>
    <row r="1458" spans="1:18" s="9" customFormat="1" x14ac:dyDescent="0.2">
      <c r="A1458" s="13" t="s">
        <v>275</v>
      </c>
      <c r="B1458" s="88">
        <v>1330.056</v>
      </c>
      <c r="C1458" s="88">
        <v>6924.0870000000004</v>
      </c>
      <c r="D1458" s="88">
        <v>1535.146</v>
      </c>
      <c r="E1458" s="88">
        <v>8459.2330000000002</v>
      </c>
      <c r="F1458" s="88">
        <v>1085.904</v>
      </c>
      <c r="G1458" s="88">
        <v>5518.9780000000001</v>
      </c>
      <c r="H1458" s="15">
        <f>H1459+H1460</f>
        <v>100</v>
      </c>
      <c r="I1458" s="15">
        <f>I1459+I1460</f>
        <v>99.999988178597292</v>
      </c>
      <c r="J1458" s="83">
        <f t="shared" si="339"/>
        <v>115.41965150339534</v>
      </c>
      <c r="K1458" s="83">
        <f t="shared" si="340"/>
        <v>141.37032371185668</v>
      </c>
      <c r="L1458" s="83">
        <f t="shared" si="340"/>
        <v>153.27535279176686</v>
      </c>
      <c r="M1458" s="76"/>
      <c r="N1458" s="76"/>
      <c r="O1458" s="76"/>
      <c r="P1458" s="76"/>
      <c r="Q1458" s="76"/>
      <c r="R1458" s="76"/>
    </row>
    <row r="1459" spans="1:18" s="9" customFormat="1" x14ac:dyDescent="0.2">
      <c r="A1459" s="17" t="s">
        <v>277</v>
      </c>
      <c r="B1459" s="88">
        <v>1187.462</v>
      </c>
      <c r="C1459" s="88">
        <v>5900.5749999999998</v>
      </c>
      <c r="D1459" s="88">
        <v>1426.145</v>
      </c>
      <c r="E1459" s="88">
        <v>7326.72</v>
      </c>
      <c r="F1459" s="88">
        <v>111.036</v>
      </c>
      <c r="G1459" s="88">
        <v>186.2</v>
      </c>
      <c r="H1459" s="15">
        <f>D1459/D1458*100</f>
        <v>92.899632999076303</v>
      </c>
      <c r="I1459" s="15">
        <f>E1459/E1458*100</f>
        <v>86.612107740737258</v>
      </c>
      <c r="J1459" s="83">
        <f t="shared" si="339"/>
        <v>120.10026426108793</v>
      </c>
      <c r="K1459" s="83"/>
      <c r="L1459" s="83"/>
      <c r="M1459" s="81"/>
      <c r="N1459" s="81"/>
      <c r="O1459" s="81"/>
      <c r="P1459" s="81"/>
      <c r="Q1459" s="81"/>
      <c r="R1459" s="81"/>
    </row>
    <row r="1460" spans="1:18" s="9" customFormat="1" x14ac:dyDescent="0.2">
      <c r="A1460" s="17" t="s">
        <v>281</v>
      </c>
      <c r="B1460" s="88">
        <v>142.59399999999999</v>
      </c>
      <c r="C1460" s="88">
        <v>1023.5119999999999</v>
      </c>
      <c r="D1460" s="88">
        <v>109.001</v>
      </c>
      <c r="E1460" s="88">
        <v>1132.5119999999999</v>
      </c>
      <c r="F1460" s="88">
        <v>974.86800000000005</v>
      </c>
      <c r="G1460" s="88">
        <v>5332.7780000000002</v>
      </c>
      <c r="H1460" s="15">
        <f>D1460/D1458*100</f>
        <v>7.1003670009236908</v>
      </c>
      <c r="I1460" s="15">
        <f>E1460/E1458*100</f>
        <v>13.387880437860028</v>
      </c>
      <c r="J1460" s="83">
        <f t="shared" si="339"/>
        <v>76.441505252675441</v>
      </c>
      <c r="K1460" s="83">
        <f>D1460/F1460*100</f>
        <v>11.181103492985716</v>
      </c>
      <c r="L1460" s="83">
        <f>E1460/G1460*100</f>
        <v>21.236811282974838</v>
      </c>
    </row>
    <row r="1461" spans="1:18" s="9" customFormat="1" ht="33.75" x14ac:dyDescent="0.2">
      <c r="A1461" s="11" t="s">
        <v>484</v>
      </c>
      <c r="B1461" s="88"/>
      <c r="C1461" s="88"/>
      <c r="D1461" s="88"/>
      <c r="E1461" s="88"/>
      <c r="F1461" s="88"/>
      <c r="G1461" s="88"/>
      <c r="H1461" s="81"/>
      <c r="I1461" s="81"/>
      <c r="J1461" s="81"/>
      <c r="K1461" s="81"/>
      <c r="L1461" s="81"/>
      <c r="M1461" s="76"/>
      <c r="N1461" s="76"/>
      <c r="O1461" s="76"/>
      <c r="P1461" s="76"/>
      <c r="Q1461" s="76"/>
      <c r="R1461" s="76"/>
    </row>
    <row r="1462" spans="1:18" s="9" customFormat="1" x14ac:dyDescent="0.2">
      <c r="A1462" s="13" t="s">
        <v>274</v>
      </c>
      <c r="B1462" s="88">
        <v>17075</v>
      </c>
      <c r="C1462" s="88">
        <v>109636</v>
      </c>
      <c r="D1462" s="88">
        <v>23898</v>
      </c>
      <c r="E1462" s="88">
        <v>133534</v>
      </c>
      <c r="F1462" s="88">
        <v>29784</v>
      </c>
      <c r="G1462" s="88">
        <v>180261</v>
      </c>
      <c r="H1462" s="15">
        <f>H1463+H1464</f>
        <v>100</v>
      </c>
      <c r="I1462" s="15">
        <f>I1463+I1464</f>
        <v>100.00000000000001</v>
      </c>
      <c r="J1462" s="83">
        <f t="shared" ref="J1462:J1467" si="341">D1462/B1462*100</f>
        <v>139.95900439238653</v>
      </c>
      <c r="K1462" s="83">
        <f t="shared" ref="K1462:L1467" si="342">D1462/F1462*100</f>
        <v>80.237711522965355</v>
      </c>
      <c r="L1462" s="83">
        <f t="shared" si="342"/>
        <v>74.078142249294075</v>
      </c>
      <c r="M1462" s="87"/>
      <c r="N1462" s="87"/>
      <c r="O1462" s="87"/>
      <c r="P1462" s="87"/>
      <c r="Q1462" s="87"/>
      <c r="R1462" s="87"/>
    </row>
    <row r="1463" spans="1:18" s="9" customFormat="1" x14ac:dyDescent="0.2">
      <c r="A1463" s="17" t="s">
        <v>280</v>
      </c>
      <c r="B1463" s="88">
        <v>910</v>
      </c>
      <c r="C1463" s="88">
        <v>11456</v>
      </c>
      <c r="D1463" s="88">
        <v>1066</v>
      </c>
      <c r="E1463" s="88">
        <v>12522</v>
      </c>
      <c r="F1463" s="88">
        <v>2036</v>
      </c>
      <c r="G1463" s="88">
        <v>25027</v>
      </c>
      <c r="H1463" s="15">
        <f>D1463/D1462*100</f>
        <v>4.4606243200267803</v>
      </c>
      <c r="I1463" s="15">
        <f>E1463/E1462*100</f>
        <v>9.3773870325160633</v>
      </c>
      <c r="J1463" s="83">
        <f t="shared" si="341"/>
        <v>117.14285714285715</v>
      </c>
      <c r="K1463" s="83">
        <f t="shared" si="342"/>
        <v>52.357563850687626</v>
      </c>
      <c r="L1463" s="83">
        <f t="shared" si="342"/>
        <v>50.033963319614813</v>
      </c>
    </row>
    <row r="1464" spans="1:18" s="9" customFormat="1" x14ac:dyDescent="0.2">
      <c r="A1464" s="17" t="s">
        <v>276</v>
      </c>
      <c r="B1464" s="88">
        <v>16165</v>
      </c>
      <c r="C1464" s="88">
        <v>98180</v>
      </c>
      <c r="D1464" s="88">
        <v>22832</v>
      </c>
      <c r="E1464" s="88">
        <v>121012</v>
      </c>
      <c r="F1464" s="88">
        <v>27748</v>
      </c>
      <c r="G1464" s="88">
        <v>155234</v>
      </c>
      <c r="H1464" s="15">
        <f>D1464/D1462*100</f>
        <v>95.539375679973219</v>
      </c>
      <c r="I1464" s="15">
        <f>E1464/E1462*100</f>
        <v>90.622612967483946</v>
      </c>
      <c r="J1464" s="83">
        <f t="shared" si="341"/>
        <v>141.24342715743893</v>
      </c>
      <c r="K1464" s="83">
        <f t="shared" si="342"/>
        <v>82.283407813175728</v>
      </c>
      <c r="L1464" s="83">
        <f t="shared" si="342"/>
        <v>77.954571807722544</v>
      </c>
      <c r="M1464" s="81"/>
      <c r="N1464" s="81"/>
      <c r="O1464" s="81"/>
      <c r="P1464" s="81"/>
      <c r="Q1464" s="81"/>
      <c r="R1464" s="81"/>
    </row>
    <row r="1465" spans="1:18" s="9" customFormat="1" x14ac:dyDescent="0.2">
      <c r="A1465" s="13" t="s">
        <v>275</v>
      </c>
      <c r="B1465" s="88">
        <v>17075</v>
      </c>
      <c r="C1465" s="88">
        <v>109636</v>
      </c>
      <c r="D1465" s="88">
        <v>23898</v>
      </c>
      <c r="E1465" s="88">
        <v>133534</v>
      </c>
      <c r="F1465" s="88">
        <v>29784</v>
      </c>
      <c r="G1465" s="88">
        <v>180261</v>
      </c>
      <c r="H1465" s="15">
        <f>H1466+H1467</f>
        <v>100</v>
      </c>
      <c r="I1465" s="15">
        <f>I1466+I1467</f>
        <v>100</v>
      </c>
      <c r="J1465" s="83">
        <f t="shared" si="341"/>
        <v>139.95900439238653</v>
      </c>
      <c r="K1465" s="83">
        <f t="shared" si="342"/>
        <v>80.237711522965355</v>
      </c>
      <c r="L1465" s="83">
        <f t="shared" si="342"/>
        <v>74.078142249294075</v>
      </c>
    </row>
    <row r="1466" spans="1:18" s="9" customFormat="1" x14ac:dyDescent="0.2">
      <c r="A1466" s="17" t="s">
        <v>277</v>
      </c>
      <c r="B1466" s="88">
        <v>4798</v>
      </c>
      <c r="C1466" s="88">
        <v>21278</v>
      </c>
      <c r="D1466" s="88">
        <v>8342</v>
      </c>
      <c r="E1466" s="88">
        <v>29620</v>
      </c>
      <c r="F1466" s="88">
        <v>7605</v>
      </c>
      <c r="G1466" s="88">
        <v>48185</v>
      </c>
      <c r="H1466" s="15">
        <f>D1466/D1465*100</f>
        <v>34.906686752029458</v>
      </c>
      <c r="I1466" s="15">
        <f>E1466/E1465*100</f>
        <v>22.181616666916291</v>
      </c>
      <c r="J1466" s="83">
        <f t="shared" si="341"/>
        <v>173.86411004585244</v>
      </c>
      <c r="K1466" s="83">
        <f t="shared" si="342"/>
        <v>109.69099276791584</v>
      </c>
      <c r="L1466" s="83">
        <f t="shared" si="342"/>
        <v>61.471412265227762</v>
      </c>
      <c r="M1466" s="76"/>
      <c r="N1466" s="76"/>
      <c r="O1466" s="76"/>
      <c r="P1466" s="76"/>
      <c r="Q1466" s="76"/>
      <c r="R1466" s="76"/>
    </row>
    <row r="1467" spans="1:18" s="9" customFormat="1" x14ac:dyDescent="0.2">
      <c r="A1467" s="17" t="s">
        <v>281</v>
      </c>
      <c r="B1467" s="88">
        <v>12277</v>
      </c>
      <c r="C1467" s="88">
        <v>88358</v>
      </c>
      <c r="D1467" s="88">
        <v>15556</v>
      </c>
      <c r="E1467" s="88">
        <v>103914</v>
      </c>
      <c r="F1467" s="88">
        <v>22179</v>
      </c>
      <c r="G1467" s="88">
        <v>132076</v>
      </c>
      <c r="H1467" s="15">
        <f>D1467/D1465*100</f>
        <v>65.093313247970542</v>
      </c>
      <c r="I1467" s="15">
        <f>E1467/E1465*100</f>
        <v>77.818383333083702</v>
      </c>
      <c r="J1467" s="83">
        <f t="shared" si="341"/>
        <v>126.70847927018001</v>
      </c>
      <c r="K1467" s="83">
        <f t="shared" si="342"/>
        <v>70.138419225393392</v>
      </c>
      <c r="L1467" s="83">
        <f t="shared" si="342"/>
        <v>78.677428147430277</v>
      </c>
    </row>
    <row r="1468" spans="1:18" s="9" customFormat="1" ht="45" x14ac:dyDescent="0.2">
      <c r="A1468" s="11" t="s">
        <v>485</v>
      </c>
      <c r="B1468" s="88"/>
      <c r="C1468" s="88"/>
      <c r="D1468" s="88"/>
      <c r="E1468" s="88"/>
      <c r="F1468" s="88"/>
      <c r="G1468" s="88"/>
      <c r="H1468" s="81"/>
      <c r="I1468" s="81"/>
      <c r="J1468" s="81"/>
      <c r="K1468" s="81"/>
      <c r="L1468" s="81"/>
      <c r="M1468" s="81"/>
      <c r="N1468" s="81"/>
      <c r="O1468" s="81"/>
      <c r="P1468" s="81"/>
      <c r="Q1468" s="81"/>
      <c r="R1468" s="81"/>
    </row>
    <row r="1469" spans="1:18" s="9" customFormat="1" x14ac:dyDescent="0.2">
      <c r="A1469" s="13" t="s">
        <v>274</v>
      </c>
      <c r="B1469" s="88">
        <v>1914.713</v>
      </c>
      <c r="C1469" s="88">
        <v>15489.968000000001</v>
      </c>
      <c r="D1469" s="88">
        <v>2377.6469999999999</v>
      </c>
      <c r="E1469" s="88">
        <v>17867.616000000002</v>
      </c>
      <c r="F1469" s="88">
        <v>2657.2510000000002</v>
      </c>
      <c r="G1469" s="88">
        <v>22129.256000000001</v>
      </c>
      <c r="H1469" s="15">
        <f>H1470+H1471</f>
        <v>100.00000000000001</v>
      </c>
      <c r="I1469" s="15">
        <f>I1470+I1471</f>
        <v>99.999999999999986</v>
      </c>
      <c r="J1469" s="83">
        <f t="shared" ref="J1469:J1474" si="343">D1469/B1469*100</f>
        <v>124.17772271875734</v>
      </c>
      <c r="K1469" s="83">
        <f t="shared" ref="K1469:L1474" si="344">D1469/F1469*100</f>
        <v>89.477697063619502</v>
      </c>
      <c r="L1469" s="83">
        <f t="shared" si="344"/>
        <v>80.742054771294619</v>
      </c>
      <c r="M1469" s="76"/>
      <c r="N1469" s="76"/>
      <c r="O1469" s="76"/>
      <c r="P1469" s="76"/>
      <c r="Q1469" s="76"/>
      <c r="R1469" s="76"/>
    </row>
    <row r="1470" spans="1:18" s="9" customFormat="1" x14ac:dyDescent="0.2">
      <c r="A1470" s="17" t="s">
        <v>280</v>
      </c>
      <c r="B1470" s="88">
        <v>169.05699999999999</v>
      </c>
      <c r="C1470" s="88">
        <v>1996.7650000000001</v>
      </c>
      <c r="D1470" s="88">
        <v>169.05699999999999</v>
      </c>
      <c r="E1470" s="88">
        <v>2165.8220000000001</v>
      </c>
      <c r="F1470" s="88">
        <v>263.24599999999998</v>
      </c>
      <c r="G1470" s="88">
        <v>2368.0360000000001</v>
      </c>
      <c r="H1470" s="15">
        <f>D1470/D1469*100</f>
        <v>7.110264896344999</v>
      </c>
      <c r="I1470" s="15">
        <f>E1470/E1469*100</f>
        <v>12.121493992259515</v>
      </c>
      <c r="J1470" s="83">
        <f t="shared" si="343"/>
        <v>100</v>
      </c>
      <c r="K1470" s="83">
        <f t="shared" si="344"/>
        <v>64.220159090736416</v>
      </c>
      <c r="L1470" s="83">
        <f t="shared" si="344"/>
        <v>91.460687253065416</v>
      </c>
      <c r="M1470" s="81"/>
      <c r="N1470" s="81"/>
      <c r="O1470" s="81"/>
      <c r="P1470" s="81"/>
      <c r="Q1470" s="81"/>
      <c r="R1470" s="81"/>
    </row>
    <row r="1471" spans="1:18" s="9" customFormat="1" x14ac:dyDescent="0.2">
      <c r="A1471" s="17" t="s">
        <v>276</v>
      </c>
      <c r="B1471" s="88">
        <v>1745.655</v>
      </c>
      <c r="C1471" s="88">
        <v>13493.204</v>
      </c>
      <c r="D1471" s="88">
        <v>2208.59</v>
      </c>
      <c r="E1471" s="88">
        <v>15701.794</v>
      </c>
      <c r="F1471" s="88">
        <v>2394.0050000000001</v>
      </c>
      <c r="G1471" s="88">
        <v>19761.22</v>
      </c>
      <c r="H1471" s="15">
        <f>D1471/D1469*100</f>
        <v>92.889735103655013</v>
      </c>
      <c r="I1471" s="15">
        <f>E1471/E1469*100</f>
        <v>87.878506007740469</v>
      </c>
      <c r="J1471" s="83">
        <f t="shared" si="343"/>
        <v>126.51927213567402</v>
      </c>
      <c r="K1471" s="83">
        <f t="shared" si="344"/>
        <v>92.25502870712468</v>
      </c>
      <c r="L1471" s="83">
        <f t="shared" si="344"/>
        <v>79.457614459026303</v>
      </c>
      <c r="M1471" s="81"/>
      <c r="N1471" s="81"/>
      <c r="O1471" s="81"/>
      <c r="P1471" s="81"/>
      <c r="Q1471" s="81"/>
      <c r="R1471" s="81"/>
    </row>
    <row r="1472" spans="1:18" s="9" customFormat="1" x14ac:dyDescent="0.2">
      <c r="A1472" s="13" t="s">
        <v>275</v>
      </c>
      <c r="B1472" s="88">
        <v>1914.713</v>
      </c>
      <c r="C1472" s="88">
        <v>15489.968000000001</v>
      </c>
      <c r="D1472" s="88">
        <v>2377.6469999999999</v>
      </c>
      <c r="E1472" s="88">
        <v>17867.616000000002</v>
      </c>
      <c r="F1472" s="88">
        <v>2657.2510000000002</v>
      </c>
      <c r="G1472" s="88">
        <v>22129.256000000001</v>
      </c>
      <c r="H1472" s="15">
        <f>H1473+H1474</f>
        <v>100</v>
      </c>
      <c r="I1472" s="15">
        <f>I1473+I1474</f>
        <v>100</v>
      </c>
      <c r="J1472" s="83">
        <f t="shared" si="343"/>
        <v>124.17772271875734</v>
      </c>
      <c r="K1472" s="83">
        <f t="shared" si="344"/>
        <v>89.477697063619502</v>
      </c>
      <c r="L1472" s="83">
        <f t="shared" si="344"/>
        <v>80.742054771294619</v>
      </c>
      <c r="M1472" s="81"/>
      <c r="N1472" s="81"/>
      <c r="O1472" s="81"/>
      <c r="P1472" s="81"/>
      <c r="Q1472" s="81"/>
      <c r="R1472" s="81"/>
    </row>
    <row r="1473" spans="1:18" s="9" customFormat="1" x14ac:dyDescent="0.2">
      <c r="A1473" s="17" t="s">
        <v>277</v>
      </c>
      <c r="B1473" s="88">
        <v>145.47200000000001</v>
      </c>
      <c r="C1473" s="88">
        <v>672.21</v>
      </c>
      <c r="D1473" s="88">
        <v>128.21899999999999</v>
      </c>
      <c r="E1473" s="88">
        <v>800.42899999999997</v>
      </c>
      <c r="F1473" s="88">
        <v>84.742999999999995</v>
      </c>
      <c r="G1473" s="88">
        <v>773.66099999999994</v>
      </c>
      <c r="H1473" s="15">
        <f>D1473/D1472*100</f>
        <v>5.392684448111936</v>
      </c>
      <c r="I1473" s="15">
        <f>E1473/E1472*100</f>
        <v>4.4797750298640846</v>
      </c>
      <c r="J1473" s="83">
        <f t="shared" si="343"/>
        <v>88.139985701715787</v>
      </c>
      <c r="K1473" s="83">
        <f t="shared" si="344"/>
        <v>151.30335248929114</v>
      </c>
      <c r="L1473" s="83">
        <f t="shared" si="344"/>
        <v>103.45991332120916</v>
      </c>
      <c r="M1473" s="76"/>
      <c r="N1473" s="76"/>
      <c r="O1473" s="76"/>
      <c r="P1473" s="76"/>
      <c r="Q1473" s="76"/>
      <c r="R1473" s="76"/>
    </row>
    <row r="1474" spans="1:18" s="9" customFormat="1" x14ac:dyDescent="0.2">
      <c r="A1474" s="17" t="s">
        <v>281</v>
      </c>
      <c r="B1474" s="88">
        <v>1769.24</v>
      </c>
      <c r="C1474" s="88">
        <v>14817.759</v>
      </c>
      <c r="D1474" s="88">
        <v>2249.4279999999999</v>
      </c>
      <c r="E1474" s="88">
        <v>17067.187000000002</v>
      </c>
      <c r="F1474" s="88">
        <v>2572.5079999999998</v>
      </c>
      <c r="G1474" s="88">
        <v>21355.595000000001</v>
      </c>
      <c r="H1474" s="15">
        <f>D1474/D1472*100</f>
        <v>94.607315551888064</v>
      </c>
      <c r="I1474" s="15">
        <f>E1474/E1472*100</f>
        <v>95.520224970135914</v>
      </c>
      <c r="J1474" s="83">
        <f t="shared" si="343"/>
        <v>127.14091926476905</v>
      </c>
      <c r="K1474" s="83">
        <f t="shared" si="344"/>
        <v>87.441049746006627</v>
      </c>
      <c r="L1474" s="83">
        <f t="shared" si="344"/>
        <v>79.91904229313208</v>
      </c>
      <c r="M1474" s="81"/>
      <c r="N1474" s="81"/>
      <c r="O1474" s="81"/>
      <c r="P1474" s="81"/>
      <c r="Q1474" s="81"/>
      <c r="R1474" s="81"/>
    </row>
    <row r="1475" spans="1:18" s="9" customFormat="1" ht="33.75" x14ac:dyDescent="0.2">
      <c r="A1475" s="11" t="s">
        <v>486</v>
      </c>
      <c r="B1475" s="88"/>
      <c r="C1475" s="88"/>
      <c r="D1475" s="88"/>
      <c r="E1475" s="88"/>
      <c r="F1475" s="88"/>
      <c r="G1475" s="88"/>
      <c r="H1475" s="81"/>
      <c r="I1475" s="81"/>
      <c r="J1475" s="81"/>
      <c r="K1475" s="81"/>
      <c r="L1475" s="81"/>
    </row>
    <row r="1476" spans="1:18" s="9" customFormat="1" x14ac:dyDescent="0.2">
      <c r="A1476" s="13" t="s">
        <v>274</v>
      </c>
      <c r="B1476" s="88">
        <v>1728.9490000000001</v>
      </c>
      <c r="C1476" s="88">
        <v>12750.531999999999</v>
      </c>
      <c r="D1476" s="88">
        <v>2127.9250000000002</v>
      </c>
      <c r="E1476" s="88">
        <v>14878.457</v>
      </c>
      <c r="F1476" s="88">
        <v>2310.5790000000002</v>
      </c>
      <c r="G1476" s="88">
        <v>18649.327000000001</v>
      </c>
      <c r="H1476" s="15">
        <f>H1477+H1478</f>
        <v>100.00000000000001</v>
      </c>
      <c r="I1476" s="15">
        <f>I1477+I1478</f>
        <v>99.999999999999986</v>
      </c>
      <c r="J1476" s="83">
        <f t="shared" ref="J1476:J1481" si="345">D1476/B1476*100</f>
        <v>123.0762156662805</v>
      </c>
      <c r="K1476" s="83">
        <f t="shared" ref="K1476:L1481" si="346">D1476/F1476*100</f>
        <v>92.094881845632642</v>
      </c>
      <c r="L1476" s="83">
        <f t="shared" si="346"/>
        <v>79.780128258783805</v>
      </c>
      <c r="M1476" s="87"/>
      <c r="N1476" s="87"/>
      <c r="O1476" s="87"/>
      <c r="P1476" s="87"/>
      <c r="Q1476" s="87"/>
      <c r="R1476" s="87"/>
    </row>
    <row r="1477" spans="1:18" s="9" customFormat="1" x14ac:dyDescent="0.2">
      <c r="A1477" s="17" t="s">
        <v>280</v>
      </c>
      <c r="B1477" s="88">
        <v>30.741</v>
      </c>
      <c r="C1477" s="88">
        <v>302.59899999999999</v>
      </c>
      <c r="D1477" s="88">
        <v>30.741</v>
      </c>
      <c r="E1477" s="88">
        <v>333.34</v>
      </c>
      <c r="F1477" s="88">
        <v>37.332000000000001</v>
      </c>
      <c r="G1477" s="88">
        <v>334.81</v>
      </c>
      <c r="H1477" s="15">
        <f>D1477/D1476*100</f>
        <v>1.4446467803141556</v>
      </c>
      <c r="I1477" s="15">
        <f>E1477/E1476*100</f>
        <v>2.2404204952166746</v>
      </c>
      <c r="J1477" s="83">
        <f t="shared" si="345"/>
        <v>100</v>
      </c>
      <c r="K1477" s="83">
        <f t="shared" si="346"/>
        <v>82.34490517518482</v>
      </c>
      <c r="L1477" s="83">
        <f t="shared" si="346"/>
        <v>99.560945013589787</v>
      </c>
    </row>
    <row r="1478" spans="1:18" s="9" customFormat="1" x14ac:dyDescent="0.2">
      <c r="A1478" s="17" t="s">
        <v>276</v>
      </c>
      <c r="B1478" s="88">
        <v>1698.2080000000001</v>
      </c>
      <c r="C1478" s="88">
        <v>12447.933000000001</v>
      </c>
      <c r="D1478" s="88">
        <v>2097.1840000000002</v>
      </c>
      <c r="E1478" s="88">
        <v>14545.117</v>
      </c>
      <c r="F1478" s="88">
        <v>2273.2469999999998</v>
      </c>
      <c r="G1478" s="88">
        <v>18314.517</v>
      </c>
      <c r="H1478" s="15">
        <f>D1478/D1476*100</f>
        <v>98.555353219685855</v>
      </c>
      <c r="I1478" s="15">
        <f>E1478/E1476*100</f>
        <v>97.759579504783318</v>
      </c>
      <c r="J1478" s="83">
        <f t="shared" si="345"/>
        <v>123.49394184929055</v>
      </c>
      <c r="K1478" s="83">
        <f t="shared" si="346"/>
        <v>92.254999126799703</v>
      </c>
      <c r="L1478" s="83">
        <f t="shared" si="346"/>
        <v>79.418512647644491</v>
      </c>
      <c r="M1478" s="81"/>
      <c r="N1478" s="81"/>
      <c r="O1478" s="81"/>
      <c r="P1478" s="81"/>
      <c r="Q1478" s="81"/>
      <c r="R1478" s="81"/>
    </row>
    <row r="1479" spans="1:18" s="9" customFormat="1" x14ac:dyDescent="0.2">
      <c r="A1479" s="13" t="s">
        <v>275</v>
      </c>
      <c r="B1479" s="88">
        <v>1728.9490000000001</v>
      </c>
      <c r="C1479" s="88">
        <v>12750.531999999999</v>
      </c>
      <c r="D1479" s="88">
        <v>2127.9250000000002</v>
      </c>
      <c r="E1479" s="88">
        <v>14878.457</v>
      </c>
      <c r="F1479" s="88">
        <v>2310.5790000000002</v>
      </c>
      <c r="G1479" s="88">
        <v>18649.327000000001</v>
      </c>
      <c r="H1479" s="15">
        <f>H1480+H1481</f>
        <v>100</v>
      </c>
      <c r="I1479" s="15">
        <f>I1480+I1481</f>
        <v>100</v>
      </c>
      <c r="J1479" s="83">
        <f t="shared" si="345"/>
        <v>123.0762156662805</v>
      </c>
      <c r="K1479" s="83">
        <f t="shared" si="346"/>
        <v>92.094881845632642</v>
      </c>
      <c r="L1479" s="83">
        <f t="shared" si="346"/>
        <v>79.780128258783805</v>
      </c>
    </row>
    <row r="1480" spans="1:18" s="9" customFormat="1" x14ac:dyDescent="0.2">
      <c r="A1480" s="17" t="s">
        <v>277</v>
      </c>
      <c r="B1480" s="88">
        <v>142.82400000000001</v>
      </c>
      <c r="C1480" s="88">
        <v>620.44399999999996</v>
      </c>
      <c r="D1480" s="88">
        <v>127.947</v>
      </c>
      <c r="E1480" s="88">
        <v>748.39099999999996</v>
      </c>
      <c r="F1480" s="88">
        <v>81.551000000000002</v>
      </c>
      <c r="G1480" s="88">
        <v>490.77499999999998</v>
      </c>
      <c r="H1480" s="15">
        <f>D1480/D1479*100</f>
        <v>6.0127589083261856</v>
      </c>
      <c r="I1480" s="15">
        <f>E1480/E1479*100</f>
        <v>5.0300310038870286</v>
      </c>
      <c r="J1480" s="83">
        <f t="shared" si="345"/>
        <v>89.583683414552169</v>
      </c>
      <c r="K1480" s="83">
        <f t="shared" si="346"/>
        <v>156.89200622923079</v>
      </c>
      <c r="L1480" s="83">
        <f t="shared" si="346"/>
        <v>152.491671336152</v>
      </c>
      <c r="M1480" s="87"/>
      <c r="N1480" s="87"/>
      <c r="O1480" s="87"/>
      <c r="P1480" s="87"/>
      <c r="Q1480" s="87"/>
      <c r="R1480" s="87"/>
    </row>
    <row r="1481" spans="1:18" s="9" customFormat="1" x14ac:dyDescent="0.2">
      <c r="A1481" s="17" t="s">
        <v>281</v>
      </c>
      <c r="B1481" s="88">
        <v>1586.125</v>
      </c>
      <c r="C1481" s="88">
        <v>12130.088</v>
      </c>
      <c r="D1481" s="88">
        <v>1999.9780000000001</v>
      </c>
      <c r="E1481" s="88">
        <v>14130.066000000001</v>
      </c>
      <c r="F1481" s="88">
        <v>2229.0279999999998</v>
      </c>
      <c r="G1481" s="88">
        <v>18158.552</v>
      </c>
      <c r="H1481" s="15">
        <f>D1481/D1479*100</f>
        <v>93.987241091673809</v>
      </c>
      <c r="I1481" s="15">
        <f>E1481/E1479*100</f>
        <v>94.969968996112968</v>
      </c>
      <c r="J1481" s="83">
        <f t="shared" si="345"/>
        <v>126.09207975411773</v>
      </c>
      <c r="K1481" s="83">
        <f t="shared" si="346"/>
        <v>89.724220601984371</v>
      </c>
      <c r="L1481" s="83">
        <f t="shared" si="346"/>
        <v>77.814938107399755</v>
      </c>
    </row>
    <row r="1482" spans="1:18" s="9" customFormat="1" ht="45" x14ac:dyDescent="0.2">
      <c r="A1482" s="11" t="s">
        <v>487</v>
      </c>
      <c r="B1482" s="88"/>
      <c r="C1482" s="88"/>
      <c r="D1482" s="88"/>
      <c r="E1482" s="88"/>
      <c r="F1482" s="88"/>
      <c r="G1482" s="88"/>
      <c r="H1482" s="81"/>
      <c r="I1482" s="81"/>
      <c r="J1482" s="81"/>
      <c r="K1482" s="81"/>
      <c r="L1482" s="81"/>
      <c r="M1482" s="81"/>
      <c r="N1482" s="81"/>
      <c r="O1482" s="81"/>
      <c r="P1482" s="81"/>
      <c r="Q1482" s="81"/>
      <c r="R1482" s="81"/>
    </row>
    <row r="1483" spans="1:18" s="9" customFormat="1" x14ac:dyDescent="0.2">
      <c r="A1483" s="13" t="s">
        <v>274</v>
      </c>
      <c r="B1483" s="88">
        <v>629940.52500000002</v>
      </c>
      <c r="C1483" s="88">
        <v>5051702.4000000004</v>
      </c>
      <c r="D1483" s="88">
        <v>778993.43</v>
      </c>
      <c r="E1483" s="88">
        <v>5828830.8219999997</v>
      </c>
      <c r="F1483" s="88">
        <v>1205310.6510000001</v>
      </c>
      <c r="G1483" s="88">
        <v>8524769.9829999991</v>
      </c>
      <c r="H1483" s="15">
        <f>H1484+H1485</f>
        <v>99.999999999999986</v>
      </c>
      <c r="I1483" s="15">
        <f>I1484+I1485</f>
        <v>100</v>
      </c>
      <c r="J1483" s="83">
        <f>D1483/B1483*100</f>
        <v>123.66142502103672</v>
      </c>
      <c r="K1483" s="83">
        <f t="shared" ref="K1483:L1488" si="347">D1483/F1483*100</f>
        <v>64.630095930347835</v>
      </c>
      <c r="L1483" s="83">
        <f t="shared" si="347"/>
        <v>68.375226940126112</v>
      </c>
      <c r="M1483" s="87"/>
      <c r="N1483" s="87"/>
      <c r="O1483" s="87"/>
      <c r="P1483" s="87"/>
      <c r="Q1483" s="87"/>
      <c r="R1483" s="87"/>
    </row>
    <row r="1484" spans="1:18" s="9" customFormat="1" x14ac:dyDescent="0.2">
      <c r="A1484" s="17" t="s">
        <v>280</v>
      </c>
      <c r="B1484" s="88">
        <v>23615.082999999999</v>
      </c>
      <c r="C1484" s="88">
        <v>977677.16700000002</v>
      </c>
      <c r="D1484" s="88">
        <v>200990.08300000001</v>
      </c>
      <c r="E1484" s="88">
        <v>1178667.25</v>
      </c>
      <c r="F1484" s="88">
        <v>257463.416</v>
      </c>
      <c r="G1484" s="88">
        <v>2577751.25</v>
      </c>
      <c r="H1484" s="15">
        <f>D1484/D1483*100</f>
        <v>25.801255217261588</v>
      </c>
      <c r="I1484" s="15">
        <f>E1484/E1483*100</f>
        <v>20.221332304778976</v>
      </c>
      <c r="J1484" s="83"/>
      <c r="K1484" s="83">
        <f t="shared" si="347"/>
        <v>78.065492225116756</v>
      </c>
      <c r="L1484" s="83">
        <f t="shared" si="347"/>
        <v>45.724631110158512</v>
      </c>
    </row>
    <row r="1485" spans="1:18" s="9" customFormat="1" x14ac:dyDescent="0.2">
      <c r="A1485" s="17" t="s">
        <v>276</v>
      </c>
      <c r="B1485" s="88">
        <v>606325.44200000004</v>
      </c>
      <c r="C1485" s="88">
        <v>4074025.233</v>
      </c>
      <c r="D1485" s="88">
        <v>578003.34699999995</v>
      </c>
      <c r="E1485" s="88">
        <v>4650163.5719999997</v>
      </c>
      <c r="F1485" s="88">
        <v>947847.23499999999</v>
      </c>
      <c r="G1485" s="88">
        <v>5947018.733</v>
      </c>
      <c r="H1485" s="15">
        <f>D1485/D1483*100</f>
        <v>74.198744782738402</v>
      </c>
      <c r="I1485" s="15">
        <f>E1485/E1483*100</f>
        <v>79.778667695221017</v>
      </c>
      <c r="J1485" s="83">
        <f>D1485/B1485*100</f>
        <v>95.328895500974198</v>
      </c>
      <c r="K1485" s="83">
        <f t="shared" si="347"/>
        <v>60.980643890362771</v>
      </c>
      <c r="L1485" s="83">
        <f t="shared" si="347"/>
        <v>78.193188566840178</v>
      </c>
    </row>
    <row r="1486" spans="1:18" s="9" customFormat="1" x14ac:dyDescent="0.2">
      <c r="A1486" s="13" t="s">
        <v>275</v>
      </c>
      <c r="B1486" s="88">
        <v>629940.52500000002</v>
      </c>
      <c r="C1486" s="88">
        <v>5051702.4000000004</v>
      </c>
      <c r="D1486" s="88">
        <v>778993.43</v>
      </c>
      <c r="E1486" s="88">
        <v>5828830.8219999997</v>
      </c>
      <c r="F1486" s="88">
        <v>1205310.6510000001</v>
      </c>
      <c r="G1486" s="88">
        <v>8524769.9829999991</v>
      </c>
      <c r="H1486" s="15">
        <f>H1487+H1488</f>
        <v>100</v>
      </c>
      <c r="I1486" s="15">
        <f>I1487+I1488</f>
        <v>100</v>
      </c>
      <c r="J1486" s="83">
        <f>D1486/B1486*100</f>
        <v>123.66142502103672</v>
      </c>
      <c r="K1486" s="83">
        <f t="shared" si="347"/>
        <v>64.630095930347835</v>
      </c>
      <c r="L1486" s="83">
        <f t="shared" si="347"/>
        <v>68.375226940126112</v>
      </c>
      <c r="M1486" s="81"/>
      <c r="N1486" s="81"/>
      <c r="O1486" s="81"/>
      <c r="P1486" s="81"/>
      <c r="Q1486" s="81"/>
      <c r="R1486" s="81"/>
    </row>
    <row r="1487" spans="1:18" s="9" customFormat="1" x14ac:dyDescent="0.2">
      <c r="A1487" s="17" t="s">
        <v>277</v>
      </c>
      <c r="B1487" s="88">
        <v>67772.543999999994</v>
      </c>
      <c r="C1487" s="88">
        <v>1116500.5349999999</v>
      </c>
      <c r="D1487" s="88">
        <v>88587.527000000002</v>
      </c>
      <c r="E1487" s="88">
        <v>1207683.355</v>
      </c>
      <c r="F1487" s="88">
        <v>299879.40100000001</v>
      </c>
      <c r="G1487" s="88">
        <v>2877366.929</v>
      </c>
      <c r="H1487" s="15">
        <f>D1487/D1486*100</f>
        <v>11.3720505961135</v>
      </c>
      <c r="I1487" s="15">
        <f>E1487/E1486*100</f>
        <v>20.719135481541002</v>
      </c>
      <c r="J1487" s="83">
        <f>D1487/B1487*100</f>
        <v>130.71300230370576</v>
      </c>
      <c r="K1487" s="83">
        <f t="shared" si="347"/>
        <v>29.541051070726926</v>
      </c>
      <c r="L1487" s="83">
        <f t="shared" si="347"/>
        <v>41.971823017362553</v>
      </c>
      <c r="M1487" s="87"/>
      <c r="N1487" s="87"/>
      <c r="O1487" s="87"/>
      <c r="P1487" s="87"/>
      <c r="Q1487" s="87"/>
      <c r="R1487" s="87"/>
    </row>
    <row r="1488" spans="1:18" s="9" customFormat="1" x14ac:dyDescent="0.2">
      <c r="A1488" s="17" t="s">
        <v>281</v>
      </c>
      <c r="B1488" s="88">
        <v>562167.98100000003</v>
      </c>
      <c r="C1488" s="88">
        <v>3935201.8640000001</v>
      </c>
      <c r="D1488" s="88">
        <v>690405.90300000005</v>
      </c>
      <c r="E1488" s="88">
        <v>4621147.4670000002</v>
      </c>
      <c r="F1488" s="88">
        <v>905431.25100000005</v>
      </c>
      <c r="G1488" s="88">
        <v>5647403.0539999995</v>
      </c>
      <c r="H1488" s="15">
        <f>D1488/D1486*100</f>
        <v>88.627949403886504</v>
      </c>
      <c r="I1488" s="15">
        <f>E1488/E1486*100</f>
        <v>79.280864518458998</v>
      </c>
      <c r="J1488" s="83">
        <f>D1488/B1488*100</f>
        <v>122.81131731691421</v>
      </c>
      <c r="K1488" s="83">
        <f t="shared" si="347"/>
        <v>76.251609632148657</v>
      </c>
      <c r="L1488" s="83">
        <f t="shared" si="347"/>
        <v>81.827831709778309</v>
      </c>
      <c r="M1488" s="81"/>
      <c r="N1488" s="81"/>
      <c r="O1488" s="81"/>
      <c r="P1488" s="81"/>
      <c r="Q1488" s="81"/>
      <c r="R1488" s="81"/>
    </row>
    <row r="1489" spans="1:18" s="9" customFormat="1" x14ac:dyDescent="0.2">
      <c r="A1489" s="11" t="s">
        <v>488</v>
      </c>
      <c r="B1489" s="88"/>
      <c r="C1489" s="88"/>
      <c r="D1489" s="88"/>
      <c r="E1489" s="88"/>
      <c r="F1489" s="88"/>
      <c r="G1489" s="88"/>
      <c r="H1489" s="81"/>
      <c r="I1489" s="81"/>
      <c r="J1489" s="81"/>
      <c r="K1489" s="81"/>
      <c r="L1489" s="81"/>
    </row>
    <row r="1490" spans="1:18" s="9" customFormat="1" x14ac:dyDescent="0.2">
      <c r="A1490" s="13" t="s">
        <v>274</v>
      </c>
      <c r="B1490" s="88">
        <v>5.8979999999999997</v>
      </c>
      <c r="C1490" s="88">
        <v>83.76</v>
      </c>
      <c r="D1490" s="88">
        <v>9.5399999999999991</v>
      </c>
      <c r="E1490" s="88">
        <v>93.3</v>
      </c>
      <c r="F1490" s="88">
        <v>17.126000000000001</v>
      </c>
      <c r="G1490" s="88">
        <v>152.62700000000001</v>
      </c>
      <c r="H1490" s="15">
        <f>H1491+H1492</f>
        <v>100.00000000000001</v>
      </c>
      <c r="I1490" s="15">
        <f>I1491+I1492</f>
        <v>100.00000000000001</v>
      </c>
      <c r="J1490" s="83">
        <f>D1490/B1490*100</f>
        <v>161.74974567650051</v>
      </c>
      <c r="K1490" s="83">
        <f t="shared" ref="K1490:L1495" si="348">D1490/F1490*100</f>
        <v>55.704776363424024</v>
      </c>
      <c r="L1490" s="83">
        <f t="shared" si="348"/>
        <v>61.129420089499234</v>
      </c>
      <c r="M1490" s="87"/>
      <c r="N1490" s="87"/>
      <c r="O1490" s="87"/>
      <c r="P1490" s="87"/>
      <c r="Q1490" s="87"/>
      <c r="R1490" s="87"/>
    </row>
    <row r="1491" spans="1:18" s="9" customFormat="1" x14ac:dyDescent="0.2">
      <c r="A1491" s="17" t="s">
        <v>280</v>
      </c>
      <c r="B1491" s="88">
        <v>0</v>
      </c>
      <c r="C1491" s="88">
        <v>30.2</v>
      </c>
      <c r="D1491" s="88">
        <v>6</v>
      </c>
      <c r="E1491" s="88">
        <v>36.200000000000003</v>
      </c>
      <c r="F1491" s="88">
        <v>8.1999999999999993</v>
      </c>
      <c r="G1491" s="88">
        <v>75.099999999999994</v>
      </c>
      <c r="H1491" s="15">
        <f>D1491/D1490*100</f>
        <v>62.8930817610063</v>
      </c>
      <c r="I1491" s="15">
        <f>E1491/E1490*100</f>
        <v>38.799571275455527</v>
      </c>
      <c r="J1491" s="83">
        <v>0</v>
      </c>
      <c r="K1491" s="83">
        <f t="shared" si="348"/>
        <v>73.170731707317088</v>
      </c>
      <c r="L1491" s="83">
        <f t="shared" si="348"/>
        <v>48.202396804260992</v>
      </c>
      <c r="M1491" s="81"/>
      <c r="N1491" s="81"/>
      <c r="O1491" s="81"/>
      <c r="P1491" s="81"/>
      <c r="Q1491" s="81"/>
      <c r="R1491" s="81"/>
    </row>
    <row r="1492" spans="1:18" s="9" customFormat="1" x14ac:dyDescent="0.2">
      <c r="A1492" s="17" t="s">
        <v>276</v>
      </c>
      <c r="B1492" s="88">
        <v>5.8979999999999997</v>
      </c>
      <c r="C1492" s="88">
        <v>53.56</v>
      </c>
      <c r="D1492" s="88">
        <v>3.54</v>
      </c>
      <c r="E1492" s="88">
        <v>57.1</v>
      </c>
      <c r="F1492" s="88">
        <v>8.9260000000000002</v>
      </c>
      <c r="G1492" s="88">
        <v>77.527000000000001</v>
      </c>
      <c r="H1492" s="15">
        <f>D1492/D1490*100</f>
        <v>37.106918238993714</v>
      </c>
      <c r="I1492" s="15">
        <f>E1492/E1490*100</f>
        <v>61.200428724544487</v>
      </c>
      <c r="J1492" s="83">
        <f>D1492/B1492*100</f>
        <v>60.020345879959315</v>
      </c>
      <c r="K1492" s="83">
        <f t="shared" si="348"/>
        <v>39.659421913511089</v>
      </c>
      <c r="L1492" s="83">
        <f t="shared" si="348"/>
        <v>73.651760031988857</v>
      </c>
    </row>
    <row r="1493" spans="1:18" s="9" customFormat="1" x14ac:dyDescent="0.2">
      <c r="A1493" s="13" t="s">
        <v>275</v>
      </c>
      <c r="B1493" s="88">
        <v>5.8979999999999997</v>
      </c>
      <c r="C1493" s="88">
        <v>83.76</v>
      </c>
      <c r="D1493" s="88">
        <v>9.5399999999999991</v>
      </c>
      <c r="E1493" s="88">
        <v>93.3</v>
      </c>
      <c r="F1493" s="88">
        <v>17.126000000000001</v>
      </c>
      <c r="G1493" s="88">
        <v>152.62700000000001</v>
      </c>
      <c r="H1493" s="15">
        <f>H1494+H1495</f>
        <v>100.00000000000001</v>
      </c>
      <c r="I1493" s="15">
        <f>I1494+I1495</f>
        <v>100</v>
      </c>
      <c r="J1493" s="83">
        <f>D1493/B1493*100</f>
        <v>161.74974567650051</v>
      </c>
      <c r="K1493" s="83">
        <f t="shared" si="348"/>
        <v>55.704776363424024</v>
      </c>
      <c r="L1493" s="83">
        <f t="shared" si="348"/>
        <v>61.129420089499234</v>
      </c>
    </row>
    <row r="1494" spans="1:18" s="9" customFormat="1" x14ac:dyDescent="0.2">
      <c r="A1494" s="17" t="s">
        <v>277</v>
      </c>
      <c r="B1494" s="88">
        <v>4.7370000000000001</v>
      </c>
      <c r="C1494" s="88">
        <v>44.534999999999997</v>
      </c>
      <c r="D1494" s="88">
        <v>6.359</v>
      </c>
      <c r="E1494" s="88">
        <v>50.893999999999998</v>
      </c>
      <c r="F1494" s="88">
        <v>8.9830000000000005</v>
      </c>
      <c r="G1494" s="88">
        <v>66.013999999999996</v>
      </c>
      <c r="H1494" s="15">
        <f>D1494/D1493*100</f>
        <v>66.656184486373178</v>
      </c>
      <c r="I1494" s="15">
        <f>E1494/E1493*100</f>
        <v>54.548767416934616</v>
      </c>
      <c r="J1494" s="83">
        <f>D1494/B1494*100</f>
        <v>134.24108085286045</v>
      </c>
      <c r="K1494" s="83">
        <f t="shared" si="348"/>
        <v>70.789268618501609</v>
      </c>
      <c r="L1494" s="83">
        <f t="shared" si="348"/>
        <v>77.095767564456025</v>
      </c>
      <c r="M1494" s="76"/>
      <c r="N1494" s="76"/>
      <c r="O1494" s="76"/>
      <c r="P1494" s="76"/>
      <c r="Q1494" s="76"/>
      <c r="R1494" s="76"/>
    </row>
    <row r="1495" spans="1:18" s="9" customFormat="1" x14ac:dyDescent="0.2">
      <c r="A1495" s="17" t="s">
        <v>281</v>
      </c>
      <c r="B1495" s="88">
        <v>1.161</v>
      </c>
      <c r="C1495" s="88">
        <v>39.225000000000001</v>
      </c>
      <c r="D1495" s="88">
        <v>3.181</v>
      </c>
      <c r="E1495" s="88">
        <v>42.405999999999999</v>
      </c>
      <c r="F1495" s="88">
        <v>8.1430000000000007</v>
      </c>
      <c r="G1495" s="88">
        <v>86.613</v>
      </c>
      <c r="H1495" s="15">
        <f>D1495/D1493*100</f>
        <v>33.343815513626836</v>
      </c>
      <c r="I1495" s="15">
        <f>E1495/E1493*100</f>
        <v>45.451232583065384</v>
      </c>
      <c r="J1495" s="83">
        <f>D1495/B1495*100</f>
        <v>273.98794142980188</v>
      </c>
      <c r="K1495" s="83">
        <f t="shared" si="348"/>
        <v>39.064226943386956</v>
      </c>
      <c r="L1495" s="83">
        <f t="shared" si="348"/>
        <v>48.960317735212961</v>
      </c>
      <c r="M1495" s="81"/>
      <c r="N1495" s="81"/>
      <c r="O1495" s="81"/>
      <c r="P1495" s="81"/>
      <c r="Q1495" s="81"/>
      <c r="R1495" s="81"/>
    </row>
    <row r="1496" spans="1:18" s="9" customFormat="1" ht="22.5" x14ac:dyDescent="0.2">
      <c r="A1496" s="11" t="s">
        <v>489</v>
      </c>
      <c r="B1496" s="88"/>
      <c r="C1496" s="88"/>
      <c r="D1496" s="88"/>
      <c r="E1496" s="88"/>
      <c r="F1496" s="88"/>
      <c r="G1496" s="88"/>
      <c r="H1496" s="81"/>
      <c r="I1496" s="81"/>
      <c r="J1496" s="81"/>
      <c r="K1496" s="81"/>
      <c r="L1496" s="81"/>
    </row>
    <row r="1497" spans="1:18" s="9" customFormat="1" x14ac:dyDescent="0.2">
      <c r="A1497" s="13" t="s">
        <v>274</v>
      </c>
      <c r="B1497" s="88">
        <v>98450</v>
      </c>
      <c r="C1497" s="88">
        <v>545046</v>
      </c>
      <c r="D1497" s="88">
        <v>92216</v>
      </c>
      <c r="E1497" s="88">
        <v>637262</v>
      </c>
      <c r="F1497" s="88">
        <v>61281</v>
      </c>
      <c r="G1497" s="88">
        <v>1032090</v>
      </c>
      <c r="H1497" s="15">
        <f>H1498+H1499</f>
        <v>100</v>
      </c>
      <c r="I1497" s="15">
        <f>I1498+I1499</f>
        <v>99.999999999999986</v>
      </c>
      <c r="J1497" s="83">
        <f t="shared" ref="J1497:J1502" si="349">D1497/B1497*100</f>
        <v>93.667851701371248</v>
      </c>
      <c r="K1497" s="83">
        <f t="shared" ref="K1497:L1502" si="350">D1497/F1497*100</f>
        <v>150.48057309769749</v>
      </c>
      <c r="L1497" s="83">
        <f t="shared" si="350"/>
        <v>61.744809076727805</v>
      </c>
      <c r="M1497" s="87"/>
      <c r="N1497" s="87"/>
      <c r="O1497" s="87"/>
      <c r="P1497" s="87"/>
      <c r="Q1497" s="87"/>
      <c r="R1497" s="87"/>
    </row>
    <row r="1498" spans="1:18" s="9" customFormat="1" x14ac:dyDescent="0.2">
      <c r="A1498" s="17" t="s">
        <v>280</v>
      </c>
      <c r="B1498" s="88">
        <v>1050</v>
      </c>
      <c r="C1498" s="88">
        <v>8613</v>
      </c>
      <c r="D1498" s="88">
        <v>1298</v>
      </c>
      <c r="E1498" s="88">
        <v>9911</v>
      </c>
      <c r="F1498" s="88">
        <v>1061</v>
      </c>
      <c r="G1498" s="88">
        <v>9428</v>
      </c>
      <c r="H1498" s="15">
        <f>D1498/D1497*100</f>
        <v>1.4075648477487637</v>
      </c>
      <c r="I1498" s="15">
        <f>E1498/E1497*100</f>
        <v>1.5552472923224669</v>
      </c>
      <c r="J1498" s="83">
        <f t="shared" si="349"/>
        <v>123.61904761904763</v>
      </c>
      <c r="K1498" s="83">
        <f t="shared" si="350"/>
        <v>122.33741753063147</v>
      </c>
      <c r="L1498" s="83">
        <f t="shared" si="350"/>
        <v>105.12303775986422</v>
      </c>
      <c r="M1498" s="87"/>
      <c r="N1498" s="87"/>
      <c r="O1498" s="87"/>
      <c r="P1498" s="87"/>
      <c r="Q1498" s="87"/>
      <c r="R1498" s="87"/>
    </row>
    <row r="1499" spans="1:18" s="9" customFormat="1" x14ac:dyDescent="0.2">
      <c r="A1499" s="17" t="s">
        <v>276</v>
      </c>
      <c r="B1499" s="88">
        <v>97400</v>
      </c>
      <c r="C1499" s="88">
        <v>536433</v>
      </c>
      <c r="D1499" s="88">
        <v>90918</v>
      </c>
      <c r="E1499" s="88">
        <v>627351</v>
      </c>
      <c r="F1499" s="88">
        <v>60220</v>
      </c>
      <c r="G1499" s="88">
        <v>1022662</v>
      </c>
      <c r="H1499" s="15">
        <f>D1499/D1497*100</f>
        <v>98.592435152251241</v>
      </c>
      <c r="I1499" s="15">
        <f>E1499/E1497*100</f>
        <v>98.444752707677523</v>
      </c>
      <c r="J1499" s="83">
        <f t="shared" si="349"/>
        <v>93.344969199178635</v>
      </c>
      <c r="K1499" s="83">
        <f t="shared" si="350"/>
        <v>150.97641979408834</v>
      </c>
      <c r="L1499" s="83">
        <f t="shared" si="350"/>
        <v>61.344901834623755</v>
      </c>
    </row>
    <row r="1500" spans="1:18" s="9" customFormat="1" x14ac:dyDescent="0.2">
      <c r="A1500" s="13" t="s">
        <v>275</v>
      </c>
      <c r="B1500" s="88">
        <v>98450</v>
      </c>
      <c r="C1500" s="88">
        <v>545046</v>
      </c>
      <c r="D1500" s="88">
        <v>92216</v>
      </c>
      <c r="E1500" s="88">
        <v>637262</v>
      </c>
      <c r="F1500" s="88">
        <v>61281</v>
      </c>
      <c r="G1500" s="88">
        <v>1032090</v>
      </c>
      <c r="H1500" s="15">
        <f>H1501+H1502</f>
        <v>100</v>
      </c>
      <c r="I1500" s="15">
        <f>I1501+I1502</f>
        <v>100</v>
      </c>
      <c r="J1500" s="83">
        <f t="shared" si="349"/>
        <v>93.667851701371248</v>
      </c>
      <c r="K1500" s="83">
        <f t="shared" si="350"/>
        <v>150.48057309769749</v>
      </c>
      <c r="L1500" s="83">
        <f t="shared" si="350"/>
        <v>61.744809076727805</v>
      </c>
    </row>
    <row r="1501" spans="1:18" s="9" customFormat="1" x14ac:dyDescent="0.2">
      <c r="A1501" s="17" t="s">
        <v>277</v>
      </c>
      <c r="B1501" s="88">
        <v>12501</v>
      </c>
      <c r="C1501" s="88">
        <v>45134</v>
      </c>
      <c r="D1501" s="88">
        <v>8960</v>
      </c>
      <c r="E1501" s="88">
        <v>54094</v>
      </c>
      <c r="F1501" s="88">
        <v>2442</v>
      </c>
      <c r="G1501" s="88">
        <v>95033</v>
      </c>
      <c r="H1501" s="15">
        <f>D1501/D1500*100</f>
        <v>9.7163182094213578</v>
      </c>
      <c r="I1501" s="15">
        <f>E1501/E1500*100</f>
        <v>8.4885023742197081</v>
      </c>
      <c r="J1501" s="83">
        <f t="shared" si="349"/>
        <v>71.674266058715304</v>
      </c>
      <c r="K1501" s="83">
        <f t="shared" si="350"/>
        <v>366.91236691236691</v>
      </c>
      <c r="L1501" s="83">
        <f t="shared" si="350"/>
        <v>56.92127997642924</v>
      </c>
    </row>
    <row r="1502" spans="1:18" s="9" customFormat="1" x14ac:dyDescent="0.2">
      <c r="A1502" s="17" t="s">
        <v>281</v>
      </c>
      <c r="B1502" s="88">
        <v>85949</v>
      </c>
      <c r="C1502" s="88">
        <v>499912</v>
      </c>
      <c r="D1502" s="88">
        <v>83256</v>
      </c>
      <c r="E1502" s="88">
        <v>583168</v>
      </c>
      <c r="F1502" s="88">
        <v>58839</v>
      </c>
      <c r="G1502" s="88">
        <v>937057</v>
      </c>
      <c r="H1502" s="15">
        <f>D1502/D1500*100</f>
        <v>90.28368179057864</v>
      </c>
      <c r="I1502" s="15">
        <f>E1502/E1500*100</f>
        <v>91.511497625780294</v>
      </c>
      <c r="J1502" s="83">
        <f t="shared" si="349"/>
        <v>96.866746559005918</v>
      </c>
      <c r="K1502" s="83">
        <f t="shared" si="350"/>
        <v>141.49798602967419</v>
      </c>
      <c r="L1502" s="83">
        <f t="shared" si="350"/>
        <v>62.23399430344152</v>
      </c>
      <c r="M1502" s="87"/>
      <c r="N1502" s="87"/>
      <c r="O1502" s="87"/>
      <c r="P1502" s="87"/>
      <c r="Q1502" s="87"/>
      <c r="R1502" s="87"/>
    </row>
    <row r="1503" spans="1:18" s="9" customFormat="1" ht="45" x14ac:dyDescent="0.2">
      <c r="A1503" s="11" t="s">
        <v>490</v>
      </c>
      <c r="B1503" s="88"/>
      <c r="C1503" s="88"/>
      <c r="D1503" s="88"/>
      <c r="E1503" s="88"/>
      <c r="F1503" s="88"/>
      <c r="G1503" s="88"/>
      <c r="H1503" s="81"/>
      <c r="I1503" s="81"/>
      <c r="J1503" s="81"/>
      <c r="K1503" s="81"/>
      <c r="L1503" s="81"/>
      <c r="M1503" s="81"/>
      <c r="N1503" s="81"/>
      <c r="O1503" s="81"/>
      <c r="P1503" s="81"/>
      <c r="Q1503" s="81"/>
      <c r="R1503" s="81"/>
    </row>
    <row r="1504" spans="1:18" s="9" customFormat="1" x14ac:dyDescent="0.2">
      <c r="A1504" s="13" t="s">
        <v>274</v>
      </c>
      <c r="B1504" s="88">
        <v>767.64700000000005</v>
      </c>
      <c r="C1504" s="88">
        <v>6363.8019999999997</v>
      </c>
      <c r="D1504" s="88">
        <v>865.39200000000005</v>
      </c>
      <c r="E1504" s="88">
        <v>7229.1940000000004</v>
      </c>
      <c r="F1504" s="88">
        <v>656.56399999999996</v>
      </c>
      <c r="G1504" s="88">
        <v>6472.3649999999998</v>
      </c>
      <c r="H1504" s="15">
        <f>H1505+H1506</f>
        <v>99.999999999999986</v>
      </c>
      <c r="I1504" s="15">
        <f>I1505+I1506</f>
        <v>99.999999999999986</v>
      </c>
      <c r="J1504" s="83">
        <f t="shared" ref="J1504:J1509" si="351">D1504/B1504*100</f>
        <v>112.73306610981348</v>
      </c>
      <c r="K1504" s="83">
        <f>D1504/F1504*100</f>
        <v>131.80619101869735</v>
      </c>
      <c r="L1504" s="83">
        <f>E1504/G1504*100</f>
        <v>111.69323732515086</v>
      </c>
      <c r="M1504" s="81"/>
      <c r="N1504" s="81"/>
      <c r="O1504" s="81"/>
      <c r="P1504" s="81"/>
      <c r="Q1504" s="81"/>
      <c r="R1504" s="81"/>
    </row>
    <row r="1505" spans="1:18" s="9" customFormat="1" x14ac:dyDescent="0.2">
      <c r="A1505" s="17" t="s">
        <v>280</v>
      </c>
      <c r="B1505" s="88">
        <v>2.3559999999999999</v>
      </c>
      <c r="C1505" s="88">
        <v>5.7720000000000002</v>
      </c>
      <c r="D1505" s="88">
        <v>2.3559999999999999</v>
      </c>
      <c r="E1505" s="88">
        <v>8.1280000000000001</v>
      </c>
      <c r="F1505" s="88">
        <v>0</v>
      </c>
      <c r="G1505" s="88">
        <v>0</v>
      </c>
      <c r="H1505" s="15">
        <f>D1505/D1504*100</f>
        <v>0.27224656571819472</v>
      </c>
      <c r="I1505" s="15">
        <f>E1505/E1504*100</f>
        <v>0.11243300428789157</v>
      </c>
      <c r="J1505" s="83">
        <f t="shared" si="351"/>
        <v>100</v>
      </c>
      <c r="K1505" s="83">
        <v>0</v>
      </c>
      <c r="L1505" s="83">
        <v>0</v>
      </c>
      <c r="M1505" s="87"/>
      <c r="N1505" s="87"/>
      <c r="O1505" s="87"/>
      <c r="P1505" s="87"/>
      <c r="Q1505" s="87"/>
      <c r="R1505" s="87"/>
    </row>
    <row r="1506" spans="1:18" s="9" customFormat="1" x14ac:dyDescent="0.2">
      <c r="A1506" s="17" t="s">
        <v>276</v>
      </c>
      <c r="B1506" s="88">
        <v>765.29100000000005</v>
      </c>
      <c r="C1506" s="88">
        <v>6358.03</v>
      </c>
      <c r="D1506" s="88">
        <v>863.03599999999994</v>
      </c>
      <c r="E1506" s="88">
        <v>7221.0659999999998</v>
      </c>
      <c r="F1506" s="88">
        <v>656.56399999999996</v>
      </c>
      <c r="G1506" s="88">
        <v>6472.3649999999998</v>
      </c>
      <c r="H1506" s="15">
        <f>D1506/D1504*100</f>
        <v>99.727753434281794</v>
      </c>
      <c r="I1506" s="15">
        <f>E1506/E1504*100</f>
        <v>99.887566995712092</v>
      </c>
      <c r="J1506" s="83">
        <f t="shared" si="351"/>
        <v>112.77226571330381</v>
      </c>
      <c r="K1506" s="83">
        <f>D1506/F1506*100</f>
        <v>131.44735319024497</v>
      </c>
      <c r="L1506" s="83">
        <f>E1506/G1506*100</f>
        <v>111.56765726283979</v>
      </c>
    </row>
    <row r="1507" spans="1:18" s="9" customFormat="1" x14ac:dyDescent="0.2">
      <c r="A1507" s="13" t="s">
        <v>275</v>
      </c>
      <c r="B1507" s="88">
        <v>767.64700000000005</v>
      </c>
      <c r="C1507" s="88">
        <v>6363.8019999999997</v>
      </c>
      <c r="D1507" s="88">
        <v>865.39200000000005</v>
      </c>
      <c r="E1507" s="88">
        <v>7229.1940000000004</v>
      </c>
      <c r="F1507" s="88">
        <v>656.56399999999996</v>
      </c>
      <c r="G1507" s="88">
        <v>6472.3649999999998</v>
      </c>
      <c r="H1507" s="15">
        <f>H1508+H1509</f>
        <v>99.999999999999986</v>
      </c>
      <c r="I1507" s="15">
        <f>I1508+I1509</f>
        <v>100</v>
      </c>
      <c r="J1507" s="83">
        <f t="shared" si="351"/>
        <v>112.73306610981348</v>
      </c>
      <c r="K1507" s="83">
        <f>D1507/F1507*100</f>
        <v>131.80619101869735</v>
      </c>
      <c r="L1507" s="83">
        <f>E1507/G1507*100</f>
        <v>111.69323732515086</v>
      </c>
    </row>
    <row r="1508" spans="1:18" s="9" customFormat="1" x14ac:dyDescent="0.2">
      <c r="A1508" s="17" t="s">
        <v>277</v>
      </c>
      <c r="B1508" s="88">
        <v>16.661000000000001</v>
      </c>
      <c r="C1508" s="88">
        <v>130.291</v>
      </c>
      <c r="D1508" s="88">
        <v>31.507000000000001</v>
      </c>
      <c r="E1508" s="88">
        <v>161.798</v>
      </c>
      <c r="F1508" s="88">
        <v>5.6550000000000002</v>
      </c>
      <c r="G1508" s="88">
        <v>276.24299999999999</v>
      </c>
      <c r="H1508" s="15">
        <f>D1508/D1507*100</f>
        <v>3.6407778209181498</v>
      </c>
      <c r="I1508" s="15">
        <f>E1508/E1507*100</f>
        <v>2.2381194916058411</v>
      </c>
      <c r="J1508" s="83">
        <f t="shared" si="351"/>
        <v>189.10629614068785</v>
      </c>
      <c r="K1508" s="83"/>
      <c r="L1508" s="83">
        <f>E1508/G1508*100</f>
        <v>58.570895914104618</v>
      </c>
      <c r="M1508" s="81"/>
      <c r="N1508" s="81"/>
      <c r="O1508" s="81"/>
      <c r="P1508" s="81"/>
      <c r="Q1508" s="81"/>
      <c r="R1508" s="81"/>
    </row>
    <row r="1509" spans="1:18" s="9" customFormat="1" x14ac:dyDescent="0.2">
      <c r="A1509" s="17" t="s">
        <v>281</v>
      </c>
      <c r="B1509" s="88">
        <v>750.98599999999999</v>
      </c>
      <c r="C1509" s="88">
        <v>6233.5119999999997</v>
      </c>
      <c r="D1509" s="88">
        <v>833.88499999999999</v>
      </c>
      <c r="E1509" s="88">
        <v>7067.3959999999997</v>
      </c>
      <c r="F1509" s="88">
        <v>650.90899999999999</v>
      </c>
      <c r="G1509" s="88">
        <v>6196.1210000000001</v>
      </c>
      <c r="H1509" s="15">
        <f>D1509/D1507*100</f>
        <v>96.35922217908184</v>
      </c>
      <c r="I1509" s="15">
        <f>E1509/E1507*100</f>
        <v>97.761880508394157</v>
      </c>
      <c r="J1509" s="83">
        <f t="shared" si="351"/>
        <v>111.03868780509889</v>
      </c>
      <c r="K1509" s="83">
        <f>D1509/F1509*100</f>
        <v>128.11084191492205</v>
      </c>
      <c r="L1509" s="83">
        <f>E1509/G1509*100</f>
        <v>114.06162016526144</v>
      </c>
      <c r="M1509" s="87"/>
      <c r="N1509" s="87"/>
      <c r="O1509" s="87"/>
      <c r="P1509" s="87"/>
      <c r="Q1509" s="87"/>
      <c r="R1509" s="87"/>
    </row>
    <row r="1510" spans="1:18" s="9" customFormat="1" ht="22.5" x14ac:dyDescent="0.2">
      <c r="A1510" s="11" t="s">
        <v>491</v>
      </c>
      <c r="B1510" s="88"/>
      <c r="C1510" s="88"/>
      <c r="D1510" s="88"/>
      <c r="E1510" s="88"/>
      <c r="F1510" s="88"/>
      <c r="G1510" s="88"/>
      <c r="H1510" s="81"/>
      <c r="I1510" s="81"/>
      <c r="J1510" s="81"/>
      <c r="K1510" s="81"/>
      <c r="L1510" s="81"/>
      <c r="M1510" s="81"/>
      <c r="N1510" s="81"/>
      <c r="O1510" s="81"/>
      <c r="P1510" s="81"/>
      <c r="Q1510" s="81"/>
      <c r="R1510" s="81"/>
    </row>
    <row r="1511" spans="1:18" s="9" customFormat="1" x14ac:dyDescent="0.2">
      <c r="A1511" s="13" t="s">
        <v>274</v>
      </c>
      <c r="B1511" s="88">
        <v>8249.1659999999993</v>
      </c>
      <c r="C1511" s="88">
        <v>29667.492999999999</v>
      </c>
      <c r="D1511" s="88">
        <v>3047.0419999999999</v>
      </c>
      <c r="E1511" s="88">
        <v>32714.535</v>
      </c>
      <c r="F1511" s="88">
        <v>2392.873</v>
      </c>
      <c r="G1511" s="88">
        <v>26098.981</v>
      </c>
      <c r="H1511" s="15">
        <f>H1512+H1513</f>
        <v>100</v>
      </c>
      <c r="I1511" s="15">
        <f>I1512+I1513</f>
        <v>100</v>
      </c>
      <c r="J1511" s="83">
        <f t="shared" ref="J1511:J1516" si="352">D1511/B1511*100</f>
        <v>36.937576477428145</v>
      </c>
      <c r="K1511" s="83">
        <f t="shared" ref="K1511:L1516" si="353">D1511/F1511*100</f>
        <v>127.33822480340578</v>
      </c>
      <c r="L1511" s="83">
        <f t="shared" si="353"/>
        <v>125.34793982952822</v>
      </c>
    </row>
    <row r="1512" spans="1:18" s="9" customFormat="1" x14ac:dyDescent="0.2">
      <c r="A1512" s="17" t="s">
        <v>280</v>
      </c>
      <c r="B1512" s="88">
        <v>2426</v>
      </c>
      <c r="C1512" s="88">
        <v>18677</v>
      </c>
      <c r="D1512" s="88">
        <v>2508</v>
      </c>
      <c r="E1512" s="88">
        <v>21185</v>
      </c>
      <c r="F1512" s="88">
        <v>1327</v>
      </c>
      <c r="G1512" s="88">
        <v>14197</v>
      </c>
      <c r="H1512" s="15">
        <f>D1512/D1511*100</f>
        <v>82.309334758103105</v>
      </c>
      <c r="I1512" s="15">
        <f>E1512/E1511*100</f>
        <v>64.757148466270422</v>
      </c>
      <c r="J1512" s="83">
        <f t="shared" si="352"/>
        <v>103.38004946413849</v>
      </c>
      <c r="K1512" s="83">
        <f t="shared" si="353"/>
        <v>188.99773926149209</v>
      </c>
      <c r="L1512" s="83">
        <f t="shared" si="353"/>
        <v>149.22166654927099</v>
      </c>
      <c r="M1512" s="87"/>
      <c r="N1512" s="87"/>
      <c r="O1512" s="87"/>
      <c r="P1512" s="87"/>
      <c r="Q1512" s="87"/>
      <c r="R1512" s="87"/>
    </row>
    <row r="1513" spans="1:18" s="9" customFormat="1" x14ac:dyDescent="0.2">
      <c r="A1513" s="17" t="s">
        <v>276</v>
      </c>
      <c r="B1513" s="88">
        <v>5823.1660000000002</v>
      </c>
      <c r="C1513" s="88">
        <v>10990.493</v>
      </c>
      <c r="D1513" s="88">
        <v>539.04200000000003</v>
      </c>
      <c r="E1513" s="88">
        <v>11529.535</v>
      </c>
      <c r="F1513" s="88">
        <v>1065.873</v>
      </c>
      <c r="G1513" s="88">
        <v>11901.981</v>
      </c>
      <c r="H1513" s="15">
        <f>D1513/D1511*100</f>
        <v>17.690665241896898</v>
      </c>
      <c r="I1513" s="15">
        <f>E1513/E1511*100</f>
        <v>35.242851533729578</v>
      </c>
      <c r="J1513" s="83">
        <f t="shared" si="352"/>
        <v>9.2568544327948068</v>
      </c>
      <c r="K1513" s="83">
        <f t="shared" si="353"/>
        <v>50.572816836527437</v>
      </c>
      <c r="L1513" s="83">
        <f t="shared" si="353"/>
        <v>96.870722613319586</v>
      </c>
      <c r="M1513" s="81"/>
      <c r="N1513" s="81"/>
      <c r="O1513" s="81"/>
      <c r="P1513" s="81"/>
      <c r="Q1513" s="81"/>
      <c r="R1513" s="81"/>
    </row>
    <row r="1514" spans="1:18" s="9" customFormat="1" x14ac:dyDescent="0.2">
      <c r="A1514" s="13" t="s">
        <v>275</v>
      </c>
      <c r="B1514" s="88">
        <v>8249.1659999999993</v>
      </c>
      <c r="C1514" s="88">
        <v>29667.492999999999</v>
      </c>
      <c r="D1514" s="88">
        <v>3047.0419999999999</v>
      </c>
      <c r="E1514" s="88">
        <v>32714.535</v>
      </c>
      <c r="F1514" s="88">
        <v>2392.873</v>
      </c>
      <c r="G1514" s="88">
        <v>26098.981</v>
      </c>
      <c r="H1514" s="15">
        <f>H1515+H1516</f>
        <v>100</v>
      </c>
      <c r="I1514" s="15">
        <f>I1515+I1516</f>
        <v>100.00000305674527</v>
      </c>
      <c r="J1514" s="83">
        <f t="shared" si="352"/>
        <v>36.937576477428145</v>
      </c>
      <c r="K1514" s="83">
        <f t="shared" si="353"/>
        <v>127.33822480340578</v>
      </c>
      <c r="L1514" s="83">
        <f t="shared" si="353"/>
        <v>125.34793982952822</v>
      </c>
    </row>
    <row r="1515" spans="1:18" s="9" customFormat="1" x14ac:dyDescent="0.2">
      <c r="A1515" s="17" t="s">
        <v>277</v>
      </c>
      <c r="B1515" s="88">
        <v>2420.3679999999999</v>
      </c>
      <c r="C1515" s="88">
        <v>18949.014999999999</v>
      </c>
      <c r="D1515" s="88">
        <v>2281.4929999999999</v>
      </c>
      <c r="E1515" s="88">
        <v>21230.508000000002</v>
      </c>
      <c r="F1515" s="88">
        <v>1879.1120000000001</v>
      </c>
      <c r="G1515" s="88">
        <v>18039.566999999999</v>
      </c>
      <c r="H1515" s="15">
        <f>D1515/D1514*100</f>
        <v>74.875666301941351</v>
      </c>
      <c r="I1515" s="15">
        <f>E1515/E1514*100</f>
        <v>64.896254829848573</v>
      </c>
      <c r="J1515" s="83">
        <f t="shared" si="352"/>
        <v>94.26223615582424</v>
      </c>
      <c r="K1515" s="83">
        <f t="shared" si="353"/>
        <v>121.41335907598906</v>
      </c>
      <c r="L1515" s="83">
        <f t="shared" si="353"/>
        <v>117.68856758036377</v>
      </c>
    </row>
    <row r="1516" spans="1:18" s="9" customFormat="1" x14ac:dyDescent="0.2">
      <c r="A1516" s="17" t="s">
        <v>281</v>
      </c>
      <c r="B1516" s="88">
        <v>5828.7969999999996</v>
      </c>
      <c r="C1516" s="88">
        <v>10718.477999999999</v>
      </c>
      <c r="D1516" s="88">
        <v>765.54899999999998</v>
      </c>
      <c r="E1516" s="88">
        <v>11484.028</v>
      </c>
      <c r="F1516" s="88">
        <v>513.76099999999997</v>
      </c>
      <c r="G1516" s="88">
        <v>8059.415</v>
      </c>
      <c r="H1516" s="15">
        <f>D1516/D1514*100</f>
        <v>25.124333698058642</v>
      </c>
      <c r="I1516" s="15">
        <f>E1516/E1514*100</f>
        <v>35.103748226896698</v>
      </c>
      <c r="J1516" s="83">
        <f t="shared" si="352"/>
        <v>13.133910822421848</v>
      </c>
      <c r="K1516" s="83">
        <f t="shared" si="353"/>
        <v>149.00878034728211</v>
      </c>
      <c r="L1516" s="83">
        <f t="shared" si="353"/>
        <v>142.49207913973905</v>
      </c>
      <c r="M1516" s="76"/>
      <c r="N1516" s="76"/>
      <c r="O1516" s="76"/>
      <c r="P1516" s="76"/>
      <c r="Q1516" s="76"/>
      <c r="R1516" s="76"/>
    </row>
    <row r="1517" spans="1:18" s="9" customFormat="1" ht="45" x14ac:dyDescent="0.2">
      <c r="A1517" s="11" t="s">
        <v>492</v>
      </c>
      <c r="B1517" s="88"/>
      <c r="C1517" s="88"/>
      <c r="D1517" s="88"/>
      <c r="E1517" s="88"/>
      <c r="F1517" s="88"/>
      <c r="G1517" s="88"/>
      <c r="H1517" s="81"/>
      <c r="I1517" s="81"/>
      <c r="J1517" s="81"/>
      <c r="K1517" s="81"/>
      <c r="L1517" s="81"/>
    </row>
    <row r="1518" spans="1:18" s="9" customFormat="1" x14ac:dyDescent="0.2">
      <c r="A1518" s="13" t="s">
        <v>274</v>
      </c>
      <c r="B1518" s="88">
        <v>2370</v>
      </c>
      <c r="C1518" s="88">
        <v>43990</v>
      </c>
      <c r="D1518" s="88">
        <v>4507</v>
      </c>
      <c r="E1518" s="88">
        <v>48497</v>
      </c>
      <c r="F1518" s="88">
        <v>1364</v>
      </c>
      <c r="G1518" s="88">
        <v>14614</v>
      </c>
      <c r="H1518" s="15">
        <f>H1519+H1520</f>
        <v>100</v>
      </c>
      <c r="I1518" s="15">
        <f>I1519+I1520</f>
        <v>100</v>
      </c>
      <c r="J1518" s="83">
        <f>D1518/B1518*100</f>
        <v>190.16877637130801</v>
      </c>
      <c r="K1518" s="83">
        <f>D1518/F1518*100</f>
        <v>330.42521994134898</v>
      </c>
      <c r="L1518" s="83">
        <f>E1518/G1518*100</f>
        <v>331.8530176543041</v>
      </c>
      <c r="M1518" s="81"/>
      <c r="N1518" s="81"/>
      <c r="O1518" s="81"/>
      <c r="P1518" s="81"/>
      <c r="Q1518" s="81"/>
      <c r="R1518" s="81"/>
    </row>
    <row r="1519" spans="1:18" s="9" customFormat="1" x14ac:dyDescent="0.2">
      <c r="A1519" s="17" t="s">
        <v>280</v>
      </c>
      <c r="B1519" s="88">
        <v>0</v>
      </c>
      <c r="C1519" s="88">
        <v>1</v>
      </c>
      <c r="D1519" s="88">
        <v>0</v>
      </c>
      <c r="E1519" s="88">
        <v>1</v>
      </c>
      <c r="F1519" s="88">
        <v>0</v>
      </c>
      <c r="G1519" s="88">
        <v>0</v>
      </c>
      <c r="H1519" s="15">
        <f>D1519/D1518*100</f>
        <v>0</v>
      </c>
      <c r="I1519" s="15">
        <f>E1519/E1518*100</f>
        <v>2.0619832154566264E-3</v>
      </c>
      <c r="J1519" s="83">
        <v>0</v>
      </c>
      <c r="K1519" s="83">
        <v>0</v>
      </c>
      <c r="L1519" s="83">
        <v>0</v>
      </c>
      <c r="M1519" s="87"/>
      <c r="N1519" s="87"/>
      <c r="O1519" s="87"/>
      <c r="P1519" s="87"/>
      <c r="Q1519" s="87"/>
      <c r="R1519" s="87"/>
    </row>
    <row r="1520" spans="1:18" s="9" customFormat="1" x14ac:dyDescent="0.2">
      <c r="A1520" s="17" t="s">
        <v>276</v>
      </c>
      <c r="B1520" s="88">
        <v>2370</v>
      </c>
      <c r="C1520" s="88">
        <v>43989</v>
      </c>
      <c r="D1520" s="88">
        <v>4507</v>
      </c>
      <c r="E1520" s="88">
        <v>48496</v>
      </c>
      <c r="F1520" s="88">
        <v>1364</v>
      </c>
      <c r="G1520" s="88">
        <v>14614</v>
      </c>
      <c r="H1520" s="15">
        <f>D1520/D1518*100</f>
        <v>100</v>
      </c>
      <c r="I1520" s="15">
        <f>E1520/E1518*100</f>
        <v>99.997938016784545</v>
      </c>
      <c r="J1520" s="83">
        <f>D1520/B1520*100</f>
        <v>190.16877637130801</v>
      </c>
      <c r="K1520" s="83">
        <f t="shared" ref="K1520:L1523" si="354">D1520/F1520*100</f>
        <v>330.42521994134898</v>
      </c>
      <c r="L1520" s="83">
        <f t="shared" si="354"/>
        <v>331.84617490078006</v>
      </c>
    </row>
    <row r="1521" spans="1:18" s="9" customFormat="1" x14ac:dyDescent="0.2">
      <c r="A1521" s="13" t="s">
        <v>275</v>
      </c>
      <c r="B1521" s="88">
        <v>2370</v>
      </c>
      <c r="C1521" s="88">
        <v>43990</v>
      </c>
      <c r="D1521" s="88">
        <v>4507</v>
      </c>
      <c r="E1521" s="88">
        <v>48497</v>
      </c>
      <c r="F1521" s="88">
        <v>1364</v>
      </c>
      <c r="G1521" s="88">
        <v>14614</v>
      </c>
      <c r="H1521" s="15">
        <f>H1522+H1523</f>
        <v>100</v>
      </c>
      <c r="I1521" s="15">
        <f>I1522+I1523</f>
        <v>100</v>
      </c>
      <c r="J1521" s="83">
        <f>D1521/B1521*100</f>
        <v>190.16877637130801</v>
      </c>
      <c r="K1521" s="83">
        <f t="shared" si="354"/>
        <v>330.42521994134898</v>
      </c>
      <c r="L1521" s="83">
        <f t="shared" si="354"/>
        <v>331.8530176543041</v>
      </c>
      <c r="M1521" s="81"/>
      <c r="N1521" s="81"/>
      <c r="O1521" s="81"/>
      <c r="P1521" s="81"/>
      <c r="Q1521" s="81"/>
      <c r="R1521" s="81"/>
    </row>
    <row r="1522" spans="1:18" s="9" customFormat="1" x14ac:dyDescent="0.2">
      <c r="A1522" s="17" t="s">
        <v>277</v>
      </c>
      <c r="B1522" s="88">
        <v>41</v>
      </c>
      <c r="C1522" s="88">
        <v>479</v>
      </c>
      <c r="D1522" s="88">
        <v>56</v>
      </c>
      <c r="E1522" s="88">
        <v>535</v>
      </c>
      <c r="F1522" s="88">
        <v>48</v>
      </c>
      <c r="G1522" s="88">
        <v>141</v>
      </c>
      <c r="H1522" s="15">
        <f>D1522/D1521*100</f>
        <v>1.2425116485467051</v>
      </c>
      <c r="I1522" s="15">
        <f>E1522/E1521*100</f>
        <v>1.103161020269295</v>
      </c>
      <c r="J1522" s="83">
        <f>D1522/B1522*100</f>
        <v>136.58536585365854</v>
      </c>
      <c r="K1522" s="83">
        <f t="shared" si="354"/>
        <v>116.66666666666667</v>
      </c>
      <c r="L1522" s="83">
        <f t="shared" si="354"/>
        <v>379.43262411347519</v>
      </c>
      <c r="M1522" s="81"/>
      <c r="N1522" s="81"/>
      <c r="O1522" s="81"/>
      <c r="P1522" s="81"/>
      <c r="Q1522" s="81"/>
      <c r="R1522" s="81"/>
    </row>
    <row r="1523" spans="1:18" s="9" customFormat="1" x14ac:dyDescent="0.2">
      <c r="A1523" s="17" t="s">
        <v>281</v>
      </c>
      <c r="B1523" s="88">
        <v>2329</v>
      </c>
      <c r="C1523" s="88">
        <v>43511</v>
      </c>
      <c r="D1523" s="88">
        <v>4451</v>
      </c>
      <c r="E1523" s="88">
        <v>47962</v>
      </c>
      <c r="F1523" s="88">
        <v>1316</v>
      </c>
      <c r="G1523" s="88">
        <v>14473</v>
      </c>
      <c r="H1523" s="15">
        <f>D1523/D1521*100</f>
        <v>98.75748835145329</v>
      </c>
      <c r="I1523" s="15">
        <f>E1523/E1521*100</f>
        <v>98.896838979730703</v>
      </c>
      <c r="J1523" s="83">
        <f>D1523/B1523*100</f>
        <v>191.11206526406184</v>
      </c>
      <c r="K1523" s="83">
        <f t="shared" si="354"/>
        <v>338.22188449848028</v>
      </c>
      <c r="L1523" s="83">
        <f t="shared" si="354"/>
        <v>331.38948386651003</v>
      </c>
      <c r="M1523" s="76"/>
      <c r="N1523" s="76"/>
      <c r="O1523" s="76"/>
      <c r="P1523" s="76"/>
      <c r="Q1523" s="76"/>
      <c r="R1523" s="76"/>
    </row>
    <row r="1524" spans="1:18" s="9" customFormat="1" ht="45" x14ac:dyDescent="0.2">
      <c r="A1524" s="11" t="s">
        <v>493</v>
      </c>
      <c r="B1524" s="88"/>
      <c r="C1524" s="88"/>
      <c r="D1524" s="88"/>
      <c r="E1524" s="88"/>
      <c r="F1524" s="88"/>
      <c r="G1524" s="88"/>
      <c r="H1524" s="81"/>
      <c r="I1524" s="81"/>
      <c r="J1524" s="81"/>
      <c r="K1524" s="81"/>
      <c r="L1524" s="81"/>
    </row>
    <row r="1525" spans="1:18" s="9" customFormat="1" x14ac:dyDescent="0.2">
      <c r="A1525" s="13" t="s">
        <v>274</v>
      </c>
      <c r="B1525" s="88">
        <v>285</v>
      </c>
      <c r="C1525" s="88">
        <v>3039</v>
      </c>
      <c r="D1525" s="88">
        <v>410</v>
      </c>
      <c r="E1525" s="88">
        <v>3449</v>
      </c>
      <c r="F1525" s="88">
        <v>128</v>
      </c>
      <c r="G1525" s="88">
        <v>3144</v>
      </c>
      <c r="H1525" s="15">
        <f>H1526+H1527</f>
        <v>100</v>
      </c>
      <c r="I1525" s="15">
        <f>I1526+I1527</f>
        <v>100.00000000000001</v>
      </c>
      <c r="J1525" s="83">
        <f t="shared" ref="J1525:J1530" si="355">D1525/B1525*100</f>
        <v>143.85964912280701</v>
      </c>
      <c r="K1525" s="83">
        <f t="shared" ref="K1525:L1530" si="356">D1525/F1525*100</f>
        <v>320.3125</v>
      </c>
      <c r="L1525" s="83">
        <f t="shared" si="356"/>
        <v>109.70101781170483</v>
      </c>
    </row>
    <row r="1526" spans="1:18" s="9" customFormat="1" x14ac:dyDescent="0.2">
      <c r="A1526" s="17" t="s">
        <v>280</v>
      </c>
      <c r="B1526" s="88">
        <v>6</v>
      </c>
      <c r="C1526" s="88">
        <v>72</v>
      </c>
      <c r="D1526" s="88">
        <v>6</v>
      </c>
      <c r="E1526" s="88">
        <v>78</v>
      </c>
      <c r="F1526" s="88">
        <v>17</v>
      </c>
      <c r="G1526" s="88">
        <v>118</v>
      </c>
      <c r="H1526" s="15">
        <f>D1526/D1525*100</f>
        <v>1.4634146341463417</v>
      </c>
      <c r="I1526" s="15">
        <f>E1526/E1525*100</f>
        <v>2.2615250797332562</v>
      </c>
      <c r="J1526" s="83">
        <f t="shared" si="355"/>
        <v>100</v>
      </c>
      <c r="K1526" s="83">
        <f t="shared" si="356"/>
        <v>35.294117647058826</v>
      </c>
      <c r="L1526" s="83">
        <f t="shared" si="356"/>
        <v>66.101694915254242</v>
      </c>
      <c r="M1526" s="87"/>
      <c r="N1526" s="87"/>
      <c r="O1526" s="87"/>
      <c r="P1526" s="87"/>
      <c r="Q1526" s="87"/>
      <c r="R1526" s="87"/>
    </row>
    <row r="1527" spans="1:18" s="9" customFormat="1" x14ac:dyDescent="0.2">
      <c r="A1527" s="17" t="s">
        <v>276</v>
      </c>
      <c r="B1527" s="88">
        <v>279</v>
      </c>
      <c r="C1527" s="88">
        <v>2967</v>
      </c>
      <c r="D1527" s="88">
        <v>404</v>
      </c>
      <c r="E1527" s="88">
        <v>3371</v>
      </c>
      <c r="F1527" s="88">
        <v>111</v>
      </c>
      <c r="G1527" s="88">
        <v>3026</v>
      </c>
      <c r="H1527" s="15">
        <f>D1527/D1525*100</f>
        <v>98.536585365853654</v>
      </c>
      <c r="I1527" s="15">
        <f>E1527/E1525*100</f>
        <v>97.738474920266754</v>
      </c>
      <c r="J1527" s="83">
        <f t="shared" si="355"/>
        <v>144.80286738351253</v>
      </c>
      <c r="K1527" s="83">
        <f t="shared" si="356"/>
        <v>363.96396396396398</v>
      </c>
      <c r="L1527" s="83">
        <f t="shared" si="356"/>
        <v>111.40118968935889</v>
      </c>
      <c r="M1527" s="81"/>
      <c r="N1527" s="81"/>
      <c r="O1527" s="81"/>
      <c r="P1527" s="81"/>
      <c r="Q1527" s="81"/>
      <c r="R1527" s="81"/>
    </row>
    <row r="1528" spans="1:18" s="9" customFormat="1" x14ac:dyDescent="0.2">
      <c r="A1528" s="13" t="s">
        <v>275</v>
      </c>
      <c r="B1528" s="88">
        <v>285</v>
      </c>
      <c r="C1528" s="88">
        <v>3039</v>
      </c>
      <c r="D1528" s="88">
        <v>410</v>
      </c>
      <c r="E1528" s="88">
        <v>3449</v>
      </c>
      <c r="F1528" s="88">
        <v>128</v>
      </c>
      <c r="G1528" s="88">
        <v>3144</v>
      </c>
      <c r="H1528" s="15">
        <f>H1529+H1530</f>
        <v>100</v>
      </c>
      <c r="I1528" s="15">
        <f>I1529+I1530</f>
        <v>99.999999999999986</v>
      </c>
      <c r="J1528" s="83">
        <f t="shared" si="355"/>
        <v>143.85964912280701</v>
      </c>
      <c r="K1528" s="83">
        <f t="shared" si="356"/>
        <v>320.3125</v>
      </c>
      <c r="L1528" s="83">
        <f t="shared" si="356"/>
        <v>109.70101781170483</v>
      </c>
    </row>
    <row r="1529" spans="1:18" s="9" customFormat="1" x14ac:dyDescent="0.2">
      <c r="A1529" s="17" t="s">
        <v>277</v>
      </c>
      <c r="B1529" s="88">
        <v>30</v>
      </c>
      <c r="C1529" s="88">
        <v>114</v>
      </c>
      <c r="D1529" s="88">
        <v>21</v>
      </c>
      <c r="E1529" s="88">
        <v>135</v>
      </c>
      <c r="F1529" s="88">
        <v>15</v>
      </c>
      <c r="G1529" s="88">
        <v>71</v>
      </c>
      <c r="H1529" s="15">
        <f>D1529/D1528*100</f>
        <v>5.1219512195121952</v>
      </c>
      <c r="I1529" s="15">
        <f>E1529/E1528*100</f>
        <v>3.9141780226152507</v>
      </c>
      <c r="J1529" s="83">
        <f t="shared" si="355"/>
        <v>70</v>
      </c>
      <c r="K1529" s="83">
        <f t="shared" si="356"/>
        <v>140</v>
      </c>
      <c r="L1529" s="83">
        <f t="shared" si="356"/>
        <v>190.14084507042253</v>
      </c>
      <c r="M1529" s="81"/>
      <c r="N1529" s="81"/>
      <c r="O1529" s="81"/>
      <c r="P1529" s="81"/>
      <c r="Q1529" s="81"/>
      <c r="R1529" s="81"/>
    </row>
    <row r="1530" spans="1:18" s="9" customFormat="1" x14ac:dyDescent="0.2">
      <c r="A1530" s="17" t="s">
        <v>281</v>
      </c>
      <c r="B1530" s="88">
        <v>255</v>
      </c>
      <c r="C1530" s="88">
        <v>2925</v>
      </c>
      <c r="D1530" s="88">
        <v>389</v>
      </c>
      <c r="E1530" s="88">
        <v>3314</v>
      </c>
      <c r="F1530" s="88">
        <v>113</v>
      </c>
      <c r="G1530" s="88">
        <v>3073</v>
      </c>
      <c r="H1530" s="15">
        <f>D1530/D1528*100</f>
        <v>94.878048780487802</v>
      </c>
      <c r="I1530" s="15">
        <f>E1530/E1528*100</f>
        <v>96.08582197738474</v>
      </c>
      <c r="J1530" s="83">
        <f t="shared" si="355"/>
        <v>152.54901960784312</v>
      </c>
      <c r="K1530" s="83">
        <f t="shared" si="356"/>
        <v>344.24778761061947</v>
      </c>
      <c r="L1530" s="83">
        <f t="shared" si="356"/>
        <v>107.84249918646273</v>
      </c>
      <c r="M1530" s="76"/>
      <c r="N1530" s="76"/>
      <c r="O1530" s="76"/>
      <c r="P1530" s="76"/>
      <c r="Q1530" s="76"/>
      <c r="R1530" s="76"/>
    </row>
    <row r="1531" spans="1:18" s="9" customFormat="1" ht="67.5" x14ac:dyDescent="0.2">
      <c r="A1531" s="11" t="s">
        <v>494</v>
      </c>
      <c r="B1531" s="88"/>
      <c r="C1531" s="88"/>
      <c r="D1531" s="88"/>
      <c r="E1531" s="88"/>
      <c r="F1531" s="88"/>
      <c r="G1531" s="88"/>
      <c r="H1531" s="81"/>
      <c r="I1531" s="81"/>
      <c r="J1531" s="81"/>
      <c r="K1531" s="81"/>
      <c r="L1531" s="81"/>
      <c r="M1531" s="81"/>
      <c r="N1531" s="81"/>
      <c r="O1531" s="81"/>
      <c r="P1531" s="81"/>
      <c r="Q1531" s="81"/>
      <c r="R1531" s="81"/>
    </row>
    <row r="1532" spans="1:18" s="9" customFormat="1" x14ac:dyDescent="0.2">
      <c r="A1532" s="13" t="s">
        <v>274</v>
      </c>
      <c r="B1532" s="88">
        <v>18</v>
      </c>
      <c r="C1532" s="88">
        <v>322</v>
      </c>
      <c r="D1532" s="88">
        <v>21</v>
      </c>
      <c r="E1532" s="88">
        <v>343</v>
      </c>
      <c r="F1532" s="88">
        <v>28</v>
      </c>
      <c r="G1532" s="88">
        <v>479</v>
      </c>
      <c r="H1532" s="15">
        <f>H1533+H1534</f>
        <v>100</v>
      </c>
      <c r="I1532" s="15">
        <f>I1533+I1534</f>
        <v>100</v>
      </c>
      <c r="J1532" s="83">
        <f t="shared" ref="J1532:J1537" si="357">D1532/B1532*100</f>
        <v>116.66666666666667</v>
      </c>
      <c r="K1532" s="83">
        <f t="shared" ref="K1532:L1535" si="358">D1532/F1532*100</f>
        <v>75</v>
      </c>
      <c r="L1532" s="83">
        <f t="shared" si="358"/>
        <v>71.607515657620041</v>
      </c>
      <c r="M1532" s="81"/>
      <c r="N1532" s="81"/>
      <c r="O1532" s="81"/>
      <c r="P1532" s="81"/>
      <c r="Q1532" s="81"/>
      <c r="R1532" s="81"/>
    </row>
    <row r="1533" spans="1:18" s="9" customFormat="1" x14ac:dyDescent="0.2">
      <c r="A1533" s="17" t="s">
        <v>280</v>
      </c>
      <c r="B1533" s="88">
        <v>6</v>
      </c>
      <c r="C1533" s="88">
        <v>66</v>
      </c>
      <c r="D1533" s="88">
        <v>6</v>
      </c>
      <c r="E1533" s="88">
        <v>72</v>
      </c>
      <c r="F1533" s="88">
        <v>13</v>
      </c>
      <c r="G1533" s="88">
        <v>93</v>
      </c>
      <c r="H1533" s="15">
        <f>D1533/D1532*100</f>
        <v>28.571428571428569</v>
      </c>
      <c r="I1533" s="15">
        <f>E1533/E1532*100</f>
        <v>20.99125364431487</v>
      </c>
      <c r="J1533" s="83">
        <f t="shared" si="357"/>
        <v>100</v>
      </c>
      <c r="K1533" s="83">
        <f t="shared" si="358"/>
        <v>46.153846153846153</v>
      </c>
      <c r="L1533" s="83">
        <f t="shared" si="358"/>
        <v>77.41935483870968</v>
      </c>
      <c r="M1533" s="87"/>
      <c r="N1533" s="87"/>
      <c r="O1533" s="87"/>
      <c r="P1533" s="87"/>
      <c r="Q1533" s="87"/>
      <c r="R1533" s="87"/>
    </row>
    <row r="1534" spans="1:18" s="9" customFormat="1" x14ac:dyDescent="0.2">
      <c r="A1534" s="17" t="s">
        <v>276</v>
      </c>
      <c r="B1534" s="88">
        <v>12</v>
      </c>
      <c r="C1534" s="88">
        <v>256</v>
      </c>
      <c r="D1534" s="88">
        <v>15</v>
      </c>
      <c r="E1534" s="88">
        <v>271</v>
      </c>
      <c r="F1534" s="88">
        <v>15</v>
      </c>
      <c r="G1534" s="88">
        <v>386</v>
      </c>
      <c r="H1534" s="15">
        <f>D1534/D1532*100</f>
        <v>71.428571428571431</v>
      </c>
      <c r="I1534" s="15">
        <f>E1534/E1532*100</f>
        <v>79.008746355685133</v>
      </c>
      <c r="J1534" s="83">
        <f t="shared" si="357"/>
        <v>125</v>
      </c>
      <c r="K1534" s="83">
        <f t="shared" si="358"/>
        <v>100</v>
      </c>
      <c r="L1534" s="83">
        <f t="shared" si="358"/>
        <v>70.207253886010363</v>
      </c>
    </row>
    <row r="1535" spans="1:18" s="9" customFormat="1" x14ac:dyDescent="0.2">
      <c r="A1535" s="13" t="s">
        <v>275</v>
      </c>
      <c r="B1535" s="88">
        <v>18</v>
      </c>
      <c r="C1535" s="88">
        <v>322</v>
      </c>
      <c r="D1535" s="88">
        <v>21</v>
      </c>
      <c r="E1535" s="88">
        <v>343</v>
      </c>
      <c r="F1535" s="88">
        <v>28</v>
      </c>
      <c r="G1535" s="88">
        <v>479</v>
      </c>
      <c r="H1535" s="15">
        <f>H1536+H1537</f>
        <v>100</v>
      </c>
      <c r="I1535" s="15">
        <f>I1536+I1537</f>
        <v>100</v>
      </c>
      <c r="J1535" s="83">
        <f t="shared" si="357"/>
        <v>116.66666666666667</v>
      </c>
      <c r="K1535" s="83">
        <f t="shared" si="358"/>
        <v>75</v>
      </c>
      <c r="L1535" s="83">
        <f t="shared" si="358"/>
        <v>71.607515657620041</v>
      </c>
    </row>
    <row r="1536" spans="1:18" s="9" customFormat="1" x14ac:dyDescent="0.2">
      <c r="A1536" s="17" t="s">
        <v>277</v>
      </c>
      <c r="B1536" s="88">
        <v>2</v>
      </c>
      <c r="C1536" s="88">
        <v>5</v>
      </c>
      <c r="D1536" s="88">
        <v>0</v>
      </c>
      <c r="E1536" s="88">
        <v>5</v>
      </c>
      <c r="F1536" s="88">
        <v>0</v>
      </c>
      <c r="G1536" s="88">
        <v>2</v>
      </c>
      <c r="H1536" s="15">
        <f>D1536/D1535*100</f>
        <v>0</v>
      </c>
      <c r="I1536" s="15">
        <f>E1536/E1535*100</f>
        <v>1.4577259475218658</v>
      </c>
      <c r="J1536" s="83">
        <f t="shared" si="357"/>
        <v>0</v>
      </c>
      <c r="K1536" s="83">
        <v>0</v>
      </c>
      <c r="L1536" s="83">
        <f>E1536/G1536*100</f>
        <v>250</v>
      </c>
    </row>
    <row r="1537" spans="1:18" s="9" customFormat="1" x14ac:dyDescent="0.2">
      <c r="A1537" s="17" t="s">
        <v>281</v>
      </c>
      <c r="B1537" s="88">
        <v>16</v>
      </c>
      <c r="C1537" s="88">
        <v>317</v>
      </c>
      <c r="D1537" s="88">
        <v>21</v>
      </c>
      <c r="E1537" s="88">
        <v>338</v>
      </c>
      <c r="F1537" s="88">
        <v>28</v>
      </c>
      <c r="G1537" s="88">
        <v>477</v>
      </c>
      <c r="H1537" s="15">
        <f>D1537/D1535*100</f>
        <v>100</v>
      </c>
      <c r="I1537" s="15">
        <f>E1537/E1535*100</f>
        <v>98.542274052478135</v>
      </c>
      <c r="J1537" s="83">
        <f t="shared" si="357"/>
        <v>131.25</v>
      </c>
      <c r="K1537" s="83">
        <f>D1537/F1537*100</f>
        <v>75</v>
      </c>
      <c r="L1537" s="83">
        <f>E1537/G1537*100</f>
        <v>70.859538784067084</v>
      </c>
      <c r="M1537" s="87"/>
      <c r="N1537" s="87"/>
      <c r="O1537" s="87"/>
      <c r="P1537" s="87"/>
      <c r="Q1537" s="87"/>
      <c r="R1537" s="87"/>
    </row>
    <row r="1538" spans="1:18" s="9" customFormat="1" ht="33.75" x14ac:dyDescent="0.2">
      <c r="A1538" s="11" t="s">
        <v>495</v>
      </c>
      <c r="B1538" s="88"/>
      <c r="C1538" s="88"/>
      <c r="D1538" s="88"/>
      <c r="E1538" s="88"/>
      <c r="F1538" s="88"/>
      <c r="G1538" s="88"/>
      <c r="H1538" s="81"/>
      <c r="I1538" s="81"/>
      <c r="J1538" s="81"/>
      <c r="K1538" s="81"/>
      <c r="L1538" s="81"/>
    </row>
    <row r="1539" spans="1:18" s="9" customFormat="1" x14ac:dyDescent="0.2">
      <c r="A1539" s="13" t="s">
        <v>274</v>
      </c>
      <c r="B1539" s="88">
        <v>285875</v>
      </c>
      <c r="C1539" s="88">
        <v>2713616</v>
      </c>
      <c r="D1539" s="88">
        <v>284235</v>
      </c>
      <c r="E1539" s="88">
        <v>2997851</v>
      </c>
      <c r="F1539" s="88">
        <v>399644</v>
      </c>
      <c r="G1539" s="88">
        <v>3269154</v>
      </c>
      <c r="H1539" s="15">
        <f>H1540+H1541</f>
        <v>100</v>
      </c>
      <c r="I1539" s="15">
        <f>I1540+I1541</f>
        <v>100</v>
      </c>
      <c r="J1539" s="83">
        <f t="shared" ref="J1539:J1544" si="359">D1539/B1539*100</f>
        <v>99.42632269348492</v>
      </c>
      <c r="K1539" s="83">
        <f t="shared" ref="K1539:L1544" si="360">D1539/F1539*100</f>
        <v>71.122048623274708</v>
      </c>
      <c r="L1539" s="83">
        <f t="shared" si="360"/>
        <v>91.701125122891128</v>
      </c>
    </row>
    <row r="1540" spans="1:18" s="9" customFormat="1" x14ac:dyDescent="0.2">
      <c r="A1540" s="17" t="s">
        <v>280</v>
      </c>
      <c r="B1540" s="88">
        <v>788</v>
      </c>
      <c r="C1540" s="88">
        <v>5792</v>
      </c>
      <c r="D1540" s="88">
        <v>964</v>
      </c>
      <c r="E1540" s="88">
        <v>6756</v>
      </c>
      <c r="F1540" s="88">
        <v>899</v>
      </c>
      <c r="G1540" s="88">
        <v>27846</v>
      </c>
      <c r="H1540" s="15">
        <f>D1540/D1539*100</f>
        <v>0.33915598008689996</v>
      </c>
      <c r="I1540" s="15">
        <f>E1540/E1539*100</f>
        <v>0.22536143390715549</v>
      </c>
      <c r="J1540" s="83">
        <f t="shared" si="359"/>
        <v>122.33502538071066</v>
      </c>
      <c r="K1540" s="83">
        <f t="shared" si="360"/>
        <v>107.23025583982202</v>
      </c>
      <c r="L1540" s="83">
        <f t="shared" si="360"/>
        <v>24.262012497306614</v>
      </c>
      <c r="M1540" s="87"/>
      <c r="N1540" s="87"/>
      <c r="O1540" s="87"/>
      <c r="P1540" s="87"/>
      <c r="Q1540" s="87"/>
      <c r="R1540" s="87"/>
    </row>
    <row r="1541" spans="1:18" s="9" customFormat="1" x14ac:dyDescent="0.2">
      <c r="A1541" s="17" t="s">
        <v>276</v>
      </c>
      <c r="B1541" s="88">
        <v>285087</v>
      </c>
      <c r="C1541" s="88">
        <v>2707824</v>
      </c>
      <c r="D1541" s="88">
        <v>283271</v>
      </c>
      <c r="E1541" s="88">
        <v>2991095</v>
      </c>
      <c r="F1541" s="88">
        <v>398745</v>
      </c>
      <c r="G1541" s="88">
        <v>3241308</v>
      </c>
      <c r="H1541" s="15">
        <f>D1541/D1539*100</f>
        <v>99.6608440199131</v>
      </c>
      <c r="I1541" s="15">
        <f>E1541/E1539*100</f>
        <v>99.774638566092847</v>
      </c>
      <c r="J1541" s="83">
        <f t="shared" si="359"/>
        <v>99.363001469726782</v>
      </c>
      <c r="K1541" s="83">
        <f t="shared" si="360"/>
        <v>71.040640008025179</v>
      </c>
      <c r="L1541" s="83">
        <f t="shared" si="360"/>
        <v>92.280492936802062</v>
      </c>
    </row>
    <row r="1542" spans="1:18" s="9" customFormat="1" x14ac:dyDescent="0.2">
      <c r="A1542" s="13" t="s">
        <v>275</v>
      </c>
      <c r="B1542" s="88">
        <v>285875</v>
      </c>
      <c r="C1542" s="88">
        <v>2713616</v>
      </c>
      <c r="D1542" s="88">
        <v>284235</v>
      </c>
      <c r="E1542" s="88">
        <v>2997851</v>
      </c>
      <c r="F1542" s="88">
        <v>399644</v>
      </c>
      <c r="G1542" s="88">
        <v>3269154</v>
      </c>
      <c r="H1542" s="15">
        <f>H1543+H1544</f>
        <v>100.00000000000001</v>
      </c>
      <c r="I1542" s="15">
        <f>I1543+I1544</f>
        <v>100</v>
      </c>
      <c r="J1542" s="83">
        <f t="shared" si="359"/>
        <v>99.42632269348492</v>
      </c>
      <c r="K1542" s="83">
        <f t="shared" si="360"/>
        <v>71.122048623274708</v>
      </c>
      <c r="L1542" s="83">
        <f t="shared" si="360"/>
        <v>91.701125122891128</v>
      </c>
      <c r="M1542" s="81"/>
      <c r="N1542" s="81"/>
      <c r="O1542" s="81"/>
      <c r="P1542" s="81"/>
      <c r="Q1542" s="81"/>
      <c r="R1542" s="81"/>
    </row>
    <row r="1543" spans="1:18" s="9" customFormat="1" x14ac:dyDescent="0.2">
      <c r="A1543" s="17" t="s">
        <v>277</v>
      </c>
      <c r="B1543" s="88">
        <v>22451</v>
      </c>
      <c r="C1543" s="88">
        <v>127207</v>
      </c>
      <c r="D1543" s="88">
        <v>8845</v>
      </c>
      <c r="E1543" s="88">
        <v>136052</v>
      </c>
      <c r="F1543" s="88">
        <v>4387</v>
      </c>
      <c r="G1543" s="88">
        <v>196248</v>
      </c>
      <c r="H1543" s="15">
        <f>D1543/D1542*100</f>
        <v>3.111861663764139</v>
      </c>
      <c r="I1543" s="15">
        <f>E1543/E1542*100</f>
        <v>4.5383176148514384</v>
      </c>
      <c r="J1543" s="83">
        <f t="shared" si="359"/>
        <v>39.396908823660418</v>
      </c>
      <c r="K1543" s="83">
        <f t="shared" si="360"/>
        <v>201.61841805333941</v>
      </c>
      <c r="L1543" s="83">
        <f t="shared" si="360"/>
        <v>69.32656638538991</v>
      </c>
      <c r="M1543" s="81"/>
      <c r="N1543" s="81"/>
      <c r="O1543" s="81"/>
      <c r="P1543" s="81"/>
      <c r="Q1543" s="81"/>
      <c r="R1543" s="81"/>
    </row>
    <row r="1544" spans="1:18" s="9" customFormat="1" x14ac:dyDescent="0.2">
      <c r="A1544" s="17" t="s">
        <v>281</v>
      </c>
      <c r="B1544" s="88">
        <v>263424</v>
      </c>
      <c r="C1544" s="88">
        <v>2586409</v>
      </c>
      <c r="D1544" s="88">
        <v>275390</v>
      </c>
      <c r="E1544" s="88">
        <v>2861799</v>
      </c>
      <c r="F1544" s="88">
        <v>395257</v>
      </c>
      <c r="G1544" s="88">
        <v>3072906</v>
      </c>
      <c r="H1544" s="15">
        <f>D1544/D1542*100</f>
        <v>96.888138336235869</v>
      </c>
      <c r="I1544" s="15">
        <f>E1544/E1542*100</f>
        <v>95.461682385148563</v>
      </c>
      <c r="J1544" s="83">
        <f t="shared" si="359"/>
        <v>104.54248663751216</v>
      </c>
      <c r="K1544" s="83">
        <f t="shared" si="360"/>
        <v>69.673655368532366</v>
      </c>
      <c r="L1544" s="83">
        <f t="shared" si="360"/>
        <v>93.130053441270249</v>
      </c>
      <c r="M1544" s="76"/>
      <c r="N1544" s="76"/>
      <c r="O1544" s="76"/>
      <c r="P1544" s="76"/>
      <c r="Q1544" s="76"/>
      <c r="R1544" s="76"/>
    </row>
    <row r="1545" spans="1:18" s="9" customFormat="1" x14ac:dyDescent="0.2">
      <c r="A1545" s="11" t="s">
        <v>496</v>
      </c>
      <c r="B1545" s="88"/>
      <c r="C1545" s="88"/>
      <c r="D1545" s="88"/>
      <c r="E1545" s="88"/>
      <c r="F1545" s="88"/>
      <c r="G1545" s="88"/>
      <c r="H1545" s="81"/>
      <c r="I1545" s="81"/>
      <c r="J1545" s="81"/>
      <c r="K1545" s="81"/>
      <c r="L1545" s="81"/>
      <c r="M1545" s="81"/>
      <c r="N1545" s="81"/>
      <c r="O1545" s="81"/>
      <c r="P1545" s="81"/>
      <c r="Q1545" s="81"/>
      <c r="R1545" s="81"/>
    </row>
    <row r="1546" spans="1:18" s="9" customFormat="1" x14ac:dyDescent="0.2">
      <c r="A1546" s="13" t="s">
        <v>274</v>
      </c>
      <c r="B1546" s="88">
        <v>30989</v>
      </c>
      <c r="C1546" s="88">
        <v>266593</v>
      </c>
      <c r="D1546" s="88">
        <v>50966</v>
      </c>
      <c r="E1546" s="88">
        <v>317559</v>
      </c>
      <c r="F1546" s="88">
        <v>195744</v>
      </c>
      <c r="G1546" s="88">
        <v>534622</v>
      </c>
      <c r="H1546" s="15">
        <f>H1547+H1548</f>
        <v>100</v>
      </c>
      <c r="I1546" s="15">
        <f>I1547+I1548</f>
        <v>100</v>
      </c>
      <c r="J1546" s="83">
        <f t="shared" ref="J1546:J1551" si="361">D1546/B1546*100</f>
        <v>164.46481009390428</v>
      </c>
      <c r="K1546" s="83">
        <f>D1546/F1546*100</f>
        <v>26.037068824587216</v>
      </c>
      <c r="L1546" s="83">
        <f>E1546/G1546*100</f>
        <v>59.398790173243896</v>
      </c>
      <c r="M1546" s="81"/>
      <c r="N1546" s="81"/>
      <c r="O1546" s="81"/>
      <c r="P1546" s="81"/>
      <c r="Q1546" s="81"/>
      <c r="R1546" s="81"/>
    </row>
    <row r="1547" spans="1:18" s="9" customFormat="1" x14ac:dyDescent="0.2">
      <c r="A1547" s="17" t="s">
        <v>280</v>
      </c>
      <c r="B1547" s="88">
        <v>281</v>
      </c>
      <c r="C1547" s="88">
        <v>889</v>
      </c>
      <c r="D1547" s="88">
        <v>343</v>
      </c>
      <c r="E1547" s="88">
        <v>1232</v>
      </c>
      <c r="F1547" s="88">
        <v>63</v>
      </c>
      <c r="G1547" s="88">
        <v>553</v>
      </c>
      <c r="H1547" s="15">
        <f>D1547/D1546*100</f>
        <v>0.67299768473099719</v>
      </c>
      <c r="I1547" s="15">
        <f>E1547/E1546*100</f>
        <v>0.38795940281963354</v>
      </c>
      <c r="J1547" s="83">
        <f t="shared" si="361"/>
        <v>122.06405693950177</v>
      </c>
      <c r="K1547" s="83"/>
      <c r="L1547" s="83">
        <f>E1547/G1547*100</f>
        <v>222.78481012658227</v>
      </c>
      <c r="M1547" s="87"/>
      <c r="N1547" s="87"/>
      <c r="O1547" s="87"/>
      <c r="P1547" s="87"/>
      <c r="Q1547" s="87"/>
      <c r="R1547" s="87"/>
    </row>
    <row r="1548" spans="1:18" s="9" customFormat="1" x14ac:dyDescent="0.2">
      <c r="A1548" s="17" t="s">
        <v>276</v>
      </c>
      <c r="B1548" s="88">
        <v>30708</v>
      </c>
      <c r="C1548" s="88">
        <v>265704</v>
      </c>
      <c r="D1548" s="88">
        <v>50623</v>
      </c>
      <c r="E1548" s="88">
        <v>316327</v>
      </c>
      <c r="F1548" s="88">
        <v>195681</v>
      </c>
      <c r="G1548" s="88">
        <v>534069</v>
      </c>
      <c r="H1548" s="15">
        <f>D1548/D1546*100</f>
        <v>99.327002315268999</v>
      </c>
      <c r="I1548" s="15">
        <f>E1548/E1546*100</f>
        <v>99.612040597180368</v>
      </c>
      <c r="J1548" s="83">
        <f t="shared" si="361"/>
        <v>164.85280708610134</v>
      </c>
      <c r="K1548" s="83">
        <f>D1548/F1548*100</f>
        <v>25.870166239951757</v>
      </c>
      <c r="L1548" s="83">
        <f>E1548/G1548*100</f>
        <v>59.229612653046701</v>
      </c>
      <c r="M1548" s="81"/>
      <c r="N1548" s="81"/>
      <c r="O1548" s="81"/>
      <c r="P1548" s="81"/>
      <c r="Q1548" s="81"/>
      <c r="R1548" s="81"/>
    </row>
    <row r="1549" spans="1:18" s="9" customFormat="1" x14ac:dyDescent="0.2">
      <c r="A1549" s="13" t="s">
        <v>275</v>
      </c>
      <c r="B1549" s="88">
        <v>30989</v>
      </c>
      <c r="C1549" s="88">
        <v>266593</v>
      </c>
      <c r="D1549" s="88">
        <v>50966</v>
      </c>
      <c r="E1549" s="88">
        <v>317559</v>
      </c>
      <c r="F1549" s="88">
        <v>195744</v>
      </c>
      <c r="G1549" s="88">
        <v>534622</v>
      </c>
      <c r="H1549" s="15">
        <f>H1550+H1551</f>
        <v>100</v>
      </c>
      <c r="I1549" s="15">
        <f>I1550+I1551</f>
        <v>100</v>
      </c>
      <c r="J1549" s="83">
        <f t="shared" si="361"/>
        <v>164.46481009390428</v>
      </c>
      <c r="K1549" s="83">
        <f>D1549/F1549*100</f>
        <v>26.037068824587216</v>
      </c>
      <c r="L1549" s="83">
        <f>E1549/G1549*100</f>
        <v>59.398790173243896</v>
      </c>
      <c r="M1549" s="81"/>
      <c r="N1549" s="81"/>
      <c r="O1549" s="81"/>
      <c r="P1549" s="81"/>
      <c r="Q1549" s="81"/>
      <c r="R1549" s="81"/>
    </row>
    <row r="1550" spans="1:18" s="9" customFormat="1" x14ac:dyDescent="0.2">
      <c r="A1550" s="17" t="s">
        <v>277</v>
      </c>
      <c r="B1550" s="88">
        <v>142</v>
      </c>
      <c r="C1550" s="88">
        <v>858</v>
      </c>
      <c r="D1550" s="88">
        <v>122</v>
      </c>
      <c r="E1550" s="88">
        <v>980</v>
      </c>
      <c r="F1550" s="88">
        <v>200</v>
      </c>
      <c r="G1550" s="88">
        <v>994</v>
      </c>
      <c r="H1550" s="15">
        <f>D1550/D1549*100</f>
        <v>0.2393752697877016</v>
      </c>
      <c r="I1550" s="15">
        <f>E1550/E1549*100</f>
        <v>0.30860407042470844</v>
      </c>
      <c r="J1550" s="83">
        <f t="shared" si="361"/>
        <v>85.91549295774648</v>
      </c>
      <c r="K1550" s="83">
        <f>D1550/F1550*100</f>
        <v>61</v>
      </c>
      <c r="L1550" s="83">
        <f>E1550/G1550*100</f>
        <v>98.591549295774655</v>
      </c>
      <c r="M1550" s="81"/>
      <c r="N1550" s="81"/>
      <c r="O1550" s="81"/>
      <c r="P1550" s="81"/>
      <c r="Q1550" s="81"/>
      <c r="R1550" s="81"/>
    </row>
    <row r="1551" spans="1:18" s="9" customFormat="1" x14ac:dyDescent="0.2">
      <c r="A1551" s="17" t="s">
        <v>281</v>
      </c>
      <c r="B1551" s="88">
        <v>30847</v>
      </c>
      <c r="C1551" s="88">
        <v>265735</v>
      </c>
      <c r="D1551" s="88">
        <v>50844</v>
      </c>
      <c r="E1551" s="88">
        <v>316579</v>
      </c>
      <c r="F1551" s="88">
        <v>195544</v>
      </c>
      <c r="G1551" s="88">
        <v>533628</v>
      </c>
      <c r="H1551" s="15">
        <f>D1551/D1549*100</f>
        <v>99.760624730212299</v>
      </c>
      <c r="I1551" s="15">
        <f>E1551/E1549*100</f>
        <v>99.691395929575293</v>
      </c>
      <c r="J1551" s="83">
        <f t="shared" si="361"/>
        <v>164.8264012707881</v>
      </c>
      <c r="K1551" s="83">
        <f>D1551/F1551*100</f>
        <v>26.001309168269032</v>
      </c>
      <c r="L1551" s="83">
        <f>E1551/G1551*100</f>
        <v>59.325785003785413</v>
      </c>
      <c r="M1551" s="76"/>
      <c r="N1551" s="76"/>
      <c r="O1551" s="76"/>
      <c r="P1551" s="76"/>
      <c r="Q1551" s="76"/>
      <c r="R1551" s="76"/>
    </row>
    <row r="1552" spans="1:18" s="9" customFormat="1" ht="22.5" x14ac:dyDescent="0.2">
      <c r="A1552" s="11" t="s">
        <v>497</v>
      </c>
      <c r="B1552" s="88"/>
      <c r="C1552" s="88"/>
      <c r="D1552" s="88"/>
      <c r="E1552" s="88"/>
      <c r="F1552" s="88"/>
      <c r="G1552" s="88"/>
      <c r="H1552" s="81"/>
      <c r="I1552" s="81"/>
      <c r="J1552" s="81"/>
      <c r="K1552" s="81"/>
      <c r="L1552" s="81"/>
    </row>
    <row r="1553" spans="1:18" s="9" customFormat="1" x14ac:dyDescent="0.2">
      <c r="A1553" s="13" t="s">
        <v>274</v>
      </c>
      <c r="B1553" s="88">
        <v>1708</v>
      </c>
      <c r="C1553" s="88">
        <v>13391</v>
      </c>
      <c r="D1553" s="88">
        <v>1057</v>
      </c>
      <c r="E1553" s="88">
        <v>14448</v>
      </c>
      <c r="F1553" s="88">
        <v>641</v>
      </c>
      <c r="G1553" s="88">
        <v>11158</v>
      </c>
      <c r="H1553" s="15">
        <f>H1554+H1555</f>
        <v>100</v>
      </c>
      <c r="I1553" s="15">
        <f>I1554+I1555</f>
        <v>100</v>
      </c>
      <c r="J1553" s="83">
        <f>D1553/B1553*100</f>
        <v>61.885245901639344</v>
      </c>
      <c r="K1553" s="83">
        <f t="shared" ref="K1553:L1556" si="362">D1553/F1553*100</f>
        <v>164.89859594383776</v>
      </c>
      <c r="L1553" s="83">
        <f t="shared" si="362"/>
        <v>129.48557089084065</v>
      </c>
      <c r="M1553" s="81"/>
      <c r="N1553" s="81"/>
      <c r="O1553" s="81"/>
      <c r="P1553" s="81"/>
      <c r="Q1553" s="81"/>
      <c r="R1553" s="81"/>
    </row>
    <row r="1554" spans="1:18" s="9" customFormat="1" x14ac:dyDescent="0.2">
      <c r="A1554" s="17" t="s">
        <v>280</v>
      </c>
      <c r="B1554" s="88">
        <v>596</v>
      </c>
      <c r="C1554" s="88">
        <v>3899</v>
      </c>
      <c r="D1554" s="88">
        <v>589</v>
      </c>
      <c r="E1554" s="88">
        <v>4488</v>
      </c>
      <c r="F1554" s="88">
        <v>359</v>
      </c>
      <c r="G1554" s="88">
        <v>4184</v>
      </c>
      <c r="H1554" s="15">
        <f>D1554/D1553*100</f>
        <v>55.723746452223274</v>
      </c>
      <c r="I1554" s="15">
        <f>E1554/E1553*100</f>
        <v>31.06312292358804</v>
      </c>
      <c r="J1554" s="83">
        <f>D1554/B1554*100</f>
        <v>98.825503355704697</v>
      </c>
      <c r="K1554" s="83">
        <f t="shared" si="362"/>
        <v>164.06685236768803</v>
      </c>
      <c r="L1554" s="83">
        <f t="shared" si="362"/>
        <v>107.26577437858509</v>
      </c>
      <c r="M1554" s="76"/>
      <c r="N1554" s="76"/>
      <c r="O1554" s="76"/>
      <c r="P1554" s="76"/>
      <c r="Q1554" s="76"/>
      <c r="R1554" s="76"/>
    </row>
    <row r="1555" spans="1:18" s="9" customFormat="1" x14ac:dyDescent="0.2">
      <c r="A1555" s="17" t="s">
        <v>276</v>
      </c>
      <c r="B1555" s="88">
        <v>1112</v>
      </c>
      <c r="C1555" s="88">
        <v>9492</v>
      </c>
      <c r="D1555" s="88">
        <v>468</v>
      </c>
      <c r="E1555" s="88">
        <v>9960</v>
      </c>
      <c r="F1555" s="88">
        <v>282</v>
      </c>
      <c r="G1555" s="88">
        <v>6974</v>
      </c>
      <c r="H1555" s="15">
        <f>D1555/D1553*100</f>
        <v>44.276253547776726</v>
      </c>
      <c r="I1555" s="15">
        <f>E1555/E1553*100</f>
        <v>68.93687707641196</v>
      </c>
      <c r="J1555" s="83">
        <f>D1555/B1555*100</f>
        <v>42.086330935251794</v>
      </c>
      <c r="K1555" s="83">
        <f t="shared" si="362"/>
        <v>165.95744680851064</v>
      </c>
      <c r="L1555" s="83">
        <f t="shared" si="362"/>
        <v>142.8161743619157</v>
      </c>
      <c r="M1555" s="81"/>
      <c r="N1555" s="81"/>
      <c r="O1555" s="81"/>
      <c r="P1555" s="81"/>
      <c r="Q1555" s="81"/>
      <c r="R1555" s="81"/>
    </row>
    <row r="1556" spans="1:18" s="9" customFormat="1" x14ac:dyDescent="0.2">
      <c r="A1556" s="13" t="s">
        <v>275</v>
      </c>
      <c r="B1556" s="88">
        <v>1708</v>
      </c>
      <c r="C1556" s="88">
        <v>13391</v>
      </c>
      <c r="D1556" s="88">
        <v>1057</v>
      </c>
      <c r="E1556" s="88">
        <v>14448</v>
      </c>
      <c r="F1556" s="88">
        <v>641</v>
      </c>
      <c r="G1556" s="88">
        <v>11158</v>
      </c>
      <c r="H1556" s="15">
        <f>H1557+H1558</f>
        <v>100</v>
      </c>
      <c r="I1556" s="15">
        <f>I1557+I1558</f>
        <v>100</v>
      </c>
      <c r="J1556" s="83">
        <f>D1556/B1556*100</f>
        <v>61.885245901639344</v>
      </c>
      <c r="K1556" s="83">
        <f t="shared" si="362"/>
        <v>164.89859594383776</v>
      </c>
      <c r="L1556" s="83">
        <f t="shared" si="362"/>
        <v>129.48557089084065</v>
      </c>
      <c r="M1556" s="81"/>
      <c r="N1556" s="81"/>
      <c r="O1556" s="81"/>
      <c r="P1556" s="81"/>
      <c r="Q1556" s="81"/>
      <c r="R1556" s="81"/>
    </row>
    <row r="1557" spans="1:18" s="9" customFormat="1" x14ac:dyDescent="0.2">
      <c r="A1557" s="17" t="s">
        <v>277</v>
      </c>
      <c r="B1557" s="88">
        <v>26</v>
      </c>
      <c r="C1557" s="88">
        <v>333</v>
      </c>
      <c r="D1557" s="88">
        <v>136</v>
      </c>
      <c r="E1557" s="88">
        <v>469</v>
      </c>
      <c r="F1557" s="88">
        <v>22</v>
      </c>
      <c r="G1557" s="88">
        <v>364</v>
      </c>
      <c r="H1557" s="15">
        <f>D1557/D1556*100</f>
        <v>12.866603595080417</v>
      </c>
      <c r="I1557" s="15">
        <f>E1557/E1556*100</f>
        <v>3.2461240310077519</v>
      </c>
      <c r="J1557" s="83"/>
      <c r="K1557" s="83"/>
      <c r="L1557" s="83">
        <f>E1557/G1557*100</f>
        <v>128.84615384615387</v>
      </c>
      <c r="M1557" s="81"/>
      <c r="N1557" s="81"/>
      <c r="O1557" s="81"/>
      <c r="P1557" s="81"/>
      <c r="Q1557" s="81"/>
      <c r="R1557" s="81"/>
    </row>
    <row r="1558" spans="1:18" s="9" customFormat="1" x14ac:dyDescent="0.2">
      <c r="A1558" s="17" t="s">
        <v>281</v>
      </c>
      <c r="B1558" s="88">
        <v>1682</v>
      </c>
      <c r="C1558" s="88">
        <v>13058</v>
      </c>
      <c r="D1558" s="88">
        <v>921</v>
      </c>
      <c r="E1558" s="88">
        <v>13979</v>
      </c>
      <c r="F1558" s="88">
        <v>619</v>
      </c>
      <c r="G1558" s="88">
        <v>10794</v>
      </c>
      <c r="H1558" s="15">
        <f>D1558/D1556*100</f>
        <v>87.13339640491958</v>
      </c>
      <c r="I1558" s="15">
        <f>E1558/E1556*100</f>
        <v>96.753875968992247</v>
      </c>
      <c r="J1558" s="83">
        <f>D1558/B1558*100</f>
        <v>54.756242568370986</v>
      </c>
      <c r="K1558" s="83">
        <f>D1558/F1558*100</f>
        <v>148.78836833602585</v>
      </c>
      <c r="L1558" s="83">
        <f>E1558/G1558*100</f>
        <v>129.50713359273672</v>
      </c>
      <c r="M1558" s="76"/>
      <c r="N1558" s="76"/>
      <c r="O1558" s="76"/>
      <c r="P1558" s="76"/>
      <c r="Q1558" s="76"/>
      <c r="R1558" s="76"/>
    </row>
    <row r="1559" spans="1:18" s="9" customFormat="1" x14ac:dyDescent="0.2">
      <c r="A1559" s="11" t="s">
        <v>498</v>
      </c>
      <c r="B1559" s="88"/>
      <c r="C1559" s="88"/>
      <c r="D1559" s="88"/>
      <c r="E1559" s="88"/>
      <c r="F1559" s="88"/>
      <c r="G1559" s="88"/>
      <c r="H1559" s="81"/>
      <c r="I1559" s="81"/>
      <c r="J1559" s="81"/>
      <c r="K1559" s="81"/>
      <c r="L1559" s="81"/>
      <c r="M1559" s="81"/>
      <c r="N1559" s="81"/>
      <c r="O1559" s="81"/>
      <c r="P1559" s="81"/>
      <c r="Q1559" s="81"/>
      <c r="R1559" s="81"/>
    </row>
    <row r="1560" spans="1:18" s="9" customFormat="1" x14ac:dyDescent="0.2">
      <c r="A1560" s="13" t="s">
        <v>274</v>
      </c>
      <c r="B1560" s="88">
        <v>115</v>
      </c>
      <c r="C1560" s="88">
        <v>1189</v>
      </c>
      <c r="D1560" s="88">
        <v>96</v>
      </c>
      <c r="E1560" s="88">
        <v>1285</v>
      </c>
      <c r="F1560" s="88">
        <v>246</v>
      </c>
      <c r="G1560" s="88">
        <v>1936</v>
      </c>
      <c r="H1560" s="15">
        <f>H1561+H1562</f>
        <v>100</v>
      </c>
      <c r="I1560" s="15">
        <f>I1561+I1562</f>
        <v>99.999999999999986</v>
      </c>
      <c r="J1560" s="83">
        <f t="shared" ref="J1560:J1565" si="363">D1560/B1560*100</f>
        <v>83.478260869565219</v>
      </c>
      <c r="K1560" s="83">
        <f t="shared" ref="K1560:L1563" si="364">D1560/F1560*100</f>
        <v>39.024390243902438</v>
      </c>
      <c r="L1560" s="83">
        <f t="shared" si="364"/>
        <v>66.373966942148769</v>
      </c>
    </row>
    <row r="1561" spans="1:18" s="9" customFormat="1" x14ac:dyDescent="0.2">
      <c r="A1561" s="17" t="s">
        <v>280</v>
      </c>
      <c r="B1561" s="88">
        <v>12</v>
      </c>
      <c r="C1561" s="88">
        <v>213</v>
      </c>
      <c r="D1561" s="88">
        <v>9</v>
      </c>
      <c r="E1561" s="88">
        <v>222</v>
      </c>
      <c r="F1561" s="88">
        <v>45</v>
      </c>
      <c r="G1561" s="88">
        <v>238</v>
      </c>
      <c r="H1561" s="15">
        <f>D1561/D1560*100</f>
        <v>9.375</v>
      </c>
      <c r="I1561" s="15">
        <f>E1561/E1560*100</f>
        <v>17.276264591439688</v>
      </c>
      <c r="J1561" s="83">
        <f t="shared" si="363"/>
        <v>75</v>
      </c>
      <c r="K1561" s="83">
        <f t="shared" si="364"/>
        <v>20</v>
      </c>
      <c r="L1561" s="83">
        <f t="shared" si="364"/>
        <v>93.277310924369743</v>
      </c>
      <c r="M1561" s="76"/>
      <c r="N1561" s="76"/>
      <c r="O1561" s="76"/>
      <c r="P1561" s="76"/>
      <c r="Q1561" s="76"/>
      <c r="R1561" s="76"/>
    </row>
    <row r="1562" spans="1:18" s="9" customFormat="1" x14ac:dyDescent="0.2">
      <c r="A1562" s="17" t="s">
        <v>276</v>
      </c>
      <c r="B1562" s="88">
        <v>103</v>
      </c>
      <c r="C1562" s="88">
        <v>976</v>
      </c>
      <c r="D1562" s="88">
        <v>87</v>
      </c>
      <c r="E1562" s="88">
        <v>1063</v>
      </c>
      <c r="F1562" s="88">
        <v>201</v>
      </c>
      <c r="G1562" s="88">
        <v>1698</v>
      </c>
      <c r="H1562" s="15">
        <f>D1562/D1560*100</f>
        <v>90.625</v>
      </c>
      <c r="I1562" s="15">
        <f>E1562/E1560*100</f>
        <v>82.723735408560302</v>
      </c>
      <c r="J1562" s="83">
        <f t="shared" si="363"/>
        <v>84.466019417475721</v>
      </c>
      <c r="K1562" s="83">
        <f t="shared" si="364"/>
        <v>43.283582089552233</v>
      </c>
      <c r="L1562" s="83">
        <f t="shared" si="364"/>
        <v>62.603062426383985</v>
      </c>
    </row>
    <row r="1563" spans="1:18" s="9" customFormat="1" x14ac:dyDescent="0.2">
      <c r="A1563" s="13" t="s">
        <v>275</v>
      </c>
      <c r="B1563" s="88">
        <v>115</v>
      </c>
      <c r="C1563" s="88">
        <v>1189</v>
      </c>
      <c r="D1563" s="88">
        <v>96</v>
      </c>
      <c r="E1563" s="88">
        <v>1285</v>
      </c>
      <c r="F1563" s="88">
        <v>246</v>
      </c>
      <c r="G1563" s="88">
        <v>1936</v>
      </c>
      <c r="H1563" s="15">
        <f>H1564+H1565</f>
        <v>99.999999999999986</v>
      </c>
      <c r="I1563" s="15">
        <f>I1564+I1565</f>
        <v>100</v>
      </c>
      <c r="J1563" s="83">
        <f t="shared" si="363"/>
        <v>83.478260869565219</v>
      </c>
      <c r="K1563" s="83">
        <f t="shared" si="364"/>
        <v>39.024390243902438</v>
      </c>
      <c r="L1563" s="83">
        <f t="shared" si="364"/>
        <v>66.373966942148769</v>
      </c>
      <c r="M1563" s="81"/>
      <c r="N1563" s="81"/>
      <c r="O1563" s="81"/>
      <c r="P1563" s="81"/>
      <c r="Q1563" s="81"/>
      <c r="R1563" s="81"/>
    </row>
    <row r="1564" spans="1:18" s="9" customFormat="1" x14ac:dyDescent="0.2">
      <c r="A1564" s="17" t="s">
        <v>277</v>
      </c>
      <c r="B1564" s="88">
        <v>3</v>
      </c>
      <c r="C1564" s="88">
        <v>8</v>
      </c>
      <c r="D1564" s="88">
        <v>8</v>
      </c>
      <c r="E1564" s="88">
        <v>16</v>
      </c>
      <c r="F1564" s="88">
        <v>0</v>
      </c>
      <c r="G1564" s="88">
        <v>12</v>
      </c>
      <c r="H1564" s="15">
        <f>D1564/D1563*100</f>
        <v>8.3333333333333321</v>
      </c>
      <c r="I1564" s="15">
        <f>E1564/E1563*100</f>
        <v>1.245136186770428</v>
      </c>
      <c r="J1564" s="83">
        <f t="shared" si="363"/>
        <v>266.66666666666663</v>
      </c>
      <c r="K1564" s="83">
        <v>0</v>
      </c>
      <c r="L1564" s="83">
        <f>E1564/G1564*100</f>
        <v>133.33333333333331</v>
      </c>
      <c r="M1564" s="81"/>
      <c r="N1564" s="81"/>
      <c r="O1564" s="81"/>
      <c r="P1564" s="81"/>
      <c r="Q1564" s="81"/>
      <c r="R1564" s="81"/>
    </row>
    <row r="1565" spans="1:18" s="9" customFormat="1" x14ac:dyDescent="0.2">
      <c r="A1565" s="17" t="s">
        <v>281</v>
      </c>
      <c r="B1565" s="88">
        <v>112</v>
      </c>
      <c r="C1565" s="88">
        <v>1181</v>
      </c>
      <c r="D1565" s="88">
        <v>88</v>
      </c>
      <c r="E1565" s="88">
        <v>1269</v>
      </c>
      <c r="F1565" s="88">
        <v>246</v>
      </c>
      <c r="G1565" s="88">
        <v>1924</v>
      </c>
      <c r="H1565" s="15">
        <f>D1565/D1563*100</f>
        <v>91.666666666666657</v>
      </c>
      <c r="I1565" s="15">
        <f>E1565/E1563*100</f>
        <v>98.754863813229576</v>
      </c>
      <c r="J1565" s="83">
        <f t="shared" si="363"/>
        <v>78.571428571428569</v>
      </c>
      <c r="K1565" s="83">
        <f>D1565/F1565*100</f>
        <v>35.772357723577237</v>
      </c>
      <c r="L1565" s="83">
        <f>E1565/G1565*100</f>
        <v>65.956340956340952</v>
      </c>
      <c r="M1565" s="87"/>
      <c r="N1565" s="87"/>
      <c r="O1565" s="87"/>
      <c r="P1565" s="87"/>
      <c r="Q1565" s="87"/>
      <c r="R1565" s="87"/>
    </row>
    <row r="1566" spans="1:18" s="9" customFormat="1" ht="22.5" x14ac:dyDescent="0.2">
      <c r="A1566" s="11" t="s">
        <v>499</v>
      </c>
      <c r="B1566" s="88"/>
      <c r="C1566" s="88"/>
      <c r="D1566" s="88"/>
      <c r="E1566" s="88"/>
      <c r="F1566" s="88"/>
      <c r="G1566" s="88"/>
      <c r="H1566" s="81"/>
      <c r="I1566" s="81"/>
      <c r="J1566" s="81"/>
      <c r="K1566" s="81"/>
      <c r="L1566" s="81"/>
    </row>
    <row r="1567" spans="1:18" s="9" customFormat="1" x14ac:dyDescent="0.2">
      <c r="A1567" s="13" t="s">
        <v>274</v>
      </c>
      <c r="B1567" s="88">
        <v>22</v>
      </c>
      <c r="C1567" s="88">
        <v>215</v>
      </c>
      <c r="D1567" s="88">
        <v>33</v>
      </c>
      <c r="E1567" s="88">
        <v>248</v>
      </c>
      <c r="F1567" s="88">
        <v>19</v>
      </c>
      <c r="G1567" s="88">
        <v>176</v>
      </c>
      <c r="H1567" s="15">
        <f>H1568+H1569</f>
        <v>100</v>
      </c>
      <c r="I1567" s="15">
        <f>I1568+I1569</f>
        <v>100</v>
      </c>
      <c r="J1567" s="83">
        <f>D1567/B1567*100</f>
        <v>150</v>
      </c>
      <c r="K1567" s="83">
        <f>D1567/F1567*100</f>
        <v>173.68421052631581</v>
      </c>
      <c r="L1567" s="83">
        <f>E1567/G1567*100</f>
        <v>140.90909090909091</v>
      </c>
    </row>
    <row r="1568" spans="1:18" s="9" customFormat="1" x14ac:dyDescent="0.2">
      <c r="A1568" s="17" t="s">
        <v>280</v>
      </c>
      <c r="B1568" s="88">
        <v>0</v>
      </c>
      <c r="C1568" s="88">
        <v>0</v>
      </c>
      <c r="D1568" s="88">
        <v>0</v>
      </c>
      <c r="E1568" s="88">
        <v>0</v>
      </c>
      <c r="F1568" s="88">
        <v>0</v>
      </c>
      <c r="G1568" s="88">
        <v>0</v>
      </c>
      <c r="H1568" s="15">
        <f>D1568/D1567*100</f>
        <v>0</v>
      </c>
      <c r="I1568" s="15">
        <f>E1568/E1567*100</f>
        <v>0</v>
      </c>
      <c r="J1568" s="83">
        <v>0</v>
      </c>
      <c r="K1568" s="83">
        <v>0</v>
      </c>
      <c r="L1568" s="83">
        <v>0</v>
      </c>
      <c r="M1568" s="87"/>
      <c r="N1568" s="87"/>
      <c r="O1568" s="87"/>
      <c r="P1568" s="87"/>
      <c r="Q1568" s="87"/>
      <c r="R1568" s="87"/>
    </row>
    <row r="1569" spans="1:18" s="9" customFormat="1" x14ac:dyDescent="0.2">
      <c r="A1569" s="17" t="s">
        <v>276</v>
      </c>
      <c r="B1569" s="88">
        <v>22</v>
      </c>
      <c r="C1569" s="88">
        <v>215</v>
      </c>
      <c r="D1569" s="88">
        <v>33</v>
      </c>
      <c r="E1569" s="88">
        <v>248</v>
      </c>
      <c r="F1569" s="88">
        <v>19</v>
      </c>
      <c r="G1569" s="88">
        <v>176</v>
      </c>
      <c r="H1569" s="15">
        <f>D1569/D1567*100</f>
        <v>100</v>
      </c>
      <c r="I1569" s="15">
        <f>E1569/E1567*100</f>
        <v>100</v>
      </c>
      <c r="J1569" s="83">
        <f>D1569/B1569*100</f>
        <v>150</v>
      </c>
      <c r="K1569" s="83">
        <f t="shared" ref="K1569:L1572" si="365">D1569/F1569*100</f>
        <v>173.68421052631581</v>
      </c>
      <c r="L1569" s="83">
        <f t="shared" si="365"/>
        <v>140.90909090909091</v>
      </c>
      <c r="M1569" s="81"/>
      <c r="N1569" s="81"/>
      <c r="O1569" s="81"/>
      <c r="P1569" s="81"/>
      <c r="Q1569" s="81"/>
      <c r="R1569" s="81"/>
    </row>
    <row r="1570" spans="1:18" s="9" customFormat="1" x14ac:dyDescent="0.2">
      <c r="A1570" s="13" t="s">
        <v>275</v>
      </c>
      <c r="B1570" s="88">
        <v>22</v>
      </c>
      <c r="C1570" s="88">
        <v>215</v>
      </c>
      <c r="D1570" s="88">
        <v>33</v>
      </c>
      <c r="E1570" s="88">
        <v>248</v>
      </c>
      <c r="F1570" s="88">
        <v>19</v>
      </c>
      <c r="G1570" s="88">
        <v>176</v>
      </c>
      <c r="H1570" s="15">
        <f>H1571+H1572</f>
        <v>100</v>
      </c>
      <c r="I1570" s="15">
        <f>I1571+I1572</f>
        <v>100</v>
      </c>
      <c r="J1570" s="83">
        <f>D1570/B1570*100</f>
        <v>150</v>
      </c>
      <c r="K1570" s="83">
        <f t="shared" si="365"/>
        <v>173.68421052631581</v>
      </c>
      <c r="L1570" s="83">
        <f t="shared" si="365"/>
        <v>140.90909090909091</v>
      </c>
      <c r="M1570" s="81"/>
      <c r="N1570" s="81"/>
      <c r="O1570" s="81"/>
      <c r="P1570" s="81"/>
      <c r="Q1570" s="81"/>
      <c r="R1570" s="81"/>
    </row>
    <row r="1571" spans="1:18" s="9" customFormat="1" x14ac:dyDescent="0.2">
      <c r="A1571" s="17" t="s">
        <v>277</v>
      </c>
      <c r="B1571" s="88">
        <v>5</v>
      </c>
      <c r="C1571" s="88">
        <v>41</v>
      </c>
      <c r="D1571" s="88">
        <v>3</v>
      </c>
      <c r="E1571" s="88">
        <v>44</v>
      </c>
      <c r="F1571" s="88">
        <v>1</v>
      </c>
      <c r="G1571" s="88">
        <v>18</v>
      </c>
      <c r="H1571" s="15">
        <f>D1571/D1570*100</f>
        <v>9.0909090909090917</v>
      </c>
      <c r="I1571" s="15">
        <f>E1571/E1570*100</f>
        <v>17.741935483870968</v>
      </c>
      <c r="J1571" s="83">
        <f>D1571/B1571*100</f>
        <v>60</v>
      </c>
      <c r="K1571" s="83">
        <f t="shared" si="365"/>
        <v>300</v>
      </c>
      <c r="L1571" s="83">
        <f t="shared" si="365"/>
        <v>244.44444444444446</v>
      </c>
      <c r="M1571" s="81"/>
      <c r="N1571" s="81"/>
      <c r="O1571" s="81"/>
      <c r="P1571" s="81"/>
      <c r="Q1571" s="81"/>
      <c r="R1571" s="81"/>
    </row>
    <row r="1572" spans="1:18" s="9" customFormat="1" x14ac:dyDescent="0.2">
      <c r="A1572" s="17" t="s">
        <v>281</v>
      </c>
      <c r="B1572" s="88">
        <v>17</v>
      </c>
      <c r="C1572" s="88">
        <v>174</v>
      </c>
      <c r="D1572" s="88">
        <v>30</v>
      </c>
      <c r="E1572" s="88">
        <v>204</v>
      </c>
      <c r="F1572" s="88">
        <v>18</v>
      </c>
      <c r="G1572" s="88">
        <v>158</v>
      </c>
      <c r="H1572" s="15">
        <f>D1572/D1570*100</f>
        <v>90.909090909090907</v>
      </c>
      <c r="I1572" s="15">
        <f>E1572/E1570*100</f>
        <v>82.258064516129039</v>
      </c>
      <c r="J1572" s="83">
        <f>D1572/B1572*100</f>
        <v>176.47058823529412</v>
      </c>
      <c r="K1572" s="83">
        <f t="shared" si="365"/>
        <v>166.66666666666669</v>
      </c>
      <c r="L1572" s="83">
        <f t="shared" si="365"/>
        <v>129.1139240506329</v>
      </c>
      <c r="M1572" s="76"/>
      <c r="N1572" s="76"/>
      <c r="O1572" s="76"/>
      <c r="P1572" s="76"/>
      <c r="Q1572" s="76"/>
      <c r="R1572" s="76"/>
    </row>
    <row r="1573" spans="1:18" s="9" customFormat="1" ht="56.25" x14ac:dyDescent="0.2">
      <c r="A1573" s="11" t="s">
        <v>500</v>
      </c>
      <c r="B1573" s="88"/>
      <c r="C1573" s="88"/>
      <c r="D1573" s="88"/>
      <c r="E1573" s="88"/>
      <c r="F1573" s="88"/>
      <c r="G1573" s="88"/>
      <c r="H1573" s="81"/>
      <c r="I1573" s="81"/>
      <c r="J1573" s="81"/>
      <c r="K1573" s="81"/>
      <c r="L1573" s="81"/>
      <c r="M1573" s="81"/>
      <c r="N1573" s="81"/>
      <c r="O1573" s="81"/>
      <c r="P1573" s="81"/>
      <c r="Q1573" s="81"/>
      <c r="R1573" s="81"/>
    </row>
    <row r="1574" spans="1:18" s="9" customFormat="1" x14ac:dyDescent="0.2">
      <c r="A1574" s="13" t="s">
        <v>274</v>
      </c>
      <c r="B1574" s="88">
        <v>137</v>
      </c>
      <c r="C1574" s="88">
        <v>974</v>
      </c>
      <c r="D1574" s="88">
        <v>148</v>
      </c>
      <c r="E1574" s="88">
        <v>1122</v>
      </c>
      <c r="F1574" s="88">
        <v>87</v>
      </c>
      <c r="G1574" s="88">
        <v>691</v>
      </c>
      <c r="H1574" s="15">
        <f>H1575+H1576</f>
        <v>100</v>
      </c>
      <c r="I1574" s="15">
        <f>I1575+I1576</f>
        <v>100</v>
      </c>
      <c r="J1574" s="83">
        <f>D1574/B1574*100</f>
        <v>108.02919708029196</v>
      </c>
      <c r="K1574" s="83">
        <f>D1574/F1574*100</f>
        <v>170.11494252873561</v>
      </c>
      <c r="L1574" s="83">
        <f>E1574/G1574*100</f>
        <v>162.37337192474675</v>
      </c>
      <c r="M1574" s="81"/>
      <c r="N1574" s="81"/>
      <c r="O1574" s="81"/>
      <c r="P1574" s="81"/>
      <c r="Q1574" s="81"/>
      <c r="R1574" s="81"/>
    </row>
    <row r="1575" spans="1:18" s="9" customFormat="1" x14ac:dyDescent="0.2">
      <c r="A1575" s="17" t="s">
        <v>280</v>
      </c>
      <c r="B1575" s="88">
        <v>0</v>
      </c>
      <c r="C1575" s="88">
        <v>0</v>
      </c>
      <c r="D1575" s="88">
        <v>0</v>
      </c>
      <c r="E1575" s="88">
        <v>0</v>
      </c>
      <c r="F1575" s="88">
        <v>0</v>
      </c>
      <c r="G1575" s="88">
        <v>1</v>
      </c>
      <c r="H1575" s="15">
        <f>D1575/D1574*100</f>
        <v>0</v>
      </c>
      <c r="I1575" s="15">
        <f>E1575/E1574*100</f>
        <v>0</v>
      </c>
      <c r="J1575" s="83">
        <v>0</v>
      </c>
      <c r="K1575" s="83">
        <v>0</v>
      </c>
      <c r="L1575" s="83">
        <f>E1575/G1575*100</f>
        <v>0</v>
      </c>
      <c r="M1575" s="87"/>
      <c r="N1575" s="87"/>
      <c r="O1575" s="87"/>
      <c r="P1575" s="87"/>
      <c r="Q1575" s="87"/>
      <c r="R1575" s="87"/>
    </row>
    <row r="1576" spans="1:18" s="9" customFormat="1" x14ac:dyDescent="0.2">
      <c r="A1576" s="17" t="s">
        <v>276</v>
      </c>
      <c r="B1576" s="88">
        <v>137</v>
      </c>
      <c r="C1576" s="88">
        <v>974</v>
      </c>
      <c r="D1576" s="88">
        <v>148</v>
      </c>
      <c r="E1576" s="88">
        <v>1122</v>
      </c>
      <c r="F1576" s="88">
        <v>87</v>
      </c>
      <c r="G1576" s="88">
        <v>690</v>
      </c>
      <c r="H1576" s="15">
        <f>D1576/D1574*100</f>
        <v>100</v>
      </c>
      <c r="I1576" s="15">
        <f>E1576/E1574*100</f>
        <v>100</v>
      </c>
      <c r="J1576" s="83">
        <f>D1576/B1576*100</f>
        <v>108.02919708029196</v>
      </c>
      <c r="K1576" s="83">
        <f>D1576/F1576*100</f>
        <v>170.11494252873561</v>
      </c>
      <c r="L1576" s="83">
        <f>E1576/G1576*100</f>
        <v>162.60869565217391</v>
      </c>
      <c r="M1576" s="81"/>
      <c r="N1576" s="81"/>
      <c r="O1576" s="81"/>
      <c r="P1576" s="81"/>
      <c r="Q1576" s="81"/>
      <c r="R1576" s="81"/>
    </row>
    <row r="1577" spans="1:18" s="9" customFormat="1" x14ac:dyDescent="0.2">
      <c r="A1577" s="13" t="s">
        <v>275</v>
      </c>
      <c r="B1577" s="88">
        <v>137</v>
      </c>
      <c r="C1577" s="88">
        <v>974</v>
      </c>
      <c r="D1577" s="88">
        <v>148</v>
      </c>
      <c r="E1577" s="88">
        <v>1122</v>
      </c>
      <c r="F1577" s="88">
        <v>87</v>
      </c>
      <c r="G1577" s="88">
        <v>691</v>
      </c>
      <c r="H1577" s="15">
        <f>H1578+H1579</f>
        <v>100</v>
      </c>
      <c r="I1577" s="15">
        <f>I1578+I1579</f>
        <v>100</v>
      </c>
      <c r="J1577" s="83">
        <f>D1577/B1577*100</f>
        <v>108.02919708029196</v>
      </c>
      <c r="K1577" s="83">
        <f>D1577/F1577*100</f>
        <v>170.11494252873561</v>
      </c>
      <c r="L1577" s="83">
        <f>E1577/G1577*100</f>
        <v>162.37337192474675</v>
      </c>
    </row>
    <row r="1578" spans="1:18" s="9" customFormat="1" x14ac:dyDescent="0.2">
      <c r="A1578" s="17" t="s">
        <v>277</v>
      </c>
      <c r="B1578" s="88">
        <v>4</v>
      </c>
      <c r="C1578" s="88">
        <v>81</v>
      </c>
      <c r="D1578" s="88">
        <v>7</v>
      </c>
      <c r="E1578" s="88">
        <v>88</v>
      </c>
      <c r="F1578" s="88">
        <v>3</v>
      </c>
      <c r="G1578" s="88">
        <v>191</v>
      </c>
      <c r="H1578" s="15">
        <f>D1578/D1577*100</f>
        <v>4.7297297297297298</v>
      </c>
      <c r="I1578" s="15">
        <f>E1578/E1577*100</f>
        <v>7.8431372549019605</v>
      </c>
      <c r="J1578" s="83">
        <f>D1578/B1578*100</f>
        <v>175</v>
      </c>
      <c r="K1578" s="83">
        <f>D1578/F1578*100</f>
        <v>233.33333333333334</v>
      </c>
      <c r="L1578" s="83">
        <f>E1578/G1578*100</f>
        <v>46.073298429319372</v>
      </c>
    </row>
    <row r="1579" spans="1:18" s="9" customFormat="1" x14ac:dyDescent="0.2">
      <c r="A1579" s="17" t="s">
        <v>281</v>
      </c>
      <c r="B1579" s="88">
        <v>133</v>
      </c>
      <c r="C1579" s="88">
        <v>893</v>
      </c>
      <c r="D1579" s="88">
        <v>141</v>
      </c>
      <c r="E1579" s="88">
        <v>1034</v>
      </c>
      <c r="F1579" s="88">
        <v>84</v>
      </c>
      <c r="G1579" s="88">
        <v>500</v>
      </c>
      <c r="H1579" s="15">
        <f>D1579/D1577*100</f>
        <v>95.270270270270274</v>
      </c>
      <c r="I1579" s="15">
        <f>E1579/E1577*100</f>
        <v>92.156862745098039</v>
      </c>
      <c r="J1579" s="83">
        <f>D1579/B1579*100</f>
        <v>106.01503759398496</v>
      </c>
      <c r="K1579" s="83">
        <f>D1579/F1579*100</f>
        <v>167.85714285714286</v>
      </c>
      <c r="L1579" s="83">
        <f>E1579/G1579*100</f>
        <v>206.8</v>
      </c>
      <c r="M1579" s="76"/>
      <c r="N1579" s="76"/>
      <c r="O1579" s="76"/>
      <c r="P1579" s="76"/>
      <c r="Q1579" s="76"/>
      <c r="R1579" s="76"/>
    </row>
    <row r="1580" spans="1:18" s="9" customFormat="1" ht="33.75" x14ac:dyDescent="0.2">
      <c r="A1580" s="18" t="s">
        <v>501</v>
      </c>
      <c r="B1580" s="88"/>
      <c r="C1580" s="88"/>
      <c r="D1580" s="88"/>
      <c r="E1580" s="88"/>
      <c r="F1580" s="88"/>
      <c r="G1580" s="88"/>
      <c r="H1580" s="81"/>
      <c r="I1580" s="81"/>
      <c r="J1580" s="81"/>
      <c r="K1580" s="81"/>
      <c r="L1580" s="81"/>
    </row>
    <row r="1581" spans="1:18" s="9" customFormat="1" x14ac:dyDescent="0.2">
      <c r="A1581" s="13" t="s">
        <v>274</v>
      </c>
      <c r="B1581" s="88">
        <v>136</v>
      </c>
      <c r="C1581" s="88">
        <v>957</v>
      </c>
      <c r="D1581" s="88">
        <v>148</v>
      </c>
      <c r="E1581" s="88">
        <v>1105</v>
      </c>
      <c r="F1581" s="88">
        <v>83</v>
      </c>
      <c r="G1581" s="88">
        <v>669</v>
      </c>
      <c r="H1581" s="15">
        <f>H1582+H1583</f>
        <v>100</v>
      </c>
      <c r="I1581" s="15">
        <f>I1582+I1583</f>
        <v>100</v>
      </c>
      <c r="J1581" s="83">
        <f>D1581/B1581*100</f>
        <v>108.8235294117647</v>
      </c>
      <c r="K1581" s="83">
        <f>D1581/F1581*100</f>
        <v>178.31325301204819</v>
      </c>
      <c r="L1581" s="83">
        <f>E1581/G1581*100</f>
        <v>165.17189835575485</v>
      </c>
      <c r="M1581" s="81"/>
      <c r="N1581" s="81"/>
      <c r="O1581" s="81"/>
      <c r="P1581" s="81"/>
      <c r="Q1581" s="81"/>
      <c r="R1581" s="81"/>
    </row>
    <row r="1582" spans="1:18" s="9" customFormat="1" x14ac:dyDescent="0.2">
      <c r="A1582" s="17" t="s">
        <v>280</v>
      </c>
      <c r="B1582" s="88">
        <v>0</v>
      </c>
      <c r="C1582" s="88">
        <v>0</v>
      </c>
      <c r="D1582" s="88">
        <v>0</v>
      </c>
      <c r="E1582" s="88">
        <v>0</v>
      </c>
      <c r="F1582" s="88">
        <v>0</v>
      </c>
      <c r="G1582" s="88">
        <v>1</v>
      </c>
      <c r="H1582" s="15">
        <f>D1582/D1581*100</f>
        <v>0</v>
      </c>
      <c r="I1582" s="15">
        <f>E1582/E1581*100</f>
        <v>0</v>
      </c>
      <c r="J1582" s="83">
        <v>0</v>
      </c>
      <c r="K1582" s="83">
        <v>0</v>
      </c>
      <c r="L1582" s="83">
        <f>E1582/G1582*100</f>
        <v>0</v>
      </c>
      <c r="M1582" s="76"/>
      <c r="N1582" s="76"/>
      <c r="O1582" s="76"/>
      <c r="P1582" s="76"/>
      <c r="Q1582" s="76"/>
      <c r="R1582" s="76"/>
    </row>
    <row r="1583" spans="1:18" s="9" customFormat="1" x14ac:dyDescent="0.2">
      <c r="A1583" s="17" t="s">
        <v>276</v>
      </c>
      <c r="B1583" s="88">
        <v>136</v>
      </c>
      <c r="C1583" s="88">
        <v>957</v>
      </c>
      <c r="D1583" s="88">
        <v>148</v>
      </c>
      <c r="E1583" s="88">
        <v>1105</v>
      </c>
      <c r="F1583" s="88">
        <v>83</v>
      </c>
      <c r="G1583" s="88">
        <v>668</v>
      </c>
      <c r="H1583" s="15">
        <f>D1583/D1581*100</f>
        <v>100</v>
      </c>
      <c r="I1583" s="15">
        <f>E1583/E1581*100</f>
        <v>100</v>
      </c>
      <c r="J1583" s="83">
        <f>D1583/B1583*100</f>
        <v>108.8235294117647</v>
      </c>
      <c r="K1583" s="83">
        <f>D1583/F1583*100</f>
        <v>178.31325301204819</v>
      </c>
      <c r="L1583" s="83">
        <f>E1583/G1583*100</f>
        <v>165.4191616766467</v>
      </c>
    </row>
    <row r="1584" spans="1:18" s="9" customFormat="1" x14ac:dyDescent="0.2">
      <c r="A1584" s="13" t="s">
        <v>275</v>
      </c>
      <c r="B1584" s="88">
        <v>136</v>
      </c>
      <c r="C1584" s="88">
        <v>957</v>
      </c>
      <c r="D1584" s="88">
        <v>148</v>
      </c>
      <c r="E1584" s="88">
        <v>1105</v>
      </c>
      <c r="F1584" s="88">
        <v>83</v>
      </c>
      <c r="G1584" s="88">
        <v>669</v>
      </c>
      <c r="H1584" s="15">
        <f>H1585+H1586</f>
        <v>99.999999999999986</v>
      </c>
      <c r="I1584" s="15">
        <f>I1585+I1586</f>
        <v>100</v>
      </c>
      <c r="J1584" s="83">
        <f>D1584/B1584*100</f>
        <v>108.8235294117647</v>
      </c>
      <c r="K1584" s="83">
        <f>D1584/F1584*100</f>
        <v>178.31325301204819</v>
      </c>
      <c r="L1584" s="83">
        <f>E1584/G1584*100</f>
        <v>165.17189835575485</v>
      </c>
      <c r="M1584" s="81"/>
      <c r="N1584" s="81"/>
      <c r="O1584" s="81"/>
      <c r="P1584" s="81"/>
      <c r="Q1584" s="81"/>
      <c r="R1584" s="81"/>
    </row>
    <row r="1585" spans="1:18" s="9" customFormat="1" x14ac:dyDescent="0.2">
      <c r="A1585" s="17" t="s">
        <v>277</v>
      </c>
      <c r="B1585" s="88">
        <v>4</v>
      </c>
      <c r="C1585" s="88">
        <v>76</v>
      </c>
      <c r="D1585" s="88">
        <v>6</v>
      </c>
      <c r="E1585" s="88">
        <v>82</v>
      </c>
      <c r="F1585" s="88">
        <v>3</v>
      </c>
      <c r="G1585" s="88">
        <v>186</v>
      </c>
      <c r="H1585" s="15">
        <f>D1585/D1584*100</f>
        <v>4.0540540540540544</v>
      </c>
      <c r="I1585" s="15">
        <f>E1585/E1584*100</f>
        <v>7.4208144796380093</v>
      </c>
      <c r="J1585" s="83">
        <f>D1585/B1585*100</f>
        <v>150</v>
      </c>
      <c r="K1585" s="83">
        <f>D1585/F1585*100</f>
        <v>200</v>
      </c>
      <c r="L1585" s="83">
        <f>E1585/G1585*100</f>
        <v>44.086021505376344</v>
      </c>
    </row>
    <row r="1586" spans="1:18" s="9" customFormat="1" x14ac:dyDescent="0.2">
      <c r="A1586" s="17" t="s">
        <v>281</v>
      </c>
      <c r="B1586" s="88">
        <v>132</v>
      </c>
      <c r="C1586" s="88">
        <v>881</v>
      </c>
      <c r="D1586" s="88">
        <v>142</v>
      </c>
      <c r="E1586" s="88">
        <v>1023</v>
      </c>
      <c r="F1586" s="88">
        <v>80</v>
      </c>
      <c r="G1586" s="88">
        <v>483</v>
      </c>
      <c r="H1586" s="15">
        <f>D1586/D1584*100</f>
        <v>95.945945945945937</v>
      </c>
      <c r="I1586" s="15">
        <f>E1586/E1584*100</f>
        <v>92.579185520361989</v>
      </c>
      <c r="J1586" s="83">
        <f>D1586/B1586*100</f>
        <v>107.57575757575756</v>
      </c>
      <c r="K1586" s="83">
        <f>D1586/F1586*100</f>
        <v>177.5</v>
      </c>
      <c r="L1586" s="83">
        <f>E1586/G1586*100</f>
        <v>211.80124223602485</v>
      </c>
      <c r="M1586" s="76"/>
      <c r="N1586" s="76"/>
      <c r="O1586" s="76"/>
      <c r="P1586" s="76"/>
      <c r="Q1586" s="76"/>
      <c r="R1586" s="76"/>
    </row>
    <row r="1587" spans="1:18" s="9" customFormat="1" ht="22.5" x14ac:dyDescent="0.2">
      <c r="A1587" s="11" t="s">
        <v>502</v>
      </c>
      <c r="B1587" s="88"/>
      <c r="C1587" s="88"/>
      <c r="D1587" s="88"/>
      <c r="E1587" s="88"/>
      <c r="F1587" s="88"/>
      <c r="G1587" s="88"/>
      <c r="H1587" s="81"/>
      <c r="I1587" s="81"/>
      <c r="J1587" s="81"/>
      <c r="K1587" s="81"/>
      <c r="L1587" s="81"/>
    </row>
    <row r="1588" spans="1:18" s="9" customFormat="1" x14ac:dyDescent="0.2">
      <c r="A1588" s="13" t="s">
        <v>274</v>
      </c>
      <c r="B1588" s="88">
        <v>57763</v>
      </c>
      <c r="C1588" s="88">
        <v>516495</v>
      </c>
      <c r="D1588" s="88">
        <v>69584</v>
      </c>
      <c r="E1588" s="88">
        <v>586079</v>
      </c>
      <c r="F1588" s="88">
        <v>57774</v>
      </c>
      <c r="G1588" s="88">
        <v>548686</v>
      </c>
      <c r="H1588" s="15">
        <f>H1589+H1590</f>
        <v>100</v>
      </c>
      <c r="I1588" s="15">
        <f>I1589+I1590</f>
        <v>100</v>
      </c>
      <c r="J1588" s="83">
        <f>D1588/B1588*100</f>
        <v>120.46465730658034</v>
      </c>
      <c r="K1588" s="83">
        <f>D1588/F1588*100</f>
        <v>120.44172118946238</v>
      </c>
      <c r="L1588" s="83">
        <f>E1588/G1588*100</f>
        <v>106.81500894865188</v>
      </c>
    </row>
    <row r="1589" spans="1:18" s="9" customFormat="1" x14ac:dyDescent="0.2">
      <c r="A1589" s="17" t="s">
        <v>280</v>
      </c>
      <c r="B1589" s="88">
        <v>0</v>
      </c>
      <c r="C1589" s="88">
        <v>0</v>
      </c>
      <c r="D1589" s="88">
        <v>0</v>
      </c>
      <c r="E1589" s="88">
        <v>0</v>
      </c>
      <c r="F1589" s="88">
        <v>0</v>
      </c>
      <c r="G1589" s="88">
        <v>0</v>
      </c>
      <c r="H1589" s="15">
        <f>D1589/D1588*100</f>
        <v>0</v>
      </c>
      <c r="I1589" s="15">
        <f>E1589/E1588*100</f>
        <v>0</v>
      </c>
      <c r="J1589" s="83">
        <v>0</v>
      </c>
      <c r="K1589" s="83">
        <v>0</v>
      </c>
      <c r="L1589" s="83">
        <v>0</v>
      </c>
      <c r="M1589" s="76"/>
      <c r="N1589" s="76"/>
      <c r="O1589" s="76"/>
      <c r="P1589" s="76"/>
      <c r="Q1589" s="76"/>
      <c r="R1589" s="76"/>
    </row>
    <row r="1590" spans="1:18" s="9" customFormat="1" x14ac:dyDescent="0.2">
      <c r="A1590" s="17" t="s">
        <v>276</v>
      </c>
      <c r="B1590" s="88">
        <v>57763</v>
      </c>
      <c r="C1590" s="88">
        <v>516495</v>
      </c>
      <c r="D1590" s="88">
        <v>69584</v>
      </c>
      <c r="E1590" s="88">
        <v>586079</v>
      </c>
      <c r="F1590" s="88">
        <v>57774</v>
      </c>
      <c r="G1590" s="88">
        <v>548686</v>
      </c>
      <c r="H1590" s="15">
        <f>D1590/D1588*100</f>
        <v>100</v>
      </c>
      <c r="I1590" s="15">
        <f>E1590/E1588*100</f>
        <v>100</v>
      </c>
      <c r="J1590" s="83">
        <f>D1590/B1590*100</f>
        <v>120.46465730658034</v>
      </c>
      <c r="K1590" s="83">
        <f t="shared" ref="K1590:L1593" si="366">D1590/F1590*100</f>
        <v>120.44172118946238</v>
      </c>
      <c r="L1590" s="83">
        <f t="shared" si="366"/>
        <v>106.81500894865188</v>
      </c>
    </row>
    <row r="1591" spans="1:18" s="9" customFormat="1" x14ac:dyDescent="0.2">
      <c r="A1591" s="13" t="s">
        <v>275</v>
      </c>
      <c r="B1591" s="88">
        <v>57763</v>
      </c>
      <c r="C1591" s="88">
        <v>516495</v>
      </c>
      <c r="D1591" s="88">
        <v>69584</v>
      </c>
      <c r="E1591" s="88">
        <v>586079</v>
      </c>
      <c r="F1591" s="88">
        <v>57774</v>
      </c>
      <c r="G1591" s="88">
        <v>548686</v>
      </c>
      <c r="H1591" s="15">
        <f>H1592+H1593</f>
        <v>100</v>
      </c>
      <c r="I1591" s="15">
        <f>I1592+I1593</f>
        <v>100</v>
      </c>
      <c r="J1591" s="83">
        <f>D1591/B1591*100</f>
        <v>120.46465730658034</v>
      </c>
      <c r="K1591" s="83">
        <f t="shared" si="366"/>
        <v>120.44172118946238</v>
      </c>
      <c r="L1591" s="83">
        <f t="shared" si="366"/>
        <v>106.81500894865188</v>
      </c>
    </row>
    <row r="1592" spans="1:18" s="9" customFormat="1" x14ac:dyDescent="0.2">
      <c r="A1592" s="17" t="s">
        <v>277</v>
      </c>
      <c r="B1592" s="88">
        <v>5784</v>
      </c>
      <c r="C1592" s="88">
        <v>41324</v>
      </c>
      <c r="D1592" s="88">
        <v>4924</v>
      </c>
      <c r="E1592" s="88">
        <v>46248</v>
      </c>
      <c r="F1592" s="88">
        <v>5748</v>
      </c>
      <c r="G1592" s="88">
        <v>59604</v>
      </c>
      <c r="H1592" s="15">
        <f>D1592/D1591*100</f>
        <v>7.0763393883651409</v>
      </c>
      <c r="I1592" s="15">
        <f>E1592/E1591*100</f>
        <v>7.8910863552524484</v>
      </c>
      <c r="J1592" s="83">
        <f>D1592/B1592*100</f>
        <v>85.131396957123101</v>
      </c>
      <c r="K1592" s="83">
        <f t="shared" si="366"/>
        <v>85.664578983994431</v>
      </c>
      <c r="L1592" s="83">
        <f t="shared" si="366"/>
        <v>77.592107912220655</v>
      </c>
    </row>
    <row r="1593" spans="1:18" s="9" customFormat="1" x14ac:dyDescent="0.2">
      <c r="A1593" s="17" t="s">
        <v>281</v>
      </c>
      <c r="B1593" s="88">
        <v>51979</v>
      </c>
      <c r="C1593" s="88">
        <v>475171</v>
      </c>
      <c r="D1593" s="88">
        <v>64660</v>
      </c>
      <c r="E1593" s="88">
        <v>539831</v>
      </c>
      <c r="F1593" s="88">
        <v>52026</v>
      </c>
      <c r="G1593" s="88">
        <v>489082</v>
      </c>
      <c r="H1593" s="15">
        <f>D1593/D1591*100</f>
        <v>92.923660611634858</v>
      </c>
      <c r="I1593" s="15">
        <f>E1593/E1591*100</f>
        <v>92.108913644747545</v>
      </c>
      <c r="J1593" s="83">
        <f>D1593/B1593*100</f>
        <v>124.39639085015102</v>
      </c>
      <c r="K1593" s="83">
        <f t="shared" si="366"/>
        <v>124.28401184023372</v>
      </c>
      <c r="L1593" s="83">
        <f t="shared" si="366"/>
        <v>110.37637860317902</v>
      </c>
      <c r="M1593" s="87"/>
      <c r="N1593" s="87"/>
      <c r="O1593" s="87"/>
      <c r="P1593" s="87"/>
      <c r="Q1593" s="87"/>
      <c r="R1593" s="87"/>
    </row>
    <row r="1594" spans="1:18" s="9" customFormat="1" ht="33.75" x14ac:dyDescent="0.2">
      <c r="A1594" s="11" t="s">
        <v>503</v>
      </c>
      <c r="B1594" s="88"/>
      <c r="C1594" s="88"/>
      <c r="D1594" s="88"/>
      <c r="E1594" s="88"/>
      <c r="F1594" s="88"/>
      <c r="G1594" s="88"/>
      <c r="H1594" s="81"/>
      <c r="I1594" s="81"/>
      <c r="J1594" s="81"/>
      <c r="K1594" s="81"/>
      <c r="L1594" s="81"/>
      <c r="M1594" s="81"/>
      <c r="N1594" s="81"/>
      <c r="O1594" s="81"/>
      <c r="P1594" s="81"/>
      <c r="Q1594" s="81"/>
      <c r="R1594" s="81"/>
    </row>
    <row r="1595" spans="1:18" s="9" customFormat="1" x14ac:dyDescent="0.2">
      <c r="A1595" s="13" t="s">
        <v>274</v>
      </c>
      <c r="B1595" s="88">
        <v>3937</v>
      </c>
      <c r="C1595" s="88">
        <v>18820</v>
      </c>
      <c r="D1595" s="88">
        <v>2566</v>
      </c>
      <c r="E1595" s="88">
        <v>21386</v>
      </c>
      <c r="F1595" s="88">
        <v>3226</v>
      </c>
      <c r="G1595" s="88">
        <v>22328</v>
      </c>
      <c r="H1595" s="15">
        <f>H1596+H1597</f>
        <v>100</v>
      </c>
      <c r="I1595" s="15">
        <f>I1596+I1597</f>
        <v>100</v>
      </c>
      <c r="J1595" s="83">
        <f>D1595/B1595*100</f>
        <v>65.176530353060699</v>
      </c>
      <c r="K1595" s="83">
        <f>D1595/F1595*100</f>
        <v>79.541227526348422</v>
      </c>
      <c r="L1595" s="83">
        <f>E1595/G1595*100</f>
        <v>95.781082049444649</v>
      </c>
      <c r="M1595" s="81"/>
      <c r="N1595" s="81"/>
      <c r="O1595" s="81"/>
      <c r="P1595" s="81"/>
      <c r="Q1595" s="81"/>
      <c r="R1595" s="81"/>
    </row>
    <row r="1596" spans="1:18" s="9" customFormat="1" x14ac:dyDescent="0.2">
      <c r="A1596" s="17" t="s">
        <v>280</v>
      </c>
      <c r="B1596" s="88">
        <v>0</v>
      </c>
      <c r="C1596" s="88">
        <v>0</v>
      </c>
      <c r="D1596" s="88">
        <v>0</v>
      </c>
      <c r="E1596" s="88">
        <v>0</v>
      </c>
      <c r="F1596" s="88">
        <v>0</v>
      </c>
      <c r="G1596" s="88">
        <v>0</v>
      </c>
      <c r="H1596" s="15">
        <f>D1596/D1595*100</f>
        <v>0</v>
      </c>
      <c r="I1596" s="15">
        <f>E1596/E1595*100</f>
        <v>0</v>
      </c>
      <c r="J1596" s="83">
        <v>0</v>
      </c>
      <c r="K1596" s="83">
        <v>0</v>
      </c>
      <c r="L1596" s="83">
        <v>0</v>
      </c>
      <c r="M1596" s="76"/>
      <c r="N1596" s="76"/>
      <c r="O1596" s="76"/>
      <c r="P1596" s="76"/>
      <c r="Q1596" s="76"/>
      <c r="R1596" s="76"/>
    </row>
    <row r="1597" spans="1:18" s="9" customFormat="1" x14ac:dyDescent="0.2">
      <c r="A1597" s="17" t="s">
        <v>276</v>
      </c>
      <c r="B1597" s="88">
        <v>3937</v>
      </c>
      <c r="C1597" s="88">
        <v>18820</v>
      </c>
      <c r="D1597" s="88">
        <v>2566</v>
      </c>
      <c r="E1597" s="88">
        <v>21386</v>
      </c>
      <c r="F1597" s="88">
        <v>3226</v>
      </c>
      <c r="G1597" s="88">
        <v>22328</v>
      </c>
      <c r="H1597" s="15">
        <f>D1597/D1595*100</f>
        <v>100</v>
      </c>
      <c r="I1597" s="15">
        <f>E1597/E1595*100</f>
        <v>100</v>
      </c>
      <c r="J1597" s="83">
        <f>D1597/B1597*100</f>
        <v>65.176530353060699</v>
      </c>
      <c r="K1597" s="83">
        <f t="shared" ref="K1597:L1600" si="367">D1597/F1597*100</f>
        <v>79.541227526348422</v>
      </c>
      <c r="L1597" s="83">
        <f t="shared" si="367"/>
        <v>95.781082049444649</v>
      </c>
    </row>
    <row r="1598" spans="1:18" s="9" customFormat="1" x14ac:dyDescent="0.2">
      <c r="A1598" s="13" t="s">
        <v>275</v>
      </c>
      <c r="B1598" s="88">
        <v>3937</v>
      </c>
      <c r="C1598" s="88">
        <v>18820</v>
      </c>
      <c r="D1598" s="88">
        <v>2566</v>
      </c>
      <c r="E1598" s="88">
        <v>21386</v>
      </c>
      <c r="F1598" s="88">
        <v>3226</v>
      </c>
      <c r="G1598" s="88">
        <v>22328</v>
      </c>
      <c r="H1598" s="15">
        <f>H1599+H1600</f>
        <v>100</v>
      </c>
      <c r="I1598" s="15">
        <f>I1599+I1600</f>
        <v>100</v>
      </c>
      <c r="J1598" s="83">
        <f>D1598/B1598*100</f>
        <v>65.176530353060699</v>
      </c>
      <c r="K1598" s="83">
        <f t="shared" si="367"/>
        <v>79.541227526348422</v>
      </c>
      <c r="L1598" s="83">
        <f t="shared" si="367"/>
        <v>95.781082049444649</v>
      </c>
    </row>
    <row r="1599" spans="1:18" s="9" customFormat="1" x14ac:dyDescent="0.2">
      <c r="A1599" s="17" t="s">
        <v>277</v>
      </c>
      <c r="B1599" s="88">
        <v>1144</v>
      </c>
      <c r="C1599" s="88">
        <v>7464</v>
      </c>
      <c r="D1599" s="88">
        <v>1993</v>
      </c>
      <c r="E1599" s="88">
        <v>9457</v>
      </c>
      <c r="F1599" s="88">
        <v>1030</v>
      </c>
      <c r="G1599" s="88">
        <v>13648</v>
      </c>
      <c r="H1599" s="15">
        <f>D1599/D1598*100</f>
        <v>77.669524551831643</v>
      </c>
      <c r="I1599" s="15">
        <f>E1599/E1598*100</f>
        <v>44.220518095950624</v>
      </c>
      <c r="J1599" s="83">
        <f>D1599/B1599*100</f>
        <v>174.21328671328672</v>
      </c>
      <c r="K1599" s="83">
        <f t="shared" si="367"/>
        <v>193.49514563106794</v>
      </c>
      <c r="L1599" s="83">
        <f t="shared" si="367"/>
        <v>69.292203985932005</v>
      </c>
      <c r="M1599" s="81"/>
      <c r="N1599" s="81"/>
      <c r="O1599" s="81"/>
      <c r="P1599" s="81"/>
      <c r="Q1599" s="81"/>
      <c r="R1599" s="81"/>
    </row>
    <row r="1600" spans="1:18" s="9" customFormat="1" x14ac:dyDescent="0.2">
      <c r="A1600" s="17" t="s">
        <v>281</v>
      </c>
      <c r="B1600" s="88">
        <v>2793</v>
      </c>
      <c r="C1600" s="88">
        <v>11356</v>
      </c>
      <c r="D1600" s="88">
        <v>573</v>
      </c>
      <c r="E1600" s="88">
        <v>11929</v>
      </c>
      <c r="F1600" s="88">
        <v>2196</v>
      </c>
      <c r="G1600" s="88">
        <v>8680</v>
      </c>
      <c r="H1600" s="15">
        <f>D1600/D1598*100</f>
        <v>22.330475448168354</v>
      </c>
      <c r="I1600" s="15">
        <f>E1600/E1598*100</f>
        <v>55.779481904049376</v>
      </c>
      <c r="J1600" s="83">
        <f>D1600/B1600*100</f>
        <v>20.515574650912995</v>
      </c>
      <c r="K1600" s="83">
        <f t="shared" si="367"/>
        <v>26.092896174863391</v>
      </c>
      <c r="L1600" s="83">
        <f t="shared" si="367"/>
        <v>137.43087557603687</v>
      </c>
      <c r="M1600" s="76"/>
      <c r="N1600" s="76"/>
      <c r="O1600" s="76"/>
      <c r="P1600" s="76"/>
      <c r="Q1600" s="76"/>
      <c r="R1600" s="76"/>
    </row>
    <row r="1601" spans="1:18" s="9" customFormat="1" ht="22.5" x14ac:dyDescent="0.2">
      <c r="A1601" s="11" t="s">
        <v>504</v>
      </c>
      <c r="B1601" s="88"/>
      <c r="C1601" s="88"/>
      <c r="D1601" s="88"/>
      <c r="E1601" s="88"/>
      <c r="F1601" s="88"/>
      <c r="G1601" s="88"/>
      <c r="H1601" s="81"/>
      <c r="I1601" s="81"/>
      <c r="J1601" s="81"/>
      <c r="K1601" s="81"/>
      <c r="L1601" s="81"/>
      <c r="M1601" s="81"/>
      <c r="N1601" s="81"/>
      <c r="O1601" s="81"/>
      <c r="P1601" s="81"/>
      <c r="Q1601" s="81"/>
      <c r="R1601" s="81"/>
    </row>
    <row r="1602" spans="1:18" s="9" customFormat="1" x14ac:dyDescent="0.2">
      <c r="A1602" s="13" t="s">
        <v>274</v>
      </c>
      <c r="B1602" s="88">
        <v>47861</v>
      </c>
      <c r="C1602" s="88">
        <v>476385</v>
      </c>
      <c r="D1602" s="88">
        <v>71717</v>
      </c>
      <c r="E1602" s="88">
        <v>548102</v>
      </c>
      <c r="F1602" s="88">
        <v>103163</v>
      </c>
      <c r="G1602" s="88">
        <v>626352</v>
      </c>
      <c r="H1602" s="15">
        <f>H1603+H1604</f>
        <v>100</v>
      </c>
      <c r="I1602" s="15">
        <f>I1603+I1604</f>
        <v>100</v>
      </c>
      <c r="J1602" s="83">
        <f>D1602/B1602*100</f>
        <v>149.84434090386745</v>
      </c>
      <c r="K1602" s="83">
        <f>D1602/F1602*100</f>
        <v>69.518141194032751</v>
      </c>
      <c r="L1602" s="83">
        <f>E1602/G1602*100</f>
        <v>87.507024803944105</v>
      </c>
      <c r="M1602" s="81"/>
      <c r="N1602" s="81"/>
      <c r="O1602" s="81"/>
      <c r="P1602" s="81"/>
      <c r="Q1602" s="81"/>
      <c r="R1602" s="81"/>
    </row>
    <row r="1603" spans="1:18" s="9" customFormat="1" x14ac:dyDescent="0.2">
      <c r="A1603" s="17" t="s">
        <v>280</v>
      </c>
      <c r="B1603" s="88">
        <v>0</v>
      </c>
      <c r="C1603" s="88">
        <v>0</v>
      </c>
      <c r="D1603" s="88">
        <v>0</v>
      </c>
      <c r="E1603" s="88">
        <v>0</v>
      </c>
      <c r="F1603" s="88">
        <v>0</v>
      </c>
      <c r="G1603" s="88">
        <v>0</v>
      </c>
      <c r="H1603" s="15">
        <f>D1603/D1602*100</f>
        <v>0</v>
      </c>
      <c r="I1603" s="15">
        <f>E1603/E1602*100</f>
        <v>0</v>
      </c>
      <c r="J1603" s="83">
        <v>0</v>
      </c>
      <c r="K1603" s="83">
        <v>0</v>
      </c>
      <c r="L1603" s="83">
        <v>0</v>
      </c>
      <c r="M1603" s="76"/>
      <c r="N1603" s="76"/>
      <c r="O1603" s="76"/>
      <c r="P1603" s="76"/>
      <c r="Q1603" s="76"/>
      <c r="R1603" s="76"/>
    </row>
    <row r="1604" spans="1:18" s="9" customFormat="1" x14ac:dyDescent="0.2">
      <c r="A1604" s="17" t="s">
        <v>276</v>
      </c>
      <c r="B1604" s="88">
        <v>47861</v>
      </c>
      <c r="C1604" s="88">
        <v>476385</v>
      </c>
      <c r="D1604" s="88">
        <v>71717</v>
      </c>
      <c r="E1604" s="88">
        <v>548102</v>
      </c>
      <c r="F1604" s="88">
        <v>103163</v>
      </c>
      <c r="G1604" s="88">
        <v>626352</v>
      </c>
      <c r="H1604" s="15">
        <f>D1604/D1602*100</f>
        <v>100</v>
      </c>
      <c r="I1604" s="15">
        <f>E1604/E1602*100</f>
        <v>100</v>
      </c>
      <c r="J1604" s="83">
        <f>D1604/B1604*100</f>
        <v>149.84434090386745</v>
      </c>
      <c r="K1604" s="83">
        <f t="shared" ref="K1604:L1607" si="368">D1604/F1604*100</f>
        <v>69.518141194032751</v>
      </c>
      <c r="L1604" s="83">
        <f t="shared" si="368"/>
        <v>87.507024803944105</v>
      </c>
      <c r="M1604" s="81"/>
      <c r="N1604" s="81"/>
      <c r="O1604" s="81"/>
      <c r="P1604" s="81"/>
      <c r="Q1604" s="81"/>
      <c r="R1604" s="81"/>
    </row>
    <row r="1605" spans="1:18" s="9" customFormat="1" x14ac:dyDescent="0.2">
      <c r="A1605" s="13" t="s">
        <v>275</v>
      </c>
      <c r="B1605" s="88">
        <v>47861</v>
      </c>
      <c r="C1605" s="88">
        <v>476385</v>
      </c>
      <c r="D1605" s="88">
        <v>71717</v>
      </c>
      <c r="E1605" s="88">
        <v>548102</v>
      </c>
      <c r="F1605" s="88">
        <v>103163</v>
      </c>
      <c r="G1605" s="88">
        <v>626352</v>
      </c>
      <c r="H1605" s="15">
        <f>H1606+H1607</f>
        <v>100</v>
      </c>
      <c r="I1605" s="15">
        <f>I1606+I1607</f>
        <v>100</v>
      </c>
      <c r="J1605" s="83">
        <f>D1605/B1605*100</f>
        <v>149.84434090386745</v>
      </c>
      <c r="K1605" s="83">
        <f t="shared" si="368"/>
        <v>69.518141194032751</v>
      </c>
      <c r="L1605" s="83">
        <f t="shared" si="368"/>
        <v>87.507024803944105</v>
      </c>
      <c r="M1605" s="81"/>
      <c r="N1605" s="81"/>
      <c r="O1605" s="81"/>
      <c r="P1605" s="81"/>
      <c r="Q1605" s="81"/>
      <c r="R1605" s="81"/>
    </row>
    <row r="1606" spans="1:18" s="9" customFormat="1" x14ac:dyDescent="0.2">
      <c r="A1606" s="17" t="s">
        <v>277</v>
      </c>
      <c r="B1606" s="88">
        <v>15867</v>
      </c>
      <c r="C1606" s="88">
        <v>120179</v>
      </c>
      <c r="D1606" s="88">
        <v>19434</v>
      </c>
      <c r="E1606" s="88">
        <v>139613</v>
      </c>
      <c r="F1606" s="88">
        <v>16273</v>
      </c>
      <c r="G1606" s="88">
        <v>161185</v>
      </c>
      <c r="H1606" s="15">
        <f>D1606/D1605*100</f>
        <v>27.09817755901669</v>
      </c>
      <c r="I1606" s="15">
        <f>E1606/E1605*100</f>
        <v>25.47208366325976</v>
      </c>
      <c r="J1606" s="83">
        <f>D1606/B1606*100</f>
        <v>122.48062015503875</v>
      </c>
      <c r="K1606" s="83">
        <f t="shared" si="368"/>
        <v>119.42481410926074</v>
      </c>
      <c r="L1606" s="83">
        <f t="shared" si="368"/>
        <v>86.616620653286589</v>
      </c>
      <c r="M1606" s="81"/>
      <c r="N1606" s="81"/>
      <c r="O1606" s="81"/>
      <c r="P1606" s="81"/>
      <c r="Q1606" s="81"/>
      <c r="R1606" s="81"/>
    </row>
    <row r="1607" spans="1:18" s="9" customFormat="1" x14ac:dyDescent="0.2">
      <c r="A1607" s="17" t="s">
        <v>281</v>
      </c>
      <c r="B1607" s="88">
        <v>31994</v>
      </c>
      <c r="C1607" s="88">
        <v>356206</v>
      </c>
      <c r="D1607" s="88">
        <v>52283</v>
      </c>
      <c r="E1607" s="88">
        <v>408489</v>
      </c>
      <c r="F1607" s="88">
        <v>86890</v>
      </c>
      <c r="G1607" s="88">
        <v>465167</v>
      </c>
      <c r="H1607" s="15">
        <f>D1607/D1605*100</f>
        <v>72.90182244098331</v>
      </c>
      <c r="I1607" s="15">
        <f>E1607/E1605*100</f>
        <v>74.527916336740248</v>
      </c>
      <c r="J1607" s="83">
        <f>D1607/B1607*100</f>
        <v>163.41501531537165</v>
      </c>
      <c r="K1607" s="83">
        <f t="shared" si="368"/>
        <v>60.17148118310508</v>
      </c>
      <c r="L1607" s="83">
        <f t="shared" si="368"/>
        <v>87.815558713322318</v>
      </c>
      <c r="M1607" s="76"/>
      <c r="N1607" s="76"/>
      <c r="O1607" s="76"/>
      <c r="P1607" s="76"/>
      <c r="Q1607" s="76"/>
      <c r="R1607" s="76"/>
    </row>
    <row r="1608" spans="1:18" s="9" customFormat="1" ht="22.5" x14ac:dyDescent="0.2">
      <c r="A1608" s="11" t="s">
        <v>505</v>
      </c>
      <c r="B1608" s="88"/>
      <c r="C1608" s="88"/>
      <c r="D1608" s="88"/>
      <c r="E1608" s="88"/>
      <c r="F1608" s="88"/>
      <c r="G1608" s="88"/>
      <c r="H1608" s="81"/>
      <c r="I1608" s="81"/>
      <c r="J1608" s="81"/>
      <c r="K1608" s="81"/>
      <c r="L1608" s="81"/>
      <c r="M1608" s="81"/>
      <c r="N1608" s="81"/>
      <c r="O1608" s="81"/>
      <c r="P1608" s="81"/>
      <c r="Q1608" s="81"/>
      <c r="R1608" s="81"/>
    </row>
    <row r="1609" spans="1:18" s="9" customFormat="1" x14ac:dyDescent="0.2">
      <c r="A1609" s="13" t="s">
        <v>274</v>
      </c>
      <c r="B1609" s="88">
        <v>740431</v>
      </c>
      <c r="C1609" s="88">
        <v>5451153</v>
      </c>
      <c r="D1609" s="88">
        <v>626428</v>
      </c>
      <c r="E1609" s="88">
        <v>6077582</v>
      </c>
      <c r="F1609" s="88">
        <v>356431</v>
      </c>
      <c r="G1609" s="88">
        <v>3722192</v>
      </c>
      <c r="H1609" s="15">
        <f>H1610+H1611</f>
        <v>100</v>
      </c>
      <c r="I1609" s="15">
        <f>I1610+I1611</f>
        <v>99.99998354608789</v>
      </c>
      <c r="J1609" s="83">
        <f>D1609/B1609*100</f>
        <v>84.60315681002011</v>
      </c>
      <c r="K1609" s="83">
        <f>D1609/F1609*100</f>
        <v>175.7501451893915</v>
      </c>
      <c r="L1609" s="83">
        <f>E1609/G1609*100</f>
        <v>163.27964812132205</v>
      </c>
      <c r="M1609" s="81"/>
      <c r="N1609" s="81"/>
      <c r="O1609" s="81"/>
      <c r="P1609" s="81"/>
      <c r="Q1609" s="81"/>
      <c r="R1609" s="81"/>
    </row>
    <row r="1610" spans="1:18" s="9" customFormat="1" x14ac:dyDescent="0.2">
      <c r="A1610" s="17" t="s">
        <v>280</v>
      </c>
      <c r="B1610" s="88">
        <v>0</v>
      </c>
      <c r="C1610" s="88">
        <v>17</v>
      </c>
      <c r="D1610" s="88">
        <v>0</v>
      </c>
      <c r="E1610" s="88">
        <v>17</v>
      </c>
      <c r="F1610" s="88">
        <v>0</v>
      </c>
      <c r="G1610" s="88">
        <v>51</v>
      </c>
      <c r="H1610" s="15">
        <f>D1610/D1609*100</f>
        <v>0</v>
      </c>
      <c r="I1610" s="15">
        <f>E1610/E1609*100</f>
        <v>2.7971650567610608E-4</v>
      </c>
      <c r="J1610" s="83">
        <v>0</v>
      </c>
      <c r="K1610" s="83">
        <v>0</v>
      </c>
      <c r="L1610" s="83">
        <f>E1610/G1610*100</f>
        <v>33.333333333333329</v>
      </c>
      <c r="M1610" s="76"/>
      <c r="N1610" s="76"/>
      <c r="O1610" s="76"/>
      <c r="P1610" s="76"/>
      <c r="Q1610" s="76"/>
      <c r="R1610" s="76"/>
    </row>
    <row r="1611" spans="1:18" s="9" customFormat="1" x14ac:dyDescent="0.2">
      <c r="A1611" s="17" t="s">
        <v>276</v>
      </c>
      <c r="B1611" s="88">
        <v>740431</v>
      </c>
      <c r="C1611" s="88">
        <v>5451136</v>
      </c>
      <c r="D1611" s="88">
        <v>626428</v>
      </c>
      <c r="E1611" s="88">
        <v>6077564</v>
      </c>
      <c r="F1611" s="88">
        <v>356431</v>
      </c>
      <c r="G1611" s="88">
        <v>3722141</v>
      </c>
      <c r="H1611" s="15">
        <f>D1611/D1609*100</f>
        <v>100</v>
      </c>
      <c r="I1611" s="15">
        <f>E1611/E1609*100</f>
        <v>99.999703829582216</v>
      </c>
      <c r="J1611" s="83">
        <f>D1611/B1611*100</f>
        <v>84.60315681002011</v>
      </c>
      <c r="K1611" s="83">
        <f>D1611/F1611*100</f>
        <v>175.7501451893915</v>
      </c>
      <c r="L1611" s="83">
        <f>E1611/G1611*100</f>
        <v>163.28140175237854</v>
      </c>
      <c r="M1611" s="81"/>
      <c r="N1611" s="81"/>
      <c r="O1611" s="81"/>
      <c r="P1611" s="81"/>
      <c r="Q1611" s="81"/>
      <c r="R1611" s="81"/>
    </row>
    <row r="1612" spans="1:18" s="9" customFormat="1" x14ac:dyDescent="0.2">
      <c r="A1612" s="13" t="s">
        <v>275</v>
      </c>
      <c r="B1612" s="88">
        <v>740431</v>
      </c>
      <c r="C1612" s="88">
        <v>5451153</v>
      </c>
      <c r="D1612" s="88">
        <v>626428</v>
      </c>
      <c r="E1612" s="88">
        <v>6077582</v>
      </c>
      <c r="F1612" s="88">
        <v>356431</v>
      </c>
      <c r="G1612" s="88">
        <v>3722192</v>
      </c>
      <c r="H1612" s="15">
        <f>H1613+H1614</f>
        <v>100</v>
      </c>
      <c r="I1612" s="15">
        <f>I1613+I1614</f>
        <v>100.00000000000001</v>
      </c>
      <c r="J1612" s="83">
        <f>D1612/B1612*100</f>
        <v>84.60315681002011</v>
      </c>
      <c r="K1612" s="83">
        <f>D1612/F1612*100</f>
        <v>175.7501451893915</v>
      </c>
      <c r="L1612" s="83">
        <f>E1612/G1612*100</f>
        <v>163.27964812132205</v>
      </c>
      <c r="M1612" s="81"/>
      <c r="N1612" s="81"/>
      <c r="O1612" s="81"/>
      <c r="P1612" s="81"/>
      <c r="Q1612" s="81"/>
      <c r="R1612" s="81"/>
    </row>
    <row r="1613" spans="1:18" s="9" customFormat="1" x14ac:dyDescent="0.2">
      <c r="A1613" s="17" t="s">
        <v>277</v>
      </c>
      <c r="B1613" s="88">
        <v>1542</v>
      </c>
      <c r="C1613" s="88">
        <v>57713</v>
      </c>
      <c r="D1613" s="88">
        <v>5124</v>
      </c>
      <c r="E1613" s="88">
        <v>62837</v>
      </c>
      <c r="F1613" s="88">
        <v>585</v>
      </c>
      <c r="G1613" s="88">
        <v>5051</v>
      </c>
      <c r="H1613" s="15">
        <f>D1613/D1612*100</f>
        <v>0.81797109963156178</v>
      </c>
      <c r="I1613" s="15">
        <f>E1613/E1612*100</f>
        <v>1.0339144745393809</v>
      </c>
      <c r="J1613" s="83">
        <f>D1613/B1613*100</f>
        <v>332.29571984435802</v>
      </c>
      <c r="K1613" s="83"/>
      <c r="L1613" s="83"/>
      <c r="M1613" s="81"/>
      <c r="N1613" s="81"/>
      <c r="O1613" s="81"/>
      <c r="P1613" s="81"/>
      <c r="Q1613" s="81"/>
      <c r="R1613" s="81"/>
    </row>
    <row r="1614" spans="1:18" s="9" customFormat="1" x14ac:dyDescent="0.2">
      <c r="A1614" s="17" t="s">
        <v>281</v>
      </c>
      <c r="B1614" s="88">
        <v>738889</v>
      </c>
      <c r="C1614" s="88">
        <v>5393440</v>
      </c>
      <c r="D1614" s="88">
        <v>621304</v>
      </c>
      <c r="E1614" s="88">
        <v>6014745</v>
      </c>
      <c r="F1614" s="88">
        <v>355846</v>
      </c>
      <c r="G1614" s="88">
        <v>3717141</v>
      </c>
      <c r="H1614" s="15">
        <f>D1614/D1612*100</f>
        <v>99.182028900368437</v>
      </c>
      <c r="I1614" s="15">
        <f>E1614/E1612*100</f>
        <v>98.966085525460628</v>
      </c>
      <c r="J1614" s="83">
        <f>D1614/B1614*100</f>
        <v>84.08624299454992</v>
      </c>
      <c r="K1614" s="83">
        <f>D1614/F1614*100</f>
        <v>174.59912434030451</v>
      </c>
      <c r="L1614" s="83">
        <f>E1614/G1614*100</f>
        <v>161.81105317231712</v>
      </c>
      <c r="M1614" s="87"/>
      <c r="N1614" s="87"/>
      <c r="O1614" s="87"/>
      <c r="P1614" s="87"/>
      <c r="Q1614" s="87"/>
      <c r="R1614" s="87"/>
    </row>
    <row r="1615" spans="1:18" s="9" customFormat="1" ht="22.5" x14ac:dyDescent="0.2">
      <c r="A1615" s="11" t="s">
        <v>506</v>
      </c>
      <c r="B1615" s="88"/>
      <c r="C1615" s="88"/>
      <c r="D1615" s="88"/>
      <c r="E1615" s="88"/>
      <c r="F1615" s="88"/>
      <c r="G1615" s="88"/>
      <c r="H1615" s="81"/>
      <c r="I1615" s="81"/>
      <c r="J1615" s="81"/>
      <c r="K1615" s="81"/>
      <c r="L1615" s="81"/>
    </row>
    <row r="1616" spans="1:18" s="9" customFormat="1" x14ac:dyDescent="0.2">
      <c r="A1616" s="13" t="s">
        <v>274</v>
      </c>
      <c r="B1616" s="88">
        <v>323656</v>
      </c>
      <c r="C1616" s="88">
        <v>3180351</v>
      </c>
      <c r="D1616" s="88">
        <v>313709</v>
      </c>
      <c r="E1616" s="88">
        <v>3494060</v>
      </c>
      <c r="F1616" s="88">
        <v>392515</v>
      </c>
      <c r="G1616" s="88">
        <v>3329605</v>
      </c>
      <c r="H1616" s="15">
        <f>H1617+H1618</f>
        <v>100</v>
      </c>
      <c r="I1616" s="15">
        <f>I1617+I1618</f>
        <v>100</v>
      </c>
      <c r="J1616" s="83">
        <f>D1616/B1616*100</f>
        <v>96.926675235435155</v>
      </c>
      <c r="K1616" s="83">
        <f>D1616/F1616*100</f>
        <v>79.922805497879054</v>
      </c>
      <c r="L1616" s="83">
        <f>E1616/G1616*100</f>
        <v>104.93917446664094</v>
      </c>
    </row>
    <row r="1617" spans="1:18" s="9" customFormat="1" x14ac:dyDescent="0.2">
      <c r="A1617" s="17" t="s">
        <v>280</v>
      </c>
      <c r="B1617" s="88">
        <v>0</v>
      </c>
      <c r="C1617" s="88">
        <v>0</v>
      </c>
      <c r="D1617" s="88">
        <v>0</v>
      </c>
      <c r="E1617" s="88">
        <v>0</v>
      </c>
      <c r="F1617" s="88">
        <v>0</v>
      </c>
      <c r="G1617" s="88">
        <v>0</v>
      </c>
      <c r="H1617" s="15">
        <f>D1617/D1616*100</f>
        <v>0</v>
      </c>
      <c r="I1617" s="15">
        <f>E1617/E1616*100</f>
        <v>0</v>
      </c>
      <c r="J1617" s="83">
        <v>0</v>
      </c>
      <c r="K1617" s="83">
        <v>0</v>
      </c>
      <c r="L1617" s="83">
        <v>0</v>
      </c>
      <c r="M1617" s="87"/>
      <c r="N1617" s="87"/>
      <c r="O1617" s="87"/>
      <c r="P1617" s="87"/>
      <c r="Q1617" s="87"/>
      <c r="R1617" s="87"/>
    </row>
    <row r="1618" spans="1:18" s="9" customFormat="1" x14ac:dyDescent="0.2">
      <c r="A1618" s="17" t="s">
        <v>276</v>
      </c>
      <c r="B1618" s="88">
        <v>323656</v>
      </c>
      <c r="C1618" s="88">
        <v>3180351</v>
      </c>
      <c r="D1618" s="88">
        <v>313709</v>
      </c>
      <c r="E1618" s="88">
        <v>3494060</v>
      </c>
      <c r="F1618" s="88">
        <v>392515</v>
      </c>
      <c r="G1618" s="88">
        <v>3329605</v>
      </c>
      <c r="H1618" s="15">
        <f>D1618/D1616*100</f>
        <v>100</v>
      </c>
      <c r="I1618" s="15">
        <f>E1618/E1616*100</f>
        <v>100</v>
      </c>
      <c r="J1618" s="83">
        <f>D1618/B1618*100</f>
        <v>96.926675235435155</v>
      </c>
      <c r="K1618" s="83">
        <f t="shared" ref="K1618:L1621" si="369">D1618/F1618*100</f>
        <v>79.922805497879054</v>
      </c>
      <c r="L1618" s="83">
        <f t="shared" si="369"/>
        <v>104.93917446664094</v>
      </c>
    </row>
    <row r="1619" spans="1:18" s="9" customFormat="1" x14ac:dyDescent="0.2">
      <c r="A1619" s="13" t="s">
        <v>275</v>
      </c>
      <c r="B1619" s="88">
        <v>323656</v>
      </c>
      <c r="C1619" s="88">
        <v>3180351</v>
      </c>
      <c r="D1619" s="88">
        <v>313709</v>
      </c>
      <c r="E1619" s="88">
        <v>3494060</v>
      </c>
      <c r="F1619" s="88">
        <v>392515</v>
      </c>
      <c r="G1619" s="88">
        <v>3329605</v>
      </c>
      <c r="H1619" s="15">
        <f>H1620+H1621</f>
        <v>100</v>
      </c>
      <c r="I1619" s="15">
        <f>I1620+I1621</f>
        <v>100</v>
      </c>
      <c r="J1619" s="83">
        <f>D1619/B1619*100</f>
        <v>96.926675235435155</v>
      </c>
      <c r="K1619" s="83">
        <f t="shared" si="369"/>
        <v>79.922805497879054</v>
      </c>
      <c r="L1619" s="83">
        <f t="shared" si="369"/>
        <v>104.93917446664094</v>
      </c>
    </row>
    <row r="1620" spans="1:18" s="9" customFormat="1" x14ac:dyDescent="0.2">
      <c r="A1620" s="17" t="s">
        <v>277</v>
      </c>
      <c r="B1620" s="88">
        <v>39371</v>
      </c>
      <c r="C1620" s="88">
        <v>112027</v>
      </c>
      <c r="D1620" s="88">
        <v>18545</v>
      </c>
      <c r="E1620" s="88">
        <v>130572</v>
      </c>
      <c r="F1620" s="88">
        <v>18678</v>
      </c>
      <c r="G1620" s="88">
        <v>129852</v>
      </c>
      <c r="H1620" s="15">
        <f>D1620/D1619*100</f>
        <v>5.9115294747680176</v>
      </c>
      <c r="I1620" s="15">
        <f>E1620/E1619*100</f>
        <v>3.736970744635181</v>
      </c>
      <c r="J1620" s="83">
        <f>D1620/B1620*100</f>
        <v>47.103197785171822</v>
      </c>
      <c r="K1620" s="83">
        <f t="shared" si="369"/>
        <v>99.287932326801581</v>
      </c>
      <c r="L1620" s="83">
        <f t="shared" si="369"/>
        <v>100.55447740504574</v>
      </c>
    </row>
    <row r="1621" spans="1:18" s="9" customFormat="1" x14ac:dyDescent="0.2">
      <c r="A1621" s="17" t="s">
        <v>281</v>
      </c>
      <c r="B1621" s="88">
        <v>284285</v>
      </c>
      <c r="C1621" s="88">
        <v>3068324</v>
      </c>
      <c r="D1621" s="88">
        <v>295164</v>
      </c>
      <c r="E1621" s="88">
        <v>3363488</v>
      </c>
      <c r="F1621" s="88">
        <v>373837</v>
      </c>
      <c r="G1621" s="88">
        <v>3199753</v>
      </c>
      <c r="H1621" s="15">
        <f>D1621/D1619*100</f>
        <v>94.088470525231983</v>
      </c>
      <c r="I1621" s="15">
        <f>E1621/E1619*100</f>
        <v>96.263029255364813</v>
      </c>
      <c r="J1621" s="83">
        <f>D1621/B1621*100</f>
        <v>103.82679353465711</v>
      </c>
      <c r="K1621" s="83">
        <f t="shared" si="369"/>
        <v>78.955266600149258</v>
      </c>
      <c r="L1621" s="83">
        <f t="shared" si="369"/>
        <v>105.11711372721581</v>
      </c>
      <c r="M1621" s="87"/>
      <c r="N1621" s="87"/>
      <c r="O1621" s="87"/>
      <c r="P1621" s="87"/>
      <c r="Q1621" s="87"/>
      <c r="R1621" s="87"/>
    </row>
    <row r="1622" spans="1:18" s="9" customFormat="1" x14ac:dyDescent="0.2">
      <c r="A1622" s="11" t="s">
        <v>507</v>
      </c>
      <c r="B1622" s="88"/>
      <c r="C1622" s="88"/>
      <c r="D1622" s="88"/>
      <c r="E1622" s="88"/>
      <c r="F1622" s="88"/>
      <c r="G1622" s="88"/>
      <c r="H1622" s="81"/>
      <c r="I1622" s="81"/>
      <c r="J1622" s="81"/>
      <c r="K1622" s="81"/>
      <c r="L1622" s="81"/>
    </row>
    <row r="1623" spans="1:18" s="9" customFormat="1" x14ac:dyDescent="0.2">
      <c r="A1623" s="13" t="s">
        <v>274</v>
      </c>
      <c r="B1623" s="88">
        <v>43316</v>
      </c>
      <c r="C1623" s="88">
        <v>383623</v>
      </c>
      <c r="D1623" s="88">
        <v>29397</v>
      </c>
      <c r="E1623" s="88">
        <v>413020</v>
      </c>
      <c r="F1623" s="88">
        <v>34329</v>
      </c>
      <c r="G1623" s="88">
        <v>412303</v>
      </c>
      <c r="H1623" s="15">
        <f>H1624+H1625</f>
        <v>100</v>
      </c>
      <c r="I1623" s="15">
        <f>I1624+I1625</f>
        <v>100</v>
      </c>
      <c r="J1623" s="83">
        <f>D1623/B1623*100</f>
        <v>67.866377320158833</v>
      </c>
      <c r="K1623" s="83">
        <f>D1623/F1623*100</f>
        <v>85.63313816306912</v>
      </c>
      <c r="L1623" s="83">
        <f>E1623/G1623*100</f>
        <v>100.17390123283118</v>
      </c>
    </row>
    <row r="1624" spans="1:18" s="9" customFormat="1" x14ac:dyDescent="0.2">
      <c r="A1624" s="17" t="s">
        <v>280</v>
      </c>
      <c r="B1624" s="88">
        <v>0</v>
      </c>
      <c r="C1624" s="88">
        <v>0</v>
      </c>
      <c r="D1624" s="88">
        <v>0</v>
      </c>
      <c r="E1624" s="88">
        <v>0</v>
      </c>
      <c r="F1624" s="88">
        <v>0</v>
      </c>
      <c r="G1624" s="88">
        <v>0</v>
      </c>
      <c r="H1624" s="15">
        <f>D1624/D1623*100</f>
        <v>0</v>
      </c>
      <c r="I1624" s="15">
        <f>E1624/E1623*100</f>
        <v>0</v>
      </c>
      <c r="J1624" s="83">
        <v>0</v>
      </c>
      <c r="K1624" s="83">
        <v>0</v>
      </c>
      <c r="L1624" s="83">
        <v>0</v>
      </c>
      <c r="M1624" s="87"/>
      <c r="N1624" s="87"/>
      <c r="O1624" s="87"/>
      <c r="P1624" s="87"/>
      <c r="Q1624" s="87"/>
      <c r="R1624" s="87"/>
    </row>
    <row r="1625" spans="1:18" s="9" customFormat="1" x14ac:dyDescent="0.2">
      <c r="A1625" s="17" t="s">
        <v>276</v>
      </c>
      <c r="B1625" s="88">
        <v>43316</v>
      </c>
      <c r="C1625" s="88">
        <v>383623</v>
      </c>
      <c r="D1625" s="88">
        <v>29397</v>
      </c>
      <c r="E1625" s="88">
        <v>413020</v>
      </c>
      <c r="F1625" s="88">
        <v>34329</v>
      </c>
      <c r="G1625" s="88">
        <v>412303</v>
      </c>
      <c r="H1625" s="15">
        <f>D1625/D1623*100</f>
        <v>100</v>
      </c>
      <c r="I1625" s="15">
        <f>E1625/E1623*100</f>
        <v>100</v>
      </c>
      <c r="J1625" s="83">
        <f>D1625/B1625*100</f>
        <v>67.866377320158833</v>
      </c>
      <c r="K1625" s="83">
        <f t="shared" ref="K1625:L1628" si="370">D1625/F1625*100</f>
        <v>85.63313816306912</v>
      </c>
      <c r="L1625" s="83">
        <f t="shared" si="370"/>
        <v>100.17390123283118</v>
      </c>
    </row>
    <row r="1626" spans="1:18" s="9" customFormat="1" x14ac:dyDescent="0.2">
      <c r="A1626" s="13" t="s">
        <v>275</v>
      </c>
      <c r="B1626" s="88">
        <v>43316</v>
      </c>
      <c r="C1626" s="88">
        <v>383623</v>
      </c>
      <c r="D1626" s="88">
        <v>29397</v>
      </c>
      <c r="E1626" s="88">
        <v>413020</v>
      </c>
      <c r="F1626" s="88">
        <v>34329</v>
      </c>
      <c r="G1626" s="88">
        <v>412303</v>
      </c>
      <c r="H1626" s="15">
        <f>H1627+H1628</f>
        <v>100</v>
      </c>
      <c r="I1626" s="15">
        <f>I1627+I1628</f>
        <v>99.999999999999986</v>
      </c>
      <c r="J1626" s="83">
        <f>D1626/B1626*100</f>
        <v>67.866377320158833</v>
      </c>
      <c r="K1626" s="83">
        <f t="shared" si="370"/>
        <v>85.63313816306912</v>
      </c>
      <c r="L1626" s="83">
        <f t="shared" si="370"/>
        <v>100.17390123283118</v>
      </c>
    </row>
    <row r="1627" spans="1:18" s="9" customFormat="1" x14ac:dyDescent="0.2">
      <c r="A1627" s="17" t="s">
        <v>277</v>
      </c>
      <c r="B1627" s="88">
        <v>3741</v>
      </c>
      <c r="C1627" s="88">
        <v>10901</v>
      </c>
      <c r="D1627" s="88">
        <v>2197</v>
      </c>
      <c r="E1627" s="88">
        <v>13098</v>
      </c>
      <c r="F1627" s="88">
        <v>2313</v>
      </c>
      <c r="G1627" s="88">
        <v>20435</v>
      </c>
      <c r="H1627" s="15">
        <f>D1627/D1626*100</f>
        <v>7.4735517229649284</v>
      </c>
      <c r="I1627" s="15">
        <f>E1627/E1626*100</f>
        <v>3.1712749987894049</v>
      </c>
      <c r="J1627" s="83">
        <f>D1627/B1627*100</f>
        <v>58.72761293771719</v>
      </c>
      <c r="K1627" s="83">
        <f t="shared" si="370"/>
        <v>94.984868136619099</v>
      </c>
      <c r="L1627" s="83">
        <f t="shared" si="370"/>
        <v>64.095913873256677</v>
      </c>
    </row>
    <row r="1628" spans="1:18" s="9" customFormat="1" x14ac:dyDescent="0.2">
      <c r="A1628" s="17" t="s">
        <v>281</v>
      </c>
      <c r="B1628" s="88">
        <v>39575</v>
      </c>
      <c r="C1628" s="88">
        <v>372722</v>
      </c>
      <c r="D1628" s="88">
        <v>27200</v>
      </c>
      <c r="E1628" s="88">
        <v>399922</v>
      </c>
      <c r="F1628" s="88">
        <v>32016</v>
      </c>
      <c r="G1628" s="88">
        <v>391868</v>
      </c>
      <c r="H1628" s="15">
        <f>D1628/D1626*100</f>
        <v>92.526448277035072</v>
      </c>
      <c r="I1628" s="15">
        <f>E1628/E1626*100</f>
        <v>96.828725001210586</v>
      </c>
      <c r="J1628" s="83">
        <f>D1628/B1628*100</f>
        <v>68.730259001895135</v>
      </c>
      <c r="K1628" s="83">
        <f t="shared" si="370"/>
        <v>84.957521239380313</v>
      </c>
      <c r="L1628" s="83">
        <f t="shared" si="370"/>
        <v>102.05528392213705</v>
      </c>
      <c r="M1628" s="87"/>
      <c r="N1628" s="87"/>
      <c r="O1628" s="87"/>
      <c r="P1628" s="87"/>
      <c r="Q1628" s="87"/>
      <c r="R1628" s="87"/>
    </row>
    <row r="1629" spans="1:18" s="9" customFormat="1" ht="22.5" x14ac:dyDescent="0.2">
      <c r="A1629" s="11" t="s">
        <v>508</v>
      </c>
      <c r="B1629" s="88"/>
      <c r="C1629" s="88"/>
      <c r="D1629" s="88"/>
      <c r="E1629" s="88"/>
      <c r="F1629" s="88"/>
      <c r="G1629" s="88"/>
      <c r="H1629" s="81"/>
      <c r="I1629" s="81"/>
      <c r="J1629" s="81"/>
      <c r="K1629" s="81"/>
      <c r="L1629" s="81"/>
    </row>
    <row r="1630" spans="1:18" s="9" customFormat="1" x14ac:dyDescent="0.2">
      <c r="A1630" s="13" t="s">
        <v>274</v>
      </c>
      <c r="B1630" s="88">
        <v>217768</v>
      </c>
      <c r="C1630" s="88">
        <v>1866173</v>
      </c>
      <c r="D1630" s="88">
        <v>239790</v>
      </c>
      <c r="E1630" s="88">
        <v>2105963</v>
      </c>
      <c r="F1630" s="88">
        <v>207485</v>
      </c>
      <c r="G1630" s="88">
        <v>1552767</v>
      </c>
      <c r="H1630" s="15">
        <f>H1631+H1632</f>
        <v>100</v>
      </c>
      <c r="I1630" s="15">
        <f>I1631+I1632</f>
        <v>100</v>
      </c>
      <c r="J1630" s="83">
        <f>D1630/B1630*100</f>
        <v>110.11259689210536</v>
      </c>
      <c r="K1630" s="83">
        <f>D1630/F1630*100</f>
        <v>115.56980022652239</v>
      </c>
      <c r="L1630" s="83">
        <f>E1630/G1630*100</f>
        <v>135.62646552895572</v>
      </c>
    </row>
    <row r="1631" spans="1:18" s="9" customFormat="1" x14ac:dyDescent="0.2">
      <c r="A1631" s="17" t="s">
        <v>280</v>
      </c>
      <c r="B1631" s="88">
        <v>0</v>
      </c>
      <c r="C1631" s="88">
        <v>0</v>
      </c>
      <c r="D1631" s="88">
        <v>0</v>
      </c>
      <c r="E1631" s="88">
        <v>0</v>
      </c>
      <c r="F1631" s="88">
        <v>0</v>
      </c>
      <c r="G1631" s="88">
        <v>0</v>
      </c>
      <c r="H1631" s="15">
        <f>D1631/D1630*100</f>
        <v>0</v>
      </c>
      <c r="I1631" s="15">
        <f>E1631/E1630*100</f>
        <v>0</v>
      </c>
      <c r="J1631" s="83">
        <v>0</v>
      </c>
      <c r="K1631" s="83">
        <v>0</v>
      </c>
      <c r="L1631" s="83">
        <v>0</v>
      </c>
      <c r="M1631" s="87"/>
      <c r="N1631" s="87"/>
      <c r="O1631" s="87"/>
      <c r="P1631" s="87"/>
      <c r="Q1631" s="87"/>
      <c r="R1631" s="87"/>
    </row>
    <row r="1632" spans="1:18" s="9" customFormat="1" x14ac:dyDescent="0.2">
      <c r="A1632" s="17" t="s">
        <v>276</v>
      </c>
      <c r="B1632" s="88">
        <v>217768</v>
      </c>
      <c r="C1632" s="88">
        <v>1866173</v>
      </c>
      <c r="D1632" s="88">
        <v>239790</v>
      </c>
      <c r="E1632" s="88">
        <v>2105963</v>
      </c>
      <c r="F1632" s="88">
        <v>207485</v>
      </c>
      <c r="G1632" s="88">
        <v>1552767</v>
      </c>
      <c r="H1632" s="15">
        <f>D1632/D1630*100</f>
        <v>100</v>
      </c>
      <c r="I1632" s="15">
        <f>E1632/E1630*100</f>
        <v>100</v>
      </c>
      <c r="J1632" s="83">
        <f>D1632/B1632*100</f>
        <v>110.11259689210536</v>
      </c>
      <c r="K1632" s="83">
        <f t="shared" ref="K1632:L1635" si="371">D1632/F1632*100</f>
        <v>115.56980022652239</v>
      </c>
      <c r="L1632" s="83">
        <f t="shared" si="371"/>
        <v>135.62646552895572</v>
      </c>
    </row>
    <row r="1633" spans="1:18" s="9" customFormat="1" x14ac:dyDescent="0.2">
      <c r="A1633" s="13" t="s">
        <v>275</v>
      </c>
      <c r="B1633" s="88">
        <v>217768</v>
      </c>
      <c r="C1633" s="88">
        <v>1866173</v>
      </c>
      <c r="D1633" s="88">
        <v>239790</v>
      </c>
      <c r="E1633" s="88">
        <v>2105963</v>
      </c>
      <c r="F1633" s="88">
        <v>207485</v>
      </c>
      <c r="G1633" s="88">
        <v>1552767</v>
      </c>
      <c r="H1633" s="15">
        <f>H1634+H1635</f>
        <v>100</v>
      </c>
      <c r="I1633" s="15">
        <f>I1634+I1635</f>
        <v>99.999999999999986</v>
      </c>
      <c r="J1633" s="83">
        <f>D1633/B1633*100</f>
        <v>110.11259689210536</v>
      </c>
      <c r="K1633" s="83">
        <f t="shared" si="371"/>
        <v>115.56980022652239</v>
      </c>
      <c r="L1633" s="83">
        <f t="shared" si="371"/>
        <v>135.62646552895572</v>
      </c>
    </row>
    <row r="1634" spans="1:18" s="9" customFormat="1" x14ac:dyDescent="0.2">
      <c r="A1634" s="17" t="s">
        <v>277</v>
      </c>
      <c r="B1634" s="88">
        <v>1760</v>
      </c>
      <c r="C1634" s="88">
        <v>15963</v>
      </c>
      <c r="D1634" s="88">
        <v>2793</v>
      </c>
      <c r="E1634" s="88">
        <v>18756</v>
      </c>
      <c r="F1634" s="88">
        <v>14799</v>
      </c>
      <c r="G1634" s="88">
        <v>88114</v>
      </c>
      <c r="H1634" s="15">
        <f>D1634/D1633*100</f>
        <v>1.164769173026398</v>
      </c>
      <c r="I1634" s="15">
        <f>E1634/E1633*100</f>
        <v>0.89061393766177266</v>
      </c>
      <c r="J1634" s="83">
        <f>D1634/B1634*100</f>
        <v>158.69318181818181</v>
      </c>
      <c r="K1634" s="83">
        <f t="shared" si="371"/>
        <v>18.872896817352526</v>
      </c>
      <c r="L1634" s="83">
        <f t="shared" si="371"/>
        <v>21.286061238849673</v>
      </c>
    </row>
    <row r="1635" spans="1:18" s="9" customFormat="1" x14ac:dyDescent="0.2">
      <c r="A1635" s="17" t="s">
        <v>281</v>
      </c>
      <c r="B1635" s="88">
        <v>216008</v>
      </c>
      <c r="C1635" s="88">
        <v>1850210</v>
      </c>
      <c r="D1635" s="88">
        <v>236997</v>
      </c>
      <c r="E1635" s="88">
        <v>2087207</v>
      </c>
      <c r="F1635" s="88">
        <v>192686</v>
      </c>
      <c r="G1635" s="88">
        <v>1464653</v>
      </c>
      <c r="H1635" s="15">
        <f>D1635/D1633*100</f>
        <v>98.8352308269736</v>
      </c>
      <c r="I1635" s="15">
        <f>E1635/E1633*100</f>
        <v>99.109386062338217</v>
      </c>
      <c r="J1635" s="83">
        <f>D1635/B1635*100</f>
        <v>109.71676974926854</v>
      </c>
      <c r="K1635" s="83">
        <f t="shared" si="371"/>
        <v>122.99648132194348</v>
      </c>
      <c r="L1635" s="83">
        <f t="shared" si="371"/>
        <v>142.50522137325359</v>
      </c>
      <c r="M1635" s="87"/>
      <c r="N1635" s="87"/>
      <c r="O1635" s="87"/>
      <c r="P1635" s="87"/>
      <c r="Q1635" s="87"/>
      <c r="R1635" s="87"/>
    </row>
    <row r="1636" spans="1:18" s="9" customFormat="1" ht="33.75" x14ac:dyDescent="0.2">
      <c r="A1636" s="11" t="s">
        <v>509</v>
      </c>
      <c r="B1636" s="88"/>
      <c r="C1636" s="88"/>
      <c r="D1636" s="88"/>
      <c r="E1636" s="88"/>
      <c r="F1636" s="88"/>
      <c r="G1636" s="88"/>
      <c r="H1636" s="81"/>
      <c r="I1636" s="81"/>
      <c r="J1636" s="81"/>
      <c r="K1636" s="81"/>
      <c r="L1636" s="81"/>
    </row>
    <row r="1637" spans="1:18" s="9" customFormat="1" x14ac:dyDescent="0.2">
      <c r="A1637" s="13" t="s">
        <v>274</v>
      </c>
      <c r="B1637" s="88">
        <v>32235</v>
      </c>
      <c r="C1637" s="88">
        <v>89358</v>
      </c>
      <c r="D1637" s="88">
        <v>44938</v>
      </c>
      <c r="E1637" s="88">
        <v>134296</v>
      </c>
      <c r="F1637" s="88">
        <v>50038</v>
      </c>
      <c r="G1637" s="88">
        <v>168614</v>
      </c>
      <c r="H1637" s="15">
        <f>H1638+H1639</f>
        <v>100</v>
      </c>
      <c r="I1637" s="15">
        <f>I1638+I1639</f>
        <v>100</v>
      </c>
      <c r="J1637" s="83">
        <f>D1637/B1637*100</f>
        <v>139.4074763455871</v>
      </c>
      <c r="K1637" s="83">
        <f>D1637/F1637*100</f>
        <v>89.807746112954163</v>
      </c>
      <c r="L1637" s="83">
        <f>E1637/G1637*100</f>
        <v>79.647004400583583</v>
      </c>
    </row>
    <row r="1638" spans="1:18" s="9" customFormat="1" x14ac:dyDescent="0.2">
      <c r="A1638" s="17" t="s">
        <v>280</v>
      </c>
      <c r="B1638" s="88">
        <v>0</v>
      </c>
      <c r="C1638" s="88">
        <v>0</v>
      </c>
      <c r="D1638" s="88">
        <v>0</v>
      </c>
      <c r="E1638" s="88">
        <v>0</v>
      </c>
      <c r="F1638" s="88">
        <v>0</v>
      </c>
      <c r="G1638" s="88">
        <v>0</v>
      </c>
      <c r="H1638" s="15">
        <f>D1638/D1637*100</f>
        <v>0</v>
      </c>
      <c r="I1638" s="15">
        <f>E1638/E1637*100</f>
        <v>0</v>
      </c>
      <c r="J1638" s="83">
        <v>0</v>
      </c>
      <c r="K1638" s="83">
        <v>0</v>
      </c>
      <c r="L1638" s="83">
        <v>0</v>
      </c>
      <c r="M1638" s="87"/>
      <c r="N1638" s="87"/>
      <c r="O1638" s="87"/>
      <c r="P1638" s="87"/>
      <c r="Q1638" s="87"/>
      <c r="R1638" s="87"/>
    </row>
    <row r="1639" spans="1:18" s="9" customFormat="1" x14ac:dyDescent="0.2">
      <c r="A1639" s="17" t="s">
        <v>276</v>
      </c>
      <c r="B1639" s="88">
        <v>32235</v>
      </c>
      <c r="C1639" s="88">
        <v>89358</v>
      </c>
      <c r="D1639" s="88">
        <v>44938</v>
      </c>
      <c r="E1639" s="88">
        <v>134296</v>
      </c>
      <c r="F1639" s="88">
        <v>50038</v>
      </c>
      <c r="G1639" s="88">
        <v>168614</v>
      </c>
      <c r="H1639" s="15">
        <f>D1639/D1637*100</f>
        <v>100</v>
      </c>
      <c r="I1639" s="15">
        <f>E1639/E1637*100</f>
        <v>100</v>
      </c>
      <c r="J1639" s="83">
        <f>D1639/B1639*100</f>
        <v>139.4074763455871</v>
      </c>
      <c r="K1639" s="83">
        <f t="shared" ref="K1639:L1642" si="372">D1639/F1639*100</f>
        <v>89.807746112954163</v>
      </c>
      <c r="L1639" s="83">
        <f t="shared" si="372"/>
        <v>79.647004400583583</v>
      </c>
    </row>
    <row r="1640" spans="1:18" s="9" customFormat="1" x14ac:dyDescent="0.2">
      <c r="A1640" s="13" t="s">
        <v>275</v>
      </c>
      <c r="B1640" s="88">
        <v>32235</v>
      </c>
      <c r="C1640" s="88">
        <v>89358</v>
      </c>
      <c r="D1640" s="88">
        <v>44938</v>
      </c>
      <c r="E1640" s="88">
        <v>134296</v>
      </c>
      <c r="F1640" s="88">
        <v>50038</v>
      </c>
      <c r="G1640" s="88">
        <v>168614</v>
      </c>
      <c r="H1640" s="15">
        <f>H1641+H1642</f>
        <v>100</v>
      </c>
      <c r="I1640" s="15">
        <f>I1641+I1642</f>
        <v>100.00000000000001</v>
      </c>
      <c r="J1640" s="83">
        <f>D1640/B1640*100</f>
        <v>139.4074763455871</v>
      </c>
      <c r="K1640" s="83">
        <f t="shared" si="372"/>
        <v>89.807746112954163</v>
      </c>
      <c r="L1640" s="83">
        <f t="shared" si="372"/>
        <v>79.647004400583583</v>
      </c>
    </row>
    <row r="1641" spans="1:18" s="9" customFormat="1" x14ac:dyDescent="0.2">
      <c r="A1641" s="17" t="s">
        <v>277</v>
      </c>
      <c r="B1641" s="88">
        <v>2538</v>
      </c>
      <c r="C1641" s="88">
        <v>22956</v>
      </c>
      <c r="D1641" s="88">
        <v>7693</v>
      </c>
      <c r="E1641" s="88">
        <v>30649</v>
      </c>
      <c r="F1641" s="88">
        <v>5401</v>
      </c>
      <c r="G1641" s="88">
        <v>15450</v>
      </c>
      <c r="H1641" s="15">
        <f>D1641/D1640*100</f>
        <v>17.119141928879788</v>
      </c>
      <c r="I1641" s="15">
        <f>E1641/E1640*100</f>
        <v>22.821975338059215</v>
      </c>
      <c r="J1641" s="83">
        <f>D1641/B1641*100</f>
        <v>303.11268715524034</v>
      </c>
      <c r="K1641" s="83">
        <f t="shared" si="372"/>
        <v>142.4365858174412</v>
      </c>
      <c r="L1641" s="83">
        <f t="shared" si="372"/>
        <v>198.37540453074433</v>
      </c>
    </row>
    <row r="1642" spans="1:18" s="9" customFormat="1" x14ac:dyDescent="0.2">
      <c r="A1642" s="17" t="s">
        <v>281</v>
      </c>
      <c r="B1642" s="88">
        <v>29697</v>
      </c>
      <c r="C1642" s="88">
        <v>66402</v>
      </c>
      <c r="D1642" s="88">
        <v>37245</v>
      </c>
      <c r="E1642" s="88">
        <v>103647</v>
      </c>
      <c r="F1642" s="88">
        <v>44637</v>
      </c>
      <c r="G1642" s="88">
        <v>153164</v>
      </c>
      <c r="H1642" s="15">
        <f>D1642/D1640*100</f>
        <v>82.880858071120215</v>
      </c>
      <c r="I1642" s="15">
        <f>E1642/E1640*100</f>
        <v>77.178024661940796</v>
      </c>
      <c r="J1642" s="83">
        <f>D1642/B1642*100</f>
        <v>125.41670875846044</v>
      </c>
      <c r="K1642" s="83">
        <f t="shared" si="372"/>
        <v>83.439747294845077</v>
      </c>
      <c r="L1642" s="83">
        <f t="shared" si="372"/>
        <v>67.670601446815184</v>
      </c>
      <c r="M1642" s="87"/>
      <c r="N1642" s="87"/>
      <c r="O1642" s="87"/>
      <c r="P1642" s="87"/>
      <c r="Q1642" s="87"/>
      <c r="R1642" s="87"/>
    </row>
    <row r="1643" spans="1:18" s="9" customFormat="1" ht="22.5" x14ac:dyDescent="0.2">
      <c r="A1643" s="11" t="s">
        <v>510</v>
      </c>
      <c r="B1643" s="88"/>
      <c r="C1643" s="88"/>
      <c r="D1643" s="88"/>
      <c r="E1643" s="88"/>
      <c r="F1643" s="88"/>
      <c r="G1643" s="88"/>
      <c r="H1643" s="81"/>
      <c r="I1643" s="81"/>
      <c r="J1643" s="81"/>
      <c r="K1643" s="81"/>
      <c r="L1643" s="81"/>
    </row>
    <row r="1644" spans="1:18" s="9" customFormat="1" x14ac:dyDescent="0.2">
      <c r="A1644" s="13" t="s">
        <v>274</v>
      </c>
      <c r="B1644" s="88">
        <v>428316</v>
      </c>
      <c r="C1644" s="88">
        <v>3242323</v>
      </c>
      <c r="D1644" s="88">
        <v>470833</v>
      </c>
      <c r="E1644" s="88">
        <v>3713156</v>
      </c>
      <c r="F1644" s="88">
        <v>574867</v>
      </c>
      <c r="G1644" s="88">
        <v>4928738</v>
      </c>
      <c r="H1644" s="15">
        <f>H1645+H1646</f>
        <v>100</v>
      </c>
      <c r="I1644" s="15">
        <f>I1645+I1646</f>
        <v>100</v>
      </c>
      <c r="J1644" s="83">
        <f t="shared" ref="J1644:J1649" si="373">D1644/B1644*100</f>
        <v>109.92654955686922</v>
      </c>
      <c r="K1644" s="83">
        <f t="shared" ref="K1644:L1649" si="374">D1644/F1644*100</f>
        <v>81.902944507164264</v>
      </c>
      <c r="L1644" s="83">
        <f t="shared" si="374"/>
        <v>75.336850934255381</v>
      </c>
    </row>
    <row r="1645" spans="1:18" s="9" customFormat="1" x14ac:dyDescent="0.2">
      <c r="A1645" s="17" t="s">
        <v>280</v>
      </c>
      <c r="B1645" s="88">
        <v>1501</v>
      </c>
      <c r="C1645" s="88">
        <v>21406</v>
      </c>
      <c r="D1645" s="88">
        <v>1664</v>
      </c>
      <c r="E1645" s="88">
        <v>23070</v>
      </c>
      <c r="F1645" s="88">
        <v>2152</v>
      </c>
      <c r="G1645" s="88">
        <v>18310</v>
      </c>
      <c r="H1645" s="15">
        <f>D1645/D1644*100</f>
        <v>0.35341617940968451</v>
      </c>
      <c r="I1645" s="15">
        <f>E1645/E1644*100</f>
        <v>0.62130435672511464</v>
      </c>
      <c r="J1645" s="83">
        <f t="shared" si="373"/>
        <v>110.85942704863425</v>
      </c>
      <c r="K1645" s="83">
        <f t="shared" si="374"/>
        <v>77.323420074349443</v>
      </c>
      <c r="L1645" s="83">
        <f t="shared" si="374"/>
        <v>125.99672310212999</v>
      </c>
      <c r="M1645" s="87"/>
      <c r="N1645" s="87"/>
      <c r="O1645" s="87"/>
      <c r="P1645" s="87"/>
      <c r="Q1645" s="87"/>
      <c r="R1645" s="87"/>
    </row>
    <row r="1646" spans="1:18" s="9" customFormat="1" x14ac:dyDescent="0.2">
      <c r="A1646" s="17" t="s">
        <v>276</v>
      </c>
      <c r="B1646" s="88">
        <v>426815</v>
      </c>
      <c r="C1646" s="88">
        <v>3220917</v>
      </c>
      <c r="D1646" s="88">
        <v>469169</v>
      </c>
      <c r="E1646" s="88">
        <v>3690086</v>
      </c>
      <c r="F1646" s="88">
        <v>572715</v>
      </c>
      <c r="G1646" s="88">
        <v>4910428</v>
      </c>
      <c r="H1646" s="15">
        <f>D1646/D1644*100</f>
        <v>99.646583820590322</v>
      </c>
      <c r="I1646" s="15">
        <f>E1646/E1644*100</f>
        <v>99.378695643274881</v>
      </c>
      <c r="J1646" s="83">
        <f t="shared" si="373"/>
        <v>109.92326886355914</v>
      </c>
      <c r="K1646" s="83">
        <f t="shared" si="374"/>
        <v>81.92015225723091</v>
      </c>
      <c r="L1646" s="83">
        <f t="shared" si="374"/>
        <v>75.147950443423667</v>
      </c>
    </row>
    <row r="1647" spans="1:18" s="9" customFormat="1" x14ac:dyDescent="0.2">
      <c r="A1647" s="13" t="s">
        <v>275</v>
      </c>
      <c r="B1647" s="88">
        <v>428316</v>
      </c>
      <c r="C1647" s="88">
        <v>3242323</v>
      </c>
      <c r="D1647" s="88">
        <v>470833</v>
      </c>
      <c r="E1647" s="88">
        <v>3713156</v>
      </c>
      <c r="F1647" s="88">
        <v>574867</v>
      </c>
      <c r="G1647" s="88">
        <v>4928738</v>
      </c>
      <c r="H1647" s="15">
        <f>H1648+H1649</f>
        <v>100</v>
      </c>
      <c r="I1647" s="15">
        <f>I1648+I1649</f>
        <v>100</v>
      </c>
      <c r="J1647" s="83">
        <f t="shared" si="373"/>
        <v>109.92654955686922</v>
      </c>
      <c r="K1647" s="83">
        <f t="shared" si="374"/>
        <v>81.902944507164264</v>
      </c>
      <c r="L1647" s="83">
        <f t="shared" si="374"/>
        <v>75.336850934255381</v>
      </c>
    </row>
    <row r="1648" spans="1:18" s="9" customFormat="1" x14ac:dyDescent="0.2">
      <c r="A1648" s="17" t="s">
        <v>277</v>
      </c>
      <c r="B1648" s="88">
        <v>69806</v>
      </c>
      <c r="C1648" s="88">
        <v>371850</v>
      </c>
      <c r="D1648" s="88">
        <v>60681</v>
      </c>
      <c r="E1648" s="88">
        <v>432531</v>
      </c>
      <c r="F1648" s="88">
        <v>41662</v>
      </c>
      <c r="G1648" s="88">
        <v>466770</v>
      </c>
      <c r="H1648" s="15">
        <f>D1648/D1647*100</f>
        <v>12.888009124254246</v>
      </c>
      <c r="I1648" s="15">
        <f>E1648/E1647*100</f>
        <v>11.648608353648486</v>
      </c>
      <c r="J1648" s="83">
        <f t="shared" si="373"/>
        <v>86.92805776007792</v>
      </c>
      <c r="K1648" s="83">
        <f t="shared" si="374"/>
        <v>145.65071287984256</v>
      </c>
      <c r="L1648" s="83">
        <f t="shared" si="374"/>
        <v>92.664695674529213</v>
      </c>
    </row>
    <row r="1649" spans="1:18" s="9" customFormat="1" x14ac:dyDescent="0.2">
      <c r="A1649" s="17" t="s">
        <v>281</v>
      </c>
      <c r="B1649" s="88">
        <v>358510</v>
      </c>
      <c r="C1649" s="88">
        <v>2870473</v>
      </c>
      <c r="D1649" s="88">
        <v>410152</v>
      </c>
      <c r="E1649" s="88">
        <v>3280625</v>
      </c>
      <c r="F1649" s="88">
        <v>533205</v>
      </c>
      <c r="G1649" s="88">
        <v>4461968</v>
      </c>
      <c r="H1649" s="15">
        <f>D1649/D1647*100</f>
        <v>87.111990875745747</v>
      </c>
      <c r="I1649" s="15">
        <f>E1649/E1647*100</f>
        <v>88.351391646351516</v>
      </c>
      <c r="J1649" s="83">
        <f t="shared" si="373"/>
        <v>114.40461911801623</v>
      </c>
      <c r="K1649" s="83">
        <f t="shared" si="374"/>
        <v>76.922009358501882</v>
      </c>
      <c r="L1649" s="83">
        <f t="shared" si="374"/>
        <v>73.524171397015849</v>
      </c>
      <c r="M1649" s="87"/>
      <c r="N1649" s="87"/>
      <c r="O1649" s="87"/>
      <c r="P1649" s="87"/>
      <c r="Q1649" s="87"/>
      <c r="R1649" s="87"/>
    </row>
    <row r="1650" spans="1:18" s="9" customFormat="1" ht="67.5" x14ac:dyDescent="0.2">
      <c r="A1650" s="11" t="s">
        <v>605</v>
      </c>
      <c r="B1650" s="88"/>
      <c r="C1650" s="88"/>
      <c r="D1650" s="88"/>
      <c r="E1650" s="88"/>
      <c r="F1650" s="88"/>
      <c r="G1650" s="88"/>
      <c r="H1650" s="81"/>
      <c r="I1650" s="81"/>
      <c r="J1650" s="81"/>
      <c r="K1650" s="81"/>
      <c r="L1650" s="81"/>
    </row>
    <row r="1651" spans="1:18" s="9" customFormat="1" x14ac:dyDescent="0.2">
      <c r="A1651" s="13" t="s">
        <v>274</v>
      </c>
      <c r="B1651" s="88">
        <v>4308</v>
      </c>
      <c r="C1651" s="88">
        <v>56354</v>
      </c>
      <c r="D1651" s="88">
        <v>4821</v>
      </c>
      <c r="E1651" s="88">
        <v>61175</v>
      </c>
      <c r="F1651" s="88">
        <v>4692</v>
      </c>
      <c r="G1651" s="88">
        <v>31762</v>
      </c>
      <c r="H1651" s="15">
        <f>H1652+H1653</f>
        <v>100</v>
      </c>
      <c r="I1651" s="15">
        <f>I1652+I1653</f>
        <v>100</v>
      </c>
      <c r="J1651" s="83">
        <f t="shared" ref="J1651:J1656" si="375">D1651/B1651*100</f>
        <v>111.90807799442896</v>
      </c>
      <c r="K1651" s="83">
        <f t="shared" ref="K1651:L1656" si="376">D1651/F1651*100</f>
        <v>102.74936061381075</v>
      </c>
      <c r="L1651" s="83">
        <f t="shared" si="376"/>
        <v>192.60437000188907</v>
      </c>
    </row>
    <row r="1652" spans="1:18" s="9" customFormat="1" x14ac:dyDescent="0.2">
      <c r="A1652" s="17" t="s">
        <v>280</v>
      </c>
      <c r="B1652" s="88">
        <v>847</v>
      </c>
      <c r="C1652" s="88">
        <v>16666</v>
      </c>
      <c r="D1652" s="88">
        <v>1010</v>
      </c>
      <c r="E1652" s="88">
        <v>17676</v>
      </c>
      <c r="F1652" s="88">
        <v>1069</v>
      </c>
      <c r="G1652" s="88">
        <v>8658</v>
      </c>
      <c r="H1652" s="15">
        <f>D1652/D1651*100</f>
        <v>20.950010371292262</v>
      </c>
      <c r="I1652" s="15">
        <f>E1652/E1651*100</f>
        <v>28.894156109521862</v>
      </c>
      <c r="J1652" s="83">
        <f t="shared" si="375"/>
        <v>119.2443919716647</v>
      </c>
      <c r="K1652" s="83">
        <f t="shared" si="376"/>
        <v>94.480823199251645</v>
      </c>
      <c r="L1652" s="83">
        <f t="shared" si="376"/>
        <v>204.15800415800413</v>
      </c>
      <c r="M1652" s="87"/>
      <c r="N1652" s="87"/>
      <c r="O1652" s="87"/>
      <c r="P1652" s="87"/>
      <c r="Q1652" s="87"/>
      <c r="R1652" s="87"/>
    </row>
    <row r="1653" spans="1:18" s="9" customFormat="1" x14ac:dyDescent="0.2">
      <c r="A1653" s="17" t="s">
        <v>276</v>
      </c>
      <c r="B1653" s="88">
        <v>3461</v>
      </c>
      <c r="C1653" s="88">
        <v>39688</v>
      </c>
      <c r="D1653" s="88">
        <v>3811</v>
      </c>
      <c r="E1653" s="88">
        <v>43499</v>
      </c>
      <c r="F1653" s="88">
        <v>3623</v>
      </c>
      <c r="G1653" s="88">
        <v>23104</v>
      </c>
      <c r="H1653" s="15">
        <f>D1653/D1651*100</f>
        <v>79.049989628707735</v>
      </c>
      <c r="I1653" s="15">
        <f>E1653/E1651*100</f>
        <v>71.105843890478141</v>
      </c>
      <c r="J1653" s="83">
        <f t="shared" si="375"/>
        <v>110.11268419531928</v>
      </c>
      <c r="K1653" s="83">
        <f t="shared" si="376"/>
        <v>105.18906983163126</v>
      </c>
      <c r="L1653" s="83">
        <f t="shared" si="376"/>
        <v>188.27475761772854</v>
      </c>
    </row>
    <row r="1654" spans="1:18" s="9" customFormat="1" x14ac:dyDescent="0.2">
      <c r="A1654" s="13" t="s">
        <v>275</v>
      </c>
      <c r="B1654" s="88">
        <v>4308</v>
      </c>
      <c r="C1654" s="88">
        <v>56354</v>
      </c>
      <c r="D1654" s="88">
        <v>4821</v>
      </c>
      <c r="E1654" s="88">
        <v>61175</v>
      </c>
      <c r="F1654" s="88">
        <v>4692</v>
      </c>
      <c r="G1654" s="88">
        <v>31762</v>
      </c>
      <c r="H1654" s="15">
        <f>H1655+H1656</f>
        <v>100</v>
      </c>
      <c r="I1654" s="15">
        <f>I1655+I1656</f>
        <v>100</v>
      </c>
      <c r="J1654" s="83">
        <f t="shared" si="375"/>
        <v>111.90807799442896</v>
      </c>
      <c r="K1654" s="83">
        <f t="shared" si="376"/>
        <v>102.74936061381075</v>
      </c>
      <c r="L1654" s="83">
        <f t="shared" si="376"/>
        <v>192.60437000188907</v>
      </c>
    </row>
    <row r="1655" spans="1:18" s="9" customFormat="1" x14ac:dyDescent="0.2">
      <c r="A1655" s="17" t="s">
        <v>277</v>
      </c>
      <c r="B1655" s="88">
        <v>50</v>
      </c>
      <c r="C1655" s="88">
        <v>745</v>
      </c>
      <c r="D1655" s="88">
        <v>146</v>
      </c>
      <c r="E1655" s="88">
        <v>891</v>
      </c>
      <c r="F1655" s="88">
        <v>1637</v>
      </c>
      <c r="G1655" s="88">
        <v>3310</v>
      </c>
      <c r="H1655" s="15">
        <f>D1655/D1654*100</f>
        <v>3.0284173408006638</v>
      </c>
      <c r="I1655" s="15">
        <f>E1655/E1654*100</f>
        <v>1.4564773191663261</v>
      </c>
      <c r="J1655" s="83">
        <f t="shared" si="375"/>
        <v>292</v>
      </c>
      <c r="K1655" s="83">
        <f t="shared" si="376"/>
        <v>8.9187538179596828</v>
      </c>
      <c r="L1655" s="83">
        <f t="shared" si="376"/>
        <v>26.918429003021149</v>
      </c>
    </row>
    <row r="1656" spans="1:18" s="9" customFormat="1" x14ac:dyDescent="0.2">
      <c r="A1656" s="17" t="s">
        <v>281</v>
      </c>
      <c r="B1656" s="88">
        <v>4258</v>
      </c>
      <c r="C1656" s="88">
        <v>55609</v>
      </c>
      <c r="D1656" s="88">
        <v>4675</v>
      </c>
      <c r="E1656" s="88">
        <v>60284</v>
      </c>
      <c r="F1656" s="88">
        <v>3055</v>
      </c>
      <c r="G1656" s="88">
        <v>28452</v>
      </c>
      <c r="H1656" s="15">
        <f>D1656/D1654*100</f>
        <v>96.971582659199342</v>
      </c>
      <c r="I1656" s="15">
        <f>E1656/E1654*100</f>
        <v>98.543522680833675</v>
      </c>
      <c r="J1656" s="83">
        <f t="shared" si="375"/>
        <v>109.79333020197275</v>
      </c>
      <c r="K1656" s="83">
        <f t="shared" si="376"/>
        <v>153.02782324058919</v>
      </c>
      <c r="L1656" s="83">
        <f t="shared" si="376"/>
        <v>211.87965696611838</v>
      </c>
      <c r="M1656" s="87"/>
      <c r="N1656" s="87"/>
      <c r="O1656" s="87"/>
      <c r="P1656" s="87"/>
      <c r="Q1656" s="87"/>
      <c r="R1656" s="87"/>
    </row>
    <row r="1657" spans="1:18" s="9" customFormat="1" ht="33.75" x14ac:dyDescent="0.2">
      <c r="A1657" s="11" t="s">
        <v>511</v>
      </c>
      <c r="B1657" s="88"/>
      <c r="C1657" s="88"/>
      <c r="D1657" s="88"/>
      <c r="E1657" s="88"/>
      <c r="F1657" s="88"/>
      <c r="G1657" s="88"/>
      <c r="H1657" s="81"/>
      <c r="I1657" s="81"/>
      <c r="J1657" s="81"/>
      <c r="K1657" s="81"/>
      <c r="L1657" s="81"/>
    </row>
    <row r="1658" spans="1:18" s="9" customFormat="1" x14ac:dyDescent="0.2">
      <c r="A1658" s="13" t="s">
        <v>274</v>
      </c>
      <c r="B1658" s="88">
        <v>265009</v>
      </c>
      <c r="C1658" s="88">
        <v>1836446</v>
      </c>
      <c r="D1658" s="88">
        <v>354593</v>
      </c>
      <c r="E1658" s="88">
        <v>2191039</v>
      </c>
      <c r="F1658" s="88">
        <v>157373</v>
      </c>
      <c r="G1658" s="88">
        <v>1925686</v>
      </c>
      <c r="H1658" s="15">
        <f>H1659+H1660</f>
        <v>100</v>
      </c>
      <c r="I1658" s="15">
        <f>I1659+I1660</f>
        <v>100</v>
      </c>
      <c r="J1658" s="83">
        <f t="shared" ref="J1658:J1663" si="377">D1658/B1658*100</f>
        <v>133.80413495390721</v>
      </c>
      <c r="K1658" s="83">
        <f t="shared" ref="K1658:L1663" si="378">D1658/F1658*100</f>
        <v>225.32009938172365</v>
      </c>
      <c r="L1658" s="83">
        <f t="shared" si="378"/>
        <v>113.77966085852003</v>
      </c>
    </row>
    <row r="1659" spans="1:18" s="9" customFormat="1" x14ac:dyDescent="0.2">
      <c r="A1659" s="17" t="s">
        <v>280</v>
      </c>
      <c r="B1659" s="88">
        <v>200090</v>
      </c>
      <c r="C1659" s="88">
        <v>1494014</v>
      </c>
      <c r="D1659" s="88">
        <v>251947</v>
      </c>
      <c r="E1659" s="88">
        <v>1745961</v>
      </c>
      <c r="F1659" s="88">
        <v>111567</v>
      </c>
      <c r="G1659" s="88">
        <v>1517664</v>
      </c>
      <c r="H1659" s="15">
        <f>D1659/D1658*100</f>
        <v>71.052446043774125</v>
      </c>
      <c r="I1659" s="15">
        <f>E1659/E1658*100</f>
        <v>79.68644099899636</v>
      </c>
      <c r="J1659" s="83">
        <f t="shared" si="377"/>
        <v>125.91683742315958</v>
      </c>
      <c r="K1659" s="83">
        <f t="shared" si="378"/>
        <v>225.82573700108455</v>
      </c>
      <c r="L1659" s="83">
        <f t="shared" si="378"/>
        <v>115.04265766335631</v>
      </c>
      <c r="M1659" s="87"/>
      <c r="N1659" s="87"/>
      <c r="O1659" s="87"/>
      <c r="P1659" s="87"/>
      <c r="Q1659" s="87"/>
      <c r="R1659" s="87"/>
    </row>
    <row r="1660" spans="1:18" s="9" customFormat="1" x14ac:dyDescent="0.2">
      <c r="A1660" s="17" t="s">
        <v>276</v>
      </c>
      <c r="B1660" s="88">
        <v>64919</v>
      </c>
      <c r="C1660" s="88">
        <v>342432</v>
      </c>
      <c r="D1660" s="88">
        <v>102646</v>
      </c>
      <c r="E1660" s="88">
        <v>445078</v>
      </c>
      <c r="F1660" s="88">
        <v>45806</v>
      </c>
      <c r="G1660" s="88">
        <v>408022</v>
      </c>
      <c r="H1660" s="15">
        <f>D1660/D1658*100</f>
        <v>28.947553956225867</v>
      </c>
      <c r="I1660" s="15">
        <f>E1660/E1658*100</f>
        <v>20.313559001003632</v>
      </c>
      <c r="J1660" s="83">
        <f t="shared" si="377"/>
        <v>158.11395739305905</v>
      </c>
      <c r="K1660" s="83">
        <f t="shared" si="378"/>
        <v>224.08854735187532</v>
      </c>
      <c r="L1660" s="83">
        <f t="shared" si="378"/>
        <v>109.08186323286489</v>
      </c>
    </row>
    <row r="1661" spans="1:18" s="9" customFormat="1" x14ac:dyDescent="0.2">
      <c r="A1661" s="13" t="s">
        <v>275</v>
      </c>
      <c r="B1661" s="88">
        <v>265009</v>
      </c>
      <c r="C1661" s="88">
        <v>1836446</v>
      </c>
      <c r="D1661" s="88">
        <v>354593</v>
      </c>
      <c r="E1661" s="88">
        <v>2191039</v>
      </c>
      <c r="F1661" s="88">
        <v>157373</v>
      </c>
      <c r="G1661" s="88">
        <v>1925686</v>
      </c>
      <c r="H1661" s="15">
        <f>H1662+H1663</f>
        <v>100</v>
      </c>
      <c r="I1661" s="15">
        <f>I1662+I1663</f>
        <v>100</v>
      </c>
      <c r="J1661" s="83">
        <f t="shared" si="377"/>
        <v>133.80413495390721</v>
      </c>
      <c r="K1661" s="83">
        <f t="shared" si="378"/>
        <v>225.32009938172365</v>
      </c>
      <c r="L1661" s="83">
        <f t="shared" si="378"/>
        <v>113.77966085852003</v>
      </c>
    </row>
    <row r="1662" spans="1:18" s="9" customFormat="1" x14ac:dyDescent="0.2">
      <c r="A1662" s="17" t="s">
        <v>277</v>
      </c>
      <c r="B1662" s="88">
        <v>168056</v>
      </c>
      <c r="C1662" s="88">
        <v>1174218</v>
      </c>
      <c r="D1662" s="88">
        <v>177488</v>
      </c>
      <c r="E1662" s="88">
        <v>1351706</v>
      </c>
      <c r="F1662" s="88">
        <v>90871</v>
      </c>
      <c r="G1662" s="88">
        <v>1090148</v>
      </c>
      <c r="H1662" s="15">
        <f>D1662/D1661*100</f>
        <v>50.054005578226302</v>
      </c>
      <c r="I1662" s="15">
        <f>E1662/E1661*100</f>
        <v>61.692466450848201</v>
      </c>
      <c r="J1662" s="83">
        <f t="shared" si="377"/>
        <v>105.61241490931594</v>
      </c>
      <c r="K1662" s="83">
        <f t="shared" si="378"/>
        <v>195.3186385095355</v>
      </c>
      <c r="L1662" s="83">
        <f t="shared" si="378"/>
        <v>123.9928890389195</v>
      </c>
    </row>
    <row r="1663" spans="1:18" s="9" customFormat="1" x14ac:dyDescent="0.2">
      <c r="A1663" s="17" t="s">
        <v>281</v>
      </c>
      <c r="B1663" s="88">
        <v>96953</v>
      </c>
      <c r="C1663" s="88">
        <v>662228</v>
      </c>
      <c r="D1663" s="88">
        <v>177105</v>
      </c>
      <c r="E1663" s="88">
        <v>839333</v>
      </c>
      <c r="F1663" s="88">
        <v>66502</v>
      </c>
      <c r="G1663" s="88">
        <v>835538</v>
      </c>
      <c r="H1663" s="15">
        <f>D1663/D1661*100</f>
        <v>49.94599442177369</v>
      </c>
      <c r="I1663" s="15">
        <f>E1663/E1661*100</f>
        <v>38.307533549151799</v>
      </c>
      <c r="J1663" s="83">
        <f t="shared" si="377"/>
        <v>182.67098491021423</v>
      </c>
      <c r="K1663" s="83">
        <f t="shared" si="378"/>
        <v>266.31529878800637</v>
      </c>
      <c r="L1663" s="83">
        <f t="shared" si="378"/>
        <v>100.45419837278496</v>
      </c>
      <c r="M1663" s="87"/>
      <c r="N1663" s="87"/>
      <c r="O1663" s="87"/>
      <c r="P1663" s="87"/>
      <c r="Q1663" s="87"/>
      <c r="R1663" s="87"/>
    </row>
    <row r="1664" spans="1:18" s="9" customFormat="1" ht="45" x14ac:dyDescent="0.2">
      <c r="A1664" s="11" t="s">
        <v>512</v>
      </c>
      <c r="B1664" s="88"/>
      <c r="C1664" s="88"/>
      <c r="D1664" s="88"/>
      <c r="E1664" s="88"/>
      <c r="F1664" s="88"/>
      <c r="G1664" s="88"/>
      <c r="H1664" s="81"/>
      <c r="I1664" s="81"/>
      <c r="J1664" s="81"/>
      <c r="K1664" s="81"/>
      <c r="L1664" s="81"/>
    </row>
    <row r="1665" spans="1:18" s="9" customFormat="1" x14ac:dyDescent="0.2">
      <c r="A1665" s="13" t="s">
        <v>274</v>
      </c>
      <c r="B1665" s="88">
        <v>24499</v>
      </c>
      <c r="C1665" s="88">
        <v>262538</v>
      </c>
      <c r="D1665" s="88">
        <v>44941</v>
      </c>
      <c r="E1665" s="88">
        <v>307479</v>
      </c>
      <c r="F1665" s="88">
        <v>49067</v>
      </c>
      <c r="G1665" s="88">
        <v>319794</v>
      </c>
      <c r="H1665" s="15">
        <f>H1666+H1667</f>
        <v>100</v>
      </c>
      <c r="I1665" s="15">
        <f>I1666+I1667</f>
        <v>100</v>
      </c>
      <c r="J1665" s="83">
        <f>D1665/B1665*100</f>
        <v>183.44014041389445</v>
      </c>
      <c r="K1665" s="83">
        <f t="shared" ref="K1665:L1670" si="379">D1665/F1665*100</f>
        <v>91.591089734444736</v>
      </c>
      <c r="L1665" s="83">
        <f t="shared" si="379"/>
        <v>96.149083472485415</v>
      </c>
    </row>
    <row r="1666" spans="1:18" s="9" customFormat="1" x14ac:dyDescent="0.2">
      <c r="A1666" s="17" t="s">
        <v>280</v>
      </c>
      <c r="B1666" s="88">
        <v>0</v>
      </c>
      <c r="C1666" s="88">
        <v>384</v>
      </c>
      <c r="D1666" s="88">
        <v>0</v>
      </c>
      <c r="E1666" s="88">
        <v>384</v>
      </c>
      <c r="F1666" s="88">
        <v>243</v>
      </c>
      <c r="G1666" s="88">
        <v>2538</v>
      </c>
      <c r="H1666" s="15">
        <f>D1666/D1665*100</f>
        <v>0</v>
      </c>
      <c r="I1666" s="15">
        <f>E1666/E1665*100</f>
        <v>0.12488657761993503</v>
      </c>
      <c r="J1666" s="83">
        <v>0</v>
      </c>
      <c r="K1666" s="83">
        <f t="shared" si="379"/>
        <v>0</v>
      </c>
      <c r="L1666" s="83">
        <f t="shared" si="379"/>
        <v>15.130023640661939</v>
      </c>
      <c r="M1666" s="87"/>
      <c r="N1666" s="87"/>
      <c r="O1666" s="87"/>
      <c r="P1666" s="87"/>
      <c r="Q1666" s="87"/>
      <c r="R1666" s="87"/>
    </row>
    <row r="1667" spans="1:18" s="9" customFormat="1" x14ac:dyDescent="0.2">
      <c r="A1667" s="17" t="s">
        <v>276</v>
      </c>
      <c r="B1667" s="88">
        <v>24499</v>
      </c>
      <c r="C1667" s="88">
        <v>262154</v>
      </c>
      <c r="D1667" s="88">
        <v>44941</v>
      </c>
      <c r="E1667" s="88">
        <v>307095</v>
      </c>
      <c r="F1667" s="88">
        <v>48824</v>
      </c>
      <c r="G1667" s="88">
        <v>317256</v>
      </c>
      <c r="H1667" s="15">
        <f>D1667/D1665*100</f>
        <v>100</v>
      </c>
      <c r="I1667" s="15">
        <f>E1667/E1665*100</f>
        <v>99.875113422380068</v>
      </c>
      <c r="J1667" s="83">
        <f>D1667/B1667*100</f>
        <v>183.44014041389445</v>
      </c>
      <c r="K1667" s="83">
        <f t="shared" si="379"/>
        <v>92.046944125839744</v>
      </c>
      <c r="L1667" s="83">
        <f t="shared" si="379"/>
        <v>96.797223693168917</v>
      </c>
    </row>
    <row r="1668" spans="1:18" s="9" customFormat="1" x14ac:dyDescent="0.2">
      <c r="A1668" s="13" t="s">
        <v>275</v>
      </c>
      <c r="B1668" s="88">
        <v>24499</v>
      </c>
      <c r="C1668" s="88">
        <v>262538</v>
      </c>
      <c r="D1668" s="88">
        <v>44941</v>
      </c>
      <c r="E1668" s="88">
        <v>307479</v>
      </c>
      <c r="F1668" s="88">
        <v>49067</v>
      </c>
      <c r="G1668" s="88">
        <v>319794</v>
      </c>
      <c r="H1668" s="15">
        <f>H1669+H1670</f>
        <v>99.999999999999986</v>
      </c>
      <c r="I1668" s="15">
        <f>I1669+I1670</f>
        <v>100</v>
      </c>
      <c r="J1668" s="83">
        <f>D1668/B1668*100</f>
        <v>183.44014041389445</v>
      </c>
      <c r="K1668" s="83">
        <f t="shared" si="379"/>
        <v>91.591089734444736</v>
      </c>
      <c r="L1668" s="83">
        <f t="shared" si="379"/>
        <v>96.149083472485415</v>
      </c>
    </row>
    <row r="1669" spans="1:18" s="9" customFormat="1" x14ac:dyDescent="0.2">
      <c r="A1669" s="17" t="s">
        <v>277</v>
      </c>
      <c r="B1669" s="88">
        <v>468</v>
      </c>
      <c r="C1669" s="88">
        <v>2908</v>
      </c>
      <c r="D1669" s="88">
        <v>245</v>
      </c>
      <c r="E1669" s="88">
        <v>3153</v>
      </c>
      <c r="F1669" s="88">
        <v>706</v>
      </c>
      <c r="G1669" s="88">
        <v>10989</v>
      </c>
      <c r="H1669" s="15">
        <f>D1669/D1668*100</f>
        <v>0.5451592087403484</v>
      </c>
      <c r="I1669" s="15">
        <f>E1669/E1668*100</f>
        <v>1.0254358834261852</v>
      </c>
      <c r="J1669" s="83">
        <f>D1669/B1669*100</f>
        <v>52.350427350427353</v>
      </c>
      <c r="K1669" s="83">
        <f t="shared" si="379"/>
        <v>34.702549575070826</v>
      </c>
      <c r="L1669" s="83">
        <f t="shared" si="379"/>
        <v>28.692328692328694</v>
      </c>
    </row>
    <row r="1670" spans="1:18" s="9" customFormat="1" x14ac:dyDescent="0.2">
      <c r="A1670" s="17" t="s">
        <v>281</v>
      </c>
      <c r="B1670" s="88">
        <v>24031</v>
      </c>
      <c r="C1670" s="88">
        <v>259630</v>
      </c>
      <c r="D1670" s="88">
        <v>44696</v>
      </c>
      <c r="E1670" s="88">
        <v>304326</v>
      </c>
      <c r="F1670" s="88">
        <v>48361</v>
      </c>
      <c r="G1670" s="88">
        <v>308805</v>
      </c>
      <c r="H1670" s="15">
        <f>D1670/D1668*100</f>
        <v>99.454840791259642</v>
      </c>
      <c r="I1670" s="15">
        <f>E1670/E1668*100</f>
        <v>98.974564116573816</v>
      </c>
      <c r="J1670" s="83">
        <f>D1670/B1670*100</f>
        <v>185.99309225583619</v>
      </c>
      <c r="K1670" s="83">
        <f t="shared" si="379"/>
        <v>92.421579371807866</v>
      </c>
      <c r="L1670" s="83">
        <f t="shared" si="379"/>
        <v>98.549570117064164</v>
      </c>
      <c r="M1670" s="87"/>
      <c r="N1670" s="87"/>
      <c r="O1670" s="87"/>
      <c r="P1670" s="87"/>
      <c r="Q1670" s="87"/>
      <c r="R1670" s="87"/>
    </row>
    <row r="1671" spans="1:18" s="9" customFormat="1" ht="45" x14ac:dyDescent="0.2">
      <c r="A1671" s="11" t="s">
        <v>513</v>
      </c>
      <c r="B1671" s="88"/>
      <c r="C1671" s="88"/>
      <c r="D1671" s="88"/>
      <c r="E1671" s="88"/>
      <c r="F1671" s="88"/>
      <c r="G1671" s="88"/>
      <c r="H1671" s="81"/>
      <c r="I1671" s="81"/>
      <c r="J1671" s="81"/>
      <c r="K1671" s="81"/>
      <c r="L1671" s="81"/>
    </row>
    <row r="1672" spans="1:18" s="9" customFormat="1" x14ac:dyDescent="0.2">
      <c r="A1672" s="13" t="s">
        <v>274</v>
      </c>
      <c r="B1672" s="88">
        <v>130405</v>
      </c>
      <c r="C1672" s="88">
        <v>1210029</v>
      </c>
      <c r="D1672" s="88">
        <v>148035</v>
      </c>
      <c r="E1672" s="88">
        <v>1358064</v>
      </c>
      <c r="F1672" s="88">
        <v>176859</v>
      </c>
      <c r="G1672" s="88">
        <v>6508414</v>
      </c>
      <c r="H1672" s="15">
        <f>H1673+H1674</f>
        <v>99.999999999999986</v>
      </c>
      <c r="I1672" s="15">
        <f>I1673+I1674</f>
        <v>100.00000000000001</v>
      </c>
      <c r="J1672" s="83">
        <f t="shared" ref="J1672:J1677" si="380">D1672/B1672*100</f>
        <v>113.51942026762778</v>
      </c>
      <c r="K1672" s="83">
        <f t="shared" ref="K1672:L1677" si="381">D1672/F1672*100</f>
        <v>83.702271300866798</v>
      </c>
      <c r="L1672" s="83">
        <f t="shared" si="381"/>
        <v>20.866281708569861</v>
      </c>
    </row>
    <row r="1673" spans="1:18" s="9" customFormat="1" x14ac:dyDescent="0.2">
      <c r="A1673" s="17" t="s">
        <v>280</v>
      </c>
      <c r="B1673" s="88">
        <v>50</v>
      </c>
      <c r="C1673" s="88">
        <v>50</v>
      </c>
      <c r="D1673" s="88">
        <v>50</v>
      </c>
      <c r="E1673" s="88">
        <v>100</v>
      </c>
      <c r="F1673" s="88">
        <v>19</v>
      </c>
      <c r="G1673" s="88">
        <v>171</v>
      </c>
      <c r="H1673" s="15">
        <f>D1673/D1672*100</f>
        <v>3.3775796264396932E-2</v>
      </c>
      <c r="I1673" s="15">
        <f>E1673/E1672*100</f>
        <v>7.3634232260040766E-3</v>
      </c>
      <c r="J1673" s="83">
        <f t="shared" si="380"/>
        <v>100</v>
      </c>
      <c r="K1673" s="83">
        <f t="shared" si="381"/>
        <v>263.15789473684214</v>
      </c>
      <c r="L1673" s="83">
        <f t="shared" si="381"/>
        <v>58.479532163742689</v>
      </c>
      <c r="M1673" s="87"/>
      <c r="N1673" s="87"/>
      <c r="O1673" s="87"/>
      <c r="P1673" s="87"/>
      <c r="Q1673" s="87"/>
      <c r="R1673" s="87"/>
    </row>
    <row r="1674" spans="1:18" s="9" customFormat="1" x14ac:dyDescent="0.2">
      <c r="A1674" s="17" t="s">
        <v>276</v>
      </c>
      <c r="B1674" s="88">
        <v>130355</v>
      </c>
      <c r="C1674" s="88">
        <v>1209979</v>
      </c>
      <c r="D1674" s="88">
        <v>147985</v>
      </c>
      <c r="E1674" s="88">
        <v>1357964</v>
      </c>
      <c r="F1674" s="88">
        <v>176840</v>
      </c>
      <c r="G1674" s="88">
        <v>6508243</v>
      </c>
      <c r="H1674" s="15">
        <f>D1674/D1672*100</f>
        <v>99.966224203735592</v>
      </c>
      <c r="I1674" s="15">
        <f>E1674/E1672*100</f>
        <v>99.992636576774004</v>
      </c>
      <c r="J1674" s="83">
        <f t="shared" si="380"/>
        <v>113.52460588393234</v>
      </c>
      <c r="K1674" s="83">
        <f t="shared" si="381"/>
        <v>83.682990273693733</v>
      </c>
      <c r="L1674" s="83">
        <f t="shared" si="381"/>
        <v>20.865293444021681</v>
      </c>
    </row>
    <row r="1675" spans="1:18" s="9" customFormat="1" x14ac:dyDescent="0.2">
      <c r="A1675" s="13" t="s">
        <v>275</v>
      </c>
      <c r="B1675" s="88">
        <v>130405</v>
      </c>
      <c r="C1675" s="88">
        <v>1210029</v>
      </c>
      <c r="D1675" s="88">
        <v>148035</v>
      </c>
      <c r="E1675" s="88">
        <v>1358064</v>
      </c>
      <c r="F1675" s="88">
        <v>176859</v>
      </c>
      <c r="G1675" s="88">
        <v>6508414</v>
      </c>
      <c r="H1675" s="15">
        <f>H1676+H1677</f>
        <v>100</v>
      </c>
      <c r="I1675" s="15">
        <f>I1676+I1677</f>
        <v>100.00000000000001</v>
      </c>
      <c r="J1675" s="83">
        <f t="shared" si="380"/>
        <v>113.51942026762778</v>
      </c>
      <c r="K1675" s="83">
        <f t="shared" si="381"/>
        <v>83.702271300866798</v>
      </c>
      <c r="L1675" s="83">
        <f t="shared" si="381"/>
        <v>20.866281708569861</v>
      </c>
    </row>
    <row r="1676" spans="1:18" s="9" customFormat="1" x14ac:dyDescent="0.2">
      <c r="A1676" s="17" t="s">
        <v>277</v>
      </c>
      <c r="B1676" s="88">
        <v>88415</v>
      </c>
      <c r="C1676" s="88">
        <v>366571</v>
      </c>
      <c r="D1676" s="88">
        <v>102068</v>
      </c>
      <c r="E1676" s="88">
        <v>468639</v>
      </c>
      <c r="F1676" s="88">
        <v>47271</v>
      </c>
      <c r="G1676" s="88">
        <v>388567</v>
      </c>
      <c r="H1676" s="15">
        <f>D1676/D1675*100</f>
        <v>68.948559462289325</v>
      </c>
      <c r="I1676" s="15">
        <f>E1676/E1675*100</f>
        <v>34.507872972113248</v>
      </c>
      <c r="J1676" s="83">
        <f t="shared" si="380"/>
        <v>115.44194989537975</v>
      </c>
      <c r="K1676" s="83">
        <f t="shared" si="381"/>
        <v>215.92096634300097</v>
      </c>
      <c r="L1676" s="83">
        <f t="shared" si="381"/>
        <v>120.60699956506858</v>
      </c>
    </row>
    <row r="1677" spans="1:18" s="9" customFormat="1" x14ac:dyDescent="0.2">
      <c r="A1677" s="17" t="s">
        <v>281</v>
      </c>
      <c r="B1677" s="88">
        <v>41990</v>
      </c>
      <c r="C1677" s="88">
        <v>843458</v>
      </c>
      <c r="D1677" s="88">
        <v>45967</v>
      </c>
      <c r="E1677" s="88">
        <v>889425</v>
      </c>
      <c r="F1677" s="88">
        <v>129588</v>
      </c>
      <c r="G1677" s="88">
        <v>6119847</v>
      </c>
      <c r="H1677" s="15">
        <f>D1677/D1675*100</f>
        <v>31.051440537710679</v>
      </c>
      <c r="I1677" s="15">
        <f>E1677/E1675*100</f>
        <v>65.492127027886767</v>
      </c>
      <c r="J1677" s="83">
        <f t="shared" si="380"/>
        <v>109.47130269111693</v>
      </c>
      <c r="K1677" s="83">
        <f t="shared" si="381"/>
        <v>35.471648609439143</v>
      </c>
      <c r="L1677" s="83">
        <f t="shared" si="381"/>
        <v>14.533451571583408</v>
      </c>
      <c r="M1677" s="87"/>
      <c r="N1677" s="87"/>
      <c r="O1677" s="87"/>
      <c r="P1677" s="87"/>
      <c r="Q1677" s="87"/>
      <c r="R1677" s="87"/>
    </row>
    <row r="1678" spans="1:18" s="9" customFormat="1" x14ac:dyDescent="0.2">
      <c r="A1678" s="11" t="s">
        <v>514</v>
      </c>
      <c r="B1678" s="88"/>
      <c r="C1678" s="88"/>
      <c r="D1678" s="88"/>
      <c r="E1678" s="88"/>
      <c r="F1678" s="88"/>
      <c r="G1678" s="88"/>
      <c r="H1678" s="81"/>
      <c r="I1678" s="81"/>
      <c r="J1678" s="81"/>
      <c r="K1678" s="81"/>
      <c r="L1678" s="81"/>
    </row>
    <row r="1679" spans="1:18" s="9" customFormat="1" x14ac:dyDescent="0.2">
      <c r="A1679" s="13" t="s">
        <v>274</v>
      </c>
      <c r="B1679" s="88">
        <v>66905</v>
      </c>
      <c r="C1679" s="88">
        <v>603212</v>
      </c>
      <c r="D1679" s="88">
        <v>1260889</v>
      </c>
      <c r="E1679" s="88">
        <v>1864101</v>
      </c>
      <c r="F1679" s="88">
        <v>258185</v>
      </c>
      <c r="G1679" s="88">
        <v>2097803</v>
      </c>
      <c r="H1679" s="15">
        <f>H1680+H1681</f>
        <v>100</v>
      </c>
      <c r="I1679" s="15">
        <f>I1680+I1681</f>
        <v>100</v>
      </c>
      <c r="J1679" s="83"/>
      <c r="K1679" s="83">
        <f>D1679/F1679*100</f>
        <v>488.36648139899683</v>
      </c>
      <c r="L1679" s="83">
        <f>E1679/G1679*100</f>
        <v>88.859678435010338</v>
      </c>
    </row>
    <row r="1680" spans="1:18" s="9" customFormat="1" x14ac:dyDescent="0.2">
      <c r="A1680" s="17" t="s">
        <v>280</v>
      </c>
      <c r="B1680" s="88">
        <v>0</v>
      </c>
      <c r="C1680" s="88">
        <v>0</v>
      </c>
      <c r="D1680" s="88">
        <v>0</v>
      </c>
      <c r="E1680" s="88">
        <v>0</v>
      </c>
      <c r="F1680" s="88">
        <v>0</v>
      </c>
      <c r="G1680" s="88">
        <v>0</v>
      </c>
      <c r="H1680" s="15">
        <f>D1680/D1679*100</f>
        <v>0</v>
      </c>
      <c r="I1680" s="15">
        <f>E1680/E1679*100</f>
        <v>0</v>
      </c>
      <c r="J1680" s="83">
        <v>0</v>
      </c>
      <c r="K1680" s="83">
        <v>0</v>
      </c>
      <c r="L1680" s="83">
        <v>0</v>
      </c>
      <c r="M1680" s="87"/>
      <c r="N1680" s="87"/>
      <c r="O1680" s="87"/>
      <c r="P1680" s="87"/>
      <c r="Q1680" s="87"/>
      <c r="R1680" s="87"/>
    </row>
    <row r="1681" spans="1:18" s="9" customFormat="1" x14ac:dyDescent="0.2">
      <c r="A1681" s="17" t="s">
        <v>276</v>
      </c>
      <c r="B1681" s="88">
        <v>66905</v>
      </c>
      <c r="C1681" s="88">
        <v>603212</v>
      </c>
      <c r="D1681" s="88">
        <v>1260889</v>
      </c>
      <c r="E1681" s="88">
        <v>1864101</v>
      </c>
      <c r="F1681" s="88">
        <v>258185</v>
      </c>
      <c r="G1681" s="88">
        <v>2097803</v>
      </c>
      <c r="H1681" s="15">
        <f>D1681/D1679*100</f>
        <v>100</v>
      </c>
      <c r="I1681" s="15">
        <f>E1681/E1679*100</f>
        <v>100</v>
      </c>
      <c r="J1681" s="83"/>
      <c r="K1681" s="83">
        <f>D1681/F1681*100</f>
        <v>488.36648139899683</v>
      </c>
      <c r="L1681" s="83">
        <f>E1681/G1681*100</f>
        <v>88.859678435010338</v>
      </c>
    </row>
    <row r="1682" spans="1:18" s="9" customFormat="1" x14ac:dyDescent="0.2">
      <c r="A1682" s="13" t="s">
        <v>275</v>
      </c>
      <c r="B1682" s="88">
        <v>66905</v>
      </c>
      <c r="C1682" s="88">
        <v>603212</v>
      </c>
      <c r="D1682" s="88">
        <v>1260889</v>
      </c>
      <c r="E1682" s="88">
        <v>1864101</v>
      </c>
      <c r="F1682" s="88">
        <v>258185</v>
      </c>
      <c r="G1682" s="88">
        <v>2097803</v>
      </c>
      <c r="H1682" s="15">
        <f>H1683+H1684</f>
        <v>100</v>
      </c>
      <c r="I1682" s="15">
        <f>I1683+I1684</f>
        <v>100.00000000000001</v>
      </c>
      <c r="J1682" s="83"/>
      <c r="K1682" s="83">
        <f>D1682/F1682*100</f>
        <v>488.36648139899683</v>
      </c>
      <c r="L1682" s="83">
        <f>E1682/G1682*100</f>
        <v>88.859678435010338</v>
      </c>
    </row>
    <row r="1683" spans="1:18" s="9" customFormat="1" x14ac:dyDescent="0.2">
      <c r="A1683" s="17" t="s">
        <v>277</v>
      </c>
      <c r="B1683" s="88">
        <v>210</v>
      </c>
      <c r="C1683" s="88">
        <v>3384</v>
      </c>
      <c r="D1683" s="88">
        <v>402</v>
      </c>
      <c r="E1683" s="88">
        <v>3786</v>
      </c>
      <c r="F1683" s="88">
        <v>10</v>
      </c>
      <c r="G1683" s="88">
        <v>34698</v>
      </c>
      <c r="H1683" s="15">
        <f>D1683/D1682*100</f>
        <v>3.1882267194019459E-2</v>
      </c>
      <c r="I1683" s="15">
        <f>E1683/E1682*100</f>
        <v>0.20310058306926504</v>
      </c>
      <c r="J1683" s="83">
        <f>D1683/B1683*100</f>
        <v>191.42857142857144</v>
      </c>
      <c r="K1683" s="83"/>
      <c r="L1683" s="83">
        <f>E1683/G1683*100</f>
        <v>10.91129171710185</v>
      </c>
    </row>
    <row r="1684" spans="1:18" s="9" customFormat="1" x14ac:dyDescent="0.2">
      <c r="A1684" s="17" t="s">
        <v>281</v>
      </c>
      <c r="B1684" s="88">
        <v>66695</v>
      </c>
      <c r="C1684" s="88">
        <v>599828</v>
      </c>
      <c r="D1684" s="88">
        <v>1260487</v>
      </c>
      <c r="E1684" s="88">
        <v>1860315</v>
      </c>
      <c r="F1684" s="88">
        <v>258175</v>
      </c>
      <c r="G1684" s="88">
        <v>2063105</v>
      </c>
      <c r="H1684" s="15">
        <f>D1684/D1682*100</f>
        <v>99.968117732805979</v>
      </c>
      <c r="I1684" s="15">
        <f>E1684/E1682*100</f>
        <v>99.796899416930742</v>
      </c>
      <c r="J1684" s="83"/>
      <c r="K1684" s="83">
        <f>D1684/F1684*100</f>
        <v>488.22968916432654</v>
      </c>
      <c r="L1684" s="83">
        <f>E1684/G1684*100</f>
        <v>90.170640854440279</v>
      </c>
      <c r="M1684" s="87"/>
      <c r="N1684" s="87"/>
      <c r="O1684" s="87"/>
      <c r="P1684" s="87"/>
      <c r="Q1684" s="87"/>
      <c r="R1684" s="87"/>
    </row>
    <row r="1685" spans="1:18" s="9" customFormat="1" ht="56.25" x14ac:dyDescent="0.2">
      <c r="A1685" s="11" t="s">
        <v>515</v>
      </c>
      <c r="B1685" s="88"/>
      <c r="C1685" s="88"/>
      <c r="D1685" s="88"/>
      <c r="E1685" s="88"/>
      <c r="F1685" s="88"/>
      <c r="G1685" s="88"/>
      <c r="H1685" s="81"/>
      <c r="I1685" s="81"/>
      <c r="J1685" s="81"/>
      <c r="K1685" s="81"/>
      <c r="L1685" s="81"/>
    </row>
    <row r="1686" spans="1:18" s="9" customFormat="1" x14ac:dyDescent="0.2">
      <c r="A1686" s="13" t="s">
        <v>274</v>
      </c>
      <c r="B1686" s="88">
        <v>228471</v>
      </c>
      <c r="C1686" s="88">
        <v>1461470</v>
      </c>
      <c r="D1686" s="88">
        <v>143888</v>
      </c>
      <c r="E1686" s="88">
        <v>1605358</v>
      </c>
      <c r="F1686" s="88">
        <v>95044</v>
      </c>
      <c r="G1686" s="88">
        <v>1050226</v>
      </c>
      <c r="H1686" s="15">
        <f>H1687+H1688</f>
        <v>100</v>
      </c>
      <c r="I1686" s="15">
        <f>I1687+I1688</f>
        <v>99.999937708598324</v>
      </c>
      <c r="J1686" s="83">
        <f t="shared" ref="J1686:J1691" si="382">D1686/B1686*100</f>
        <v>62.97867125368208</v>
      </c>
      <c r="K1686" s="83">
        <f t="shared" ref="K1686:L1691" si="383">D1686/F1686*100</f>
        <v>151.3909347249695</v>
      </c>
      <c r="L1686" s="83">
        <f t="shared" si="383"/>
        <v>152.85833715790696</v>
      </c>
    </row>
    <row r="1687" spans="1:18" s="9" customFormat="1" x14ac:dyDescent="0.2">
      <c r="A1687" s="17" t="s">
        <v>280</v>
      </c>
      <c r="B1687" s="88">
        <v>3267</v>
      </c>
      <c r="C1687" s="88">
        <v>3707</v>
      </c>
      <c r="D1687" s="88">
        <v>3267</v>
      </c>
      <c r="E1687" s="88">
        <v>6973</v>
      </c>
      <c r="F1687" s="88">
        <v>1151</v>
      </c>
      <c r="G1687" s="88">
        <v>8818</v>
      </c>
      <c r="H1687" s="15">
        <f>D1687/D1686*100</f>
        <v>2.2705159568553319</v>
      </c>
      <c r="I1687" s="15">
        <f>E1687/E1686*100</f>
        <v>0.43435794383558057</v>
      </c>
      <c r="J1687" s="83">
        <f t="shared" si="382"/>
        <v>100</v>
      </c>
      <c r="K1687" s="83">
        <f t="shared" si="383"/>
        <v>283.84013900955688</v>
      </c>
      <c r="L1687" s="83">
        <f t="shared" si="383"/>
        <v>79.076888183261502</v>
      </c>
      <c r="M1687" s="87"/>
      <c r="N1687" s="87"/>
      <c r="O1687" s="87"/>
      <c r="P1687" s="87"/>
      <c r="Q1687" s="87"/>
      <c r="R1687" s="87"/>
    </row>
    <row r="1688" spans="1:18" s="9" customFormat="1" x14ac:dyDescent="0.2">
      <c r="A1688" s="17" t="s">
        <v>276</v>
      </c>
      <c r="B1688" s="88">
        <v>225204</v>
      </c>
      <c r="C1688" s="88">
        <v>1457763</v>
      </c>
      <c r="D1688" s="88">
        <v>140621</v>
      </c>
      <c r="E1688" s="88">
        <v>1598384</v>
      </c>
      <c r="F1688" s="88">
        <v>93893</v>
      </c>
      <c r="G1688" s="88">
        <v>1041408</v>
      </c>
      <c r="H1688" s="15">
        <f>D1688/D1686*100</f>
        <v>97.729484043144666</v>
      </c>
      <c r="I1688" s="15">
        <f>E1688/E1686*100</f>
        <v>99.565579764762745</v>
      </c>
      <c r="J1688" s="83">
        <f t="shared" si="382"/>
        <v>62.441608497184774</v>
      </c>
      <c r="K1688" s="83">
        <f t="shared" si="383"/>
        <v>149.76728829625213</v>
      </c>
      <c r="L1688" s="83">
        <f t="shared" si="383"/>
        <v>153.48297689282202</v>
      </c>
    </row>
    <row r="1689" spans="1:18" s="9" customFormat="1" x14ac:dyDescent="0.2">
      <c r="A1689" s="13" t="s">
        <v>275</v>
      </c>
      <c r="B1689" s="88">
        <v>228471</v>
      </c>
      <c r="C1689" s="88">
        <v>1461470</v>
      </c>
      <c r="D1689" s="88">
        <v>143888</v>
      </c>
      <c r="E1689" s="88">
        <v>1605358</v>
      </c>
      <c r="F1689" s="88">
        <v>95044</v>
      </c>
      <c r="G1689" s="88">
        <v>1050226</v>
      </c>
      <c r="H1689" s="15">
        <f>H1690+H1691</f>
        <v>100</v>
      </c>
      <c r="I1689" s="15">
        <f>I1690+I1691</f>
        <v>100</v>
      </c>
      <c r="J1689" s="83">
        <f t="shared" si="382"/>
        <v>62.97867125368208</v>
      </c>
      <c r="K1689" s="83">
        <f t="shared" si="383"/>
        <v>151.3909347249695</v>
      </c>
      <c r="L1689" s="83">
        <f t="shared" si="383"/>
        <v>152.85833715790696</v>
      </c>
    </row>
    <row r="1690" spans="1:18" s="9" customFormat="1" x14ac:dyDescent="0.2">
      <c r="A1690" s="17" t="s">
        <v>277</v>
      </c>
      <c r="B1690" s="88">
        <v>15017</v>
      </c>
      <c r="C1690" s="88">
        <v>90263</v>
      </c>
      <c r="D1690" s="88">
        <v>24022</v>
      </c>
      <c r="E1690" s="88">
        <v>114285</v>
      </c>
      <c r="F1690" s="88">
        <v>18805</v>
      </c>
      <c r="G1690" s="88">
        <v>260430</v>
      </c>
      <c r="H1690" s="15">
        <f>D1690/D1689*100</f>
        <v>16.694929389525186</v>
      </c>
      <c r="I1690" s="15">
        <f>E1690/E1689*100</f>
        <v>7.1189728397030443</v>
      </c>
      <c r="J1690" s="83">
        <f t="shared" si="382"/>
        <v>159.9653725777452</v>
      </c>
      <c r="K1690" s="83">
        <f t="shared" si="383"/>
        <v>127.74262164318</v>
      </c>
      <c r="L1690" s="83">
        <f t="shared" si="383"/>
        <v>43.883193180509153</v>
      </c>
    </row>
    <row r="1691" spans="1:18" s="9" customFormat="1" x14ac:dyDescent="0.2">
      <c r="A1691" s="17" t="s">
        <v>281</v>
      </c>
      <c r="B1691" s="88">
        <v>213454</v>
      </c>
      <c r="C1691" s="88">
        <v>1371207</v>
      </c>
      <c r="D1691" s="88">
        <v>119866</v>
      </c>
      <c r="E1691" s="88">
        <v>1491073</v>
      </c>
      <c r="F1691" s="88">
        <v>76239</v>
      </c>
      <c r="G1691" s="88">
        <v>789796</v>
      </c>
      <c r="H1691" s="15">
        <f>D1691/D1689*100</f>
        <v>83.305070610474814</v>
      </c>
      <c r="I1691" s="15">
        <f>E1691/E1689*100</f>
        <v>92.881027160296952</v>
      </c>
      <c r="J1691" s="83">
        <f t="shared" si="382"/>
        <v>56.155424587967431</v>
      </c>
      <c r="K1691" s="83">
        <f t="shared" si="383"/>
        <v>157.22399296947756</v>
      </c>
      <c r="L1691" s="83">
        <f t="shared" si="383"/>
        <v>188.79216911708846</v>
      </c>
      <c r="M1691" s="87"/>
      <c r="N1691" s="87"/>
      <c r="O1691" s="87"/>
      <c r="P1691" s="87"/>
      <c r="Q1691" s="87"/>
      <c r="R1691" s="87"/>
    </row>
    <row r="1692" spans="1:18" s="9" customFormat="1" ht="45" x14ac:dyDescent="0.2">
      <c r="A1692" s="11" t="s">
        <v>516</v>
      </c>
      <c r="B1692" s="88"/>
      <c r="C1692" s="88"/>
      <c r="D1692" s="88"/>
      <c r="E1692" s="88"/>
      <c r="F1692" s="88"/>
      <c r="G1692" s="88"/>
      <c r="H1692" s="81"/>
      <c r="I1692" s="81"/>
      <c r="J1692" s="81"/>
      <c r="K1692" s="81"/>
      <c r="L1692" s="81"/>
    </row>
    <row r="1693" spans="1:18" s="9" customFormat="1" x14ac:dyDescent="0.2">
      <c r="A1693" s="13" t="s">
        <v>274</v>
      </c>
      <c r="B1693" s="88">
        <v>137378</v>
      </c>
      <c r="C1693" s="88">
        <v>689865</v>
      </c>
      <c r="D1693" s="88">
        <v>125190</v>
      </c>
      <c r="E1693" s="88">
        <v>815054</v>
      </c>
      <c r="F1693" s="88">
        <v>109357</v>
      </c>
      <c r="G1693" s="88">
        <v>654246</v>
      </c>
      <c r="H1693" s="15">
        <f>H1694+H1695</f>
        <v>100</v>
      </c>
      <c r="I1693" s="15">
        <f>I1694+I1695</f>
        <v>100</v>
      </c>
      <c r="J1693" s="83">
        <f t="shared" ref="J1693:J1698" si="384">D1693/B1693*100</f>
        <v>91.128128230138742</v>
      </c>
      <c r="K1693" s="83">
        <f>D1693/F1693*100</f>
        <v>114.47826842360342</v>
      </c>
      <c r="L1693" s="83">
        <f>E1693/G1693*100</f>
        <v>124.57913384262189</v>
      </c>
    </row>
    <row r="1694" spans="1:18" s="9" customFormat="1" x14ac:dyDescent="0.2">
      <c r="A1694" s="17" t="s">
        <v>280</v>
      </c>
      <c r="B1694" s="88">
        <v>22</v>
      </c>
      <c r="C1694" s="88">
        <v>22</v>
      </c>
      <c r="D1694" s="88">
        <v>22</v>
      </c>
      <c r="E1694" s="88">
        <v>43</v>
      </c>
      <c r="F1694" s="88">
        <v>0</v>
      </c>
      <c r="G1694" s="88">
        <v>15</v>
      </c>
      <c r="H1694" s="15">
        <f>D1694/D1693*100</f>
        <v>1.7573288601325985E-2</v>
      </c>
      <c r="I1694" s="15">
        <f>E1694/E1693*100</f>
        <v>5.2757240624547574E-3</v>
      </c>
      <c r="J1694" s="83">
        <f t="shared" si="384"/>
        <v>100</v>
      </c>
      <c r="K1694" s="83">
        <v>0</v>
      </c>
      <c r="L1694" s="83">
        <f>E1694/G1694*100</f>
        <v>286.66666666666669</v>
      </c>
      <c r="M1694" s="87"/>
      <c r="N1694" s="87"/>
      <c r="O1694" s="87"/>
      <c r="P1694" s="87"/>
      <c r="Q1694" s="87"/>
      <c r="R1694" s="87"/>
    </row>
    <row r="1695" spans="1:18" s="9" customFormat="1" x14ac:dyDescent="0.2">
      <c r="A1695" s="17" t="s">
        <v>276</v>
      </c>
      <c r="B1695" s="88">
        <v>137356</v>
      </c>
      <c r="C1695" s="88">
        <v>689843</v>
      </c>
      <c r="D1695" s="88">
        <v>125168</v>
      </c>
      <c r="E1695" s="88">
        <v>815011</v>
      </c>
      <c r="F1695" s="88">
        <v>109357</v>
      </c>
      <c r="G1695" s="88">
        <v>654231</v>
      </c>
      <c r="H1695" s="15">
        <f>D1695/D1693*100</f>
        <v>99.982426711398674</v>
      </c>
      <c r="I1695" s="15">
        <f>E1695/E1693*100</f>
        <v>99.994724275937543</v>
      </c>
      <c r="J1695" s="83">
        <f t="shared" si="384"/>
        <v>91.12670724249395</v>
      </c>
      <c r="K1695" s="83">
        <f>D1695/F1695*100</f>
        <v>114.45815082710754</v>
      </c>
      <c r="L1695" s="83">
        <f>E1695/G1695*100</f>
        <v>124.57541755129304</v>
      </c>
    </row>
    <row r="1696" spans="1:18" s="9" customFormat="1" x14ac:dyDescent="0.2">
      <c r="A1696" s="13" t="s">
        <v>275</v>
      </c>
      <c r="B1696" s="88">
        <v>137378</v>
      </c>
      <c r="C1696" s="88">
        <v>689865</v>
      </c>
      <c r="D1696" s="88">
        <v>125190</v>
      </c>
      <c r="E1696" s="88">
        <v>815054</v>
      </c>
      <c r="F1696" s="88">
        <v>109357</v>
      </c>
      <c r="G1696" s="88">
        <v>654246</v>
      </c>
      <c r="H1696" s="15">
        <f>H1697+H1698</f>
        <v>100</v>
      </c>
      <c r="I1696" s="15">
        <f>I1697+I1698</f>
        <v>100.00000000000001</v>
      </c>
      <c r="J1696" s="83">
        <f t="shared" si="384"/>
        <v>91.128128230138742</v>
      </c>
      <c r="K1696" s="83">
        <f>D1696/F1696*100</f>
        <v>114.47826842360342</v>
      </c>
      <c r="L1696" s="83">
        <f>E1696/G1696*100</f>
        <v>124.57913384262189</v>
      </c>
    </row>
    <row r="1697" spans="1:18" s="9" customFormat="1" x14ac:dyDescent="0.2">
      <c r="A1697" s="17" t="s">
        <v>277</v>
      </c>
      <c r="B1697" s="88">
        <v>1041</v>
      </c>
      <c r="C1697" s="88">
        <v>2907</v>
      </c>
      <c r="D1697" s="88">
        <v>1666</v>
      </c>
      <c r="E1697" s="88">
        <v>4573</v>
      </c>
      <c r="F1697" s="88">
        <v>1293</v>
      </c>
      <c r="G1697" s="88">
        <v>19357</v>
      </c>
      <c r="H1697" s="15">
        <f>D1697/D1696*100</f>
        <v>1.3307772186276858</v>
      </c>
      <c r="I1697" s="15">
        <f>E1697/E1696*100</f>
        <v>0.56106711947920018</v>
      </c>
      <c r="J1697" s="83">
        <f t="shared" si="384"/>
        <v>160.0384245917387</v>
      </c>
      <c r="K1697" s="83">
        <f>D1697/F1697*100</f>
        <v>128.8476411446249</v>
      </c>
      <c r="L1697" s="83">
        <f>E1697/G1697*100</f>
        <v>23.624528594306966</v>
      </c>
    </row>
    <row r="1698" spans="1:18" s="9" customFormat="1" x14ac:dyDescent="0.2">
      <c r="A1698" s="17" t="s">
        <v>281</v>
      </c>
      <c r="B1698" s="88">
        <v>136337</v>
      </c>
      <c r="C1698" s="88">
        <v>686958</v>
      </c>
      <c r="D1698" s="88">
        <v>123524</v>
      </c>
      <c r="E1698" s="88">
        <v>810481</v>
      </c>
      <c r="F1698" s="88">
        <v>108064</v>
      </c>
      <c r="G1698" s="88">
        <v>634889</v>
      </c>
      <c r="H1698" s="15">
        <f>D1698/D1696*100</f>
        <v>98.669222781372312</v>
      </c>
      <c r="I1698" s="15">
        <f>E1698/E1696*100</f>
        <v>99.438932880520809</v>
      </c>
      <c r="J1698" s="83">
        <f t="shared" si="384"/>
        <v>90.601964250350235</v>
      </c>
      <c r="K1698" s="83">
        <f>D1698/F1698*100</f>
        <v>114.30633698549009</v>
      </c>
      <c r="L1698" s="83">
        <f>E1698/G1698*100</f>
        <v>127.65711801590514</v>
      </c>
      <c r="M1698" s="87"/>
      <c r="N1698" s="87"/>
      <c r="O1698" s="87"/>
      <c r="P1698" s="87"/>
      <c r="Q1698" s="87"/>
      <c r="R1698" s="87"/>
    </row>
    <row r="1699" spans="1:18" s="9" customFormat="1" ht="67.5" x14ac:dyDescent="0.2">
      <c r="A1699" s="11" t="s">
        <v>517</v>
      </c>
      <c r="B1699" s="88"/>
      <c r="C1699" s="88"/>
      <c r="D1699" s="88"/>
      <c r="E1699" s="88"/>
      <c r="F1699" s="88"/>
      <c r="G1699" s="88"/>
      <c r="H1699" s="81"/>
      <c r="I1699" s="81"/>
      <c r="J1699" s="81"/>
      <c r="K1699" s="81"/>
      <c r="L1699" s="81"/>
    </row>
    <row r="1700" spans="1:18" s="9" customFormat="1" x14ac:dyDescent="0.2">
      <c r="A1700" s="13" t="s">
        <v>274</v>
      </c>
      <c r="B1700" s="88">
        <v>26845.611000000001</v>
      </c>
      <c r="C1700" s="88">
        <v>216253.99</v>
      </c>
      <c r="D1700" s="88">
        <v>25368.79</v>
      </c>
      <c r="E1700" s="88">
        <v>241764.791</v>
      </c>
      <c r="F1700" s="88">
        <v>25754.718000000001</v>
      </c>
      <c r="G1700" s="88">
        <v>228431.47500000001</v>
      </c>
      <c r="H1700" s="15">
        <f>H1701+H1702</f>
        <v>100</v>
      </c>
      <c r="I1700" s="15">
        <f>I1701+I1702</f>
        <v>100</v>
      </c>
      <c r="J1700" s="83">
        <f t="shared" ref="J1700:J1705" si="385">D1700/B1700*100</f>
        <v>94.498836327472674</v>
      </c>
      <c r="K1700" s="83">
        <f t="shared" ref="K1700:L1705" si="386">D1700/F1700*100</f>
        <v>98.501525040965305</v>
      </c>
      <c r="L1700" s="83">
        <f t="shared" si="386"/>
        <v>105.83689966542482</v>
      </c>
    </row>
    <row r="1701" spans="1:18" s="9" customFormat="1" x14ac:dyDescent="0.2">
      <c r="A1701" s="17" t="s">
        <v>280</v>
      </c>
      <c r="B1701" s="88">
        <v>908.60400000000004</v>
      </c>
      <c r="C1701" s="88">
        <v>9036.1229999999996</v>
      </c>
      <c r="D1701" s="88">
        <v>1293.347</v>
      </c>
      <c r="E1701" s="88">
        <v>10329.469999999999</v>
      </c>
      <c r="F1701" s="88">
        <v>625.298</v>
      </c>
      <c r="G1701" s="88">
        <v>7510.9579999999996</v>
      </c>
      <c r="H1701" s="15">
        <f>D1701/D1700*100</f>
        <v>5.0981816633745636</v>
      </c>
      <c r="I1701" s="15">
        <f>E1701/E1700*100</f>
        <v>4.2725286660951385</v>
      </c>
      <c r="J1701" s="83">
        <f t="shared" si="385"/>
        <v>142.34440966581701</v>
      </c>
      <c r="K1701" s="83">
        <f t="shared" si="386"/>
        <v>206.83690016600082</v>
      </c>
      <c r="L1701" s="83">
        <f t="shared" si="386"/>
        <v>137.5253329868174</v>
      </c>
      <c r="M1701" s="87"/>
      <c r="N1701" s="87"/>
      <c r="O1701" s="87"/>
      <c r="P1701" s="87"/>
      <c r="Q1701" s="87"/>
      <c r="R1701" s="87"/>
    </row>
    <row r="1702" spans="1:18" s="9" customFormat="1" x14ac:dyDescent="0.2">
      <c r="A1702" s="17" t="s">
        <v>276</v>
      </c>
      <c r="B1702" s="88">
        <v>25937.007000000001</v>
      </c>
      <c r="C1702" s="88">
        <v>207217.86799999999</v>
      </c>
      <c r="D1702" s="88">
        <v>24075.442999999999</v>
      </c>
      <c r="E1702" s="88">
        <v>231435.321</v>
      </c>
      <c r="F1702" s="88">
        <v>25129.420999999998</v>
      </c>
      <c r="G1702" s="88">
        <v>220920.51699999999</v>
      </c>
      <c r="H1702" s="15">
        <f>D1702/D1700*100</f>
        <v>94.901818336625439</v>
      </c>
      <c r="I1702" s="15">
        <f>E1702/E1700*100</f>
        <v>95.727471333904859</v>
      </c>
      <c r="J1702" s="83">
        <f t="shared" si="385"/>
        <v>92.822749363486693</v>
      </c>
      <c r="K1702" s="83">
        <f t="shared" si="386"/>
        <v>95.805800698710883</v>
      </c>
      <c r="L1702" s="83">
        <f t="shared" si="386"/>
        <v>104.7595416409423</v>
      </c>
    </row>
    <row r="1703" spans="1:18" s="9" customFormat="1" x14ac:dyDescent="0.2">
      <c r="A1703" s="13" t="s">
        <v>275</v>
      </c>
      <c r="B1703" s="88">
        <v>26845.611000000001</v>
      </c>
      <c r="C1703" s="88">
        <v>216253.99</v>
      </c>
      <c r="D1703" s="88">
        <v>25368.79</v>
      </c>
      <c r="E1703" s="88">
        <v>241764.791</v>
      </c>
      <c r="F1703" s="88">
        <v>25754.718000000001</v>
      </c>
      <c r="G1703" s="88">
        <v>228431.47500000001</v>
      </c>
      <c r="H1703" s="15">
        <f>H1704+H1705</f>
        <v>100.00000394185138</v>
      </c>
      <c r="I1703" s="15">
        <f>I1704+I1705</f>
        <v>99.999999999999986</v>
      </c>
      <c r="J1703" s="83">
        <f t="shared" si="385"/>
        <v>94.498836327472674</v>
      </c>
      <c r="K1703" s="83">
        <f t="shared" si="386"/>
        <v>98.501525040965305</v>
      </c>
      <c r="L1703" s="83">
        <f t="shared" si="386"/>
        <v>105.83689966542482</v>
      </c>
    </row>
    <row r="1704" spans="1:18" s="9" customFormat="1" x14ac:dyDescent="0.2">
      <c r="A1704" s="17" t="s">
        <v>277</v>
      </c>
      <c r="B1704" s="88">
        <v>1447.366</v>
      </c>
      <c r="C1704" s="88">
        <v>10020.174000000001</v>
      </c>
      <c r="D1704" s="88">
        <v>1236.5540000000001</v>
      </c>
      <c r="E1704" s="88">
        <v>11260.375</v>
      </c>
      <c r="F1704" s="88">
        <v>1163.2570000000001</v>
      </c>
      <c r="G1704" s="88">
        <v>11907.715</v>
      </c>
      <c r="H1704" s="15">
        <f>D1704/D1703*100</f>
        <v>4.8743120976601562</v>
      </c>
      <c r="I1704" s="15">
        <f>E1704/E1703*100</f>
        <v>4.6575743942797692</v>
      </c>
      <c r="J1704" s="83">
        <f t="shared" si="385"/>
        <v>85.434782909091425</v>
      </c>
      <c r="K1704" s="83">
        <f t="shared" si="386"/>
        <v>106.30101516689778</v>
      </c>
      <c r="L1704" s="83">
        <f t="shared" si="386"/>
        <v>94.563692530430899</v>
      </c>
    </row>
    <row r="1705" spans="1:18" s="9" customFormat="1" x14ac:dyDescent="0.2">
      <c r="A1705" s="17" t="s">
        <v>281</v>
      </c>
      <c r="B1705" s="88">
        <v>25398.244999999999</v>
      </c>
      <c r="C1705" s="88">
        <v>206233.81599999999</v>
      </c>
      <c r="D1705" s="88">
        <v>24132.237000000001</v>
      </c>
      <c r="E1705" s="88">
        <v>230504.416</v>
      </c>
      <c r="F1705" s="88">
        <v>24591.462</v>
      </c>
      <c r="G1705" s="88">
        <v>216523.76</v>
      </c>
      <c r="H1705" s="15">
        <f>D1705/D1703*100</f>
        <v>95.125691844191223</v>
      </c>
      <c r="I1705" s="15">
        <f>E1705/E1703*100</f>
        <v>95.342425605720223</v>
      </c>
      <c r="J1705" s="83">
        <f t="shared" si="385"/>
        <v>95.01537212512126</v>
      </c>
      <c r="K1705" s="83">
        <f t="shared" si="386"/>
        <v>98.132583577178139</v>
      </c>
      <c r="L1705" s="83">
        <f t="shared" si="386"/>
        <v>106.45686921379898</v>
      </c>
      <c r="M1705" s="87"/>
      <c r="N1705" s="87"/>
      <c r="O1705" s="87"/>
      <c r="P1705" s="87"/>
      <c r="Q1705" s="87"/>
      <c r="R1705" s="87"/>
    </row>
    <row r="1706" spans="1:18" s="9" customFormat="1" ht="33.75" x14ac:dyDescent="0.2">
      <c r="A1706" s="11" t="s">
        <v>518</v>
      </c>
      <c r="B1706" s="88"/>
      <c r="C1706" s="88"/>
      <c r="D1706" s="88"/>
      <c r="E1706" s="88"/>
      <c r="F1706" s="88"/>
      <c r="G1706" s="88"/>
      <c r="H1706" s="81"/>
      <c r="I1706" s="81"/>
      <c r="J1706" s="81"/>
      <c r="K1706" s="81"/>
      <c r="L1706" s="81"/>
    </row>
    <row r="1707" spans="1:18" s="9" customFormat="1" x14ac:dyDescent="0.2">
      <c r="A1707" s="13" t="s">
        <v>274</v>
      </c>
      <c r="B1707" s="88">
        <v>29620.66</v>
      </c>
      <c r="C1707" s="88">
        <v>260309.242</v>
      </c>
      <c r="D1707" s="88">
        <v>20563.620999999999</v>
      </c>
      <c r="E1707" s="88">
        <v>280872.86200000002</v>
      </c>
      <c r="F1707" s="88">
        <v>20358.738000000001</v>
      </c>
      <c r="G1707" s="88">
        <v>252543.47399999999</v>
      </c>
      <c r="H1707" s="15">
        <f>H1708+H1709</f>
        <v>100</v>
      </c>
      <c r="I1707" s="15">
        <f>I1708+I1709</f>
        <v>100</v>
      </c>
      <c r="J1707" s="83">
        <f>D1707/B1707*100</f>
        <v>69.423237024428218</v>
      </c>
      <c r="K1707" s="83">
        <f t="shared" ref="K1707:L1712" si="387">D1707/F1707*100</f>
        <v>101.00636395045703</v>
      </c>
      <c r="L1707" s="83">
        <f t="shared" si="387"/>
        <v>111.21762821715204</v>
      </c>
    </row>
    <row r="1708" spans="1:18" s="9" customFormat="1" x14ac:dyDescent="0.2">
      <c r="A1708" s="17" t="s">
        <v>280</v>
      </c>
      <c r="B1708" s="88">
        <v>4593.6670000000004</v>
      </c>
      <c r="C1708" s="88">
        <v>40697.267</v>
      </c>
      <c r="D1708" s="88">
        <v>3519.4670000000001</v>
      </c>
      <c r="E1708" s="88">
        <v>44216.733</v>
      </c>
      <c r="F1708" s="88">
        <v>2831.2</v>
      </c>
      <c r="G1708" s="88">
        <v>27025.9</v>
      </c>
      <c r="H1708" s="15">
        <f>D1708/D1707*100</f>
        <v>17.115015881687377</v>
      </c>
      <c r="I1708" s="15">
        <f>E1708/E1707*100</f>
        <v>15.742614891715668</v>
      </c>
      <c r="J1708" s="83">
        <f>D1708/B1708*100</f>
        <v>76.615631912369793</v>
      </c>
      <c r="K1708" s="83">
        <f t="shared" si="387"/>
        <v>124.31008053122352</v>
      </c>
      <c r="L1708" s="83">
        <f t="shared" si="387"/>
        <v>163.60873458423214</v>
      </c>
      <c r="M1708" s="87"/>
      <c r="N1708" s="87"/>
      <c r="O1708" s="87"/>
      <c r="P1708" s="87"/>
      <c r="Q1708" s="87"/>
      <c r="R1708" s="87"/>
    </row>
    <row r="1709" spans="1:18" s="9" customFormat="1" x14ac:dyDescent="0.2">
      <c r="A1709" s="17" t="s">
        <v>276</v>
      </c>
      <c r="B1709" s="88">
        <v>25026.992999999999</v>
      </c>
      <c r="C1709" s="88">
        <v>219611.97500000001</v>
      </c>
      <c r="D1709" s="88">
        <v>17044.153999999999</v>
      </c>
      <c r="E1709" s="88">
        <v>236656.12899999999</v>
      </c>
      <c r="F1709" s="88">
        <v>17527.538</v>
      </c>
      <c r="G1709" s="88">
        <v>225517.57399999999</v>
      </c>
      <c r="H1709" s="15">
        <f>D1709/D1707*100</f>
        <v>82.884984118312616</v>
      </c>
      <c r="I1709" s="15">
        <f>E1709/E1707*100</f>
        <v>84.257385108284325</v>
      </c>
      <c r="J1709" s="83">
        <f>D1709/B1709*100</f>
        <v>68.103083738425937</v>
      </c>
      <c r="K1709" s="83">
        <f t="shared" si="387"/>
        <v>97.242145474167557</v>
      </c>
      <c r="L1709" s="83">
        <f t="shared" si="387"/>
        <v>104.9391073176408</v>
      </c>
    </row>
    <row r="1710" spans="1:18" s="9" customFormat="1" x14ac:dyDescent="0.2">
      <c r="A1710" s="13" t="s">
        <v>275</v>
      </c>
      <c r="B1710" s="88">
        <v>29620.66</v>
      </c>
      <c r="C1710" s="88">
        <v>260309.242</v>
      </c>
      <c r="D1710" s="88">
        <v>20563.620999999999</v>
      </c>
      <c r="E1710" s="88">
        <v>280872.86200000002</v>
      </c>
      <c r="F1710" s="88">
        <v>20358.738000000001</v>
      </c>
      <c r="G1710" s="88">
        <v>252543.47399999999</v>
      </c>
      <c r="H1710" s="15">
        <f>H1711+H1712</f>
        <v>100</v>
      </c>
      <c r="I1710" s="15">
        <f>I1711+I1712</f>
        <v>99.999999999999986</v>
      </c>
      <c r="J1710" s="83">
        <f>D1710/B1710*100</f>
        <v>69.423237024428218</v>
      </c>
      <c r="K1710" s="83">
        <f t="shared" si="387"/>
        <v>101.00636395045703</v>
      </c>
      <c r="L1710" s="83">
        <f t="shared" si="387"/>
        <v>111.21762821715204</v>
      </c>
    </row>
    <row r="1711" spans="1:18" s="9" customFormat="1" x14ac:dyDescent="0.2">
      <c r="A1711" s="17" t="s">
        <v>277</v>
      </c>
      <c r="B1711" s="88">
        <v>0</v>
      </c>
      <c r="C1711" s="88">
        <v>3759.029</v>
      </c>
      <c r="D1711" s="88">
        <v>15</v>
      </c>
      <c r="E1711" s="88">
        <v>3774.029</v>
      </c>
      <c r="F1711" s="88">
        <v>1659.31</v>
      </c>
      <c r="G1711" s="88">
        <v>20510.998</v>
      </c>
      <c r="H1711" s="15">
        <f>D1711/D1710*100</f>
        <v>7.2944351580881597E-2</v>
      </c>
      <c r="I1711" s="15">
        <f>E1711/E1710*100</f>
        <v>1.3436787638102252</v>
      </c>
      <c r="J1711" s="83">
        <v>0</v>
      </c>
      <c r="K1711" s="83">
        <f t="shared" si="387"/>
        <v>0.90399021279929603</v>
      </c>
      <c r="L1711" s="83">
        <f t="shared" si="387"/>
        <v>18.400026171325258</v>
      </c>
    </row>
    <row r="1712" spans="1:18" s="9" customFormat="1" x14ac:dyDescent="0.2">
      <c r="A1712" s="17" t="s">
        <v>281</v>
      </c>
      <c r="B1712" s="88">
        <v>29620.66</v>
      </c>
      <c r="C1712" s="88">
        <v>256550.21299999999</v>
      </c>
      <c r="D1712" s="88">
        <v>20548.620999999999</v>
      </c>
      <c r="E1712" s="88">
        <v>277098.83299999998</v>
      </c>
      <c r="F1712" s="88">
        <v>18699.428</v>
      </c>
      <c r="G1712" s="88">
        <v>232032.476</v>
      </c>
      <c r="H1712" s="15">
        <f>D1712/D1710*100</f>
        <v>99.927055648419113</v>
      </c>
      <c r="I1712" s="15">
        <f>E1712/E1710*100</f>
        <v>98.656321236189754</v>
      </c>
      <c r="J1712" s="83">
        <f>D1712/B1712*100</f>
        <v>69.372596694334291</v>
      </c>
      <c r="K1712" s="83">
        <f t="shared" si="387"/>
        <v>109.88903510845358</v>
      </c>
      <c r="L1712" s="83">
        <f t="shared" si="387"/>
        <v>119.42243507326967</v>
      </c>
      <c r="M1712" s="87"/>
      <c r="N1712" s="87"/>
      <c r="O1712" s="87"/>
      <c r="P1712" s="87"/>
      <c r="Q1712" s="87"/>
      <c r="R1712" s="87"/>
    </row>
    <row r="1713" spans="1:18" s="9" customFormat="1" ht="22.5" x14ac:dyDescent="0.2">
      <c r="A1713" s="11" t="s">
        <v>519</v>
      </c>
      <c r="B1713" s="88"/>
      <c r="C1713" s="88"/>
      <c r="D1713" s="88"/>
      <c r="E1713" s="88"/>
      <c r="F1713" s="88"/>
      <c r="G1713" s="88"/>
      <c r="H1713" s="81"/>
      <c r="I1713" s="81"/>
      <c r="J1713" s="81"/>
      <c r="K1713" s="81"/>
      <c r="L1713" s="81"/>
    </row>
    <row r="1714" spans="1:18" s="9" customFormat="1" x14ac:dyDescent="0.2">
      <c r="A1714" s="13" t="s">
        <v>274</v>
      </c>
      <c r="B1714" s="88">
        <v>9234</v>
      </c>
      <c r="C1714" s="88">
        <v>67461</v>
      </c>
      <c r="D1714" s="88">
        <v>9148</v>
      </c>
      <c r="E1714" s="88">
        <v>76610</v>
      </c>
      <c r="F1714" s="88">
        <v>7109</v>
      </c>
      <c r="G1714" s="88">
        <v>170412</v>
      </c>
      <c r="H1714" s="15">
        <f>H1715+H1716</f>
        <v>100</v>
      </c>
      <c r="I1714" s="15">
        <f>I1715+I1716</f>
        <v>99.998694687377636</v>
      </c>
      <c r="J1714" s="83">
        <f t="shared" ref="J1714:J1719" si="388">D1714/B1714*100</f>
        <v>99.06865930257743</v>
      </c>
      <c r="K1714" s="83">
        <f t="shared" ref="K1714:L1719" si="389">D1714/F1714*100</f>
        <v>128.68195245463497</v>
      </c>
      <c r="L1714" s="83">
        <f t="shared" si="389"/>
        <v>44.955754289604016</v>
      </c>
    </row>
    <row r="1715" spans="1:18" s="9" customFormat="1" x14ac:dyDescent="0.2">
      <c r="A1715" s="17" t="s">
        <v>280</v>
      </c>
      <c r="B1715" s="88">
        <v>782</v>
      </c>
      <c r="C1715" s="88">
        <v>4412</v>
      </c>
      <c r="D1715" s="88">
        <v>782</v>
      </c>
      <c r="E1715" s="88">
        <v>5194</v>
      </c>
      <c r="F1715" s="88">
        <v>634</v>
      </c>
      <c r="G1715" s="88">
        <v>3996</v>
      </c>
      <c r="H1715" s="15">
        <f>D1715/D1714*100</f>
        <v>8.5483165719282894</v>
      </c>
      <c r="I1715" s="15">
        <f>E1715/E1714*100</f>
        <v>6.7797937606056653</v>
      </c>
      <c r="J1715" s="83">
        <f t="shared" si="388"/>
        <v>100</v>
      </c>
      <c r="K1715" s="83">
        <f t="shared" si="389"/>
        <v>123.34384858044164</v>
      </c>
      <c r="L1715" s="83">
        <f t="shared" si="389"/>
        <v>129.97997997997999</v>
      </c>
      <c r="M1715" s="87"/>
      <c r="N1715" s="87"/>
      <c r="O1715" s="87"/>
      <c r="P1715" s="87"/>
      <c r="Q1715" s="87"/>
      <c r="R1715" s="87"/>
    </row>
    <row r="1716" spans="1:18" s="9" customFormat="1" x14ac:dyDescent="0.2">
      <c r="A1716" s="17" t="s">
        <v>276</v>
      </c>
      <c r="B1716" s="88">
        <v>8452</v>
      </c>
      <c r="C1716" s="88">
        <v>63049</v>
      </c>
      <c r="D1716" s="88">
        <v>8366</v>
      </c>
      <c r="E1716" s="88">
        <v>71415</v>
      </c>
      <c r="F1716" s="88">
        <v>6475</v>
      </c>
      <c r="G1716" s="88">
        <v>166416</v>
      </c>
      <c r="H1716" s="15">
        <f>D1716/D1714*100</f>
        <v>91.451683428071703</v>
      </c>
      <c r="I1716" s="15">
        <f>E1716/E1714*100</f>
        <v>93.218900926771965</v>
      </c>
      <c r="J1716" s="83">
        <f t="shared" si="388"/>
        <v>98.982489351632751</v>
      </c>
      <c r="K1716" s="83">
        <f t="shared" si="389"/>
        <v>129.20463320463321</v>
      </c>
      <c r="L1716" s="83">
        <f t="shared" si="389"/>
        <v>42.913541967118547</v>
      </c>
    </row>
    <row r="1717" spans="1:18" s="9" customFormat="1" x14ac:dyDescent="0.2">
      <c r="A1717" s="13" t="s">
        <v>275</v>
      </c>
      <c r="B1717" s="88">
        <v>9234</v>
      </c>
      <c r="C1717" s="88">
        <v>67461</v>
      </c>
      <c r="D1717" s="88">
        <v>9148</v>
      </c>
      <c r="E1717" s="88">
        <v>76610</v>
      </c>
      <c r="F1717" s="88">
        <v>7109</v>
      </c>
      <c r="G1717" s="88">
        <v>170412</v>
      </c>
      <c r="H1717" s="15">
        <f>H1718+H1719</f>
        <v>100</v>
      </c>
      <c r="I1717" s="15">
        <f>I1718+I1719</f>
        <v>100.00000000000001</v>
      </c>
      <c r="J1717" s="83">
        <f t="shared" si="388"/>
        <v>99.06865930257743</v>
      </c>
      <c r="K1717" s="83">
        <f t="shared" si="389"/>
        <v>128.68195245463497</v>
      </c>
      <c r="L1717" s="83">
        <f t="shared" si="389"/>
        <v>44.955754289604016</v>
      </c>
    </row>
    <row r="1718" spans="1:18" s="9" customFormat="1" x14ac:dyDescent="0.2">
      <c r="A1718" s="17" t="s">
        <v>277</v>
      </c>
      <c r="B1718" s="88">
        <v>1942</v>
      </c>
      <c r="C1718" s="88">
        <v>4857</v>
      </c>
      <c r="D1718" s="88">
        <v>371</v>
      </c>
      <c r="E1718" s="88">
        <v>5228</v>
      </c>
      <c r="F1718" s="88">
        <v>897</v>
      </c>
      <c r="G1718" s="88">
        <v>5674</v>
      </c>
      <c r="H1718" s="15">
        <f>D1718/D1717*100</f>
        <v>4.0555312636641885</v>
      </c>
      <c r="I1718" s="15">
        <f>E1718/E1717*100</f>
        <v>6.8241743897663492</v>
      </c>
      <c r="J1718" s="83">
        <f t="shared" si="388"/>
        <v>19.104016477857879</v>
      </c>
      <c r="K1718" s="83">
        <f t="shared" si="389"/>
        <v>41.36008918617614</v>
      </c>
      <c r="L1718" s="83">
        <f t="shared" si="389"/>
        <v>92.139584067677134</v>
      </c>
    </row>
    <row r="1719" spans="1:18" s="9" customFormat="1" x14ac:dyDescent="0.2">
      <c r="A1719" s="17" t="s">
        <v>281</v>
      </c>
      <c r="B1719" s="88">
        <v>7292</v>
      </c>
      <c r="C1719" s="88">
        <v>62605</v>
      </c>
      <c r="D1719" s="88">
        <v>8777</v>
      </c>
      <c r="E1719" s="88">
        <v>71382</v>
      </c>
      <c r="F1719" s="88">
        <v>6212</v>
      </c>
      <c r="G1719" s="88">
        <v>164738</v>
      </c>
      <c r="H1719" s="15">
        <f>D1719/D1717*100</f>
        <v>95.944468736335807</v>
      </c>
      <c r="I1719" s="15">
        <f>E1719/E1717*100</f>
        <v>93.175825610233659</v>
      </c>
      <c r="J1719" s="83">
        <f t="shared" si="388"/>
        <v>120.3647833241909</v>
      </c>
      <c r="K1719" s="83">
        <f t="shared" si="389"/>
        <v>141.29104958145524</v>
      </c>
      <c r="L1719" s="83">
        <f t="shared" si="389"/>
        <v>43.330621957289758</v>
      </c>
      <c r="M1719" s="87"/>
      <c r="N1719" s="87"/>
      <c r="O1719" s="87"/>
      <c r="P1719" s="87"/>
      <c r="Q1719" s="87"/>
      <c r="R1719" s="87"/>
    </row>
    <row r="1720" spans="1:18" s="9" customFormat="1" ht="22.5" x14ac:dyDescent="0.2">
      <c r="A1720" s="11" t="s">
        <v>520</v>
      </c>
      <c r="B1720" s="88"/>
      <c r="C1720" s="88"/>
      <c r="D1720" s="88"/>
      <c r="E1720" s="88"/>
      <c r="F1720" s="88"/>
      <c r="G1720" s="88"/>
      <c r="H1720" s="81"/>
      <c r="I1720" s="81"/>
      <c r="J1720" s="81"/>
      <c r="K1720" s="81"/>
      <c r="L1720" s="81"/>
    </row>
    <row r="1721" spans="1:18" s="9" customFormat="1" x14ac:dyDescent="0.2">
      <c r="A1721" s="13" t="s">
        <v>274</v>
      </c>
      <c r="B1721" s="88">
        <v>140110</v>
      </c>
      <c r="C1721" s="88">
        <v>1039391</v>
      </c>
      <c r="D1721" s="88">
        <v>102703</v>
      </c>
      <c r="E1721" s="88">
        <v>1142094</v>
      </c>
      <c r="F1721" s="88">
        <v>137195</v>
      </c>
      <c r="G1721" s="88">
        <v>1300939</v>
      </c>
      <c r="H1721" s="15">
        <f>H1722+H1723</f>
        <v>99.999999999999986</v>
      </c>
      <c r="I1721" s="15">
        <f>I1722+I1723</f>
        <v>100</v>
      </c>
      <c r="J1721" s="83">
        <f>D1721/B1721*100</f>
        <v>73.301691528085072</v>
      </c>
      <c r="K1721" s="83">
        <f t="shared" ref="K1721:L1726" si="390">D1721/F1721*100</f>
        <v>74.859142097015194</v>
      </c>
      <c r="L1721" s="83">
        <f t="shared" si="390"/>
        <v>87.789973242404145</v>
      </c>
    </row>
    <row r="1722" spans="1:18" s="9" customFormat="1" x14ac:dyDescent="0.2">
      <c r="A1722" s="17" t="s">
        <v>280</v>
      </c>
      <c r="B1722" s="88">
        <v>34348</v>
      </c>
      <c r="C1722" s="88">
        <v>269737</v>
      </c>
      <c r="D1722" s="88">
        <v>32313</v>
      </c>
      <c r="E1722" s="88">
        <v>302050</v>
      </c>
      <c r="F1722" s="88">
        <v>38346</v>
      </c>
      <c r="G1722" s="88">
        <v>301429</v>
      </c>
      <c r="H1722" s="15">
        <f>D1722/D1721*100</f>
        <v>31.462566818885524</v>
      </c>
      <c r="I1722" s="15">
        <f>E1722/E1721*100</f>
        <v>26.44703500762634</v>
      </c>
      <c r="J1722" s="83">
        <f>D1722/B1722*100</f>
        <v>94.075346453942004</v>
      </c>
      <c r="K1722" s="83">
        <f t="shared" si="390"/>
        <v>84.266937881395705</v>
      </c>
      <c r="L1722" s="83">
        <f t="shared" si="390"/>
        <v>100.20601866442844</v>
      </c>
      <c r="M1722" s="87"/>
      <c r="N1722" s="87"/>
      <c r="O1722" s="87"/>
      <c r="P1722" s="87"/>
      <c r="Q1722" s="87"/>
      <c r="R1722" s="87"/>
    </row>
    <row r="1723" spans="1:18" s="9" customFormat="1" x14ac:dyDescent="0.2">
      <c r="A1723" s="17" t="s">
        <v>276</v>
      </c>
      <c r="B1723" s="88">
        <v>105762</v>
      </c>
      <c r="C1723" s="88">
        <v>769654</v>
      </c>
      <c r="D1723" s="88">
        <v>70390</v>
      </c>
      <c r="E1723" s="88">
        <v>840044</v>
      </c>
      <c r="F1723" s="88">
        <v>98849</v>
      </c>
      <c r="G1723" s="88">
        <v>999510</v>
      </c>
      <c r="H1723" s="15">
        <f>D1723/D1721*100</f>
        <v>68.537433181114466</v>
      </c>
      <c r="I1723" s="15">
        <f>E1723/E1721*100</f>
        <v>73.55296499237366</v>
      </c>
      <c r="J1723" s="83">
        <f>D1723/B1723*100</f>
        <v>66.555095402885726</v>
      </c>
      <c r="K1723" s="83">
        <f t="shared" si="390"/>
        <v>71.209622757943933</v>
      </c>
      <c r="L1723" s="83">
        <f t="shared" si="390"/>
        <v>84.045582335344321</v>
      </c>
    </row>
    <row r="1724" spans="1:18" s="9" customFormat="1" x14ac:dyDescent="0.2">
      <c r="A1724" s="13" t="s">
        <v>275</v>
      </c>
      <c r="B1724" s="88">
        <v>140110</v>
      </c>
      <c r="C1724" s="88">
        <v>1039391</v>
      </c>
      <c r="D1724" s="88">
        <v>102703</v>
      </c>
      <c r="E1724" s="88">
        <v>1142094</v>
      </c>
      <c r="F1724" s="88">
        <v>137195</v>
      </c>
      <c r="G1724" s="88">
        <v>1300939</v>
      </c>
      <c r="H1724" s="15">
        <f>H1725+H1726</f>
        <v>100</v>
      </c>
      <c r="I1724" s="15">
        <f>I1725+I1726</f>
        <v>100</v>
      </c>
      <c r="J1724" s="83">
        <f>D1724/B1724*100</f>
        <v>73.301691528085072</v>
      </c>
      <c r="K1724" s="83">
        <f t="shared" si="390"/>
        <v>74.859142097015194</v>
      </c>
      <c r="L1724" s="83">
        <f t="shared" si="390"/>
        <v>87.789973242404145</v>
      </c>
    </row>
    <row r="1725" spans="1:18" s="9" customFormat="1" x14ac:dyDescent="0.2">
      <c r="A1725" s="17" t="s">
        <v>277</v>
      </c>
      <c r="B1725" s="88">
        <v>132</v>
      </c>
      <c r="C1725" s="88">
        <v>4256</v>
      </c>
      <c r="D1725" s="88">
        <v>792</v>
      </c>
      <c r="E1725" s="88">
        <v>5048</v>
      </c>
      <c r="F1725" s="88">
        <v>15056</v>
      </c>
      <c r="G1725" s="88">
        <v>45368</v>
      </c>
      <c r="H1725" s="15">
        <f>D1725/D1724*100</f>
        <v>0.77115566244413503</v>
      </c>
      <c r="I1725" s="15">
        <f>E1725/E1724*100</f>
        <v>0.44199514225624159</v>
      </c>
      <c r="J1725" s="83"/>
      <c r="K1725" s="83">
        <f t="shared" si="390"/>
        <v>5.2603613177470772</v>
      </c>
      <c r="L1725" s="83">
        <f t="shared" si="390"/>
        <v>11.126785399400459</v>
      </c>
    </row>
    <row r="1726" spans="1:18" s="9" customFormat="1" x14ac:dyDescent="0.2">
      <c r="A1726" s="17" t="s">
        <v>281</v>
      </c>
      <c r="B1726" s="88">
        <v>139978</v>
      </c>
      <c r="C1726" s="88">
        <v>1035135</v>
      </c>
      <c r="D1726" s="88">
        <v>101911</v>
      </c>
      <c r="E1726" s="88">
        <v>1137046</v>
      </c>
      <c r="F1726" s="88">
        <v>122139</v>
      </c>
      <c r="G1726" s="88">
        <v>1255571</v>
      </c>
      <c r="H1726" s="15">
        <f>D1726/D1724*100</f>
        <v>99.22884433755587</v>
      </c>
      <c r="I1726" s="15">
        <f>E1726/E1724*100</f>
        <v>99.558004857743754</v>
      </c>
      <c r="J1726" s="83">
        <f>D1726/B1726*100</f>
        <v>72.805012216205398</v>
      </c>
      <c r="K1726" s="83">
        <f t="shared" si="390"/>
        <v>83.438541334053824</v>
      </c>
      <c r="L1726" s="83">
        <f t="shared" si="390"/>
        <v>90.560071871682297</v>
      </c>
      <c r="M1726" s="87"/>
      <c r="N1726" s="87"/>
      <c r="O1726" s="87"/>
      <c r="P1726" s="87"/>
      <c r="Q1726" s="87"/>
      <c r="R1726" s="87"/>
    </row>
    <row r="1727" spans="1:18" s="9" customFormat="1" ht="22.5" x14ac:dyDescent="0.2">
      <c r="A1727" s="11" t="s">
        <v>521</v>
      </c>
      <c r="B1727" s="88"/>
      <c r="C1727" s="88"/>
      <c r="D1727" s="88"/>
      <c r="E1727" s="88"/>
      <c r="F1727" s="88"/>
      <c r="G1727" s="88"/>
      <c r="H1727" s="81"/>
      <c r="I1727" s="81"/>
      <c r="J1727" s="81"/>
      <c r="K1727" s="81"/>
      <c r="L1727" s="81"/>
    </row>
    <row r="1728" spans="1:18" s="9" customFormat="1" x14ac:dyDescent="0.2">
      <c r="A1728" s="13" t="s">
        <v>274</v>
      </c>
      <c r="B1728" s="88">
        <v>68992</v>
      </c>
      <c r="C1728" s="88">
        <v>489684</v>
      </c>
      <c r="D1728" s="88">
        <v>33412</v>
      </c>
      <c r="E1728" s="88">
        <v>523096</v>
      </c>
      <c r="F1728" s="88">
        <v>41523</v>
      </c>
      <c r="G1728" s="88">
        <v>599509</v>
      </c>
      <c r="H1728" s="15"/>
      <c r="I1728" s="15">
        <f>I1729+I1730</f>
        <v>99.999999999999986</v>
      </c>
      <c r="J1728" s="83">
        <f>D1728/B1728*100</f>
        <v>48.428803339517621</v>
      </c>
      <c r="K1728" s="83">
        <f>D1728/F1728*100</f>
        <v>80.466247621799965</v>
      </c>
      <c r="L1728" s="83">
        <f>E1728/G1728*100</f>
        <v>87.254069580273182</v>
      </c>
    </row>
    <row r="1729" spans="1:18" s="9" customFormat="1" x14ac:dyDescent="0.2">
      <c r="A1729" s="17" t="s">
        <v>280</v>
      </c>
      <c r="B1729" s="88" t="s">
        <v>634</v>
      </c>
      <c r="C1729" s="88">
        <v>4250</v>
      </c>
      <c r="D1729" s="88" t="s">
        <v>634</v>
      </c>
      <c r="E1729" s="88">
        <v>6050</v>
      </c>
      <c r="F1729" s="88">
        <v>0</v>
      </c>
      <c r="G1729" s="88">
        <v>0</v>
      </c>
      <c r="H1729" s="15"/>
      <c r="I1729" s="15">
        <f>E1729/E1728*100</f>
        <v>1.1565754660712375</v>
      </c>
      <c r="J1729" s="83"/>
      <c r="K1729" s="83"/>
      <c r="L1729" s="83">
        <v>0</v>
      </c>
      <c r="M1729" s="87"/>
      <c r="N1729" s="87"/>
      <c r="O1729" s="87"/>
      <c r="P1729" s="87"/>
      <c r="Q1729" s="87"/>
      <c r="R1729" s="87"/>
    </row>
    <row r="1730" spans="1:18" s="9" customFormat="1" x14ac:dyDescent="0.2">
      <c r="A1730" s="17" t="s">
        <v>276</v>
      </c>
      <c r="B1730" s="88">
        <v>67192</v>
      </c>
      <c r="C1730" s="88">
        <v>485434</v>
      </c>
      <c r="D1730" s="88">
        <v>31612</v>
      </c>
      <c r="E1730" s="88">
        <v>517046</v>
      </c>
      <c r="F1730" s="88">
        <v>41523</v>
      </c>
      <c r="G1730" s="88">
        <v>599509</v>
      </c>
      <c r="H1730" s="15">
        <f>D1730/D1728*100</f>
        <v>94.61271399497187</v>
      </c>
      <c r="I1730" s="15">
        <f>E1730/E1728*100</f>
        <v>98.843424533928754</v>
      </c>
      <c r="J1730" s="83">
        <f>D1730/B1730*100</f>
        <v>47.04726753184903</v>
      </c>
      <c r="K1730" s="83">
        <f>D1730/F1730*100</f>
        <v>76.131300724899447</v>
      </c>
      <c r="L1730" s="83">
        <f>E1730/G1730*100</f>
        <v>86.244910418359026</v>
      </c>
    </row>
    <row r="1731" spans="1:18" s="9" customFormat="1" x14ac:dyDescent="0.2">
      <c r="A1731" s="13" t="s">
        <v>275</v>
      </c>
      <c r="B1731" s="88">
        <v>68992</v>
      </c>
      <c r="C1731" s="88">
        <v>489684</v>
      </c>
      <c r="D1731" s="88">
        <v>33412</v>
      </c>
      <c r="E1731" s="88">
        <v>523096</v>
      </c>
      <c r="F1731" s="88">
        <v>41523</v>
      </c>
      <c r="G1731" s="88">
        <v>599509</v>
      </c>
      <c r="H1731" s="15">
        <f>H1732+H1733</f>
        <v>100</v>
      </c>
      <c r="I1731" s="15">
        <f>I1732+I1733</f>
        <v>99.999999999999986</v>
      </c>
      <c r="J1731" s="83">
        <f>D1731/B1731*100</f>
        <v>48.428803339517621</v>
      </c>
      <c r="K1731" s="83">
        <f>D1731/F1731*100</f>
        <v>80.466247621799965</v>
      </c>
      <c r="L1731" s="83">
        <f>E1731/G1731*100</f>
        <v>87.254069580273182</v>
      </c>
    </row>
    <row r="1732" spans="1:18" s="9" customFormat="1" x14ac:dyDescent="0.2">
      <c r="A1732" s="17" t="s">
        <v>277</v>
      </c>
      <c r="B1732" s="88">
        <v>60</v>
      </c>
      <c r="C1732" s="88">
        <v>1618</v>
      </c>
      <c r="D1732" s="88">
        <v>482</v>
      </c>
      <c r="E1732" s="88">
        <v>2100</v>
      </c>
      <c r="F1732" s="88">
        <v>36</v>
      </c>
      <c r="G1732" s="88">
        <v>2092</v>
      </c>
      <c r="H1732" s="15">
        <f>D1732/D1731*100</f>
        <v>1.4425954746797558</v>
      </c>
      <c r="I1732" s="15">
        <f>E1732/E1731*100</f>
        <v>0.40145594690076009</v>
      </c>
      <c r="J1732" s="83"/>
      <c r="K1732" s="83"/>
      <c r="L1732" s="83">
        <f>E1732/G1732*100</f>
        <v>100.38240917782026</v>
      </c>
    </row>
    <row r="1733" spans="1:18" s="9" customFormat="1" x14ac:dyDescent="0.2">
      <c r="A1733" s="17" t="s">
        <v>281</v>
      </c>
      <c r="B1733" s="88">
        <v>68932</v>
      </c>
      <c r="C1733" s="88">
        <v>488066</v>
      </c>
      <c r="D1733" s="88">
        <v>32930</v>
      </c>
      <c r="E1733" s="88">
        <v>520996</v>
      </c>
      <c r="F1733" s="88">
        <v>41487</v>
      </c>
      <c r="G1733" s="88">
        <v>597417</v>
      </c>
      <c r="H1733" s="15">
        <f>D1733/D1731*100</f>
        <v>98.557404525320251</v>
      </c>
      <c r="I1733" s="15">
        <f>E1733/E1731*100</f>
        <v>99.598544053099232</v>
      </c>
      <c r="J1733" s="83">
        <f>D1733/B1733*100</f>
        <v>47.771717054488484</v>
      </c>
      <c r="K1733" s="83">
        <f>D1733/F1733*100</f>
        <v>79.3742618169547</v>
      </c>
      <c r="L1733" s="83">
        <f>E1733/G1733*100</f>
        <v>87.20809752651833</v>
      </c>
      <c r="M1733" s="87"/>
      <c r="N1733" s="87"/>
      <c r="O1733" s="87"/>
      <c r="P1733" s="87"/>
      <c r="Q1733" s="87"/>
      <c r="R1733" s="87"/>
    </row>
    <row r="1734" spans="1:18" s="9" customFormat="1" ht="22.5" x14ac:dyDescent="0.2">
      <c r="A1734" s="11" t="s">
        <v>522</v>
      </c>
      <c r="B1734" s="88"/>
      <c r="C1734" s="88"/>
      <c r="D1734" s="88"/>
      <c r="E1734" s="88"/>
      <c r="F1734" s="88"/>
      <c r="G1734" s="88"/>
      <c r="H1734" s="81"/>
      <c r="I1734" s="81"/>
      <c r="J1734" s="81"/>
      <c r="K1734" s="81"/>
      <c r="L1734" s="81"/>
    </row>
    <row r="1735" spans="1:18" s="9" customFormat="1" x14ac:dyDescent="0.2">
      <c r="A1735" s="13" t="s">
        <v>274</v>
      </c>
      <c r="B1735" s="88">
        <v>55812</v>
      </c>
      <c r="C1735" s="88">
        <v>419713</v>
      </c>
      <c r="D1735" s="88">
        <v>50674</v>
      </c>
      <c r="E1735" s="88">
        <v>470387</v>
      </c>
      <c r="F1735" s="88">
        <v>69229</v>
      </c>
      <c r="G1735" s="88">
        <v>432351</v>
      </c>
      <c r="H1735" s="15">
        <f>H1736+H1737</f>
        <v>100</v>
      </c>
      <c r="I1735" s="15">
        <f>I1736+I1737</f>
        <v>100</v>
      </c>
      <c r="J1735" s="83">
        <f>D1735/B1735*100</f>
        <v>90.794094459972769</v>
      </c>
      <c r="K1735" s="83">
        <f t="shared" ref="K1735:L1740" si="391">D1735/F1735*100</f>
        <v>73.197648384347602</v>
      </c>
      <c r="L1735" s="83">
        <f t="shared" si="391"/>
        <v>108.79748167576805</v>
      </c>
    </row>
    <row r="1736" spans="1:18" s="9" customFormat="1" x14ac:dyDescent="0.2">
      <c r="A1736" s="17" t="s">
        <v>280</v>
      </c>
      <c r="B1736" s="88">
        <v>32429</v>
      </c>
      <c r="C1736" s="88">
        <v>257163</v>
      </c>
      <c r="D1736" s="88">
        <v>30275</v>
      </c>
      <c r="E1736" s="88">
        <v>287438</v>
      </c>
      <c r="F1736" s="88">
        <v>33896</v>
      </c>
      <c r="G1736" s="88">
        <v>269527</v>
      </c>
      <c r="H1736" s="15">
        <f>D1736/D1735*100</f>
        <v>59.744642222836163</v>
      </c>
      <c r="I1736" s="15">
        <f>E1736/E1735*100</f>
        <v>61.106705755048509</v>
      </c>
      <c r="J1736" s="83">
        <f>D1736/B1736*100</f>
        <v>93.35779703351939</v>
      </c>
      <c r="K1736" s="83">
        <f t="shared" si="391"/>
        <v>89.317323578003311</v>
      </c>
      <c r="L1736" s="83">
        <f t="shared" si="391"/>
        <v>106.64534536428631</v>
      </c>
      <c r="M1736" s="87"/>
      <c r="N1736" s="87"/>
      <c r="O1736" s="87"/>
      <c r="P1736" s="87"/>
      <c r="Q1736" s="87"/>
      <c r="R1736" s="87"/>
    </row>
    <row r="1737" spans="1:18" s="9" customFormat="1" x14ac:dyDescent="0.2">
      <c r="A1737" s="17" t="s">
        <v>276</v>
      </c>
      <c r="B1737" s="88">
        <v>23383</v>
      </c>
      <c r="C1737" s="88">
        <v>162550</v>
      </c>
      <c r="D1737" s="88">
        <v>20399</v>
      </c>
      <c r="E1737" s="88">
        <v>182949</v>
      </c>
      <c r="F1737" s="88">
        <v>35333</v>
      </c>
      <c r="G1737" s="88">
        <v>162824</v>
      </c>
      <c r="H1737" s="15">
        <f>D1737/D1735*100</f>
        <v>40.25535777716383</v>
      </c>
      <c r="I1737" s="15">
        <f>E1737/E1735*100</f>
        <v>38.893294244951498</v>
      </c>
      <c r="J1737" s="83">
        <f>D1737/B1737*100</f>
        <v>87.23859213958859</v>
      </c>
      <c r="K1737" s="83">
        <f t="shared" si="391"/>
        <v>57.733563524184191</v>
      </c>
      <c r="L1737" s="83">
        <f t="shared" si="391"/>
        <v>112.35997150297254</v>
      </c>
    </row>
    <row r="1738" spans="1:18" s="9" customFormat="1" x14ac:dyDescent="0.2">
      <c r="A1738" s="13" t="s">
        <v>275</v>
      </c>
      <c r="B1738" s="88">
        <v>55812</v>
      </c>
      <c r="C1738" s="88">
        <v>419713</v>
      </c>
      <c r="D1738" s="88">
        <v>50674</v>
      </c>
      <c r="E1738" s="88">
        <v>470387</v>
      </c>
      <c r="F1738" s="88">
        <v>69229</v>
      </c>
      <c r="G1738" s="88">
        <v>432351</v>
      </c>
      <c r="H1738" s="15">
        <f>H1739+H1740</f>
        <v>100</v>
      </c>
      <c r="I1738" s="15">
        <f>I1739+I1740</f>
        <v>100</v>
      </c>
      <c r="J1738" s="83">
        <f>D1738/B1738*100</f>
        <v>90.794094459972769</v>
      </c>
      <c r="K1738" s="83">
        <f t="shared" si="391"/>
        <v>73.197648384347602</v>
      </c>
      <c r="L1738" s="83">
        <f t="shared" si="391"/>
        <v>108.79748167576805</v>
      </c>
    </row>
    <row r="1739" spans="1:18" s="9" customFormat="1" x14ac:dyDescent="0.2">
      <c r="A1739" s="17" t="s">
        <v>277</v>
      </c>
      <c r="B1739" s="88">
        <v>6</v>
      </c>
      <c r="C1739" s="88">
        <v>584</v>
      </c>
      <c r="D1739" s="88">
        <v>309</v>
      </c>
      <c r="E1739" s="88">
        <v>893</v>
      </c>
      <c r="F1739" s="88">
        <v>15016</v>
      </c>
      <c r="G1739" s="88">
        <v>25184</v>
      </c>
      <c r="H1739" s="15">
        <f>D1739/D1738*100</f>
        <v>0.60978016339740304</v>
      </c>
      <c r="I1739" s="15">
        <f>E1739/E1738*100</f>
        <v>0.1898436819044744</v>
      </c>
      <c r="J1739" s="83"/>
      <c r="K1739" s="83">
        <f t="shared" si="391"/>
        <v>2.0578050079914756</v>
      </c>
      <c r="L1739" s="83">
        <f t="shared" si="391"/>
        <v>3.5459021601016523</v>
      </c>
    </row>
    <row r="1740" spans="1:18" s="9" customFormat="1" x14ac:dyDescent="0.2">
      <c r="A1740" s="17" t="s">
        <v>281</v>
      </c>
      <c r="B1740" s="88">
        <v>55806</v>
      </c>
      <c r="C1740" s="88">
        <v>419129</v>
      </c>
      <c r="D1740" s="88">
        <v>50365</v>
      </c>
      <c r="E1740" s="88">
        <v>469494</v>
      </c>
      <c r="F1740" s="88">
        <v>54213</v>
      </c>
      <c r="G1740" s="88">
        <v>407167</v>
      </c>
      <c r="H1740" s="15">
        <f>D1740/D1738*100</f>
        <v>99.390219836602597</v>
      </c>
      <c r="I1740" s="15">
        <f>E1740/E1738*100</f>
        <v>99.810156318095522</v>
      </c>
      <c r="J1740" s="83">
        <f>D1740/B1740*100</f>
        <v>90.250152313371331</v>
      </c>
      <c r="K1740" s="83">
        <f t="shared" si="391"/>
        <v>92.902071458875184</v>
      </c>
      <c r="L1740" s="83">
        <f t="shared" si="391"/>
        <v>115.30747825830679</v>
      </c>
      <c r="M1740" s="87"/>
      <c r="N1740" s="87"/>
      <c r="O1740" s="87"/>
      <c r="P1740" s="87"/>
      <c r="Q1740" s="87"/>
      <c r="R1740" s="87"/>
    </row>
    <row r="1741" spans="1:18" s="9" customFormat="1" ht="22.5" x14ac:dyDescent="0.2">
      <c r="A1741" s="11" t="s">
        <v>523</v>
      </c>
      <c r="B1741" s="88"/>
      <c r="C1741" s="88"/>
      <c r="D1741" s="88"/>
      <c r="E1741" s="88"/>
      <c r="F1741" s="88"/>
      <c r="G1741" s="88"/>
      <c r="H1741" s="81"/>
      <c r="I1741" s="81"/>
      <c r="J1741" s="81"/>
      <c r="K1741" s="81"/>
      <c r="L1741" s="81"/>
    </row>
    <row r="1742" spans="1:18" s="9" customFormat="1" x14ac:dyDescent="0.2">
      <c r="A1742" s="13" t="s">
        <v>274</v>
      </c>
      <c r="B1742" s="88">
        <v>1683452</v>
      </c>
      <c r="C1742" s="88">
        <v>6919556</v>
      </c>
      <c r="D1742" s="88">
        <v>2118747</v>
      </c>
      <c r="E1742" s="88">
        <v>9038302</v>
      </c>
      <c r="F1742" s="88">
        <v>1417827</v>
      </c>
      <c r="G1742" s="88">
        <v>9721273</v>
      </c>
      <c r="H1742" s="15">
        <f>H1743+H1744</f>
        <v>100</v>
      </c>
      <c r="I1742" s="15">
        <f>I1743+I1744</f>
        <v>100</v>
      </c>
      <c r="J1742" s="83">
        <f t="shared" ref="J1742:J1747" si="392">D1742/B1742*100</f>
        <v>125.8572861002274</v>
      </c>
      <c r="K1742" s="83">
        <f t="shared" ref="K1742:L1747" si="393">D1742/F1742*100</f>
        <v>149.43621471448913</v>
      </c>
      <c r="L1742" s="83">
        <f t="shared" si="393"/>
        <v>92.974469495918896</v>
      </c>
    </row>
    <row r="1743" spans="1:18" s="9" customFormat="1" x14ac:dyDescent="0.2">
      <c r="A1743" s="17" t="s">
        <v>280</v>
      </c>
      <c r="B1743" s="88">
        <v>32</v>
      </c>
      <c r="C1743" s="88">
        <v>979</v>
      </c>
      <c r="D1743" s="88">
        <v>32</v>
      </c>
      <c r="E1743" s="88">
        <v>1010</v>
      </c>
      <c r="F1743" s="88">
        <v>199</v>
      </c>
      <c r="G1743" s="88">
        <v>1416</v>
      </c>
      <c r="H1743" s="15">
        <f>D1743/D1742*100</f>
        <v>1.5103266222913825E-3</v>
      </c>
      <c r="I1743" s="15">
        <f>E1743/E1742*100</f>
        <v>1.1174665329837396E-2</v>
      </c>
      <c r="J1743" s="83">
        <f t="shared" si="392"/>
        <v>100</v>
      </c>
      <c r="K1743" s="83">
        <f t="shared" si="393"/>
        <v>16.08040201005025</v>
      </c>
      <c r="L1743" s="83">
        <f t="shared" si="393"/>
        <v>71.327683615819211</v>
      </c>
      <c r="M1743" s="87"/>
      <c r="N1743" s="87"/>
      <c r="O1743" s="87"/>
      <c r="P1743" s="87"/>
      <c r="Q1743" s="87"/>
      <c r="R1743" s="87"/>
    </row>
    <row r="1744" spans="1:18" s="9" customFormat="1" x14ac:dyDescent="0.2">
      <c r="A1744" s="17" t="s">
        <v>276</v>
      </c>
      <c r="B1744" s="88">
        <v>1683420</v>
      </c>
      <c r="C1744" s="88">
        <v>6918577</v>
      </c>
      <c r="D1744" s="88">
        <v>2118715</v>
      </c>
      <c r="E1744" s="88">
        <v>9037292</v>
      </c>
      <c r="F1744" s="88">
        <v>1417628</v>
      </c>
      <c r="G1744" s="88">
        <v>9719857</v>
      </c>
      <c r="H1744" s="15">
        <f>D1744/D1742*100</f>
        <v>99.998489673377705</v>
      </c>
      <c r="I1744" s="15">
        <f>E1744/E1742*100</f>
        <v>99.988825334670167</v>
      </c>
      <c r="J1744" s="83">
        <f t="shared" si="392"/>
        <v>125.8577776193701</v>
      </c>
      <c r="K1744" s="83">
        <f t="shared" si="393"/>
        <v>149.45493458086327</v>
      </c>
      <c r="L1744" s="83">
        <f t="shared" si="393"/>
        <v>92.977623024700875</v>
      </c>
    </row>
    <row r="1745" spans="1:18" s="9" customFormat="1" x14ac:dyDescent="0.2">
      <c r="A1745" s="13" t="s">
        <v>275</v>
      </c>
      <c r="B1745" s="88">
        <v>1683452</v>
      </c>
      <c r="C1745" s="88">
        <v>6919556</v>
      </c>
      <c r="D1745" s="88">
        <v>2118747</v>
      </c>
      <c r="E1745" s="88">
        <v>9038302</v>
      </c>
      <c r="F1745" s="88">
        <v>1417827</v>
      </c>
      <c r="G1745" s="88">
        <v>9721273</v>
      </c>
      <c r="H1745" s="15">
        <f>H1746+H1747</f>
        <v>100</v>
      </c>
      <c r="I1745" s="15">
        <f>I1746+I1747</f>
        <v>100.00000000000001</v>
      </c>
      <c r="J1745" s="83">
        <f t="shared" si="392"/>
        <v>125.8572861002274</v>
      </c>
      <c r="K1745" s="83">
        <f t="shared" si="393"/>
        <v>149.43621471448913</v>
      </c>
      <c r="L1745" s="83">
        <f t="shared" si="393"/>
        <v>92.974469495918896</v>
      </c>
    </row>
    <row r="1746" spans="1:18" s="9" customFormat="1" x14ac:dyDescent="0.2">
      <c r="A1746" s="17" t="s">
        <v>277</v>
      </c>
      <c r="B1746" s="88">
        <v>631</v>
      </c>
      <c r="C1746" s="88">
        <v>8806</v>
      </c>
      <c r="D1746" s="88">
        <v>545</v>
      </c>
      <c r="E1746" s="88">
        <v>9351</v>
      </c>
      <c r="F1746" s="88">
        <v>16067</v>
      </c>
      <c r="G1746" s="88">
        <v>30676</v>
      </c>
      <c r="H1746" s="15">
        <f>D1746/D1745*100</f>
        <v>2.5722750285900108E-2</v>
      </c>
      <c r="I1746" s="15">
        <f>E1746/E1745*100</f>
        <v>0.10345969851416781</v>
      </c>
      <c r="J1746" s="83">
        <f t="shared" si="392"/>
        <v>86.370839936608562</v>
      </c>
      <c r="K1746" s="83">
        <f t="shared" si="393"/>
        <v>3.3920458081782532</v>
      </c>
      <c r="L1746" s="83">
        <f t="shared" si="393"/>
        <v>30.483113834919806</v>
      </c>
    </row>
    <row r="1747" spans="1:18" s="9" customFormat="1" x14ac:dyDescent="0.2">
      <c r="A1747" s="17" t="s">
        <v>281</v>
      </c>
      <c r="B1747" s="88">
        <v>1682821</v>
      </c>
      <c r="C1747" s="88">
        <v>6910750</v>
      </c>
      <c r="D1747" s="88">
        <v>2118202</v>
      </c>
      <c r="E1747" s="88">
        <v>9028951</v>
      </c>
      <c r="F1747" s="88">
        <v>1401760</v>
      </c>
      <c r="G1747" s="88">
        <v>9690597</v>
      </c>
      <c r="H1747" s="15">
        <f>D1747/D1745*100</f>
        <v>99.974277249714106</v>
      </c>
      <c r="I1747" s="15">
        <f>E1747/E1745*100</f>
        <v>99.896540301485842</v>
      </c>
      <c r="J1747" s="83">
        <f t="shared" si="392"/>
        <v>125.8720921595345</v>
      </c>
      <c r="K1747" s="83">
        <f t="shared" si="393"/>
        <v>151.11017577902066</v>
      </c>
      <c r="L1747" s="83">
        <f t="shared" si="393"/>
        <v>93.17228855972445</v>
      </c>
      <c r="M1747" s="87"/>
      <c r="N1747" s="87"/>
      <c r="O1747" s="87"/>
      <c r="P1747" s="87"/>
      <c r="Q1747" s="87"/>
      <c r="R1747" s="87"/>
    </row>
    <row r="1748" spans="1:18" s="9" customFormat="1" x14ac:dyDescent="0.2">
      <c r="A1748" s="11" t="s">
        <v>524</v>
      </c>
      <c r="B1748" s="88"/>
      <c r="C1748" s="88"/>
      <c r="D1748" s="88"/>
      <c r="E1748" s="88"/>
      <c r="F1748" s="88"/>
      <c r="G1748" s="88"/>
      <c r="H1748" s="81"/>
      <c r="I1748" s="81"/>
      <c r="J1748" s="81"/>
      <c r="K1748" s="81"/>
      <c r="L1748" s="81"/>
    </row>
    <row r="1749" spans="1:18" s="9" customFormat="1" x14ac:dyDescent="0.2">
      <c r="A1749" s="13" t="s">
        <v>274</v>
      </c>
      <c r="B1749" s="88">
        <v>22067</v>
      </c>
      <c r="C1749" s="88">
        <v>169442</v>
      </c>
      <c r="D1749" s="88">
        <v>23749</v>
      </c>
      <c r="E1749" s="88">
        <v>193191</v>
      </c>
      <c r="F1749" s="88">
        <v>26352</v>
      </c>
      <c r="G1749" s="88">
        <v>215704</v>
      </c>
      <c r="H1749" s="15">
        <f>H1750+H1751</f>
        <v>100</v>
      </c>
      <c r="I1749" s="15">
        <f>I1750+I1751</f>
        <v>100</v>
      </c>
      <c r="J1749" s="83">
        <f t="shared" ref="J1749:J1754" si="394">D1749/B1749*100</f>
        <v>107.62224135587076</v>
      </c>
      <c r="K1749" s="83">
        <f t="shared" ref="K1749:L1754" si="395">D1749/F1749*100</f>
        <v>90.122191863995141</v>
      </c>
      <c r="L1749" s="83">
        <f t="shared" si="395"/>
        <v>89.563012276082048</v>
      </c>
    </row>
    <row r="1750" spans="1:18" s="9" customFormat="1" x14ac:dyDescent="0.2">
      <c r="A1750" s="17" t="s">
        <v>280</v>
      </c>
      <c r="B1750" s="88">
        <v>9380</v>
      </c>
      <c r="C1750" s="88">
        <v>72750</v>
      </c>
      <c r="D1750" s="88">
        <v>10127</v>
      </c>
      <c r="E1750" s="88">
        <v>82877</v>
      </c>
      <c r="F1750" s="88">
        <v>10969</v>
      </c>
      <c r="G1750" s="88">
        <v>99493</v>
      </c>
      <c r="H1750" s="15">
        <f>D1750/D1749*100</f>
        <v>42.64179544401869</v>
      </c>
      <c r="I1750" s="15">
        <f>E1750/E1749*100</f>
        <v>42.898996330056782</v>
      </c>
      <c r="J1750" s="83">
        <f t="shared" si="394"/>
        <v>107.96375266524521</v>
      </c>
      <c r="K1750" s="83">
        <f t="shared" si="395"/>
        <v>92.323821679277955</v>
      </c>
      <c r="L1750" s="83">
        <f t="shared" si="395"/>
        <v>83.299327590885781</v>
      </c>
      <c r="M1750" s="87"/>
      <c r="N1750" s="87"/>
      <c r="O1750" s="87"/>
      <c r="P1750" s="87"/>
      <c r="Q1750" s="87"/>
      <c r="R1750" s="87"/>
    </row>
    <row r="1751" spans="1:18" s="9" customFormat="1" x14ac:dyDescent="0.2">
      <c r="A1751" s="17" t="s">
        <v>276</v>
      </c>
      <c r="B1751" s="88">
        <v>12687</v>
      </c>
      <c r="C1751" s="88">
        <v>96692</v>
      </c>
      <c r="D1751" s="88">
        <v>13622</v>
      </c>
      <c r="E1751" s="88">
        <v>110314</v>
      </c>
      <c r="F1751" s="88">
        <v>15383</v>
      </c>
      <c r="G1751" s="88">
        <v>116211</v>
      </c>
      <c r="H1751" s="15">
        <f>D1751/D1749*100</f>
        <v>57.35820455598131</v>
      </c>
      <c r="I1751" s="15">
        <f>E1751/E1749*100</f>
        <v>57.101003669943218</v>
      </c>
      <c r="J1751" s="83">
        <f t="shared" si="394"/>
        <v>107.36974856151966</v>
      </c>
      <c r="K1751" s="83">
        <f t="shared" si="395"/>
        <v>88.55229799128908</v>
      </c>
      <c r="L1751" s="83">
        <f t="shared" si="395"/>
        <v>94.925609451773056</v>
      </c>
    </row>
    <row r="1752" spans="1:18" s="9" customFormat="1" x14ac:dyDescent="0.2">
      <c r="A1752" s="13" t="s">
        <v>275</v>
      </c>
      <c r="B1752" s="88">
        <v>22067</v>
      </c>
      <c r="C1752" s="88">
        <v>169442</v>
      </c>
      <c r="D1752" s="88">
        <v>23749</v>
      </c>
      <c r="E1752" s="88">
        <v>193191</v>
      </c>
      <c r="F1752" s="88">
        <v>26352</v>
      </c>
      <c r="G1752" s="88">
        <v>215704</v>
      </c>
      <c r="H1752" s="15">
        <f>H1753+H1754</f>
        <v>100</v>
      </c>
      <c r="I1752" s="15">
        <f>I1753+I1754</f>
        <v>100</v>
      </c>
      <c r="J1752" s="83">
        <f t="shared" si="394"/>
        <v>107.62224135587076</v>
      </c>
      <c r="K1752" s="83">
        <f t="shared" si="395"/>
        <v>90.122191863995141</v>
      </c>
      <c r="L1752" s="83">
        <f t="shared" si="395"/>
        <v>89.563012276082048</v>
      </c>
    </row>
    <row r="1753" spans="1:18" s="9" customFormat="1" x14ac:dyDescent="0.2">
      <c r="A1753" s="17" t="s">
        <v>277</v>
      </c>
      <c r="B1753" s="88">
        <v>132</v>
      </c>
      <c r="C1753" s="88">
        <v>857</v>
      </c>
      <c r="D1753" s="88">
        <v>92</v>
      </c>
      <c r="E1753" s="88">
        <v>949</v>
      </c>
      <c r="F1753" s="88">
        <v>211</v>
      </c>
      <c r="G1753" s="88">
        <v>9850</v>
      </c>
      <c r="H1753" s="15">
        <f>D1753/D1752*100</f>
        <v>0.38738473198871531</v>
      </c>
      <c r="I1753" s="15">
        <f>E1753/E1752*100</f>
        <v>0.49122371124948883</v>
      </c>
      <c r="J1753" s="83">
        <f t="shared" si="394"/>
        <v>69.696969696969703</v>
      </c>
      <c r="K1753" s="83">
        <f t="shared" si="395"/>
        <v>43.601895734597157</v>
      </c>
      <c r="L1753" s="83">
        <f t="shared" si="395"/>
        <v>9.6345177664974617</v>
      </c>
    </row>
    <row r="1754" spans="1:18" s="9" customFormat="1" x14ac:dyDescent="0.2">
      <c r="A1754" s="17" t="s">
        <v>281</v>
      </c>
      <c r="B1754" s="88">
        <v>21935</v>
      </c>
      <c r="C1754" s="88">
        <v>168585</v>
      </c>
      <c r="D1754" s="88">
        <v>23657</v>
      </c>
      <c r="E1754" s="88">
        <v>192242</v>
      </c>
      <c r="F1754" s="88">
        <v>26141</v>
      </c>
      <c r="G1754" s="88">
        <v>205854</v>
      </c>
      <c r="H1754" s="15">
        <f>D1754/D1752*100</f>
        <v>99.612615268011282</v>
      </c>
      <c r="I1754" s="15">
        <f>E1754/E1752*100</f>
        <v>99.508776288750511</v>
      </c>
      <c r="J1754" s="83">
        <f t="shared" si="394"/>
        <v>107.85046728971963</v>
      </c>
      <c r="K1754" s="83">
        <f t="shared" si="395"/>
        <v>90.497685627940783</v>
      </c>
      <c r="L1754" s="83">
        <f t="shared" si="395"/>
        <v>93.387546513548443</v>
      </c>
      <c r="M1754" s="87"/>
      <c r="N1754" s="87"/>
      <c r="O1754" s="87"/>
      <c r="P1754" s="87"/>
      <c r="Q1754" s="87"/>
      <c r="R1754" s="87"/>
    </row>
    <row r="1755" spans="1:18" s="9" customFormat="1" ht="22.5" x14ac:dyDescent="0.2">
      <c r="A1755" s="11" t="s">
        <v>525</v>
      </c>
      <c r="B1755" s="88"/>
      <c r="C1755" s="88"/>
      <c r="D1755" s="88"/>
      <c r="E1755" s="88"/>
      <c r="F1755" s="88"/>
      <c r="G1755" s="88"/>
      <c r="H1755" s="81"/>
      <c r="I1755" s="81"/>
      <c r="J1755" s="81"/>
      <c r="K1755" s="81"/>
      <c r="L1755" s="81"/>
    </row>
    <row r="1756" spans="1:18" s="9" customFormat="1" x14ac:dyDescent="0.2">
      <c r="A1756" s="13" t="s">
        <v>274</v>
      </c>
      <c r="B1756" s="88">
        <v>370</v>
      </c>
      <c r="C1756" s="88">
        <v>2682</v>
      </c>
      <c r="D1756" s="88">
        <v>380</v>
      </c>
      <c r="E1756" s="88">
        <v>3062</v>
      </c>
      <c r="F1756" s="88">
        <v>422</v>
      </c>
      <c r="G1756" s="88">
        <v>7037</v>
      </c>
      <c r="H1756" s="15">
        <f>H1757+H1758</f>
        <v>100</v>
      </c>
      <c r="I1756" s="15">
        <f>I1757+I1758</f>
        <v>100</v>
      </c>
      <c r="J1756" s="83">
        <f t="shared" ref="J1756:J1761" si="396">D1756/B1756*100</f>
        <v>102.70270270270269</v>
      </c>
      <c r="K1756" s="83">
        <f t="shared" ref="K1756:L1761" si="397">D1756/F1756*100</f>
        <v>90.047393364928908</v>
      </c>
      <c r="L1756" s="83">
        <f t="shared" si="397"/>
        <v>43.512860594003129</v>
      </c>
    </row>
    <row r="1757" spans="1:18" s="9" customFormat="1" x14ac:dyDescent="0.2">
      <c r="A1757" s="17" t="s">
        <v>280</v>
      </c>
      <c r="B1757" s="88">
        <v>254</v>
      </c>
      <c r="C1757" s="88">
        <v>1564</v>
      </c>
      <c r="D1757" s="88">
        <v>274</v>
      </c>
      <c r="E1757" s="88">
        <v>1838</v>
      </c>
      <c r="F1757" s="88">
        <v>244</v>
      </c>
      <c r="G1757" s="88">
        <v>1986</v>
      </c>
      <c r="H1757" s="15">
        <f>D1757/D1756*100</f>
        <v>72.10526315789474</v>
      </c>
      <c r="I1757" s="15">
        <f>E1757/E1756*100</f>
        <v>60.026126714565642</v>
      </c>
      <c r="J1757" s="83">
        <f t="shared" si="396"/>
        <v>107.87401574803151</v>
      </c>
      <c r="K1757" s="83">
        <f t="shared" si="397"/>
        <v>112.29508196721312</v>
      </c>
      <c r="L1757" s="83">
        <f t="shared" si="397"/>
        <v>92.547834843907353</v>
      </c>
      <c r="M1757" s="87"/>
      <c r="N1757" s="87"/>
      <c r="O1757" s="87"/>
      <c r="P1757" s="87"/>
      <c r="Q1757" s="87"/>
      <c r="R1757" s="87"/>
    </row>
    <row r="1758" spans="1:18" s="9" customFormat="1" x14ac:dyDescent="0.2">
      <c r="A1758" s="17" t="s">
        <v>276</v>
      </c>
      <c r="B1758" s="88">
        <v>116</v>
      </c>
      <c r="C1758" s="88">
        <v>1118</v>
      </c>
      <c r="D1758" s="88">
        <v>106</v>
      </c>
      <c r="E1758" s="88">
        <v>1224</v>
      </c>
      <c r="F1758" s="88">
        <v>178</v>
      </c>
      <c r="G1758" s="88">
        <v>5051</v>
      </c>
      <c r="H1758" s="15">
        <f>D1758/D1756*100</f>
        <v>27.89473684210526</v>
      </c>
      <c r="I1758" s="15">
        <f>E1758/E1756*100</f>
        <v>39.973873285434358</v>
      </c>
      <c r="J1758" s="83">
        <f t="shared" si="396"/>
        <v>91.379310344827587</v>
      </c>
      <c r="K1758" s="83">
        <f t="shared" si="397"/>
        <v>59.550561797752813</v>
      </c>
      <c r="L1758" s="83">
        <f t="shared" si="397"/>
        <v>24.232825183132054</v>
      </c>
    </row>
    <row r="1759" spans="1:18" s="9" customFormat="1" x14ac:dyDescent="0.2">
      <c r="A1759" s="13" t="s">
        <v>275</v>
      </c>
      <c r="B1759" s="88">
        <v>370</v>
      </c>
      <c r="C1759" s="88">
        <v>2682</v>
      </c>
      <c r="D1759" s="88">
        <v>380</v>
      </c>
      <c r="E1759" s="88">
        <v>3062</v>
      </c>
      <c r="F1759" s="88">
        <v>422</v>
      </c>
      <c r="G1759" s="88">
        <v>7037</v>
      </c>
      <c r="H1759" s="15">
        <f>H1760+H1761</f>
        <v>99.999999999999986</v>
      </c>
      <c r="I1759" s="15">
        <f>I1760+I1761</f>
        <v>100</v>
      </c>
      <c r="J1759" s="83">
        <f t="shared" si="396"/>
        <v>102.70270270270269</v>
      </c>
      <c r="K1759" s="83">
        <f t="shared" si="397"/>
        <v>90.047393364928908</v>
      </c>
      <c r="L1759" s="83">
        <f t="shared" si="397"/>
        <v>43.512860594003129</v>
      </c>
    </row>
    <row r="1760" spans="1:18" s="9" customFormat="1" x14ac:dyDescent="0.2">
      <c r="A1760" s="17" t="s">
        <v>277</v>
      </c>
      <c r="B1760" s="88">
        <v>8</v>
      </c>
      <c r="C1760" s="88">
        <v>17</v>
      </c>
      <c r="D1760" s="88">
        <v>3</v>
      </c>
      <c r="E1760" s="88">
        <v>20</v>
      </c>
      <c r="F1760" s="88">
        <v>5</v>
      </c>
      <c r="G1760" s="88">
        <v>154</v>
      </c>
      <c r="H1760" s="15">
        <f>D1760/D1759*100</f>
        <v>0.78947368421052633</v>
      </c>
      <c r="I1760" s="15">
        <f>E1760/E1759*100</f>
        <v>0.6531678641410843</v>
      </c>
      <c r="J1760" s="83">
        <f t="shared" si="396"/>
        <v>37.5</v>
      </c>
      <c r="K1760" s="83">
        <f t="shared" si="397"/>
        <v>60</v>
      </c>
      <c r="L1760" s="83">
        <f t="shared" si="397"/>
        <v>12.987012987012985</v>
      </c>
    </row>
    <row r="1761" spans="1:18" s="9" customFormat="1" x14ac:dyDescent="0.2">
      <c r="A1761" s="17" t="s">
        <v>281</v>
      </c>
      <c r="B1761" s="88">
        <v>362</v>
      </c>
      <c r="C1761" s="88">
        <v>2665</v>
      </c>
      <c r="D1761" s="88">
        <v>377</v>
      </c>
      <c r="E1761" s="88">
        <v>3042</v>
      </c>
      <c r="F1761" s="88">
        <v>417</v>
      </c>
      <c r="G1761" s="88">
        <v>6883</v>
      </c>
      <c r="H1761" s="15">
        <f>D1761/D1759*100</f>
        <v>99.210526315789465</v>
      </c>
      <c r="I1761" s="15">
        <f>E1761/E1759*100</f>
        <v>99.346832135858918</v>
      </c>
      <c r="J1761" s="83">
        <f t="shared" si="396"/>
        <v>104.14364640883977</v>
      </c>
      <c r="K1761" s="83">
        <f t="shared" si="397"/>
        <v>90.407673860911274</v>
      </c>
      <c r="L1761" s="83">
        <f t="shared" si="397"/>
        <v>44.195844835100971</v>
      </c>
      <c r="M1761" s="87"/>
      <c r="N1761" s="87"/>
      <c r="O1761" s="87"/>
      <c r="P1761" s="87"/>
      <c r="Q1761" s="87"/>
      <c r="R1761" s="87"/>
    </row>
    <row r="1762" spans="1:18" s="9" customFormat="1" x14ac:dyDescent="0.2">
      <c r="A1762" s="11" t="s">
        <v>526</v>
      </c>
      <c r="B1762" s="88"/>
      <c r="C1762" s="88"/>
      <c r="D1762" s="88"/>
      <c r="E1762" s="88"/>
      <c r="F1762" s="88"/>
      <c r="G1762" s="88"/>
      <c r="H1762" s="81"/>
      <c r="I1762" s="81"/>
      <c r="J1762" s="81"/>
      <c r="K1762" s="81"/>
      <c r="L1762" s="81"/>
    </row>
    <row r="1763" spans="1:18" s="9" customFormat="1" x14ac:dyDescent="0.2">
      <c r="A1763" s="13" t="s">
        <v>274</v>
      </c>
      <c r="B1763" s="88">
        <v>2499</v>
      </c>
      <c r="C1763" s="88">
        <v>19395</v>
      </c>
      <c r="D1763" s="88">
        <v>2217</v>
      </c>
      <c r="E1763" s="88">
        <v>21612</v>
      </c>
      <c r="F1763" s="88">
        <v>3189</v>
      </c>
      <c r="G1763" s="88">
        <v>28841</v>
      </c>
      <c r="H1763" s="15">
        <f>H1764+H1765</f>
        <v>100</v>
      </c>
      <c r="I1763" s="15">
        <f>I1764+I1765</f>
        <v>100</v>
      </c>
      <c r="J1763" s="83">
        <f t="shared" ref="J1763:J1768" si="398">D1763/B1763*100</f>
        <v>88.715486194477791</v>
      </c>
      <c r="K1763" s="83">
        <f t="shared" ref="K1763:L1768" si="399">D1763/F1763*100</f>
        <v>69.520225776105363</v>
      </c>
      <c r="L1763" s="83">
        <f t="shared" si="399"/>
        <v>74.934988384591378</v>
      </c>
    </row>
    <row r="1764" spans="1:18" s="9" customFormat="1" x14ac:dyDescent="0.2">
      <c r="A1764" s="17" t="s">
        <v>280</v>
      </c>
      <c r="B1764" s="88">
        <v>779</v>
      </c>
      <c r="C1764" s="88">
        <v>5350</v>
      </c>
      <c r="D1764" s="88">
        <v>546</v>
      </c>
      <c r="E1764" s="88">
        <v>5896</v>
      </c>
      <c r="F1764" s="88">
        <v>855</v>
      </c>
      <c r="G1764" s="88">
        <v>6952</v>
      </c>
      <c r="H1764" s="15">
        <f>D1764/D1763*100</f>
        <v>24.627875507442489</v>
      </c>
      <c r="I1764" s="15">
        <f>E1764/E1763*100</f>
        <v>27.281140107347767</v>
      </c>
      <c r="J1764" s="83">
        <f t="shared" si="398"/>
        <v>70.08985879332478</v>
      </c>
      <c r="K1764" s="83">
        <f t="shared" si="399"/>
        <v>63.859649122807014</v>
      </c>
      <c r="L1764" s="83">
        <f t="shared" si="399"/>
        <v>84.810126582278471</v>
      </c>
      <c r="M1764" s="87"/>
      <c r="N1764" s="87"/>
      <c r="O1764" s="87"/>
      <c r="P1764" s="87"/>
      <c r="Q1764" s="87"/>
      <c r="R1764" s="87"/>
    </row>
    <row r="1765" spans="1:18" s="9" customFormat="1" x14ac:dyDescent="0.2">
      <c r="A1765" s="17" t="s">
        <v>276</v>
      </c>
      <c r="B1765" s="88">
        <v>1720</v>
      </c>
      <c r="C1765" s="88">
        <v>14045</v>
      </c>
      <c r="D1765" s="88">
        <v>1671</v>
      </c>
      <c r="E1765" s="88">
        <v>15716</v>
      </c>
      <c r="F1765" s="88">
        <v>2334</v>
      </c>
      <c r="G1765" s="88">
        <v>21889</v>
      </c>
      <c r="H1765" s="15">
        <f>D1765/D1763*100</f>
        <v>75.372124492557518</v>
      </c>
      <c r="I1765" s="15">
        <f>E1765/E1763*100</f>
        <v>72.718859892652233</v>
      </c>
      <c r="J1765" s="83">
        <f t="shared" si="398"/>
        <v>97.151162790697683</v>
      </c>
      <c r="K1765" s="83">
        <f t="shared" si="399"/>
        <v>71.59383033419023</v>
      </c>
      <c r="L1765" s="83">
        <f t="shared" si="399"/>
        <v>71.798620311572023</v>
      </c>
    </row>
    <row r="1766" spans="1:18" s="9" customFormat="1" x14ac:dyDescent="0.2">
      <c r="A1766" s="13" t="s">
        <v>275</v>
      </c>
      <c r="B1766" s="88">
        <v>2499</v>
      </c>
      <c r="C1766" s="88">
        <v>19395</v>
      </c>
      <c r="D1766" s="88">
        <v>2217</v>
      </c>
      <c r="E1766" s="88">
        <v>21612</v>
      </c>
      <c r="F1766" s="88">
        <v>3189</v>
      </c>
      <c r="G1766" s="88">
        <v>28841</v>
      </c>
      <c r="H1766" s="15">
        <f>H1767+H1768</f>
        <v>100</v>
      </c>
      <c r="I1766" s="15">
        <f>I1767+I1768</f>
        <v>100.00000000000001</v>
      </c>
      <c r="J1766" s="83">
        <f t="shared" si="398"/>
        <v>88.715486194477791</v>
      </c>
      <c r="K1766" s="83">
        <f t="shared" si="399"/>
        <v>69.520225776105363</v>
      </c>
      <c r="L1766" s="83">
        <f t="shared" si="399"/>
        <v>74.934988384591378</v>
      </c>
    </row>
    <row r="1767" spans="1:18" s="9" customFormat="1" x14ac:dyDescent="0.2">
      <c r="A1767" s="17" t="s">
        <v>277</v>
      </c>
      <c r="B1767" s="88">
        <v>67</v>
      </c>
      <c r="C1767" s="88">
        <v>600</v>
      </c>
      <c r="D1767" s="88">
        <v>115</v>
      </c>
      <c r="E1767" s="88">
        <v>715</v>
      </c>
      <c r="F1767" s="88">
        <v>136</v>
      </c>
      <c r="G1767" s="88">
        <v>1739</v>
      </c>
      <c r="H1767" s="15">
        <f>D1767/D1766*100</f>
        <v>5.1871898962562026</v>
      </c>
      <c r="I1767" s="15">
        <f>E1767/E1766*100</f>
        <v>3.3083472145104569</v>
      </c>
      <c r="J1767" s="83">
        <f t="shared" si="398"/>
        <v>171.64179104477611</v>
      </c>
      <c r="K1767" s="83">
        <f t="shared" si="399"/>
        <v>84.558823529411768</v>
      </c>
      <c r="L1767" s="83">
        <f t="shared" si="399"/>
        <v>41.115583668775159</v>
      </c>
    </row>
    <row r="1768" spans="1:18" s="9" customFormat="1" x14ac:dyDescent="0.2">
      <c r="A1768" s="17" t="s">
        <v>281</v>
      </c>
      <c r="B1768" s="88">
        <v>2432</v>
      </c>
      <c r="C1768" s="88">
        <v>18795</v>
      </c>
      <c r="D1768" s="88">
        <v>2102</v>
      </c>
      <c r="E1768" s="88">
        <v>20897</v>
      </c>
      <c r="F1768" s="88">
        <v>3053</v>
      </c>
      <c r="G1768" s="88">
        <v>27102</v>
      </c>
      <c r="H1768" s="15">
        <f>D1768/D1766*100</f>
        <v>94.8128101037438</v>
      </c>
      <c r="I1768" s="15">
        <f>E1768/E1766*100</f>
        <v>96.691652785489552</v>
      </c>
      <c r="J1768" s="83">
        <f t="shared" si="398"/>
        <v>86.430921052631575</v>
      </c>
      <c r="K1768" s="83">
        <f t="shared" si="399"/>
        <v>68.850311169341623</v>
      </c>
      <c r="L1768" s="83">
        <f t="shared" si="399"/>
        <v>77.105010700317322</v>
      </c>
      <c r="M1768" s="87"/>
      <c r="N1768" s="87"/>
      <c r="O1768" s="87"/>
      <c r="P1768" s="87"/>
      <c r="Q1768" s="87"/>
      <c r="R1768" s="87"/>
    </row>
    <row r="1769" spans="1:18" s="9" customFormat="1" ht="22.5" x14ac:dyDescent="0.2">
      <c r="A1769" s="11" t="s">
        <v>527</v>
      </c>
      <c r="B1769" s="88"/>
      <c r="C1769" s="88"/>
      <c r="D1769" s="88"/>
      <c r="E1769" s="88"/>
      <c r="F1769" s="88"/>
      <c r="G1769" s="88"/>
      <c r="H1769" s="81"/>
      <c r="I1769" s="81"/>
      <c r="J1769" s="81"/>
      <c r="K1769" s="81"/>
      <c r="L1769" s="81"/>
    </row>
    <row r="1770" spans="1:18" s="9" customFormat="1" x14ac:dyDescent="0.2">
      <c r="A1770" s="13" t="s">
        <v>274</v>
      </c>
      <c r="B1770" s="88">
        <v>299</v>
      </c>
      <c r="C1770" s="88">
        <v>2057</v>
      </c>
      <c r="D1770" s="88">
        <v>330</v>
      </c>
      <c r="E1770" s="88">
        <v>2387</v>
      </c>
      <c r="F1770" s="88">
        <v>361</v>
      </c>
      <c r="G1770" s="88">
        <v>2339</v>
      </c>
      <c r="H1770" s="15">
        <f>H1771+H1772</f>
        <v>100</v>
      </c>
      <c r="I1770" s="15">
        <f>I1771+I1772</f>
        <v>100</v>
      </c>
      <c r="J1770" s="83">
        <f t="shared" ref="J1770:J1775" si="400">D1770/B1770*100</f>
        <v>110.36789297658862</v>
      </c>
      <c r="K1770" s="83">
        <f t="shared" ref="K1770:L1775" si="401">D1770/F1770*100</f>
        <v>91.412742382271475</v>
      </c>
      <c r="L1770" s="83">
        <f t="shared" si="401"/>
        <v>102.05215904232578</v>
      </c>
    </row>
    <row r="1771" spans="1:18" s="9" customFormat="1" x14ac:dyDescent="0.2">
      <c r="A1771" s="17" t="s">
        <v>280</v>
      </c>
      <c r="B1771" s="88">
        <v>53</v>
      </c>
      <c r="C1771" s="88">
        <v>313</v>
      </c>
      <c r="D1771" s="88">
        <v>73</v>
      </c>
      <c r="E1771" s="88">
        <v>386</v>
      </c>
      <c r="F1771" s="88">
        <v>49</v>
      </c>
      <c r="G1771" s="88">
        <v>345</v>
      </c>
      <c r="H1771" s="15">
        <f>D1771/D1770*100</f>
        <v>22.121212121212121</v>
      </c>
      <c r="I1771" s="15">
        <f>E1771/E1770*100</f>
        <v>16.170925848345203</v>
      </c>
      <c r="J1771" s="83">
        <f t="shared" si="400"/>
        <v>137.73584905660377</v>
      </c>
      <c r="K1771" s="83">
        <f t="shared" si="401"/>
        <v>148.9795918367347</v>
      </c>
      <c r="L1771" s="83">
        <f t="shared" si="401"/>
        <v>111.88405797101449</v>
      </c>
      <c r="M1771" s="87"/>
      <c r="N1771" s="87"/>
      <c r="O1771" s="87"/>
      <c r="P1771" s="87"/>
      <c r="Q1771" s="87"/>
      <c r="R1771" s="87"/>
    </row>
    <row r="1772" spans="1:18" s="9" customFormat="1" x14ac:dyDescent="0.2">
      <c r="A1772" s="17" t="s">
        <v>276</v>
      </c>
      <c r="B1772" s="88">
        <v>246</v>
      </c>
      <c r="C1772" s="88">
        <v>1744</v>
      </c>
      <c r="D1772" s="88">
        <v>257</v>
      </c>
      <c r="E1772" s="88">
        <v>2001</v>
      </c>
      <c r="F1772" s="88">
        <v>312</v>
      </c>
      <c r="G1772" s="88">
        <v>1994</v>
      </c>
      <c r="H1772" s="15">
        <f>D1772/D1770*100</f>
        <v>77.878787878787875</v>
      </c>
      <c r="I1772" s="15">
        <f>E1772/E1770*100</f>
        <v>83.829074151654794</v>
      </c>
      <c r="J1772" s="83">
        <f t="shared" si="400"/>
        <v>104.47154471544715</v>
      </c>
      <c r="K1772" s="83">
        <f t="shared" si="401"/>
        <v>82.371794871794862</v>
      </c>
      <c r="L1772" s="83">
        <f t="shared" si="401"/>
        <v>100.35105315947843</v>
      </c>
    </row>
    <row r="1773" spans="1:18" s="9" customFormat="1" x14ac:dyDescent="0.2">
      <c r="A1773" s="13" t="s">
        <v>275</v>
      </c>
      <c r="B1773" s="88">
        <v>299</v>
      </c>
      <c r="C1773" s="88">
        <v>2057</v>
      </c>
      <c r="D1773" s="88">
        <v>330</v>
      </c>
      <c r="E1773" s="88">
        <v>2387</v>
      </c>
      <c r="F1773" s="88">
        <v>361</v>
      </c>
      <c r="G1773" s="88">
        <v>2339</v>
      </c>
      <c r="H1773" s="15">
        <f>H1774+H1775</f>
        <v>100</v>
      </c>
      <c r="I1773" s="15">
        <f>I1774+I1775</f>
        <v>100</v>
      </c>
      <c r="J1773" s="83">
        <f t="shared" si="400"/>
        <v>110.36789297658862</v>
      </c>
      <c r="K1773" s="83">
        <f t="shared" si="401"/>
        <v>91.412742382271475</v>
      </c>
      <c r="L1773" s="83">
        <f t="shared" si="401"/>
        <v>102.05215904232578</v>
      </c>
    </row>
    <row r="1774" spans="1:18" s="9" customFormat="1" x14ac:dyDescent="0.2">
      <c r="A1774" s="17" t="s">
        <v>277</v>
      </c>
      <c r="B1774" s="88">
        <v>2</v>
      </c>
      <c r="C1774" s="88">
        <v>43</v>
      </c>
      <c r="D1774" s="88">
        <v>7</v>
      </c>
      <c r="E1774" s="88">
        <v>50</v>
      </c>
      <c r="F1774" s="88">
        <v>3</v>
      </c>
      <c r="G1774" s="88">
        <v>87</v>
      </c>
      <c r="H1774" s="15">
        <f>D1774/D1773*100</f>
        <v>2.1212121212121215</v>
      </c>
      <c r="I1774" s="15">
        <f>E1774/E1773*100</f>
        <v>2.094679514034353</v>
      </c>
      <c r="J1774" s="83">
        <f t="shared" si="400"/>
        <v>350</v>
      </c>
      <c r="K1774" s="83">
        <f t="shared" si="401"/>
        <v>233.33333333333334</v>
      </c>
      <c r="L1774" s="83">
        <f t="shared" si="401"/>
        <v>57.47126436781609</v>
      </c>
    </row>
    <row r="1775" spans="1:18" s="9" customFormat="1" x14ac:dyDescent="0.2">
      <c r="A1775" s="17" t="s">
        <v>281</v>
      </c>
      <c r="B1775" s="88">
        <v>297</v>
      </c>
      <c r="C1775" s="88">
        <v>2014</v>
      </c>
      <c r="D1775" s="88">
        <v>323</v>
      </c>
      <c r="E1775" s="88">
        <v>2337</v>
      </c>
      <c r="F1775" s="88">
        <v>358</v>
      </c>
      <c r="G1775" s="88">
        <v>2252</v>
      </c>
      <c r="H1775" s="15">
        <f>D1775/D1773*100</f>
        <v>97.878787878787875</v>
      </c>
      <c r="I1775" s="15">
        <f>E1775/E1773*100</f>
        <v>97.905320485965646</v>
      </c>
      <c r="J1775" s="83">
        <f t="shared" si="400"/>
        <v>108.75420875420876</v>
      </c>
      <c r="K1775" s="83">
        <f t="shared" si="401"/>
        <v>90.22346368715084</v>
      </c>
      <c r="L1775" s="83">
        <f t="shared" si="401"/>
        <v>103.77442273534636</v>
      </c>
      <c r="M1775" s="87"/>
      <c r="N1775" s="87"/>
      <c r="O1775" s="87"/>
      <c r="P1775" s="87"/>
      <c r="Q1775" s="87"/>
      <c r="R1775" s="87"/>
    </row>
    <row r="1776" spans="1:18" s="9" customFormat="1" ht="22.5" x14ac:dyDescent="0.2">
      <c r="A1776" s="11" t="s">
        <v>528</v>
      </c>
      <c r="B1776" s="88"/>
      <c r="C1776" s="88"/>
      <c r="D1776" s="88"/>
      <c r="E1776" s="88"/>
      <c r="F1776" s="88"/>
      <c r="G1776" s="88"/>
      <c r="H1776" s="81"/>
      <c r="I1776" s="81"/>
      <c r="J1776" s="81"/>
      <c r="K1776" s="81"/>
      <c r="L1776" s="81"/>
    </row>
    <row r="1777" spans="1:18" s="9" customFormat="1" x14ac:dyDescent="0.2">
      <c r="A1777" s="13" t="s">
        <v>274</v>
      </c>
      <c r="B1777" s="88">
        <v>20</v>
      </c>
      <c r="C1777" s="88">
        <v>241</v>
      </c>
      <c r="D1777" s="88">
        <v>36</v>
      </c>
      <c r="E1777" s="88">
        <v>277</v>
      </c>
      <c r="F1777" s="88">
        <v>32</v>
      </c>
      <c r="G1777" s="88">
        <v>434</v>
      </c>
      <c r="H1777" s="15">
        <f>H1778+H1779</f>
        <v>100</v>
      </c>
      <c r="I1777" s="15">
        <f>I1778+I1779</f>
        <v>100</v>
      </c>
      <c r="J1777" s="83">
        <f>D1777/B1777*100</f>
        <v>180</v>
      </c>
      <c r="K1777" s="83">
        <f>D1777/F1777*100</f>
        <v>112.5</v>
      </c>
      <c r="L1777" s="83">
        <f>E1777/G1777*100</f>
        <v>63.824884792626726</v>
      </c>
    </row>
    <row r="1778" spans="1:18" s="9" customFormat="1" x14ac:dyDescent="0.2">
      <c r="A1778" s="17" t="s">
        <v>280</v>
      </c>
      <c r="B1778" s="88">
        <v>0</v>
      </c>
      <c r="C1778" s="88">
        <v>0</v>
      </c>
      <c r="D1778" s="88">
        <v>0</v>
      </c>
      <c r="E1778" s="88">
        <v>0</v>
      </c>
      <c r="F1778" s="88">
        <v>0</v>
      </c>
      <c r="G1778" s="88">
        <v>0</v>
      </c>
      <c r="H1778" s="15">
        <f>D1778/D1777*100</f>
        <v>0</v>
      </c>
      <c r="I1778" s="15">
        <f>E1778/E1777*100</f>
        <v>0</v>
      </c>
      <c r="J1778" s="83">
        <v>0</v>
      </c>
      <c r="K1778" s="83">
        <v>0</v>
      </c>
      <c r="L1778" s="83">
        <v>0</v>
      </c>
      <c r="M1778" s="87"/>
      <c r="N1778" s="87"/>
      <c r="O1778" s="87"/>
      <c r="P1778" s="87"/>
      <c r="Q1778" s="87"/>
      <c r="R1778" s="87"/>
    </row>
    <row r="1779" spans="1:18" s="9" customFormat="1" x14ac:dyDescent="0.2">
      <c r="A1779" s="17" t="s">
        <v>276</v>
      </c>
      <c r="B1779" s="88">
        <v>20</v>
      </c>
      <c r="C1779" s="88">
        <v>241</v>
      </c>
      <c r="D1779" s="88">
        <v>36</v>
      </c>
      <c r="E1779" s="88">
        <v>277</v>
      </c>
      <c r="F1779" s="88">
        <v>32</v>
      </c>
      <c r="G1779" s="88">
        <v>434</v>
      </c>
      <c r="H1779" s="15">
        <f>D1779/D1777*100</f>
        <v>100</v>
      </c>
      <c r="I1779" s="15">
        <f>E1779/E1777*100</f>
        <v>100</v>
      </c>
      <c r="J1779" s="83">
        <f>D1779/B1779*100</f>
        <v>180</v>
      </c>
      <c r="K1779" s="83">
        <f t="shared" ref="K1779:L1782" si="402">D1779/F1779*100</f>
        <v>112.5</v>
      </c>
      <c r="L1779" s="83">
        <f t="shared" si="402"/>
        <v>63.824884792626726</v>
      </c>
    </row>
    <row r="1780" spans="1:18" s="9" customFormat="1" x14ac:dyDescent="0.2">
      <c r="A1780" s="13" t="s">
        <v>275</v>
      </c>
      <c r="B1780" s="88">
        <v>20</v>
      </c>
      <c r="C1780" s="88">
        <v>241</v>
      </c>
      <c r="D1780" s="88">
        <v>36</v>
      </c>
      <c r="E1780" s="88">
        <v>277</v>
      </c>
      <c r="F1780" s="88">
        <v>32</v>
      </c>
      <c r="G1780" s="88">
        <v>434</v>
      </c>
      <c r="H1780" s="15">
        <f>H1781+H1782</f>
        <v>100</v>
      </c>
      <c r="I1780" s="15">
        <f>I1781+I1782</f>
        <v>100</v>
      </c>
      <c r="J1780" s="83">
        <f>D1780/B1780*100</f>
        <v>180</v>
      </c>
      <c r="K1780" s="83">
        <f t="shared" si="402"/>
        <v>112.5</v>
      </c>
      <c r="L1780" s="83">
        <f t="shared" si="402"/>
        <v>63.824884792626726</v>
      </c>
    </row>
    <row r="1781" spans="1:18" s="9" customFormat="1" x14ac:dyDescent="0.2">
      <c r="A1781" s="17" t="s">
        <v>277</v>
      </c>
      <c r="B1781" s="88">
        <v>0</v>
      </c>
      <c r="C1781" s="88">
        <v>28</v>
      </c>
      <c r="D1781" s="88">
        <v>17</v>
      </c>
      <c r="E1781" s="88">
        <v>45</v>
      </c>
      <c r="F1781" s="88">
        <v>5</v>
      </c>
      <c r="G1781" s="88">
        <v>18</v>
      </c>
      <c r="H1781" s="15">
        <f>D1781/D1780*100</f>
        <v>47.222222222222221</v>
      </c>
      <c r="I1781" s="15">
        <f>E1781/E1780*100</f>
        <v>16.245487364620939</v>
      </c>
      <c r="J1781" s="83">
        <v>0</v>
      </c>
      <c r="K1781" s="83">
        <f t="shared" si="402"/>
        <v>340</v>
      </c>
      <c r="L1781" s="83">
        <f t="shared" si="402"/>
        <v>250</v>
      </c>
    </row>
    <row r="1782" spans="1:18" s="9" customFormat="1" x14ac:dyDescent="0.2">
      <c r="A1782" s="17" t="s">
        <v>281</v>
      </c>
      <c r="B1782" s="88">
        <v>20</v>
      </c>
      <c r="C1782" s="88">
        <v>213</v>
      </c>
      <c r="D1782" s="88">
        <v>19</v>
      </c>
      <c r="E1782" s="88">
        <v>232</v>
      </c>
      <c r="F1782" s="88">
        <v>27</v>
      </c>
      <c r="G1782" s="88">
        <v>416</v>
      </c>
      <c r="H1782" s="15">
        <f>D1782/D1780*100</f>
        <v>52.777777777777779</v>
      </c>
      <c r="I1782" s="15">
        <f>E1782/E1780*100</f>
        <v>83.754512635379058</v>
      </c>
      <c r="J1782" s="83">
        <f>D1782/B1782*100</f>
        <v>95</v>
      </c>
      <c r="K1782" s="83">
        <f t="shared" si="402"/>
        <v>70.370370370370367</v>
      </c>
      <c r="L1782" s="83">
        <f t="shared" si="402"/>
        <v>55.769230769230774</v>
      </c>
      <c r="M1782" s="87"/>
      <c r="N1782" s="87"/>
      <c r="O1782" s="87"/>
      <c r="P1782" s="87"/>
      <c r="Q1782" s="87"/>
      <c r="R1782" s="87"/>
    </row>
    <row r="1783" spans="1:18" s="9" customFormat="1" ht="22.5" x14ac:dyDescent="0.2">
      <c r="A1783" s="11" t="s">
        <v>529</v>
      </c>
      <c r="B1783" s="88"/>
      <c r="C1783" s="88"/>
      <c r="D1783" s="88"/>
      <c r="E1783" s="88"/>
      <c r="F1783" s="88"/>
      <c r="G1783" s="88"/>
      <c r="H1783" s="81"/>
      <c r="I1783" s="81"/>
      <c r="J1783" s="81"/>
      <c r="K1783" s="81"/>
      <c r="L1783" s="81"/>
    </row>
    <row r="1784" spans="1:18" s="9" customFormat="1" x14ac:dyDescent="0.2">
      <c r="A1784" s="13" t="s">
        <v>274</v>
      </c>
      <c r="B1784" s="88">
        <v>44222</v>
      </c>
      <c r="C1784" s="88">
        <v>581209</v>
      </c>
      <c r="D1784" s="88">
        <v>115564</v>
      </c>
      <c r="E1784" s="88">
        <v>696773</v>
      </c>
      <c r="F1784" s="88">
        <v>14576</v>
      </c>
      <c r="G1784" s="88">
        <v>154044</v>
      </c>
      <c r="H1784" s="15">
        <f>H1785+H1786</f>
        <v>99.999999999999986</v>
      </c>
      <c r="I1784" s="15">
        <f>I1785+I1786</f>
        <v>100</v>
      </c>
      <c r="J1784" s="83">
        <f t="shared" ref="J1784:J1789" si="403">D1784/B1784*100</f>
        <v>261.32694134141377</v>
      </c>
      <c r="K1784" s="83"/>
      <c r="L1784" s="83">
        <f t="shared" ref="L1784:L1789" si="404">E1784/G1784*100</f>
        <v>452.32076549557274</v>
      </c>
    </row>
    <row r="1785" spans="1:18" s="9" customFormat="1" x14ac:dyDescent="0.2">
      <c r="A1785" s="17" t="s">
        <v>280</v>
      </c>
      <c r="B1785" s="88">
        <v>282</v>
      </c>
      <c r="C1785" s="88">
        <v>986</v>
      </c>
      <c r="D1785" s="88">
        <v>260</v>
      </c>
      <c r="E1785" s="88">
        <v>1246</v>
      </c>
      <c r="F1785" s="88">
        <v>224</v>
      </c>
      <c r="G1785" s="88">
        <v>1274</v>
      </c>
      <c r="H1785" s="15">
        <f>D1785/D1784*100</f>
        <v>0.22498355889377314</v>
      </c>
      <c r="I1785" s="15">
        <f>E1785/E1784*100</f>
        <v>0.17882438039361456</v>
      </c>
      <c r="J1785" s="83">
        <f t="shared" si="403"/>
        <v>92.198581560283685</v>
      </c>
      <c r="K1785" s="83">
        <f>D1785/F1785*100</f>
        <v>116.07142857142858</v>
      </c>
      <c r="L1785" s="83">
        <f t="shared" si="404"/>
        <v>97.802197802197796</v>
      </c>
      <c r="M1785" s="87"/>
      <c r="N1785" s="87"/>
      <c r="O1785" s="87"/>
      <c r="P1785" s="87"/>
      <c r="Q1785" s="87"/>
      <c r="R1785" s="87"/>
    </row>
    <row r="1786" spans="1:18" s="9" customFormat="1" x14ac:dyDescent="0.2">
      <c r="A1786" s="17" t="s">
        <v>276</v>
      </c>
      <c r="B1786" s="88">
        <v>43940</v>
      </c>
      <c r="C1786" s="88">
        <v>580223</v>
      </c>
      <c r="D1786" s="88">
        <v>115304</v>
      </c>
      <c r="E1786" s="88">
        <v>695527</v>
      </c>
      <c r="F1786" s="88">
        <v>14352</v>
      </c>
      <c r="G1786" s="88">
        <v>152770</v>
      </c>
      <c r="H1786" s="15">
        <f>D1786/D1784*100</f>
        <v>99.775016441106217</v>
      </c>
      <c r="I1786" s="15">
        <f>E1786/E1784*100</f>
        <v>99.821175619606379</v>
      </c>
      <c r="J1786" s="83">
        <f t="shared" si="403"/>
        <v>262.41238051888939</v>
      </c>
      <c r="K1786" s="83"/>
      <c r="L1786" s="83">
        <f t="shared" si="404"/>
        <v>455.27721411271847</v>
      </c>
    </row>
    <row r="1787" spans="1:18" s="9" customFormat="1" x14ac:dyDescent="0.2">
      <c r="A1787" s="13" t="s">
        <v>275</v>
      </c>
      <c r="B1787" s="88">
        <v>44222</v>
      </c>
      <c r="C1787" s="88">
        <v>581209</v>
      </c>
      <c r="D1787" s="88">
        <v>115564</v>
      </c>
      <c r="E1787" s="88">
        <v>696773</v>
      </c>
      <c r="F1787" s="88">
        <v>14576</v>
      </c>
      <c r="G1787" s="88">
        <v>154044</v>
      </c>
      <c r="H1787" s="15">
        <f>H1788+H1789</f>
        <v>100</v>
      </c>
      <c r="I1787" s="15">
        <f>I1788+I1789</f>
        <v>100</v>
      </c>
      <c r="J1787" s="83">
        <f t="shared" si="403"/>
        <v>261.32694134141377</v>
      </c>
      <c r="K1787" s="83"/>
      <c r="L1787" s="83">
        <f t="shared" si="404"/>
        <v>452.32076549557274</v>
      </c>
    </row>
    <row r="1788" spans="1:18" s="9" customFormat="1" x14ac:dyDescent="0.2">
      <c r="A1788" s="17" t="s">
        <v>277</v>
      </c>
      <c r="B1788" s="88">
        <v>3336</v>
      </c>
      <c r="C1788" s="88">
        <v>8583</v>
      </c>
      <c r="D1788" s="88">
        <v>727</v>
      </c>
      <c r="E1788" s="88">
        <v>9310</v>
      </c>
      <c r="F1788" s="88">
        <v>2611</v>
      </c>
      <c r="G1788" s="88">
        <v>13270</v>
      </c>
      <c r="H1788" s="15">
        <f>D1788/D1787*100</f>
        <v>0.62908864352220417</v>
      </c>
      <c r="I1788" s="15">
        <f>E1788/E1787*100</f>
        <v>1.3361596961994797</v>
      </c>
      <c r="J1788" s="83">
        <f t="shared" si="403"/>
        <v>21.792565947242206</v>
      </c>
      <c r="K1788" s="83">
        <f>D1788/F1788*100</f>
        <v>27.843738031405589</v>
      </c>
      <c r="L1788" s="83">
        <f t="shared" si="404"/>
        <v>70.158251695553886</v>
      </c>
    </row>
    <row r="1789" spans="1:18" s="9" customFormat="1" x14ac:dyDescent="0.2">
      <c r="A1789" s="17" t="s">
        <v>281</v>
      </c>
      <c r="B1789" s="88">
        <v>40886</v>
      </c>
      <c r="C1789" s="88">
        <v>572626</v>
      </c>
      <c r="D1789" s="88">
        <v>114837</v>
      </c>
      <c r="E1789" s="88">
        <v>687463</v>
      </c>
      <c r="F1789" s="88">
        <v>11965</v>
      </c>
      <c r="G1789" s="88">
        <v>140774</v>
      </c>
      <c r="H1789" s="15">
        <f>D1789/D1787*100</f>
        <v>99.370911356477791</v>
      </c>
      <c r="I1789" s="15">
        <f>E1789/E1787*100</f>
        <v>98.663840303800526</v>
      </c>
      <c r="J1789" s="83">
        <f t="shared" si="403"/>
        <v>280.87120285672358</v>
      </c>
      <c r="K1789" s="83"/>
      <c r="L1789" s="83">
        <f t="shared" si="404"/>
        <v>488.34514896216632</v>
      </c>
      <c r="M1789" s="87"/>
      <c r="N1789" s="87"/>
      <c r="O1789" s="87"/>
      <c r="P1789" s="87"/>
      <c r="Q1789" s="87"/>
      <c r="R1789" s="87"/>
    </row>
    <row r="1790" spans="1:18" s="9" customFormat="1" ht="22.5" x14ac:dyDescent="0.2">
      <c r="A1790" s="11" t="s">
        <v>530</v>
      </c>
      <c r="B1790" s="88"/>
      <c r="C1790" s="88"/>
      <c r="D1790" s="88"/>
      <c r="E1790" s="88"/>
      <c r="F1790" s="88"/>
      <c r="G1790" s="88"/>
      <c r="H1790" s="81"/>
      <c r="I1790" s="81"/>
      <c r="J1790" s="81"/>
      <c r="K1790" s="81"/>
      <c r="L1790" s="81"/>
    </row>
    <row r="1791" spans="1:18" s="9" customFormat="1" x14ac:dyDescent="0.2">
      <c r="A1791" s="13" t="s">
        <v>274</v>
      </c>
      <c r="B1791" s="88">
        <v>17</v>
      </c>
      <c r="C1791" s="88">
        <v>193</v>
      </c>
      <c r="D1791" s="88">
        <v>40</v>
      </c>
      <c r="E1791" s="88">
        <v>233</v>
      </c>
      <c r="F1791" s="88">
        <v>11</v>
      </c>
      <c r="G1791" s="88">
        <v>80</v>
      </c>
      <c r="H1791" s="15">
        <f>H1792+H1793</f>
        <v>100</v>
      </c>
      <c r="I1791" s="15">
        <f>I1792+I1793</f>
        <v>100</v>
      </c>
      <c r="J1791" s="83">
        <f>D1791/B1791*100</f>
        <v>235.29411764705884</v>
      </c>
      <c r="K1791" s="83">
        <f>D1791/F1791*100</f>
        <v>363.63636363636363</v>
      </c>
      <c r="L1791" s="83">
        <f>E1791/G1791*100</f>
        <v>291.25</v>
      </c>
    </row>
    <row r="1792" spans="1:18" s="9" customFormat="1" x14ac:dyDescent="0.2">
      <c r="A1792" s="17" t="s">
        <v>280</v>
      </c>
      <c r="B1792" s="88">
        <v>1</v>
      </c>
      <c r="C1792" s="88">
        <v>11</v>
      </c>
      <c r="D1792" s="88">
        <v>1</v>
      </c>
      <c r="E1792" s="88">
        <v>12</v>
      </c>
      <c r="F1792" s="88">
        <v>10</v>
      </c>
      <c r="G1792" s="88">
        <v>44</v>
      </c>
      <c r="H1792" s="15">
        <f>D1792/D1791*100</f>
        <v>2.5</v>
      </c>
      <c r="I1792" s="15">
        <f>E1792/E1791*100</f>
        <v>5.1502145922746783</v>
      </c>
      <c r="J1792" s="83">
        <f>D1792/B1792*100</f>
        <v>100</v>
      </c>
      <c r="K1792" s="83">
        <f>D1792/F1792*100</f>
        <v>10</v>
      </c>
      <c r="L1792" s="83">
        <f>E1792/G1792*100</f>
        <v>27.27272727272727</v>
      </c>
      <c r="M1792" s="87"/>
      <c r="N1792" s="87"/>
      <c r="O1792" s="87"/>
      <c r="P1792" s="87"/>
      <c r="Q1792" s="87"/>
      <c r="R1792" s="87"/>
    </row>
    <row r="1793" spans="1:18" s="9" customFormat="1" x14ac:dyDescent="0.2">
      <c r="A1793" s="17" t="s">
        <v>276</v>
      </c>
      <c r="B1793" s="88">
        <v>16</v>
      </c>
      <c r="C1793" s="88">
        <v>182</v>
      </c>
      <c r="D1793" s="88">
        <v>39</v>
      </c>
      <c r="E1793" s="88">
        <v>221</v>
      </c>
      <c r="F1793" s="88">
        <v>1</v>
      </c>
      <c r="G1793" s="88">
        <v>36</v>
      </c>
      <c r="H1793" s="15">
        <f>D1793/D1791*100</f>
        <v>97.5</v>
      </c>
      <c r="I1793" s="15">
        <f>E1793/E1791*100</f>
        <v>94.849785407725321</v>
      </c>
      <c r="J1793" s="83">
        <f>D1793/B1793*100</f>
        <v>243.75</v>
      </c>
      <c r="K1793" s="83"/>
      <c r="L1793" s="83"/>
    </row>
    <row r="1794" spans="1:18" s="9" customFormat="1" x14ac:dyDescent="0.2">
      <c r="A1794" s="13" t="s">
        <v>275</v>
      </c>
      <c r="B1794" s="88">
        <v>17</v>
      </c>
      <c r="C1794" s="88">
        <v>193</v>
      </c>
      <c r="D1794" s="88">
        <v>40</v>
      </c>
      <c r="E1794" s="88">
        <v>233</v>
      </c>
      <c r="F1794" s="88">
        <v>11</v>
      </c>
      <c r="G1794" s="88">
        <v>80</v>
      </c>
      <c r="H1794" s="15">
        <f>H1795+H1796</f>
        <v>100</v>
      </c>
      <c r="I1794" s="15">
        <f>I1795+I1796</f>
        <v>100</v>
      </c>
      <c r="J1794" s="83">
        <f>D1794/B1794*100</f>
        <v>235.29411764705884</v>
      </c>
      <c r="K1794" s="83">
        <f>D1794/F1794*100</f>
        <v>363.63636363636363</v>
      </c>
      <c r="L1794" s="83">
        <f>E1794/G1794*100</f>
        <v>291.25</v>
      </c>
    </row>
    <row r="1795" spans="1:18" s="9" customFormat="1" x14ac:dyDescent="0.2">
      <c r="A1795" s="17" t="s">
        <v>277</v>
      </c>
      <c r="B1795" s="88">
        <v>0</v>
      </c>
      <c r="C1795" s="88">
        <v>0</v>
      </c>
      <c r="D1795" s="88">
        <v>0</v>
      </c>
      <c r="E1795" s="88">
        <v>0</v>
      </c>
      <c r="F1795" s="88">
        <v>0</v>
      </c>
      <c r="G1795" s="88">
        <v>0</v>
      </c>
      <c r="H1795" s="15">
        <f>D1795/D1794*100</f>
        <v>0</v>
      </c>
      <c r="I1795" s="15">
        <f>E1795/E1794*100</f>
        <v>0</v>
      </c>
      <c r="J1795" s="83">
        <v>0</v>
      </c>
      <c r="K1795" s="83">
        <v>0</v>
      </c>
      <c r="L1795" s="83">
        <v>0</v>
      </c>
    </row>
    <row r="1796" spans="1:18" s="9" customFormat="1" x14ac:dyDescent="0.2">
      <c r="A1796" s="17" t="s">
        <v>281</v>
      </c>
      <c r="B1796" s="88">
        <v>17</v>
      </c>
      <c r="C1796" s="88">
        <v>193</v>
      </c>
      <c r="D1796" s="88">
        <v>40</v>
      </c>
      <c r="E1796" s="88">
        <v>233</v>
      </c>
      <c r="F1796" s="88">
        <v>11</v>
      </c>
      <c r="G1796" s="88">
        <v>80</v>
      </c>
      <c r="H1796" s="15">
        <f>D1796/D1794*100</f>
        <v>100</v>
      </c>
      <c r="I1796" s="15">
        <f>E1796/E1794*100</f>
        <v>100</v>
      </c>
      <c r="J1796" s="83">
        <f>D1796/B1796*100</f>
        <v>235.29411764705884</v>
      </c>
      <c r="K1796" s="83">
        <f>D1796/F1796*100</f>
        <v>363.63636363636363</v>
      </c>
      <c r="L1796" s="83">
        <f>E1796/G1796*100</f>
        <v>291.25</v>
      </c>
      <c r="M1796" s="87"/>
      <c r="N1796" s="87"/>
      <c r="O1796" s="87"/>
      <c r="P1796" s="87"/>
      <c r="Q1796" s="87"/>
      <c r="R1796" s="87"/>
    </row>
    <row r="1797" spans="1:18" s="9" customFormat="1" x14ac:dyDescent="0.2">
      <c r="A1797" s="11" t="s">
        <v>531</v>
      </c>
      <c r="B1797" s="88"/>
      <c r="C1797" s="88"/>
      <c r="D1797" s="88"/>
      <c r="E1797" s="88"/>
      <c r="F1797" s="88"/>
      <c r="G1797" s="88"/>
      <c r="H1797" s="81"/>
      <c r="I1797" s="81"/>
      <c r="J1797" s="81"/>
      <c r="K1797" s="81"/>
      <c r="L1797" s="81"/>
    </row>
    <row r="1798" spans="1:18" s="9" customFormat="1" x14ac:dyDescent="0.2">
      <c r="A1798" s="13" t="s">
        <v>274</v>
      </c>
      <c r="B1798" s="88">
        <v>1846</v>
      </c>
      <c r="C1798" s="88">
        <v>17802</v>
      </c>
      <c r="D1798" s="88">
        <v>1969</v>
      </c>
      <c r="E1798" s="88">
        <v>19771</v>
      </c>
      <c r="F1798" s="88">
        <v>1488</v>
      </c>
      <c r="G1798" s="88">
        <v>12044</v>
      </c>
      <c r="H1798" s="15">
        <f>H1799+H1800</f>
        <v>100</v>
      </c>
      <c r="I1798" s="15">
        <f>I1799+I1800</f>
        <v>100.00000000000001</v>
      </c>
      <c r="J1798" s="83">
        <f t="shared" ref="J1798:J1803" si="405">D1798/B1798*100</f>
        <v>106.66305525460456</v>
      </c>
      <c r="K1798" s="83">
        <f t="shared" ref="K1798:L1803" si="406">D1798/F1798*100</f>
        <v>132.32526881720429</v>
      </c>
      <c r="L1798" s="83">
        <f t="shared" si="406"/>
        <v>164.15642643639987</v>
      </c>
    </row>
    <row r="1799" spans="1:18" s="9" customFormat="1" x14ac:dyDescent="0.2">
      <c r="A1799" s="17" t="s">
        <v>280</v>
      </c>
      <c r="B1799" s="88">
        <v>125</v>
      </c>
      <c r="C1799" s="88">
        <v>533</v>
      </c>
      <c r="D1799" s="88">
        <v>103</v>
      </c>
      <c r="E1799" s="88">
        <v>636</v>
      </c>
      <c r="F1799" s="88">
        <v>69</v>
      </c>
      <c r="G1799" s="88">
        <v>657</v>
      </c>
      <c r="H1799" s="15">
        <f>D1799/D1798*100</f>
        <v>5.2310817673946168</v>
      </c>
      <c r="I1799" s="15">
        <f>E1799/E1798*100</f>
        <v>3.2168327348136163</v>
      </c>
      <c r="J1799" s="83">
        <f t="shared" si="405"/>
        <v>82.399999999999991</v>
      </c>
      <c r="K1799" s="83">
        <f t="shared" si="406"/>
        <v>149.27536231884056</v>
      </c>
      <c r="L1799" s="83">
        <f t="shared" si="406"/>
        <v>96.803652968036531</v>
      </c>
      <c r="M1799" s="87"/>
      <c r="N1799" s="87"/>
      <c r="O1799" s="87"/>
      <c r="P1799" s="87"/>
      <c r="Q1799" s="87"/>
      <c r="R1799" s="87"/>
    </row>
    <row r="1800" spans="1:18" s="9" customFormat="1" x14ac:dyDescent="0.2">
      <c r="A1800" s="17" t="s">
        <v>276</v>
      </c>
      <c r="B1800" s="88">
        <v>1721</v>
      </c>
      <c r="C1800" s="88">
        <v>17269</v>
      </c>
      <c r="D1800" s="88">
        <v>1866</v>
      </c>
      <c r="E1800" s="88">
        <v>19135</v>
      </c>
      <c r="F1800" s="88">
        <v>1419</v>
      </c>
      <c r="G1800" s="88">
        <v>11387</v>
      </c>
      <c r="H1800" s="15">
        <f>D1800/D1798*100</f>
        <v>94.768918232605387</v>
      </c>
      <c r="I1800" s="15">
        <f>E1800/E1798*100</f>
        <v>96.783167265186393</v>
      </c>
      <c r="J1800" s="83">
        <f t="shared" si="405"/>
        <v>108.42533410807671</v>
      </c>
      <c r="K1800" s="83">
        <f t="shared" si="406"/>
        <v>131.50105708245243</v>
      </c>
      <c r="L1800" s="83">
        <f t="shared" si="406"/>
        <v>168.04250461052078</v>
      </c>
    </row>
    <row r="1801" spans="1:18" s="9" customFormat="1" x14ac:dyDescent="0.2">
      <c r="A1801" s="13" t="s">
        <v>275</v>
      </c>
      <c r="B1801" s="88">
        <v>1846</v>
      </c>
      <c r="C1801" s="88">
        <v>17802</v>
      </c>
      <c r="D1801" s="88">
        <v>1969</v>
      </c>
      <c r="E1801" s="88">
        <v>19771</v>
      </c>
      <c r="F1801" s="88">
        <v>1488</v>
      </c>
      <c r="G1801" s="88">
        <v>12044</v>
      </c>
      <c r="H1801" s="15">
        <f>H1802+H1803</f>
        <v>100</v>
      </c>
      <c r="I1801" s="15">
        <f>I1802+I1803</f>
        <v>100</v>
      </c>
      <c r="J1801" s="83">
        <f t="shared" si="405"/>
        <v>106.66305525460456</v>
      </c>
      <c r="K1801" s="83">
        <f t="shared" si="406"/>
        <v>132.32526881720429</v>
      </c>
      <c r="L1801" s="83">
        <f t="shared" si="406"/>
        <v>164.15642643639987</v>
      </c>
    </row>
    <row r="1802" spans="1:18" s="9" customFormat="1" x14ac:dyDescent="0.2">
      <c r="A1802" s="17" t="s">
        <v>277</v>
      </c>
      <c r="B1802" s="88">
        <v>77</v>
      </c>
      <c r="C1802" s="88">
        <v>478</v>
      </c>
      <c r="D1802" s="88">
        <v>50</v>
      </c>
      <c r="E1802" s="88">
        <v>528</v>
      </c>
      <c r="F1802" s="88">
        <v>40</v>
      </c>
      <c r="G1802" s="88">
        <v>374</v>
      </c>
      <c r="H1802" s="15">
        <f>D1802/D1801*100</f>
        <v>2.5393600812595225</v>
      </c>
      <c r="I1802" s="15">
        <f>E1802/E1801*100</f>
        <v>2.6705781194679075</v>
      </c>
      <c r="J1802" s="83">
        <f t="shared" si="405"/>
        <v>64.935064935064929</v>
      </c>
      <c r="K1802" s="83">
        <f t="shared" si="406"/>
        <v>125</v>
      </c>
      <c r="L1802" s="83">
        <f t="shared" si="406"/>
        <v>141.1764705882353</v>
      </c>
    </row>
    <row r="1803" spans="1:18" s="9" customFormat="1" x14ac:dyDescent="0.2">
      <c r="A1803" s="17" t="s">
        <v>281</v>
      </c>
      <c r="B1803" s="88">
        <v>1769</v>
      </c>
      <c r="C1803" s="88">
        <v>17324</v>
      </c>
      <c r="D1803" s="88">
        <v>1919</v>
      </c>
      <c r="E1803" s="88">
        <v>19243</v>
      </c>
      <c r="F1803" s="88">
        <v>1448</v>
      </c>
      <c r="G1803" s="88">
        <v>11670</v>
      </c>
      <c r="H1803" s="15">
        <f>D1803/D1801*100</f>
        <v>97.460639918740483</v>
      </c>
      <c r="I1803" s="15">
        <f>E1803/E1801*100</f>
        <v>97.329421880532095</v>
      </c>
      <c r="J1803" s="83">
        <f t="shared" si="405"/>
        <v>108.47936687394008</v>
      </c>
      <c r="K1803" s="83">
        <f t="shared" si="406"/>
        <v>132.52762430939228</v>
      </c>
      <c r="L1803" s="83">
        <f t="shared" si="406"/>
        <v>164.89288774635818</v>
      </c>
      <c r="M1803" s="87"/>
      <c r="N1803" s="87"/>
      <c r="O1803" s="87"/>
      <c r="P1803" s="87"/>
      <c r="Q1803" s="87"/>
      <c r="R1803" s="87"/>
    </row>
    <row r="1804" spans="1:18" s="9" customFormat="1" x14ac:dyDescent="0.2">
      <c r="A1804" s="11" t="s">
        <v>532</v>
      </c>
      <c r="B1804" s="88"/>
      <c r="C1804" s="88"/>
      <c r="D1804" s="88"/>
      <c r="E1804" s="88"/>
      <c r="F1804" s="88"/>
      <c r="G1804" s="88"/>
      <c r="H1804" s="81"/>
      <c r="I1804" s="81"/>
      <c r="J1804" s="81"/>
      <c r="K1804" s="81"/>
      <c r="L1804" s="81"/>
    </row>
    <row r="1805" spans="1:18" s="9" customFormat="1" x14ac:dyDescent="0.2">
      <c r="A1805" s="13" t="s">
        <v>274</v>
      </c>
      <c r="B1805" s="88">
        <v>299</v>
      </c>
      <c r="C1805" s="88">
        <v>3930</v>
      </c>
      <c r="D1805" s="88">
        <v>985</v>
      </c>
      <c r="E1805" s="88">
        <v>4915</v>
      </c>
      <c r="F1805" s="88">
        <v>436</v>
      </c>
      <c r="G1805" s="88">
        <v>3341</v>
      </c>
      <c r="H1805" s="15">
        <f>H1806+H1807</f>
        <v>100</v>
      </c>
      <c r="I1805" s="15">
        <f>I1806+I1807</f>
        <v>100</v>
      </c>
      <c r="J1805" s="83">
        <f>D1805/B1805*100</f>
        <v>329.4314381270903</v>
      </c>
      <c r="K1805" s="83">
        <f>D1805/F1805*100</f>
        <v>225.91743119266056</v>
      </c>
      <c r="L1805" s="83">
        <f>E1805/G1805*100</f>
        <v>147.11164322059264</v>
      </c>
    </row>
    <row r="1806" spans="1:18" s="9" customFormat="1" x14ac:dyDescent="0.2">
      <c r="A1806" s="17" t="s">
        <v>280</v>
      </c>
      <c r="B1806" s="88">
        <v>54</v>
      </c>
      <c r="C1806" s="88">
        <v>590</v>
      </c>
      <c r="D1806" s="88">
        <v>431</v>
      </c>
      <c r="E1806" s="88">
        <v>1021</v>
      </c>
      <c r="F1806" s="88">
        <v>31</v>
      </c>
      <c r="G1806" s="88">
        <v>160</v>
      </c>
      <c r="H1806" s="15">
        <f>D1806/D1805*100</f>
        <v>43.756345177664976</v>
      </c>
      <c r="I1806" s="15">
        <f>E1806/E1805*100</f>
        <v>20.773143438453715</v>
      </c>
      <c r="J1806" s="83"/>
      <c r="K1806" s="83"/>
      <c r="L1806" s="83"/>
      <c r="M1806" s="87"/>
      <c r="N1806" s="87"/>
      <c r="O1806" s="87"/>
      <c r="P1806" s="87"/>
      <c r="Q1806" s="87"/>
      <c r="R1806" s="87"/>
    </row>
    <row r="1807" spans="1:18" s="9" customFormat="1" x14ac:dyDescent="0.2">
      <c r="A1807" s="17" t="s">
        <v>276</v>
      </c>
      <c r="B1807" s="88">
        <v>245</v>
      </c>
      <c r="C1807" s="88">
        <v>3340</v>
      </c>
      <c r="D1807" s="88">
        <v>554</v>
      </c>
      <c r="E1807" s="88">
        <v>3894</v>
      </c>
      <c r="F1807" s="88">
        <v>405</v>
      </c>
      <c r="G1807" s="88">
        <v>3181</v>
      </c>
      <c r="H1807" s="15">
        <f>D1807/D1805*100</f>
        <v>56.243654822335017</v>
      </c>
      <c r="I1807" s="15">
        <f>E1807/E1805*100</f>
        <v>79.226856561546285</v>
      </c>
      <c r="J1807" s="83">
        <f>D1807/B1807*100</f>
        <v>226.12244897959184</v>
      </c>
      <c r="K1807" s="83">
        <f t="shared" ref="K1807:L1810" si="407">D1807/F1807*100</f>
        <v>136.79012345679013</v>
      </c>
      <c r="L1807" s="83">
        <f t="shared" si="407"/>
        <v>122.41433511474381</v>
      </c>
    </row>
    <row r="1808" spans="1:18" s="9" customFormat="1" x14ac:dyDescent="0.2">
      <c r="A1808" s="13" t="s">
        <v>275</v>
      </c>
      <c r="B1808" s="88">
        <v>299</v>
      </c>
      <c r="C1808" s="88">
        <v>3930</v>
      </c>
      <c r="D1808" s="88">
        <v>985</v>
      </c>
      <c r="E1808" s="88">
        <v>4915</v>
      </c>
      <c r="F1808" s="88">
        <v>436</v>
      </c>
      <c r="G1808" s="88">
        <v>3341</v>
      </c>
      <c r="H1808" s="15">
        <f>H1809+H1810</f>
        <v>100</v>
      </c>
      <c r="I1808" s="15">
        <f>I1809+I1810</f>
        <v>100</v>
      </c>
      <c r="J1808" s="83">
        <f>D1808/B1808*100</f>
        <v>329.4314381270903</v>
      </c>
      <c r="K1808" s="83">
        <f t="shared" si="407"/>
        <v>225.91743119266056</v>
      </c>
      <c r="L1808" s="83">
        <f t="shared" si="407"/>
        <v>147.11164322059264</v>
      </c>
    </row>
    <row r="1809" spans="1:18" s="9" customFormat="1" x14ac:dyDescent="0.2">
      <c r="A1809" s="17" t="s">
        <v>277</v>
      </c>
      <c r="B1809" s="88">
        <v>1</v>
      </c>
      <c r="C1809" s="88">
        <v>282</v>
      </c>
      <c r="D1809" s="88">
        <v>4</v>
      </c>
      <c r="E1809" s="88">
        <v>286</v>
      </c>
      <c r="F1809" s="88">
        <v>13</v>
      </c>
      <c r="G1809" s="88">
        <v>597</v>
      </c>
      <c r="H1809" s="15">
        <f>D1809/D1808*100</f>
        <v>0.40609137055837563</v>
      </c>
      <c r="I1809" s="15">
        <f>E1809/E1808*100</f>
        <v>5.8189216683621563</v>
      </c>
      <c r="J1809" s="83">
        <f>D1809/B1809*100</f>
        <v>400</v>
      </c>
      <c r="K1809" s="83">
        <f t="shared" si="407"/>
        <v>30.76923076923077</v>
      </c>
      <c r="L1809" s="83">
        <f t="shared" si="407"/>
        <v>47.906197654941373</v>
      </c>
    </row>
    <row r="1810" spans="1:18" s="9" customFormat="1" x14ac:dyDescent="0.2">
      <c r="A1810" s="17" t="s">
        <v>281</v>
      </c>
      <c r="B1810" s="88">
        <v>298</v>
      </c>
      <c r="C1810" s="88">
        <v>3648</v>
      </c>
      <c r="D1810" s="88">
        <v>981</v>
      </c>
      <c r="E1810" s="88">
        <v>4629</v>
      </c>
      <c r="F1810" s="88">
        <v>423</v>
      </c>
      <c r="G1810" s="88">
        <v>2744</v>
      </c>
      <c r="H1810" s="15">
        <f>D1810/D1808*100</f>
        <v>99.593908629441628</v>
      </c>
      <c r="I1810" s="15">
        <f>E1810/E1808*100</f>
        <v>94.181078331637849</v>
      </c>
      <c r="J1810" s="83">
        <f>D1810/B1810*100</f>
        <v>329.19463087248323</v>
      </c>
      <c r="K1810" s="83">
        <f t="shared" si="407"/>
        <v>231.91489361702128</v>
      </c>
      <c r="L1810" s="83">
        <f t="shared" si="407"/>
        <v>168.69533527696794</v>
      </c>
      <c r="M1810" s="87"/>
      <c r="N1810" s="87"/>
      <c r="O1810" s="87"/>
      <c r="P1810" s="87"/>
      <c r="Q1810" s="87"/>
      <c r="R1810" s="87"/>
    </row>
    <row r="1811" spans="1:18" s="9" customFormat="1" ht="67.5" x14ac:dyDescent="0.2">
      <c r="A1811" s="11" t="s">
        <v>533</v>
      </c>
      <c r="B1811" s="88"/>
      <c r="C1811" s="88"/>
      <c r="D1811" s="88"/>
      <c r="E1811" s="88"/>
      <c r="F1811" s="88"/>
      <c r="G1811" s="88"/>
      <c r="H1811" s="81"/>
      <c r="I1811" s="81"/>
      <c r="J1811" s="81"/>
      <c r="K1811" s="81"/>
      <c r="L1811" s="81"/>
    </row>
    <row r="1812" spans="1:18" s="9" customFormat="1" x14ac:dyDescent="0.2">
      <c r="A1812" s="13" t="s">
        <v>274</v>
      </c>
      <c r="B1812" s="88">
        <v>22502.767</v>
      </c>
      <c r="C1812" s="88">
        <v>185561.508</v>
      </c>
      <c r="D1812" s="88">
        <v>20415.256000000001</v>
      </c>
      <c r="E1812" s="88">
        <v>206000.83100000001</v>
      </c>
      <c r="F1812" s="88">
        <v>17714.427</v>
      </c>
      <c r="G1812" s="88">
        <v>167279.15599999999</v>
      </c>
      <c r="H1812" s="15">
        <f>H1813+H1814</f>
        <v>100</v>
      </c>
      <c r="I1812" s="15">
        <f>I1813+I1814</f>
        <v>100</v>
      </c>
      <c r="J1812" s="83">
        <f t="shared" ref="J1812:J1817" si="408">D1812/B1812*100</f>
        <v>90.72331415954315</v>
      </c>
      <c r="K1812" s="83">
        <f t="shared" ref="K1812:L1817" si="409">D1812/F1812*100</f>
        <v>115.24649371949769</v>
      </c>
      <c r="L1812" s="83">
        <f t="shared" si="409"/>
        <v>123.14793781001623</v>
      </c>
      <c r="M1812" s="81"/>
      <c r="N1812" s="81"/>
      <c r="O1812" s="81"/>
      <c r="P1812" s="81"/>
      <c r="Q1812" s="81"/>
      <c r="R1812" s="81"/>
    </row>
    <row r="1813" spans="1:18" s="9" customFormat="1" x14ac:dyDescent="0.2">
      <c r="A1813" s="17" t="s">
        <v>280</v>
      </c>
      <c r="B1813" s="88">
        <v>5537.5060000000003</v>
      </c>
      <c r="C1813" s="88">
        <v>80513.304999999993</v>
      </c>
      <c r="D1813" s="88">
        <v>7133.2049999999999</v>
      </c>
      <c r="E1813" s="88">
        <v>87646.51</v>
      </c>
      <c r="F1813" s="88">
        <v>9149.4159999999993</v>
      </c>
      <c r="G1813" s="88">
        <v>65699.967999999993</v>
      </c>
      <c r="H1813" s="15">
        <f>D1813/D1812*100</f>
        <v>34.940561117626935</v>
      </c>
      <c r="I1813" s="15">
        <f>E1813/E1812*100</f>
        <v>42.546677882090677</v>
      </c>
      <c r="J1813" s="83">
        <f t="shared" si="408"/>
        <v>128.81620354000518</v>
      </c>
      <c r="K1813" s="83">
        <f t="shared" si="409"/>
        <v>77.963500621241849</v>
      </c>
      <c r="L1813" s="83">
        <f t="shared" si="409"/>
        <v>133.40418978590677</v>
      </c>
      <c r="M1813" s="76"/>
      <c r="N1813" s="76"/>
      <c r="O1813" s="76"/>
      <c r="P1813" s="76"/>
      <c r="Q1813" s="76"/>
      <c r="R1813" s="76"/>
    </row>
    <row r="1814" spans="1:18" s="9" customFormat="1" x14ac:dyDescent="0.2">
      <c r="A1814" s="17" t="s">
        <v>276</v>
      </c>
      <c r="B1814" s="88">
        <v>16965.260999999999</v>
      </c>
      <c r="C1814" s="88">
        <v>105048.20299999999</v>
      </c>
      <c r="D1814" s="88">
        <v>13282.050999999999</v>
      </c>
      <c r="E1814" s="88">
        <v>118354.321</v>
      </c>
      <c r="F1814" s="88">
        <v>8565.0110000000004</v>
      </c>
      <c r="G1814" s="88">
        <v>101579.18799999999</v>
      </c>
      <c r="H1814" s="15">
        <f>D1814/D1812*100</f>
        <v>65.059438882373058</v>
      </c>
      <c r="I1814" s="15">
        <f>E1814/E1812*100</f>
        <v>57.453322117909323</v>
      </c>
      <c r="J1814" s="83">
        <f t="shared" si="408"/>
        <v>78.289694452681871</v>
      </c>
      <c r="K1814" s="83">
        <f t="shared" si="409"/>
        <v>155.07336768160599</v>
      </c>
      <c r="L1814" s="83">
        <f t="shared" si="409"/>
        <v>116.51434051628765</v>
      </c>
      <c r="M1814" s="81"/>
      <c r="N1814" s="81"/>
      <c r="O1814" s="81"/>
      <c r="P1814" s="81"/>
      <c r="Q1814" s="81"/>
      <c r="R1814" s="81"/>
    </row>
    <row r="1815" spans="1:18" s="9" customFormat="1" x14ac:dyDescent="0.2">
      <c r="A1815" s="13" t="s">
        <v>275</v>
      </c>
      <c r="B1815" s="88">
        <v>22502.767</v>
      </c>
      <c r="C1815" s="88">
        <v>185561.508</v>
      </c>
      <c r="D1815" s="88">
        <v>20415.256000000001</v>
      </c>
      <c r="E1815" s="88">
        <v>206000.83100000001</v>
      </c>
      <c r="F1815" s="88">
        <v>17714.427</v>
      </c>
      <c r="G1815" s="88">
        <v>167279.15599999999</v>
      </c>
      <c r="H1815" s="15">
        <f>H1816+H1817</f>
        <v>99.999999999999986</v>
      </c>
      <c r="I1815" s="15">
        <f>I1816+I1817</f>
        <v>100</v>
      </c>
      <c r="J1815" s="83">
        <f t="shared" si="408"/>
        <v>90.72331415954315</v>
      </c>
      <c r="K1815" s="83">
        <f t="shared" si="409"/>
        <v>115.24649371949769</v>
      </c>
      <c r="L1815" s="83">
        <f t="shared" si="409"/>
        <v>123.14793781001623</v>
      </c>
      <c r="M1815" s="81"/>
      <c r="N1815" s="81"/>
      <c r="O1815" s="81"/>
      <c r="P1815" s="81"/>
      <c r="Q1815" s="81"/>
      <c r="R1815" s="81"/>
    </row>
    <row r="1816" spans="1:18" s="9" customFormat="1" x14ac:dyDescent="0.2">
      <c r="A1816" s="17" t="s">
        <v>277</v>
      </c>
      <c r="B1816" s="88">
        <v>3114.81</v>
      </c>
      <c r="C1816" s="88">
        <v>41121.766000000003</v>
      </c>
      <c r="D1816" s="88">
        <v>3381.95</v>
      </c>
      <c r="E1816" s="88">
        <v>44594</v>
      </c>
      <c r="F1816" s="88">
        <v>4240.01</v>
      </c>
      <c r="G1816" s="88">
        <v>35907.642999999996</v>
      </c>
      <c r="H1816" s="15">
        <f>D1816/D1815*100</f>
        <v>16.565797656419296</v>
      </c>
      <c r="I1816" s="15">
        <f>E1816/E1815*100</f>
        <v>21.647485489997852</v>
      </c>
      <c r="J1816" s="83">
        <f t="shared" si="408"/>
        <v>108.57644607536254</v>
      </c>
      <c r="K1816" s="83">
        <f t="shared" si="409"/>
        <v>79.762783578340617</v>
      </c>
      <c r="L1816" s="83">
        <f t="shared" si="409"/>
        <v>124.19083034773406</v>
      </c>
      <c r="M1816" s="81"/>
      <c r="N1816" s="81"/>
      <c r="O1816" s="81"/>
      <c r="P1816" s="81"/>
      <c r="Q1816" s="81"/>
      <c r="R1816" s="81"/>
    </row>
    <row r="1817" spans="1:18" s="9" customFormat="1" x14ac:dyDescent="0.2">
      <c r="A1817" s="17" t="s">
        <v>281</v>
      </c>
      <c r="B1817" s="88">
        <v>19387.956999999999</v>
      </c>
      <c r="C1817" s="88">
        <v>144439.74299999999</v>
      </c>
      <c r="D1817" s="88">
        <v>17033.306</v>
      </c>
      <c r="E1817" s="88">
        <v>161406.83100000001</v>
      </c>
      <c r="F1817" s="88">
        <v>13474.416999999999</v>
      </c>
      <c r="G1817" s="88">
        <v>131371.51300000001</v>
      </c>
      <c r="H1817" s="15">
        <f>D1817/D1815*100</f>
        <v>83.434202343580694</v>
      </c>
      <c r="I1817" s="15">
        <f>E1817/E1815*100</f>
        <v>78.352514510002152</v>
      </c>
      <c r="J1817" s="83">
        <f t="shared" si="408"/>
        <v>87.855084473315074</v>
      </c>
      <c r="K1817" s="83">
        <f t="shared" si="409"/>
        <v>126.41219282437231</v>
      </c>
      <c r="L1817" s="83">
        <f t="shared" si="409"/>
        <v>122.86288504571002</v>
      </c>
      <c r="M1817" s="76"/>
      <c r="N1817" s="76"/>
      <c r="O1817" s="76"/>
      <c r="P1817" s="76"/>
      <c r="Q1817" s="76"/>
      <c r="R1817" s="76"/>
    </row>
    <row r="1818" spans="1:18" s="9" customFormat="1" ht="22.5" x14ac:dyDescent="0.2">
      <c r="A1818" s="11" t="s">
        <v>534</v>
      </c>
      <c r="B1818" s="88"/>
      <c r="C1818" s="88"/>
      <c r="D1818" s="88"/>
      <c r="E1818" s="88"/>
      <c r="F1818" s="88"/>
      <c r="G1818" s="88"/>
      <c r="H1818" s="81"/>
      <c r="I1818" s="81"/>
      <c r="J1818" s="81"/>
      <c r="K1818" s="81"/>
      <c r="L1818" s="81"/>
      <c r="M1818" s="81"/>
      <c r="N1818" s="81"/>
      <c r="O1818" s="81"/>
      <c r="P1818" s="81"/>
      <c r="Q1818" s="81"/>
      <c r="R1818" s="81"/>
    </row>
    <row r="1819" spans="1:18" s="9" customFormat="1" x14ac:dyDescent="0.2">
      <c r="A1819" s="13" t="s">
        <v>274</v>
      </c>
      <c r="B1819" s="88">
        <v>280213</v>
      </c>
      <c r="C1819" s="88">
        <v>1875705</v>
      </c>
      <c r="D1819" s="88">
        <v>245210</v>
      </c>
      <c r="E1819" s="88">
        <v>2120915</v>
      </c>
      <c r="F1819" s="88">
        <v>261390</v>
      </c>
      <c r="G1819" s="88">
        <v>2271508</v>
      </c>
      <c r="H1819" s="15">
        <f>H1820+H1821</f>
        <v>100</v>
      </c>
      <c r="I1819" s="15">
        <f>I1820+I1821</f>
        <v>100</v>
      </c>
      <c r="J1819" s="83">
        <f t="shared" ref="J1819:J1824" si="410">D1819/B1819*100</f>
        <v>87.508431086352161</v>
      </c>
      <c r="K1819" s="83">
        <f t="shared" ref="K1819:L1824" si="411">D1819/F1819*100</f>
        <v>93.810015685374353</v>
      </c>
      <c r="L1819" s="83">
        <f t="shared" si="411"/>
        <v>93.370351326079415</v>
      </c>
      <c r="M1819" s="81"/>
      <c r="N1819" s="81"/>
      <c r="O1819" s="81"/>
      <c r="P1819" s="81"/>
      <c r="Q1819" s="81"/>
      <c r="R1819" s="81"/>
    </row>
    <row r="1820" spans="1:18" s="9" customFormat="1" x14ac:dyDescent="0.2">
      <c r="A1820" s="17" t="s">
        <v>280</v>
      </c>
      <c r="B1820" s="88">
        <v>108776</v>
      </c>
      <c r="C1820" s="88">
        <v>720223</v>
      </c>
      <c r="D1820" s="88">
        <v>109725</v>
      </c>
      <c r="E1820" s="88">
        <v>829948</v>
      </c>
      <c r="F1820" s="88">
        <v>117938</v>
      </c>
      <c r="G1820" s="88">
        <v>840205</v>
      </c>
      <c r="H1820" s="15">
        <f>D1820/D1819*100</f>
        <v>44.747359406223239</v>
      </c>
      <c r="I1820" s="15">
        <f>E1820/E1819*100</f>
        <v>39.131601219285074</v>
      </c>
      <c r="J1820" s="83">
        <f t="shared" si="410"/>
        <v>100.87243509597705</v>
      </c>
      <c r="K1820" s="83">
        <f t="shared" si="411"/>
        <v>93.036171547762379</v>
      </c>
      <c r="L1820" s="83">
        <f t="shared" si="411"/>
        <v>98.77922649829506</v>
      </c>
      <c r="M1820" s="76"/>
      <c r="N1820" s="76"/>
      <c r="O1820" s="76"/>
      <c r="P1820" s="76"/>
      <c r="Q1820" s="76"/>
      <c r="R1820" s="76"/>
    </row>
    <row r="1821" spans="1:18" s="9" customFormat="1" x14ac:dyDescent="0.2">
      <c r="A1821" s="17" t="s">
        <v>276</v>
      </c>
      <c r="B1821" s="88">
        <v>171437</v>
      </c>
      <c r="C1821" s="88">
        <v>1155482</v>
      </c>
      <c r="D1821" s="88">
        <v>135485</v>
      </c>
      <c r="E1821" s="88">
        <v>1290967</v>
      </c>
      <c r="F1821" s="88">
        <v>143452</v>
      </c>
      <c r="G1821" s="88">
        <v>1431303</v>
      </c>
      <c r="H1821" s="15">
        <f>D1821/D1819*100</f>
        <v>55.252640593776761</v>
      </c>
      <c r="I1821" s="15">
        <f>E1821/E1819*100</f>
        <v>60.868398780714926</v>
      </c>
      <c r="J1821" s="83">
        <f t="shared" si="410"/>
        <v>79.029031072638929</v>
      </c>
      <c r="K1821" s="83">
        <f t="shared" si="411"/>
        <v>94.446225915288736</v>
      </c>
      <c r="L1821" s="83">
        <f t="shared" si="411"/>
        <v>90.195227705105069</v>
      </c>
      <c r="M1821" s="81"/>
      <c r="N1821" s="81"/>
      <c r="O1821" s="81"/>
      <c r="P1821" s="81"/>
      <c r="Q1821" s="81"/>
      <c r="R1821" s="81"/>
    </row>
    <row r="1822" spans="1:18" s="9" customFormat="1" x14ac:dyDescent="0.2">
      <c r="A1822" s="13" t="s">
        <v>275</v>
      </c>
      <c r="B1822" s="88">
        <v>280213</v>
      </c>
      <c r="C1822" s="88">
        <v>1875705</v>
      </c>
      <c r="D1822" s="88">
        <v>245210</v>
      </c>
      <c r="E1822" s="88">
        <v>2120915</v>
      </c>
      <c r="F1822" s="88">
        <v>261390</v>
      </c>
      <c r="G1822" s="88">
        <v>2271508</v>
      </c>
      <c r="H1822" s="15">
        <f>H1823+H1824</f>
        <v>100</v>
      </c>
      <c r="I1822" s="15">
        <f>I1823+I1824</f>
        <v>100</v>
      </c>
      <c r="J1822" s="83">
        <f t="shared" si="410"/>
        <v>87.508431086352161</v>
      </c>
      <c r="K1822" s="83">
        <f t="shared" si="411"/>
        <v>93.810015685374353</v>
      </c>
      <c r="L1822" s="83">
        <f t="shared" si="411"/>
        <v>93.370351326079415</v>
      </c>
    </row>
    <row r="1823" spans="1:18" s="9" customFormat="1" x14ac:dyDescent="0.2">
      <c r="A1823" s="17" t="s">
        <v>277</v>
      </c>
      <c r="B1823" s="88">
        <v>2961</v>
      </c>
      <c r="C1823" s="88">
        <v>18224</v>
      </c>
      <c r="D1823" s="88">
        <v>2127</v>
      </c>
      <c r="E1823" s="88">
        <v>20351</v>
      </c>
      <c r="F1823" s="88">
        <v>1038</v>
      </c>
      <c r="G1823" s="88">
        <v>7549</v>
      </c>
      <c r="H1823" s="15">
        <f>D1823/D1822*100</f>
        <v>0.86741976265242038</v>
      </c>
      <c r="I1823" s="15">
        <f>E1823/E1822*100</f>
        <v>0.95953868966931721</v>
      </c>
      <c r="J1823" s="83">
        <f t="shared" si="410"/>
        <v>71.83383991894631</v>
      </c>
      <c r="K1823" s="83">
        <f t="shared" si="411"/>
        <v>204.91329479768785</v>
      </c>
      <c r="L1823" s="83">
        <f t="shared" si="411"/>
        <v>269.58537554642999</v>
      </c>
    </row>
    <row r="1824" spans="1:18" s="9" customFormat="1" x14ac:dyDescent="0.2">
      <c r="A1824" s="17" t="s">
        <v>281</v>
      </c>
      <c r="B1824" s="88">
        <v>277252</v>
      </c>
      <c r="C1824" s="88">
        <v>1857481</v>
      </c>
      <c r="D1824" s="88">
        <v>243083</v>
      </c>
      <c r="E1824" s="88">
        <v>2100564</v>
      </c>
      <c r="F1824" s="88">
        <v>260352</v>
      </c>
      <c r="G1824" s="88">
        <v>2263959</v>
      </c>
      <c r="H1824" s="15">
        <f>D1824/D1822*100</f>
        <v>99.132580237347582</v>
      </c>
      <c r="I1824" s="15">
        <f>E1824/E1822*100</f>
        <v>99.040461310330684</v>
      </c>
      <c r="J1824" s="83">
        <f t="shared" si="410"/>
        <v>87.675832816354799</v>
      </c>
      <c r="K1824" s="83">
        <f t="shared" si="411"/>
        <v>93.367056907571282</v>
      </c>
      <c r="L1824" s="83">
        <f t="shared" si="411"/>
        <v>92.78277565980656</v>
      </c>
      <c r="M1824" s="87"/>
      <c r="N1824" s="87"/>
      <c r="O1824" s="87"/>
      <c r="P1824" s="87"/>
      <c r="Q1824" s="87"/>
      <c r="R1824" s="87"/>
    </row>
    <row r="1825" spans="1:18" s="9" customFormat="1" ht="22.5" x14ac:dyDescent="0.2">
      <c r="A1825" s="11" t="s">
        <v>535</v>
      </c>
      <c r="B1825" s="88"/>
      <c r="C1825" s="88"/>
      <c r="D1825" s="88"/>
      <c r="E1825" s="88"/>
      <c r="F1825" s="88"/>
      <c r="G1825" s="88"/>
      <c r="H1825" s="81"/>
      <c r="I1825" s="81"/>
      <c r="J1825" s="81"/>
      <c r="K1825" s="81"/>
      <c r="L1825" s="81"/>
    </row>
    <row r="1826" spans="1:18" s="9" customFormat="1" x14ac:dyDescent="0.2">
      <c r="A1826" s="13" t="s">
        <v>274</v>
      </c>
      <c r="B1826" s="88">
        <v>115622</v>
      </c>
      <c r="C1826" s="88">
        <v>696878</v>
      </c>
      <c r="D1826" s="88">
        <v>111531</v>
      </c>
      <c r="E1826" s="88">
        <v>808410</v>
      </c>
      <c r="F1826" s="88">
        <v>91585</v>
      </c>
      <c r="G1826" s="88">
        <v>595818</v>
      </c>
      <c r="H1826" s="15">
        <f>H1827+H1828</f>
        <v>100</v>
      </c>
      <c r="I1826" s="15">
        <f>I1827+I1828</f>
        <v>100.00000000000001</v>
      </c>
      <c r="J1826" s="83">
        <f t="shared" ref="J1826:J1831" si="412">D1826/B1826*100</f>
        <v>96.461746034491696</v>
      </c>
      <c r="K1826" s="83">
        <f t="shared" ref="K1826:L1831" si="413">D1826/F1826*100</f>
        <v>121.7786755473058</v>
      </c>
      <c r="L1826" s="83">
        <f t="shared" si="413"/>
        <v>135.68069444024852</v>
      </c>
    </row>
    <row r="1827" spans="1:18" s="9" customFormat="1" x14ac:dyDescent="0.2">
      <c r="A1827" s="17" t="s">
        <v>280</v>
      </c>
      <c r="B1827" s="88">
        <v>8687</v>
      </c>
      <c r="C1827" s="88">
        <v>82235</v>
      </c>
      <c r="D1827" s="88">
        <v>8691</v>
      </c>
      <c r="E1827" s="88">
        <v>90927</v>
      </c>
      <c r="F1827" s="88">
        <v>7183</v>
      </c>
      <c r="G1827" s="88">
        <v>65835</v>
      </c>
      <c r="H1827" s="15">
        <f>D1827/D1826*100</f>
        <v>7.7924523226726201</v>
      </c>
      <c r="I1827" s="15">
        <f>E1827/E1826*100</f>
        <v>11.247634244999444</v>
      </c>
      <c r="J1827" s="83">
        <f t="shared" si="412"/>
        <v>100.04604581558651</v>
      </c>
      <c r="K1827" s="83">
        <f t="shared" si="413"/>
        <v>120.99401364332452</v>
      </c>
      <c r="L1827" s="83">
        <f t="shared" si="413"/>
        <v>138.11346548188655</v>
      </c>
      <c r="M1827" s="87"/>
      <c r="N1827" s="87"/>
      <c r="O1827" s="87"/>
      <c r="P1827" s="87"/>
      <c r="Q1827" s="87"/>
      <c r="R1827" s="87"/>
    </row>
    <row r="1828" spans="1:18" s="9" customFormat="1" x14ac:dyDescent="0.2">
      <c r="A1828" s="17" t="s">
        <v>276</v>
      </c>
      <c r="B1828" s="88">
        <v>106935</v>
      </c>
      <c r="C1828" s="88">
        <v>614643</v>
      </c>
      <c r="D1828" s="88">
        <v>102840</v>
      </c>
      <c r="E1828" s="88">
        <v>717483</v>
      </c>
      <c r="F1828" s="88">
        <v>84402</v>
      </c>
      <c r="G1828" s="88">
        <v>529983</v>
      </c>
      <c r="H1828" s="15">
        <f>D1828/D1826*100</f>
        <v>92.207547677327383</v>
      </c>
      <c r="I1828" s="15">
        <f>E1828/E1826*100</f>
        <v>88.752365755000568</v>
      </c>
      <c r="J1828" s="83">
        <f t="shared" si="412"/>
        <v>96.170570907560673</v>
      </c>
      <c r="K1828" s="83">
        <f t="shared" si="413"/>
        <v>121.8454538991967</v>
      </c>
      <c r="L1828" s="83">
        <f t="shared" si="413"/>
        <v>135.37849327242571</v>
      </c>
    </row>
    <row r="1829" spans="1:18" s="9" customFormat="1" x14ac:dyDescent="0.2">
      <c r="A1829" s="13" t="s">
        <v>275</v>
      </c>
      <c r="B1829" s="88">
        <v>115622</v>
      </c>
      <c r="C1829" s="88">
        <v>696878</v>
      </c>
      <c r="D1829" s="88">
        <v>111531</v>
      </c>
      <c r="E1829" s="88">
        <v>808410</v>
      </c>
      <c r="F1829" s="88">
        <v>91585</v>
      </c>
      <c r="G1829" s="88">
        <v>595818</v>
      </c>
      <c r="H1829" s="15">
        <f>H1830+H1831</f>
        <v>100</v>
      </c>
      <c r="I1829" s="15">
        <f>I1830+I1831</f>
        <v>100</v>
      </c>
      <c r="J1829" s="83">
        <f t="shared" si="412"/>
        <v>96.461746034491696</v>
      </c>
      <c r="K1829" s="83">
        <f t="shared" si="413"/>
        <v>121.7786755473058</v>
      </c>
      <c r="L1829" s="83">
        <f t="shared" si="413"/>
        <v>135.68069444024852</v>
      </c>
    </row>
    <row r="1830" spans="1:18" s="9" customFormat="1" x14ac:dyDescent="0.2">
      <c r="A1830" s="17" t="s">
        <v>277</v>
      </c>
      <c r="B1830" s="88">
        <v>5790</v>
      </c>
      <c r="C1830" s="88">
        <v>21574</v>
      </c>
      <c r="D1830" s="88">
        <v>6605</v>
      </c>
      <c r="E1830" s="88">
        <v>28179</v>
      </c>
      <c r="F1830" s="88">
        <v>5366</v>
      </c>
      <c r="G1830" s="88">
        <v>37906</v>
      </c>
      <c r="H1830" s="15">
        <f>D1830/D1829*100</f>
        <v>5.922120307358492</v>
      </c>
      <c r="I1830" s="15">
        <f>E1830/E1829*100</f>
        <v>3.4857312502319369</v>
      </c>
      <c r="J1830" s="83">
        <f t="shared" si="412"/>
        <v>114.07599309153713</v>
      </c>
      <c r="K1830" s="83">
        <f t="shared" si="413"/>
        <v>123.08982482295939</v>
      </c>
      <c r="L1830" s="83">
        <f t="shared" si="413"/>
        <v>74.339154751226715</v>
      </c>
    </row>
    <row r="1831" spans="1:18" s="9" customFormat="1" x14ac:dyDescent="0.2">
      <c r="A1831" s="17" t="s">
        <v>281</v>
      </c>
      <c r="B1831" s="88">
        <v>109832</v>
      </c>
      <c r="C1831" s="88">
        <v>675304</v>
      </c>
      <c r="D1831" s="88">
        <v>104926</v>
      </c>
      <c r="E1831" s="88">
        <v>780231</v>
      </c>
      <c r="F1831" s="88">
        <v>86219</v>
      </c>
      <c r="G1831" s="88">
        <v>557912</v>
      </c>
      <c r="H1831" s="15">
        <f>D1831/D1829*100</f>
        <v>94.077879692641503</v>
      </c>
      <c r="I1831" s="15">
        <f>E1831/E1829*100</f>
        <v>96.514268749768064</v>
      </c>
      <c r="J1831" s="83">
        <f t="shared" si="412"/>
        <v>95.533177944497055</v>
      </c>
      <c r="K1831" s="83">
        <f t="shared" si="413"/>
        <v>121.69707373084819</v>
      </c>
      <c r="L1831" s="83">
        <f t="shared" si="413"/>
        <v>139.84839903067149</v>
      </c>
      <c r="M1831" s="87"/>
      <c r="N1831" s="87"/>
      <c r="O1831" s="87"/>
      <c r="P1831" s="87"/>
      <c r="Q1831" s="87"/>
      <c r="R1831" s="87"/>
    </row>
    <row r="1832" spans="1:18" s="9" customFormat="1" ht="22.5" x14ac:dyDescent="0.2">
      <c r="A1832" s="11" t="s">
        <v>536</v>
      </c>
      <c r="B1832" s="88"/>
      <c r="C1832" s="88"/>
      <c r="D1832" s="88"/>
      <c r="E1832" s="88"/>
      <c r="F1832" s="88"/>
      <c r="G1832" s="88"/>
      <c r="H1832" s="81"/>
      <c r="I1832" s="81"/>
      <c r="J1832" s="81"/>
      <c r="K1832" s="81"/>
      <c r="L1832" s="81"/>
    </row>
    <row r="1833" spans="1:18" s="9" customFormat="1" x14ac:dyDescent="0.2">
      <c r="A1833" s="13" t="s">
        <v>274</v>
      </c>
      <c r="B1833" s="88">
        <v>91853</v>
      </c>
      <c r="C1833" s="88">
        <v>422235</v>
      </c>
      <c r="D1833" s="88">
        <v>35281</v>
      </c>
      <c r="E1833" s="88">
        <v>457516</v>
      </c>
      <c r="F1833" s="88">
        <v>45490</v>
      </c>
      <c r="G1833" s="88">
        <v>425998</v>
      </c>
      <c r="H1833" s="15">
        <f>H1834+H1835</f>
        <v>100</v>
      </c>
      <c r="I1833" s="15">
        <f>I1834+I1835</f>
        <v>100</v>
      </c>
      <c r="J1833" s="83">
        <f>D1833/B1833*100</f>
        <v>38.410286000457248</v>
      </c>
      <c r="K1833" s="83">
        <f t="shared" ref="K1833:L1836" si="414">D1833/F1833*100</f>
        <v>77.557704990107709</v>
      </c>
      <c r="L1833" s="83">
        <f t="shared" si="414"/>
        <v>107.39862628463044</v>
      </c>
    </row>
    <row r="1834" spans="1:18" s="9" customFormat="1" x14ac:dyDescent="0.2">
      <c r="A1834" s="17" t="s">
        <v>280</v>
      </c>
      <c r="B1834" s="88">
        <v>516</v>
      </c>
      <c r="C1834" s="88">
        <v>3145</v>
      </c>
      <c r="D1834" s="88">
        <v>516</v>
      </c>
      <c r="E1834" s="88">
        <v>3661</v>
      </c>
      <c r="F1834" s="88">
        <v>2236</v>
      </c>
      <c r="G1834" s="88">
        <v>7158</v>
      </c>
      <c r="H1834" s="15">
        <f>D1834/D1833*100</f>
        <v>1.4625435786967491</v>
      </c>
      <c r="I1834" s="15">
        <f>E1834/E1833*100</f>
        <v>0.80019059442729867</v>
      </c>
      <c r="J1834" s="83">
        <f>D1834/B1834*100</f>
        <v>100</v>
      </c>
      <c r="K1834" s="83">
        <f t="shared" si="414"/>
        <v>23.076923076923077</v>
      </c>
      <c r="L1834" s="83">
        <f t="shared" si="414"/>
        <v>51.145571388656052</v>
      </c>
      <c r="M1834" s="87"/>
      <c r="N1834" s="87"/>
      <c r="O1834" s="87"/>
      <c r="P1834" s="87"/>
      <c r="Q1834" s="87"/>
      <c r="R1834" s="87"/>
    </row>
    <row r="1835" spans="1:18" s="9" customFormat="1" x14ac:dyDescent="0.2">
      <c r="A1835" s="17" t="s">
        <v>276</v>
      </c>
      <c r="B1835" s="88">
        <v>91337</v>
      </c>
      <c r="C1835" s="88">
        <v>419090</v>
      </c>
      <c r="D1835" s="88">
        <v>34765</v>
      </c>
      <c r="E1835" s="88">
        <v>453855</v>
      </c>
      <c r="F1835" s="88">
        <v>43254</v>
      </c>
      <c r="G1835" s="88">
        <v>418840</v>
      </c>
      <c r="H1835" s="15">
        <f>D1835/D1833*100</f>
        <v>98.537456421303247</v>
      </c>
      <c r="I1835" s="15">
        <f>E1835/E1833*100</f>
        <v>99.199809405572708</v>
      </c>
      <c r="J1835" s="83">
        <f>D1835/B1835*100</f>
        <v>38.0623405629701</v>
      </c>
      <c r="K1835" s="83">
        <f t="shared" si="414"/>
        <v>80.374069450224255</v>
      </c>
      <c r="L1835" s="83">
        <f t="shared" si="414"/>
        <v>108.35999426988828</v>
      </c>
    </row>
    <row r="1836" spans="1:18" s="9" customFormat="1" x14ac:dyDescent="0.2">
      <c r="A1836" s="13" t="s">
        <v>275</v>
      </c>
      <c r="B1836" s="88">
        <v>91853</v>
      </c>
      <c r="C1836" s="88">
        <v>422235</v>
      </c>
      <c r="D1836" s="88">
        <v>35281</v>
      </c>
      <c r="E1836" s="88">
        <v>457516</v>
      </c>
      <c r="F1836" s="88">
        <v>45490</v>
      </c>
      <c r="G1836" s="88">
        <v>425998</v>
      </c>
      <c r="H1836" s="15">
        <f>H1837+H1838</f>
        <v>100.00000000000001</v>
      </c>
      <c r="I1836" s="15">
        <f>I1837+I1838</f>
        <v>100</v>
      </c>
      <c r="J1836" s="83">
        <f>D1836/B1836*100</f>
        <v>38.410286000457248</v>
      </c>
      <c r="K1836" s="83">
        <f t="shared" si="414"/>
        <v>77.557704990107709</v>
      </c>
      <c r="L1836" s="83">
        <f t="shared" si="414"/>
        <v>107.39862628463044</v>
      </c>
    </row>
    <row r="1837" spans="1:18" s="9" customFormat="1" x14ac:dyDescent="0.2">
      <c r="A1837" s="17" t="s">
        <v>277</v>
      </c>
      <c r="B1837" s="88">
        <v>789</v>
      </c>
      <c r="C1837" s="88">
        <v>36553</v>
      </c>
      <c r="D1837" s="88">
        <v>4801</v>
      </c>
      <c r="E1837" s="88">
        <v>41354</v>
      </c>
      <c r="F1837" s="88">
        <v>616</v>
      </c>
      <c r="G1837" s="88">
        <v>12945</v>
      </c>
      <c r="H1837" s="15">
        <f>D1837/D1836*100</f>
        <v>13.607890932796691</v>
      </c>
      <c r="I1837" s="15">
        <f>E1837/E1836*100</f>
        <v>9.0388095716871106</v>
      </c>
      <c r="J1837" s="83"/>
      <c r="K1837" s="83"/>
      <c r="L1837" s="83">
        <f>E1837/G1837*100</f>
        <v>319.45925067593663</v>
      </c>
    </row>
    <row r="1838" spans="1:18" s="9" customFormat="1" x14ac:dyDescent="0.2">
      <c r="A1838" s="17" t="s">
        <v>281</v>
      </c>
      <c r="B1838" s="88">
        <v>91064</v>
      </c>
      <c r="C1838" s="88">
        <v>385682</v>
      </c>
      <c r="D1838" s="88">
        <v>30480</v>
      </c>
      <c r="E1838" s="88">
        <v>416162</v>
      </c>
      <c r="F1838" s="88">
        <v>44874</v>
      </c>
      <c r="G1838" s="88">
        <v>413053</v>
      </c>
      <c r="H1838" s="15">
        <f>D1838/D1836*100</f>
        <v>86.392109067203322</v>
      </c>
      <c r="I1838" s="15">
        <f>E1838/E1836*100</f>
        <v>90.961190428312889</v>
      </c>
      <c r="J1838" s="83">
        <f>D1838/B1838*100</f>
        <v>33.470965474830891</v>
      </c>
      <c r="K1838" s="83">
        <f>D1838/F1838*100</f>
        <v>67.923519187057096</v>
      </c>
      <c r="L1838" s="83">
        <f>E1838/G1838*100</f>
        <v>100.75268791172076</v>
      </c>
      <c r="M1838" s="87"/>
      <c r="N1838" s="87"/>
      <c r="O1838" s="87"/>
      <c r="P1838" s="87"/>
      <c r="Q1838" s="87"/>
      <c r="R1838" s="87"/>
    </row>
    <row r="1839" spans="1:18" s="9" customFormat="1" x14ac:dyDescent="0.2">
      <c r="A1839" s="11" t="s">
        <v>537</v>
      </c>
      <c r="B1839" s="88"/>
      <c r="C1839" s="88"/>
      <c r="D1839" s="88"/>
      <c r="E1839" s="88"/>
      <c r="F1839" s="88"/>
      <c r="G1839" s="88"/>
      <c r="H1839" s="81"/>
      <c r="I1839" s="81"/>
      <c r="J1839" s="81"/>
      <c r="K1839" s="81"/>
      <c r="L1839" s="81"/>
    </row>
    <row r="1840" spans="1:18" s="9" customFormat="1" x14ac:dyDescent="0.2">
      <c r="A1840" s="13" t="s">
        <v>274</v>
      </c>
      <c r="B1840" s="88">
        <v>41545</v>
      </c>
      <c r="C1840" s="88">
        <v>269562</v>
      </c>
      <c r="D1840" s="88">
        <v>38179</v>
      </c>
      <c r="E1840" s="88">
        <v>307742</v>
      </c>
      <c r="F1840" s="88">
        <v>38471</v>
      </c>
      <c r="G1840" s="88">
        <v>241073</v>
      </c>
      <c r="H1840" s="15">
        <f>H1841+H1842</f>
        <v>100</v>
      </c>
      <c r="I1840" s="15">
        <f>I1841+I1842</f>
        <v>100</v>
      </c>
      <c r="J1840" s="83">
        <f>D1840/B1840*100</f>
        <v>91.89794199061258</v>
      </c>
      <c r="K1840" s="83">
        <f t="shared" ref="K1840:L1843" si="415">D1840/F1840*100</f>
        <v>99.24098671726756</v>
      </c>
      <c r="L1840" s="83">
        <f t="shared" si="415"/>
        <v>127.65510861855122</v>
      </c>
    </row>
    <row r="1841" spans="1:18" s="9" customFormat="1" x14ac:dyDescent="0.2">
      <c r="A1841" s="17" t="s">
        <v>280</v>
      </c>
      <c r="B1841" s="88">
        <v>29752</v>
      </c>
      <c r="C1841" s="88">
        <v>191830</v>
      </c>
      <c r="D1841" s="88">
        <v>29313</v>
      </c>
      <c r="E1841" s="88">
        <v>221144</v>
      </c>
      <c r="F1841" s="88">
        <v>30757</v>
      </c>
      <c r="G1841" s="88">
        <v>187392</v>
      </c>
      <c r="H1841" s="15">
        <f>D1841/D1840*100</f>
        <v>76.777809790722657</v>
      </c>
      <c r="I1841" s="15">
        <f>E1841/E1840*100</f>
        <v>71.860194578575559</v>
      </c>
      <c r="J1841" s="83">
        <f>D1841/B1841*100</f>
        <v>98.524468943264324</v>
      </c>
      <c r="K1841" s="83">
        <f t="shared" si="415"/>
        <v>95.305133790681793</v>
      </c>
      <c r="L1841" s="83">
        <f t="shared" si="415"/>
        <v>118.01144125683061</v>
      </c>
      <c r="M1841" s="87"/>
      <c r="N1841" s="87"/>
      <c r="O1841" s="87"/>
      <c r="P1841" s="87"/>
      <c r="Q1841" s="87"/>
      <c r="R1841" s="87"/>
    </row>
    <row r="1842" spans="1:18" s="9" customFormat="1" x14ac:dyDescent="0.2">
      <c r="A1842" s="17" t="s">
        <v>276</v>
      </c>
      <c r="B1842" s="88">
        <v>11793</v>
      </c>
      <c r="C1842" s="88">
        <v>77732</v>
      </c>
      <c r="D1842" s="88">
        <v>8866</v>
      </c>
      <c r="E1842" s="88">
        <v>86598</v>
      </c>
      <c r="F1842" s="88">
        <v>7714</v>
      </c>
      <c r="G1842" s="88">
        <v>53681</v>
      </c>
      <c r="H1842" s="15">
        <f>D1842/D1840*100</f>
        <v>23.22219020927735</v>
      </c>
      <c r="I1842" s="15">
        <f>E1842/E1840*100</f>
        <v>28.139805421424441</v>
      </c>
      <c r="J1842" s="83">
        <f>D1842/B1842*100</f>
        <v>75.180191639107946</v>
      </c>
      <c r="K1842" s="83">
        <f t="shared" si="415"/>
        <v>114.93388644023852</v>
      </c>
      <c r="L1842" s="83">
        <f t="shared" si="415"/>
        <v>161.31964754754941</v>
      </c>
    </row>
    <row r="1843" spans="1:18" s="9" customFormat="1" x14ac:dyDescent="0.2">
      <c r="A1843" s="13" t="s">
        <v>275</v>
      </c>
      <c r="B1843" s="88">
        <v>41545</v>
      </c>
      <c r="C1843" s="88">
        <v>269562</v>
      </c>
      <c r="D1843" s="88">
        <v>38179</v>
      </c>
      <c r="E1843" s="88">
        <v>307742</v>
      </c>
      <c r="F1843" s="88">
        <v>38471</v>
      </c>
      <c r="G1843" s="88">
        <v>241073</v>
      </c>
      <c r="H1843" s="15">
        <f>H1844+H1845</f>
        <v>100</v>
      </c>
      <c r="I1843" s="15">
        <f>I1844+I1845</f>
        <v>100</v>
      </c>
      <c r="J1843" s="83">
        <f>D1843/B1843*100</f>
        <v>91.89794199061258</v>
      </c>
      <c r="K1843" s="83">
        <f t="shared" si="415"/>
        <v>99.24098671726756</v>
      </c>
      <c r="L1843" s="83">
        <f t="shared" si="415"/>
        <v>127.65510861855122</v>
      </c>
    </row>
    <row r="1844" spans="1:18" s="9" customFormat="1" x14ac:dyDescent="0.2">
      <c r="A1844" s="17" t="s">
        <v>277</v>
      </c>
      <c r="B1844" s="88">
        <v>21</v>
      </c>
      <c r="C1844" s="88">
        <v>362</v>
      </c>
      <c r="D1844" s="88">
        <v>1848</v>
      </c>
      <c r="E1844" s="88">
        <v>2210</v>
      </c>
      <c r="F1844" s="88">
        <v>131</v>
      </c>
      <c r="G1844" s="88">
        <v>860</v>
      </c>
      <c r="H1844" s="15">
        <f>D1844/D1843*100</f>
        <v>4.8403572644647586</v>
      </c>
      <c r="I1844" s="15">
        <f>E1844/E1843*100</f>
        <v>0.71813402135555104</v>
      </c>
      <c r="J1844" s="83"/>
      <c r="K1844" s="83"/>
      <c r="L1844" s="83">
        <f>E1844/G1844*100</f>
        <v>256.97674418604652</v>
      </c>
    </row>
    <row r="1845" spans="1:18" s="9" customFormat="1" x14ac:dyDescent="0.2">
      <c r="A1845" s="17" t="s">
        <v>281</v>
      </c>
      <c r="B1845" s="88">
        <v>41524</v>
      </c>
      <c r="C1845" s="88">
        <v>269200</v>
      </c>
      <c r="D1845" s="88">
        <v>36331</v>
      </c>
      <c r="E1845" s="88">
        <v>305532</v>
      </c>
      <c r="F1845" s="88">
        <v>38340</v>
      </c>
      <c r="G1845" s="88">
        <v>240213</v>
      </c>
      <c r="H1845" s="15">
        <f>D1845/D1843*100</f>
        <v>95.159642735535243</v>
      </c>
      <c r="I1845" s="15">
        <f>E1845/E1843*100</f>
        <v>99.281865978644447</v>
      </c>
      <c r="J1845" s="83">
        <f>D1845/B1845*100</f>
        <v>87.49397938541567</v>
      </c>
      <c r="K1845" s="83">
        <f>D1845/F1845*100</f>
        <v>94.760041731872718</v>
      </c>
      <c r="L1845" s="83">
        <f>E1845/G1845*100</f>
        <v>127.19211699616591</v>
      </c>
      <c r="M1845" s="87"/>
      <c r="N1845" s="87"/>
      <c r="O1845" s="87"/>
      <c r="P1845" s="87"/>
      <c r="Q1845" s="87"/>
      <c r="R1845" s="87"/>
    </row>
    <row r="1846" spans="1:18" s="9" customFormat="1" ht="22.5" x14ac:dyDescent="0.2">
      <c r="A1846" s="11" t="s">
        <v>538</v>
      </c>
      <c r="B1846" s="88"/>
      <c r="C1846" s="88"/>
      <c r="D1846" s="88"/>
      <c r="E1846" s="88"/>
      <c r="F1846" s="88"/>
      <c r="G1846" s="88"/>
      <c r="H1846" s="81"/>
      <c r="I1846" s="81"/>
      <c r="J1846" s="81"/>
      <c r="K1846" s="81"/>
      <c r="L1846" s="81"/>
    </row>
    <row r="1847" spans="1:18" s="9" customFormat="1" x14ac:dyDescent="0.2">
      <c r="A1847" s="13" t="s">
        <v>274</v>
      </c>
      <c r="B1847" s="88">
        <v>6441</v>
      </c>
      <c r="C1847" s="88">
        <v>38377</v>
      </c>
      <c r="D1847" s="88">
        <v>5878</v>
      </c>
      <c r="E1847" s="88">
        <v>44255</v>
      </c>
      <c r="F1847" s="88">
        <v>9594</v>
      </c>
      <c r="G1847" s="88">
        <v>62052</v>
      </c>
      <c r="H1847" s="15">
        <f>H1848+H1849</f>
        <v>100</v>
      </c>
      <c r="I1847" s="15">
        <f>I1848+I1849</f>
        <v>100</v>
      </c>
      <c r="J1847" s="83">
        <f>D1847/B1847*100</f>
        <v>91.259121254463594</v>
      </c>
      <c r="K1847" s="83">
        <f t="shared" ref="K1847:L1852" si="416">D1847/F1847*100</f>
        <v>61.267458828434442</v>
      </c>
      <c r="L1847" s="83">
        <f t="shared" si="416"/>
        <v>71.319216141300842</v>
      </c>
    </row>
    <row r="1848" spans="1:18" s="9" customFormat="1" x14ac:dyDescent="0.2">
      <c r="A1848" s="17" t="s">
        <v>280</v>
      </c>
      <c r="B1848" s="88">
        <v>5257</v>
      </c>
      <c r="C1848" s="88">
        <v>25994</v>
      </c>
      <c r="D1848" s="88">
        <v>5260</v>
      </c>
      <c r="E1848" s="88">
        <v>31254</v>
      </c>
      <c r="F1848" s="88">
        <v>7399</v>
      </c>
      <c r="G1848" s="88">
        <v>45938</v>
      </c>
      <c r="H1848" s="15">
        <f>D1848/D1847*100</f>
        <v>89.486219802653963</v>
      </c>
      <c r="I1848" s="15">
        <f>E1848/E1847*100</f>
        <v>70.622528527849965</v>
      </c>
      <c r="J1848" s="83">
        <f>D1848/B1848*100</f>
        <v>100.0570667681187</v>
      </c>
      <c r="K1848" s="83">
        <f t="shared" si="416"/>
        <v>71.090687930801451</v>
      </c>
      <c r="L1848" s="83">
        <f t="shared" si="416"/>
        <v>68.035177848404373</v>
      </c>
      <c r="M1848" s="87"/>
      <c r="N1848" s="87"/>
      <c r="O1848" s="87"/>
      <c r="P1848" s="87"/>
      <c r="Q1848" s="87"/>
      <c r="R1848" s="87"/>
    </row>
    <row r="1849" spans="1:18" s="9" customFormat="1" x14ac:dyDescent="0.2">
      <c r="A1849" s="17" t="s">
        <v>276</v>
      </c>
      <c r="B1849" s="88">
        <v>1184</v>
      </c>
      <c r="C1849" s="88">
        <v>12383</v>
      </c>
      <c r="D1849" s="88">
        <v>618</v>
      </c>
      <c r="E1849" s="88">
        <v>13001</v>
      </c>
      <c r="F1849" s="88">
        <v>2195</v>
      </c>
      <c r="G1849" s="88">
        <v>16114</v>
      </c>
      <c r="H1849" s="15">
        <f>D1849/D1847*100</f>
        <v>10.513780197346035</v>
      </c>
      <c r="I1849" s="15">
        <f>E1849/E1847*100</f>
        <v>29.377471472150042</v>
      </c>
      <c r="J1849" s="83">
        <f>D1849/B1849*100</f>
        <v>52.195945945945944</v>
      </c>
      <c r="K1849" s="83">
        <f t="shared" si="416"/>
        <v>28.154897494305235</v>
      </c>
      <c r="L1849" s="83">
        <f t="shared" si="416"/>
        <v>80.68139506019611</v>
      </c>
    </row>
    <row r="1850" spans="1:18" s="9" customFormat="1" x14ac:dyDescent="0.2">
      <c r="A1850" s="13" t="s">
        <v>275</v>
      </c>
      <c r="B1850" s="88">
        <v>6441</v>
      </c>
      <c r="C1850" s="88">
        <v>38377</v>
      </c>
      <c r="D1850" s="88">
        <v>5878</v>
      </c>
      <c r="E1850" s="88">
        <v>44255</v>
      </c>
      <c r="F1850" s="88">
        <v>9594</v>
      </c>
      <c r="G1850" s="88">
        <v>62052</v>
      </c>
      <c r="H1850" s="15">
        <f>H1851+H1852</f>
        <v>100</v>
      </c>
      <c r="I1850" s="15">
        <f>I1851+I1852</f>
        <v>100</v>
      </c>
      <c r="J1850" s="83">
        <f>D1850/B1850*100</f>
        <v>91.259121254463594</v>
      </c>
      <c r="K1850" s="83">
        <f t="shared" si="416"/>
        <v>61.267458828434442</v>
      </c>
      <c r="L1850" s="83">
        <f t="shared" si="416"/>
        <v>71.319216141300842</v>
      </c>
    </row>
    <row r="1851" spans="1:18" s="9" customFormat="1" x14ac:dyDescent="0.2">
      <c r="A1851" s="17" t="s">
        <v>277</v>
      </c>
      <c r="B1851" s="88">
        <v>0</v>
      </c>
      <c r="C1851" s="88">
        <v>155</v>
      </c>
      <c r="D1851" s="88">
        <v>4</v>
      </c>
      <c r="E1851" s="88">
        <v>159</v>
      </c>
      <c r="F1851" s="88">
        <v>31</v>
      </c>
      <c r="G1851" s="88">
        <v>106</v>
      </c>
      <c r="H1851" s="15">
        <f>D1851/D1850*100</f>
        <v>6.8050357264375638E-2</v>
      </c>
      <c r="I1851" s="15">
        <f>E1851/E1850*100</f>
        <v>0.3592814371257485</v>
      </c>
      <c r="J1851" s="83">
        <v>0</v>
      </c>
      <c r="K1851" s="83">
        <f t="shared" si="416"/>
        <v>12.903225806451612</v>
      </c>
      <c r="L1851" s="83">
        <f t="shared" si="416"/>
        <v>150</v>
      </c>
    </row>
    <row r="1852" spans="1:18" s="9" customFormat="1" x14ac:dyDescent="0.2">
      <c r="A1852" s="17" t="s">
        <v>281</v>
      </c>
      <c r="B1852" s="88">
        <v>6441</v>
      </c>
      <c r="C1852" s="88">
        <v>38222</v>
      </c>
      <c r="D1852" s="88">
        <v>5874</v>
      </c>
      <c r="E1852" s="88">
        <v>44096</v>
      </c>
      <c r="F1852" s="88">
        <v>9563</v>
      </c>
      <c r="G1852" s="88">
        <v>61946</v>
      </c>
      <c r="H1852" s="15">
        <f>D1852/D1850*100</f>
        <v>99.931949642735631</v>
      </c>
      <c r="I1852" s="15">
        <f>E1852/E1850*100</f>
        <v>99.640718562874255</v>
      </c>
      <c r="J1852" s="83">
        <f>D1852/B1852*100</f>
        <v>91.197019096413598</v>
      </c>
      <c r="K1852" s="83">
        <f t="shared" si="416"/>
        <v>61.42423925546376</v>
      </c>
      <c r="L1852" s="83">
        <f t="shared" si="416"/>
        <v>71.184580118167446</v>
      </c>
      <c r="M1852" s="87"/>
      <c r="N1852" s="87"/>
      <c r="O1852" s="87"/>
      <c r="P1852" s="87"/>
      <c r="Q1852" s="87"/>
      <c r="R1852" s="87"/>
    </row>
    <row r="1853" spans="1:18" s="9" customFormat="1" x14ac:dyDescent="0.2">
      <c r="A1853" s="11" t="s">
        <v>539</v>
      </c>
      <c r="B1853" s="88"/>
      <c r="C1853" s="88"/>
      <c r="D1853" s="88"/>
      <c r="E1853" s="88"/>
      <c r="F1853" s="88"/>
      <c r="G1853" s="88"/>
      <c r="H1853" s="81"/>
      <c r="I1853" s="81"/>
      <c r="J1853" s="81"/>
      <c r="K1853" s="81"/>
      <c r="L1853" s="81"/>
    </row>
    <row r="1854" spans="1:18" s="9" customFormat="1" x14ac:dyDescent="0.2">
      <c r="A1854" s="13" t="s">
        <v>274</v>
      </c>
      <c r="B1854" s="88">
        <v>16408</v>
      </c>
      <c r="C1854" s="88">
        <v>145604</v>
      </c>
      <c r="D1854" s="88">
        <v>21761</v>
      </c>
      <c r="E1854" s="88">
        <v>167365</v>
      </c>
      <c r="F1854" s="88">
        <v>32368</v>
      </c>
      <c r="G1854" s="88">
        <v>178562</v>
      </c>
      <c r="H1854" s="15">
        <f>H1855+H1856</f>
        <v>100</v>
      </c>
      <c r="I1854" s="15">
        <f>I1855+I1856</f>
        <v>100</v>
      </c>
      <c r="J1854" s="83">
        <f t="shared" ref="J1854:J1859" si="417">D1854/B1854*100</f>
        <v>132.62432959531935</v>
      </c>
      <c r="K1854" s="83">
        <f t="shared" ref="K1854:L1857" si="418">D1854/F1854*100</f>
        <v>67.22998022738507</v>
      </c>
      <c r="L1854" s="83">
        <f t="shared" si="418"/>
        <v>93.729348909622416</v>
      </c>
    </row>
    <row r="1855" spans="1:18" s="9" customFormat="1" x14ac:dyDescent="0.2">
      <c r="A1855" s="17" t="s">
        <v>280</v>
      </c>
      <c r="B1855" s="88">
        <v>8969</v>
      </c>
      <c r="C1855" s="88">
        <v>99434</v>
      </c>
      <c r="D1855" s="88">
        <v>9134</v>
      </c>
      <c r="E1855" s="88">
        <v>108568</v>
      </c>
      <c r="F1855" s="88">
        <v>18836</v>
      </c>
      <c r="G1855" s="88">
        <v>115463</v>
      </c>
      <c r="H1855" s="15">
        <f>D1855/D1854*100</f>
        <v>41.974173980975138</v>
      </c>
      <c r="I1855" s="15">
        <f>E1855/E1854*100</f>
        <v>64.868998894631488</v>
      </c>
      <c r="J1855" s="83">
        <f t="shared" si="417"/>
        <v>101.83966997435611</v>
      </c>
      <c r="K1855" s="83">
        <f t="shared" si="418"/>
        <v>48.492248885113618</v>
      </c>
      <c r="L1855" s="83">
        <f t="shared" si="418"/>
        <v>94.028390047028054</v>
      </c>
      <c r="M1855" s="87"/>
      <c r="N1855" s="87"/>
      <c r="O1855" s="87"/>
      <c r="P1855" s="87"/>
      <c r="Q1855" s="87"/>
      <c r="R1855" s="87"/>
    </row>
    <row r="1856" spans="1:18" s="9" customFormat="1" x14ac:dyDescent="0.2">
      <c r="A1856" s="17" t="s">
        <v>276</v>
      </c>
      <c r="B1856" s="88">
        <v>7439</v>
      </c>
      <c r="C1856" s="88">
        <v>46170</v>
      </c>
      <c r="D1856" s="88">
        <v>12627</v>
      </c>
      <c r="E1856" s="88">
        <v>58797</v>
      </c>
      <c r="F1856" s="88">
        <v>13532</v>
      </c>
      <c r="G1856" s="88">
        <v>63099</v>
      </c>
      <c r="H1856" s="15">
        <f>D1856/D1854*100</f>
        <v>58.025826019024862</v>
      </c>
      <c r="I1856" s="15">
        <f>E1856/E1854*100</f>
        <v>35.131001105368505</v>
      </c>
      <c r="J1856" s="83">
        <f t="shared" si="417"/>
        <v>169.74055652641485</v>
      </c>
      <c r="K1856" s="83">
        <f t="shared" si="418"/>
        <v>93.312148980195104</v>
      </c>
      <c r="L1856" s="83">
        <f t="shared" si="418"/>
        <v>93.182142347739273</v>
      </c>
    </row>
    <row r="1857" spans="1:18" s="9" customFormat="1" x14ac:dyDescent="0.2">
      <c r="A1857" s="13" t="s">
        <v>275</v>
      </c>
      <c r="B1857" s="88">
        <v>16408</v>
      </c>
      <c r="C1857" s="88">
        <v>145604</v>
      </c>
      <c r="D1857" s="88">
        <v>21761</v>
      </c>
      <c r="E1857" s="88">
        <v>167365</v>
      </c>
      <c r="F1857" s="88">
        <v>32368</v>
      </c>
      <c r="G1857" s="88">
        <v>178562</v>
      </c>
      <c r="H1857" s="15">
        <f>H1858+H1859</f>
        <v>100</v>
      </c>
      <c r="I1857" s="15">
        <f>I1858+I1859</f>
        <v>100</v>
      </c>
      <c r="J1857" s="83">
        <f t="shared" si="417"/>
        <v>132.62432959531935</v>
      </c>
      <c r="K1857" s="83">
        <f t="shared" si="418"/>
        <v>67.22998022738507</v>
      </c>
      <c r="L1857" s="83">
        <f t="shared" si="418"/>
        <v>93.729348909622416</v>
      </c>
    </row>
    <row r="1858" spans="1:18" s="9" customFormat="1" x14ac:dyDescent="0.2">
      <c r="A1858" s="17" t="s">
        <v>277</v>
      </c>
      <c r="B1858" s="88">
        <v>1027</v>
      </c>
      <c r="C1858" s="88">
        <v>1093</v>
      </c>
      <c r="D1858" s="88">
        <v>60</v>
      </c>
      <c r="E1858" s="88">
        <v>1153</v>
      </c>
      <c r="F1858" s="88">
        <v>35</v>
      </c>
      <c r="G1858" s="88">
        <v>76</v>
      </c>
      <c r="H1858" s="15">
        <f>D1858/D1857*100</f>
        <v>0.27572262304122053</v>
      </c>
      <c r="I1858" s="15">
        <f>E1858/E1857*100</f>
        <v>0.68891345263346582</v>
      </c>
      <c r="J1858" s="83">
        <f t="shared" si="417"/>
        <v>5.8422590068159685</v>
      </c>
      <c r="K1858" s="83">
        <f>D1858/F1858*100</f>
        <v>171.42857142857142</v>
      </c>
      <c r="L1858" s="83"/>
    </row>
    <row r="1859" spans="1:18" s="9" customFormat="1" x14ac:dyDescent="0.2">
      <c r="A1859" s="17" t="s">
        <v>281</v>
      </c>
      <c r="B1859" s="88">
        <v>15381</v>
      </c>
      <c r="C1859" s="88">
        <v>144511</v>
      </c>
      <c r="D1859" s="88">
        <v>21701</v>
      </c>
      <c r="E1859" s="88">
        <v>166212</v>
      </c>
      <c r="F1859" s="88">
        <v>32333</v>
      </c>
      <c r="G1859" s="88">
        <v>178486</v>
      </c>
      <c r="H1859" s="15">
        <f>D1859/D1857*100</f>
        <v>99.724277376958781</v>
      </c>
      <c r="I1859" s="15">
        <f>E1859/E1857*100</f>
        <v>99.311086547366529</v>
      </c>
      <c r="J1859" s="83">
        <f t="shared" si="417"/>
        <v>141.08965606917624</v>
      </c>
      <c r="K1859" s="83">
        <f>D1859/F1859*100</f>
        <v>67.117186775121397</v>
      </c>
      <c r="L1859" s="83">
        <f>E1859/G1859*100</f>
        <v>93.123270172450503</v>
      </c>
      <c r="M1859" s="87"/>
      <c r="N1859" s="87"/>
      <c r="O1859" s="87"/>
      <c r="P1859" s="87"/>
      <c r="Q1859" s="87"/>
      <c r="R1859" s="87"/>
    </row>
    <row r="1860" spans="1:18" s="9" customFormat="1" ht="22.5" x14ac:dyDescent="0.2">
      <c r="A1860" s="11" t="s">
        <v>540</v>
      </c>
      <c r="B1860" s="88"/>
      <c r="C1860" s="88"/>
      <c r="D1860" s="88"/>
      <c r="E1860" s="88"/>
      <c r="F1860" s="88"/>
      <c r="G1860" s="88"/>
      <c r="H1860" s="81"/>
      <c r="I1860" s="81"/>
      <c r="J1860" s="81"/>
      <c r="K1860" s="81"/>
      <c r="L1860" s="81"/>
    </row>
    <row r="1861" spans="1:18" s="9" customFormat="1" x14ac:dyDescent="0.2">
      <c r="A1861" s="13" t="s">
        <v>274</v>
      </c>
      <c r="B1861" s="88">
        <v>76637</v>
      </c>
      <c r="C1861" s="88">
        <v>433986</v>
      </c>
      <c r="D1861" s="88">
        <v>73910</v>
      </c>
      <c r="E1861" s="88">
        <v>507896</v>
      </c>
      <c r="F1861" s="88">
        <v>77686</v>
      </c>
      <c r="G1861" s="88">
        <v>489111</v>
      </c>
      <c r="H1861" s="15">
        <f>H1862+H1863</f>
        <v>100</v>
      </c>
      <c r="I1861" s="15">
        <f>I1862+I1863</f>
        <v>100</v>
      </c>
      <c r="J1861" s="83">
        <f>D1861/B1861*100</f>
        <v>96.44166655792894</v>
      </c>
      <c r="K1861" s="83">
        <f t="shared" ref="K1861:L1866" si="419">D1861/F1861*100</f>
        <v>95.139407357825093</v>
      </c>
      <c r="L1861" s="83">
        <f t="shared" si="419"/>
        <v>103.84064149037744</v>
      </c>
    </row>
    <row r="1862" spans="1:18" s="9" customFormat="1" x14ac:dyDescent="0.2">
      <c r="A1862" s="17" t="s">
        <v>280</v>
      </c>
      <c r="B1862" s="88">
        <v>8756</v>
      </c>
      <c r="C1862" s="88">
        <v>56411</v>
      </c>
      <c r="D1862" s="88">
        <v>12736</v>
      </c>
      <c r="E1862" s="88">
        <v>69147</v>
      </c>
      <c r="F1862" s="88">
        <v>14008</v>
      </c>
      <c r="G1862" s="88">
        <v>67075</v>
      </c>
      <c r="H1862" s="15">
        <f>D1862/D1861*100</f>
        <v>17.231768366932755</v>
      </c>
      <c r="I1862" s="15">
        <f>E1862/E1861*100</f>
        <v>13.614401373509539</v>
      </c>
      <c r="J1862" s="83">
        <f>D1862/B1862*100</f>
        <v>145.45454545454547</v>
      </c>
      <c r="K1862" s="83">
        <f t="shared" si="419"/>
        <v>90.919474585950894</v>
      </c>
      <c r="L1862" s="83">
        <f t="shared" si="419"/>
        <v>103.08907938874394</v>
      </c>
      <c r="M1862" s="87"/>
      <c r="N1862" s="87"/>
      <c r="O1862" s="87"/>
      <c r="P1862" s="87"/>
      <c r="Q1862" s="87"/>
      <c r="R1862" s="87"/>
    </row>
    <row r="1863" spans="1:18" s="9" customFormat="1" x14ac:dyDescent="0.2">
      <c r="A1863" s="17" t="s">
        <v>276</v>
      </c>
      <c r="B1863" s="88">
        <v>67881</v>
      </c>
      <c r="C1863" s="88">
        <v>377575</v>
      </c>
      <c r="D1863" s="88">
        <v>61174</v>
      </c>
      <c r="E1863" s="88">
        <v>438749</v>
      </c>
      <c r="F1863" s="88">
        <v>63678</v>
      </c>
      <c r="G1863" s="88">
        <v>422036</v>
      </c>
      <c r="H1863" s="15">
        <f>D1863/D1861*100</f>
        <v>82.768231633067245</v>
      </c>
      <c r="I1863" s="15">
        <f>E1863/E1861*100</f>
        <v>86.385598626490463</v>
      </c>
      <c r="J1863" s="83">
        <f>D1863/B1863*100</f>
        <v>90.119473785006107</v>
      </c>
      <c r="K1863" s="83">
        <f t="shared" si="419"/>
        <v>96.067715694588401</v>
      </c>
      <c r="L1863" s="83">
        <f t="shared" si="419"/>
        <v>103.96008871281124</v>
      </c>
    </row>
    <row r="1864" spans="1:18" s="9" customFormat="1" x14ac:dyDescent="0.2">
      <c r="A1864" s="13" t="s">
        <v>275</v>
      </c>
      <c r="B1864" s="88">
        <v>76637</v>
      </c>
      <c r="C1864" s="88">
        <v>433986</v>
      </c>
      <c r="D1864" s="88">
        <v>73910</v>
      </c>
      <c r="E1864" s="88">
        <v>507896</v>
      </c>
      <c r="F1864" s="88">
        <v>77686</v>
      </c>
      <c r="G1864" s="88">
        <v>489111</v>
      </c>
      <c r="H1864" s="15">
        <f>H1865+H1866</f>
        <v>100</v>
      </c>
      <c r="I1864" s="15">
        <f>I1865+I1866</f>
        <v>100</v>
      </c>
      <c r="J1864" s="83">
        <f>D1864/B1864*100</f>
        <v>96.44166655792894</v>
      </c>
      <c r="K1864" s="83">
        <f t="shared" si="419"/>
        <v>95.139407357825093</v>
      </c>
      <c r="L1864" s="83">
        <f t="shared" si="419"/>
        <v>103.84064149037744</v>
      </c>
    </row>
    <row r="1865" spans="1:18" s="9" customFormat="1" x14ac:dyDescent="0.2">
      <c r="A1865" s="17" t="s">
        <v>277</v>
      </c>
      <c r="B1865" s="88">
        <v>6</v>
      </c>
      <c r="C1865" s="88">
        <v>437</v>
      </c>
      <c r="D1865" s="88">
        <v>487</v>
      </c>
      <c r="E1865" s="88">
        <v>924</v>
      </c>
      <c r="F1865" s="88">
        <v>167</v>
      </c>
      <c r="G1865" s="88">
        <v>2717</v>
      </c>
      <c r="H1865" s="15">
        <f>D1865/D1864*100</f>
        <v>0.65890948450818565</v>
      </c>
      <c r="I1865" s="15">
        <f>E1865/E1864*100</f>
        <v>0.18192700867894213</v>
      </c>
      <c r="J1865" s="83"/>
      <c r="K1865" s="83">
        <f t="shared" si="419"/>
        <v>291.61676646706587</v>
      </c>
      <c r="L1865" s="83">
        <f t="shared" si="419"/>
        <v>34.008097165991899</v>
      </c>
    </row>
    <row r="1866" spans="1:18" s="9" customFormat="1" x14ac:dyDescent="0.2">
      <c r="A1866" s="17" t="s">
        <v>281</v>
      </c>
      <c r="B1866" s="88">
        <v>76631</v>
      </c>
      <c r="C1866" s="88">
        <v>433549</v>
      </c>
      <c r="D1866" s="88">
        <v>73423</v>
      </c>
      <c r="E1866" s="88">
        <v>506972</v>
      </c>
      <c r="F1866" s="88">
        <v>77519</v>
      </c>
      <c r="G1866" s="88">
        <v>486394</v>
      </c>
      <c r="H1866" s="15">
        <f>D1866/D1864*100</f>
        <v>99.341090515491814</v>
      </c>
      <c r="I1866" s="15">
        <f>E1866/E1864*100</f>
        <v>99.81807299132106</v>
      </c>
      <c r="J1866" s="83">
        <f>D1866/B1866*100</f>
        <v>95.813704636504809</v>
      </c>
      <c r="K1866" s="83">
        <f t="shared" si="419"/>
        <v>94.716134109057137</v>
      </c>
      <c r="L1866" s="83">
        <f t="shared" si="419"/>
        <v>104.2307265303437</v>
      </c>
      <c r="M1866" s="87"/>
      <c r="N1866" s="87"/>
      <c r="O1866" s="87"/>
      <c r="P1866" s="87"/>
      <c r="Q1866" s="87"/>
      <c r="R1866" s="87"/>
    </row>
    <row r="1867" spans="1:18" s="9" customFormat="1" x14ac:dyDescent="0.2">
      <c r="A1867" s="11" t="s">
        <v>541</v>
      </c>
      <c r="B1867" s="88"/>
      <c r="C1867" s="88"/>
      <c r="D1867" s="88"/>
      <c r="E1867" s="88"/>
      <c r="F1867" s="88"/>
      <c r="G1867" s="88"/>
      <c r="H1867" s="81"/>
      <c r="I1867" s="81"/>
      <c r="J1867" s="81"/>
      <c r="K1867" s="81"/>
      <c r="L1867" s="81"/>
    </row>
    <row r="1868" spans="1:18" s="9" customFormat="1" x14ac:dyDescent="0.2">
      <c r="A1868" s="13" t="s">
        <v>274</v>
      </c>
      <c r="B1868" s="88">
        <v>43444</v>
      </c>
      <c r="C1868" s="88">
        <v>265834</v>
      </c>
      <c r="D1868" s="88">
        <v>40540</v>
      </c>
      <c r="E1868" s="88">
        <v>306374</v>
      </c>
      <c r="F1868" s="88">
        <v>41663</v>
      </c>
      <c r="G1868" s="88">
        <v>256747</v>
      </c>
      <c r="H1868" s="15">
        <f>H1869+H1870</f>
        <v>100</v>
      </c>
      <c r="I1868" s="15">
        <f>I1869+I1870</f>
        <v>100</v>
      </c>
      <c r="J1868" s="83">
        <f t="shared" ref="J1868:J1873" si="420">D1868/B1868*100</f>
        <v>93.315532639720104</v>
      </c>
      <c r="K1868" s="83">
        <f t="shared" ref="K1868:L1873" si="421">D1868/F1868*100</f>
        <v>97.304562801526544</v>
      </c>
      <c r="L1868" s="83">
        <f t="shared" si="421"/>
        <v>119.32914503382707</v>
      </c>
    </row>
    <row r="1869" spans="1:18" s="9" customFormat="1" x14ac:dyDescent="0.2">
      <c r="A1869" s="17" t="s">
        <v>280</v>
      </c>
      <c r="B1869" s="88">
        <v>22116</v>
      </c>
      <c r="C1869" s="88">
        <v>126069</v>
      </c>
      <c r="D1869" s="88">
        <v>22117</v>
      </c>
      <c r="E1869" s="88">
        <v>148186</v>
      </c>
      <c r="F1869" s="88">
        <v>23304</v>
      </c>
      <c r="G1869" s="88">
        <v>141689</v>
      </c>
      <c r="H1869" s="15">
        <f>D1869/D1868*100</f>
        <v>54.555994079921064</v>
      </c>
      <c r="I1869" s="15">
        <f>E1869/E1868*100</f>
        <v>48.367681330661213</v>
      </c>
      <c r="J1869" s="83">
        <f t="shared" si="420"/>
        <v>100.00452161331164</v>
      </c>
      <c r="K1869" s="83">
        <f t="shared" si="421"/>
        <v>94.906453827669068</v>
      </c>
      <c r="L1869" s="83">
        <f t="shared" si="421"/>
        <v>104.58539477305931</v>
      </c>
      <c r="M1869" s="87"/>
      <c r="N1869" s="87"/>
      <c r="O1869" s="87"/>
      <c r="P1869" s="87"/>
      <c r="Q1869" s="87"/>
      <c r="R1869" s="87"/>
    </row>
    <row r="1870" spans="1:18" s="9" customFormat="1" x14ac:dyDescent="0.2">
      <c r="A1870" s="17" t="s">
        <v>276</v>
      </c>
      <c r="B1870" s="88">
        <v>21328</v>
      </c>
      <c r="C1870" s="88">
        <v>139765</v>
      </c>
      <c r="D1870" s="88">
        <v>18423</v>
      </c>
      <c r="E1870" s="88">
        <v>158188</v>
      </c>
      <c r="F1870" s="88">
        <v>18359</v>
      </c>
      <c r="G1870" s="88">
        <v>115058</v>
      </c>
      <c r="H1870" s="15">
        <f>D1870/D1868*100</f>
        <v>45.444005920078936</v>
      </c>
      <c r="I1870" s="15">
        <f>E1870/E1868*100</f>
        <v>51.632318669338787</v>
      </c>
      <c r="J1870" s="83">
        <f t="shared" si="420"/>
        <v>86.379407351837955</v>
      </c>
      <c r="K1870" s="83">
        <f t="shared" si="421"/>
        <v>100.34860286507981</v>
      </c>
      <c r="L1870" s="83">
        <f t="shared" si="421"/>
        <v>137.4854421248414</v>
      </c>
    </row>
    <row r="1871" spans="1:18" s="9" customFormat="1" x14ac:dyDescent="0.2">
      <c r="A1871" s="13" t="s">
        <v>275</v>
      </c>
      <c r="B1871" s="88">
        <v>43444</v>
      </c>
      <c r="C1871" s="88">
        <v>265834</v>
      </c>
      <c r="D1871" s="88">
        <v>40540</v>
      </c>
      <c r="E1871" s="88">
        <v>306374</v>
      </c>
      <c r="F1871" s="88">
        <v>41663</v>
      </c>
      <c r="G1871" s="88">
        <v>256747</v>
      </c>
      <c r="H1871" s="15">
        <f>H1872+H1873</f>
        <v>100</v>
      </c>
      <c r="I1871" s="15">
        <f>I1872+I1873</f>
        <v>100</v>
      </c>
      <c r="J1871" s="83">
        <f t="shared" si="420"/>
        <v>93.315532639720104</v>
      </c>
      <c r="K1871" s="83">
        <f t="shared" si="421"/>
        <v>97.304562801526544</v>
      </c>
      <c r="L1871" s="83">
        <f t="shared" si="421"/>
        <v>119.32914503382707</v>
      </c>
    </row>
    <row r="1872" spans="1:18" s="9" customFormat="1" x14ac:dyDescent="0.2">
      <c r="A1872" s="17" t="s">
        <v>277</v>
      </c>
      <c r="B1872" s="88">
        <v>32</v>
      </c>
      <c r="C1872" s="88">
        <v>1841</v>
      </c>
      <c r="D1872" s="88">
        <v>53</v>
      </c>
      <c r="E1872" s="88">
        <v>1894</v>
      </c>
      <c r="F1872" s="88">
        <v>2059</v>
      </c>
      <c r="G1872" s="88">
        <v>19951</v>
      </c>
      <c r="H1872" s="15">
        <f>D1872/D1871*100</f>
        <v>0.13073507646768623</v>
      </c>
      <c r="I1872" s="15">
        <f>E1872/E1871*100</f>
        <v>0.61819867221108837</v>
      </c>
      <c r="J1872" s="83">
        <f t="shared" si="420"/>
        <v>165.625</v>
      </c>
      <c r="K1872" s="83">
        <f t="shared" si="421"/>
        <v>2.5740650801359886</v>
      </c>
      <c r="L1872" s="83">
        <f t="shared" si="421"/>
        <v>9.4932584832840465</v>
      </c>
    </row>
    <row r="1873" spans="1:18" s="9" customFormat="1" x14ac:dyDescent="0.2">
      <c r="A1873" s="17" t="s">
        <v>281</v>
      </c>
      <c r="B1873" s="88">
        <v>43412</v>
      </c>
      <c r="C1873" s="88">
        <v>263993</v>
      </c>
      <c r="D1873" s="88">
        <v>40487</v>
      </c>
      <c r="E1873" s="88">
        <v>304480</v>
      </c>
      <c r="F1873" s="88">
        <v>39604</v>
      </c>
      <c r="G1873" s="88">
        <v>236796</v>
      </c>
      <c r="H1873" s="15">
        <f>D1873/D1871*100</f>
        <v>99.869264923532313</v>
      </c>
      <c r="I1873" s="15">
        <f>E1873/E1871*100</f>
        <v>99.381801327788907</v>
      </c>
      <c r="J1873" s="83">
        <f t="shared" si="420"/>
        <v>93.262231641020918</v>
      </c>
      <c r="K1873" s="83">
        <f t="shared" si="421"/>
        <v>102.22957277042724</v>
      </c>
      <c r="L1873" s="83">
        <f t="shared" si="421"/>
        <v>128.58325309549147</v>
      </c>
      <c r="M1873" s="87"/>
      <c r="N1873" s="87"/>
      <c r="O1873" s="87"/>
      <c r="P1873" s="87"/>
      <c r="Q1873" s="87"/>
      <c r="R1873" s="87"/>
    </row>
    <row r="1874" spans="1:18" s="9" customFormat="1" ht="22.5" x14ac:dyDescent="0.2">
      <c r="A1874" s="11" t="s">
        <v>251</v>
      </c>
      <c r="B1874" s="88"/>
      <c r="C1874" s="88"/>
      <c r="D1874" s="88"/>
      <c r="E1874" s="88"/>
      <c r="F1874" s="88"/>
      <c r="G1874" s="88"/>
      <c r="H1874" s="81"/>
      <c r="I1874" s="81"/>
      <c r="J1874" s="81"/>
      <c r="K1874" s="81"/>
      <c r="L1874" s="81"/>
    </row>
    <row r="1875" spans="1:18" s="9" customFormat="1" x14ac:dyDescent="0.2">
      <c r="A1875" s="11" t="s">
        <v>542</v>
      </c>
      <c r="B1875" s="90"/>
      <c r="C1875" s="90"/>
      <c r="D1875" s="90"/>
      <c r="E1875" s="90"/>
      <c r="F1875" s="90"/>
      <c r="G1875" s="90"/>
      <c r="H1875" s="90"/>
      <c r="I1875" s="90"/>
      <c r="J1875" s="90"/>
      <c r="K1875" s="90"/>
      <c r="L1875" s="90"/>
    </row>
    <row r="1876" spans="1:18" s="9" customFormat="1" x14ac:dyDescent="0.2">
      <c r="A1876" s="13" t="s">
        <v>274</v>
      </c>
      <c r="B1876" s="88">
        <v>9569.4529999999995</v>
      </c>
      <c r="C1876" s="88">
        <v>80829.028999999995</v>
      </c>
      <c r="D1876" s="88">
        <v>9036.32</v>
      </c>
      <c r="E1876" s="88">
        <v>89865.35</v>
      </c>
      <c r="F1876" s="88">
        <v>8931.1409999999996</v>
      </c>
      <c r="G1876" s="88">
        <v>87133.732999999993</v>
      </c>
      <c r="H1876" s="15">
        <f>H1877+H1878</f>
        <v>100.00000000000001</v>
      </c>
      <c r="I1876" s="15">
        <f>I1877+I1878</f>
        <v>99.999998887224038</v>
      </c>
      <c r="J1876" s="83">
        <f t="shared" ref="J1876:J1881" si="422">D1876/B1876*100</f>
        <v>94.428803819821255</v>
      </c>
      <c r="K1876" s="83">
        <f t="shared" ref="K1876:L1881" si="423">D1876/F1876*100</f>
        <v>101.17766587718187</v>
      </c>
      <c r="L1876" s="83">
        <f t="shared" si="423"/>
        <v>103.13497070072737</v>
      </c>
      <c r="M1876" s="87"/>
      <c r="N1876" s="87"/>
      <c r="O1876" s="87"/>
      <c r="P1876" s="87"/>
      <c r="Q1876" s="87"/>
      <c r="R1876" s="87"/>
    </row>
    <row r="1877" spans="1:18" s="9" customFormat="1" x14ac:dyDescent="0.2">
      <c r="A1877" s="17" t="s">
        <v>280</v>
      </c>
      <c r="B1877" s="88">
        <v>9038.8770000000004</v>
      </c>
      <c r="C1877" s="88">
        <v>78159.884999999995</v>
      </c>
      <c r="D1877" s="88">
        <v>8577.4740000000002</v>
      </c>
      <c r="E1877" s="88">
        <v>86737.358999999997</v>
      </c>
      <c r="F1877" s="88">
        <v>8397.4709999999995</v>
      </c>
      <c r="G1877" s="88">
        <v>83409.581999999995</v>
      </c>
      <c r="H1877" s="15">
        <f>D1877/D1876*100</f>
        <v>94.922202843635475</v>
      </c>
      <c r="I1877" s="15">
        <f>E1877/E1876*100</f>
        <v>96.519246850983151</v>
      </c>
      <c r="J1877" s="83">
        <f t="shared" si="422"/>
        <v>94.895350384787847</v>
      </c>
      <c r="K1877" s="83">
        <f t="shared" si="423"/>
        <v>102.14353821525552</v>
      </c>
      <c r="L1877" s="83">
        <f t="shared" si="423"/>
        <v>103.98968190489192</v>
      </c>
    </row>
    <row r="1878" spans="1:18" s="9" customFormat="1" x14ac:dyDescent="0.2">
      <c r="A1878" s="17" t="s">
        <v>276</v>
      </c>
      <c r="B1878" s="88">
        <v>530.57600000000002</v>
      </c>
      <c r="C1878" s="88">
        <v>2669.1439999999998</v>
      </c>
      <c r="D1878" s="88">
        <v>458.846</v>
      </c>
      <c r="E1878" s="88">
        <v>3127.99</v>
      </c>
      <c r="F1878" s="88">
        <v>533.66999999999996</v>
      </c>
      <c r="G1878" s="88">
        <v>3724.152</v>
      </c>
      <c r="H1878" s="15">
        <f>D1878/D1876*100</f>
        <v>5.0777971563645377</v>
      </c>
      <c r="I1878" s="15">
        <f>E1878/E1876*100</f>
        <v>3.480752036240887</v>
      </c>
      <c r="J1878" s="83">
        <f t="shared" si="422"/>
        <v>86.48073037604415</v>
      </c>
      <c r="K1878" s="83">
        <f t="shared" si="423"/>
        <v>85.979350534974813</v>
      </c>
      <c r="L1878" s="83">
        <f t="shared" si="423"/>
        <v>83.99200677093738</v>
      </c>
    </row>
    <row r="1879" spans="1:18" s="9" customFormat="1" x14ac:dyDescent="0.2">
      <c r="A1879" s="13" t="s">
        <v>275</v>
      </c>
      <c r="B1879" s="88">
        <v>9569.4529999999995</v>
      </c>
      <c r="C1879" s="88">
        <v>80829.028999999995</v>
      </c>
      <c r="D1879" s="88">
        <v>9036.32</v>
      </c>
      <c r="E1879" s="88">
        <v>89865.35</v>
      </c>
      <c r="F1879" s="88">
        <v>8931.1409999999996</v>
      </c>
      <c r="G1879" s="88">
        <v>87133.732999999993</v>
      </c>
      <c r="H1879" s="15">
        <f>H1880+H1881</f>
        <v>100</v>
      </c>
      <c r="I1879" s="15">
        <f>I1880+I1881</f>
        <v>99.999998887224052</v>
      </c>
      <c r="J1879" s="83">
        <f t="shared" si="422"/>
        <v>94.428803819821255</v>
      </c>
      <c r="K1879" s="83">
        <f t="shared" si="423"/>
        <v>101.17766587718187</v>
      </c>
      <c r="L1879" s="83">
        <f t="shared" si="423"/>
        <v>103.13497070072737</v>
      </c>
    </row>
    <row r="1880" spans="1:18" s="9" customFormat="1" x14ac:dyDescent="0.2">
      <c r="A1880" s="17" t="s">
        <v>277</v>
      </c>
      <c r="B1880" s="88">
        <v>140.703</v>
      </c>
      <c r="C1880" s="88">
        <v>1891.0409999999999</v>
      </c>
      <c r="D1880" s="88">
        <v>96.558000000000007</v>
      </c>
      <c r="E1880" s="88">
        <v>1987.5989999999999</v>
      </c>
      <c r="F1880" s="88">
        <v>191.38200000000001</v>
      </c>
      <c r="G1880" s="88">
        <v>1960.721</v>
      </c>
      <c r="H1880" s="15">
        <f>D1880/D1879*100</f>
        <v>1.0685544557961648</v>
      </c>
      <c r="I1880" s="15">
        <f>E1880/E1879*100</f>
        <v>2.2117523606150753</v>
      </c>
      <c r="J1880" s="83">
        <f t="shared" si="422"/>
        <v>68.625402443444699</v>
      </c>
      <c r="K1880" s="83">
        <f t="shared" si="423"/>
        <v>50.453020660250182</v>
      </c>
      <c r="L1880" s="83">
        <f t="shared" si="423"/>
        <v>101.3708222638509</v>
      </c>
    </row>
    <row r="1881" spans="1:18" s="9" customFormat="1" x14ac:dyDescent="0.2">
      <c r="A1881" s="19" t="s">
        <v>281</v>
      </c>
      <c r="B1881" s="89">
        <v>9428.75</v>
      </c>
      <c r="C1881" s="89">
        <v>78937.987999999998</v>
      </c>
      <c r="D1881" s="89">
        <v>8939.7620000000006</v>
      </c>
      <c r="E1881" s="89">
        <v>87877.75</v>
      </c>
      <c r="F1881" s="89">
        <v>8739.759</v>
      </c>
      <c r="G1881" s="89">
        <v>85173.012000000002</v>
      </c>
      <c r="H1881" s="75">
        <f>D1881/D1879*100</f>
        <v>98.931445544203839</v>
      </c>
      <c r="I1881" s="75">
        <f>E1881/E1879*100</f>
        <v>97.788246526608972</v>
      </c>
      <c r="J1881" s="69">
        <f t="shared" si="422"/>
        <v>94.81386185867693</v>
      </c>
      <c r="K1881" s="69">
        <f t="shared" si="423"/>
        <v>102.28842694632657</v>
      </c>
      <c r="L1881" s="69">
        <f t="shared" si="423"/>
        <v>103.17558101620263</v>
      </c>
      <c r="M1881" s="87"/>
      <c r="N1881" s="87"/>
      <c r="O1881" s="87"/>
      <c r="P1881" s="87"/>
      <c r="Q1881" s="87"/>
      <c r="R1881" s="87"/>
    </row>
    <row r="1882" spans="1:18" s="9" customFormat="1" x14ac:dyDescent="0.2">
      <c r="A1882" s="17"/>
      <c r="B1882" s="23"/>
      <c r="C1882" s="23"/>
      <c r="D1882" s="23"/>
      <c r="E1882" s="23"/>
      <c r="F1882" s="23"/>
      <c r="G1882" s="23"/>
      <c r="H1882" s="23"/>
      <c r="I1882" s="23"/>
      <c r="J1882" s="23"/>
      <c r="K1882" s="23"/>
      <c r="L1882" s="23"/>
    </row>
    <row r="1883" spans="1:18" s="9" customFormat="1" x14ac:dyDescent="0.2">
      <c r="A1883" s="22" t="s">
        <v>612</v>
      </c>
      <c r="B1883" s="23"/>
      <c r="C1883" s="23"/>
      <c r="D1883" s="23"/>
      <c r="E1883" s="23"/>
      <c r="F1883" s="23"/>
      <c r="G1883" s="23"/>
      <c r="H1883" s="23"/>
      <c r="I1883" s="23"/>
      <c r="J1883" s="23"/>
      <c r="K1883" s="23"/>
      <c r="L1883" s="23"/>
    </row>
    <row r="1884" spans="1:18" s="9" customFormat="1" x14ac:dyDescent="0.2">
      <c r="A1884" s="11"/>
      <c r="B1884" s="23"/>
      <c r="C1884" s="23"/>
      <c r="D1884" s="23"/>
      <c r="E1884" s="23"/>
      <c r="F1884" s="23"/>
      <c r="G1884" s="23"/>
      <c r="H1884" s="23"/>
      <c r="I1884" s="23"/>
      <c r="J1884" s="23"/>
      <c r="K1884" s="23"/>
      <c r="L1884" s="23"/>
      <c r="M1884" s="76"/>
      <c r="N1884" s="76"/>
      <c r="O1884" s="76"/>
      <c r="P1884" s="76"/>
      <c r="Q1884" s="76"/>
      <c r="R1884" s="76"/>
    </row>
    <row r="1885" spans="1:18" s="9" customFormat="1" x14ac:dyDescent="0.2">
      <c r="A1885" s="11"/>
      <c r="B1885" s="23"/>
      <c r="C1885" s="23"/>
      <c r="D1885" s="23"/>
      <c r="E1885" s="23"/>
      <c r="F1885" s="23"/>
      <c r="G1885" s="23"/>
      <c r="H1885" s="23"/>
      <c r="I1885" s="23"/>
      <c r="J1885" s="23"/>
      <c r="K1885" s="23"/>
      <c r="L1885" s="23"/>
    </row>
    <row r="1886" spans="1:18" s="9" customFormat="1" x14ac:dyDescent="0.2">
      <c r="A1886" s="11"/>
      <c r="B1886" s="23"/>
      <c r="C1886" s="23"/>
      <c r="D1886" s="23"/>
      <c r="E1886" s="23"/>
      <c r="F1886" s="23"/>
      <c r="G1886" s="23"/>
      <c r="H1886" s="23"/>
      <c r="I1886" s="23"/>
      <c r="J1886" s="23"/>
      <c r="K1886" s="23"/>
      <c r="L1886" s="23"/>
    </row>
    <row r="1887" spans="1:18" s="9" customFormat="1" x14ac:dyDescent="0.2">
      <c r="A1887" s="11"/>
      <c r="B1887" s="23"/>
      <c r="C1887" s="23"/>
      <c r="D1887" s="23"/>
      <c r="E1887" s="23"/>
      <c r="F1887" s="23"/>
      <c r="G1887" s="23"/>
      <c r="H1887" s="23"/>
      <c r="I1887" s="23"/>
      <c r="J1887" s="23"/>
      <c r="K1887" s="23"/>
      <c r="L1887" s="23"/>
    </row>
    <row r="1888" spans="1:18" s="9" customFormat="1" x14ac:dyDescent="0.2">
      <c r="A1888" s="11"/>
      <c r="B1888" s="24"/>
      <c r="C1888" s="24"/>
      <c r="D1888" s="24"/>
      <c r="E1888" s="24"/>
      <c r="F1888" s="24"/>
      <c r="G1888" s="24"/>
      <c r="H1888" s="23"/>
      <c r="I1888" s="23"/>
      <c r="J1888" s="23"/>
      <c r="K1888" s="23"/>
      <c r="L1888" s="23"/>
    </row>
    <row r="1889" spans="1:12" s="9" customFormat="1" x14ac:dyDescent="0.2">
      <c r="A1889" s="11"/>
      <c r="B1889" s="24"/>
      <c r="C1889" s="24"/>
      <c r="D1889" s="24"/>
      <c r="E1889" s="24"/>
      <c r="F1889" s="24"/>
      <c r="G1889" s="24"/>
      <c r="H1889" s="23"/>
      <c r="I1889" s="23"/>
      <c r="J1889" s="23"/>
      <c r="K1889" s="23"/>
      <c r="L1889" s="23"/>
    </row>
    <row r="1890" spans="1:12" s="9" customFormat="1" x14ac:dyDescent="0.2">
      <c r="A1890" s="11"/>
      <c r="B1890" s="24"/>
      <c r="C1890" s="24"/>
      <c r="D1890" s="24"/>
      <c r="E1890" s="24"/>
      <c r="F1890" s="24"/>
      <c r="G1890" s="24"/>
      <c r="H1890" s="23"/>
      <c r="I1890" s="23"/>
      <c r="J1890" s="23"/>
      <c r="K1890" s="23"/>
      <c r="L1890" s="23"/>
    </row>
    <row r="1891" spans="1:12" s="9" customFormat="1" x14ac:dyDescent="0.2">
      <c r="A1891" s="11"/>
      <c r="B1891" s="24"/>
      <c r="C1891" s="24"/>
      <c r="D1891" s="24"/>
      <c r="E1891" s="24"/>
      <c r="F1891" s="24"/>
      <c r="G1891" s="24"/>
      <c r="H1891" s="23"/>
      <c r="I1891" s="23"/>
      <c r="J1891" s="23"/>
      <c r="K1891" s="23"/>
      <c r="L1891" s="23"/>
    </row>
    <row r="1892" spans="1:12" s="9" customFormat="1" x14ac:dyDescent="0.2">
      <c r="A1892" s="11"/>
      <c r="B1892" s="24"/>
      <c r="C1892" s="24"/>
      <c r="D1892" s="24"/>
      <c r="E1892" s="24"/>
      <c r="F1892" s="24"/>
      <c r="G1892" s="24"/>
      <c r="H1892" s="23"/>
      <c r="I1892" s="23"/>
      <c r="J1892" s="23"/>
      <c r="K1892" s="23"/>
      <c r="L1892" s="23"/>
    </row>
    <row r="1893" spans="1:12" s="9" customFormat="1" x14ac:dyDescent="0.2">
      <c r="A1893" s="11"/>
      <c r="B1893" s="24"/>
      <c r="C1893" s="24"/>
      <c r="D1893" s="24"/>
      <c r="E1893" s="24"/>
      <c r="F1893" s="24"/>
      <c r="G1893" s="24"/>
      <c r="H1893" s="23"/>
      <c r="I1893" s="23"/>
      <c r="J1893" s="23"/>
      <c r="K1893" s="23"/>
      <c r="L1893" s="23"/>
    </row>
    <row r="1894" spans="1:12" s="9" customFormat="1" x14ac:dyDescent="0.2">
      <c r="A1894" s="11"/>
      <c r="B1894" s="24"/>
      <c r="C1894" s="24"/>
      <c r="D1894" s="24"/>
      <c r="E1894" s="24"/>
      <c r="F1894" s="24"/>
      <c r="G1894" s="24"/>
      <c r="H1894" s="23"/>
      <c r="I1894" s="23"/>
      <c r="J1894" s="23"/>
      <c r="K1894" s="23"/>
      <c r="L1894" s="23"/>
    </row>
    <row r="1895" spans="1:12" s="9" customFormat="1" x14ac:dyDescent="0.2">
      <c r="A1895" s="11"/>
      <c r="B1895" s="24"/>
      <c r="C1895" s="24"/>
      <c r="D1895" s="24"/>
      <c r="E1895" s="24"/>
      <c r="F1895" s="24"/>
      <c r="G1895" s="24"/>
      <c r="H1895" s="23"/>
      <c r="I1895" s="23"/>
      <c r="J1895" s="23"/>
      <c r="K1895" s="23"/>
      <c r="L1895" s="23"/>
    </row>
    <row r="1896" spans="1:12" s="9" customFormat="1" x14ac:dyDescent="0.2">
      <c r="A1896" s="11"/>
      <c r="B1896" s="24"/>
      <c r="C1896" s="24"/>
      <c r="D1896" s="24"/>
      <c r="E1896" s="24"/>
      <c r="F1896" s="24"/>
      <c r="G1896" s="24"/>
      <c r="H1896" s="23"/>
      <c r="I1896" s="23"/>
      <c r="J1896" s="23"/>
      <c r="K1896" s="23"/>
      <c r="L1896" s="23"/>
    </row>
    <row r="1897" spans="1:12" s="9" customFormat="1" x14ac:dyDescent="0.2">
      <c r="A1897" s="11"/>
      <c r="B1897" s="24"/>
      <c r="C1897" s="24"/>
      <c r="D1897" s="24"/>
      <c r="E1897" s="24"/>
      <c r="F1897" s="24"/>
      <c r="G1897" s="24"/>
      <c r="H1897" s="23"/>
      <c r="I1897" s="23"/>
      <c r="J1897" s="23"/>
      <c r="K1897" s="23"/>
      <c r="L1897" s="23"/>
    </row>
    <row r="1898" spans="1:12" s="9" customFormat="1" x14ac:dyDescent="0.2">
      <c r="A1898" s="11"/>
      <c r="B1898" s="24"/>
      <c r="C1898" s="24"/>
      <c r="D1898" s="24"/>
      <c r="E1898" s="24"/>
      <c r="F1898" s="24"/>
      <c r="G1898" s="24"/>
      <c r="H1898" s="23"/>
      <c r="I1898" s="23"/>
      <c r="J1898" s="23"/>
      <c r="K1898" s="23"/>
      <c r="L1898" s="23"/>
    </row>
    <row r="1899" spans="1:12" s="9" customFormat="1" x14ac:dyDescent="0.2">
      <c r="A1899" s="11"/>
      <c r="B1899" s="24"/>
      <c r="C1899" s="24"/>
      <c r="D1899" s="24"/>
      <c r="E1899" s="24"/>
      <c r="F1899" s="24"/>
      <c r="G1899" s="24"/>
      <c r="H1899" s="23"/>
      <c r="I1899" s="23"/>
      <c r="J1899" s="23"/>
      <c r="K1899" s="23"/>
      <c r="L1899" s="23"/>
    </row>
    <row r="1900" spans="1:12" s="9" customFormat="1" x14ac:dyDescent="0.2">
      <c r="A1900" s="11"/>
      <c r="B1900" s="24"/>
      <c r="C1900" s="24"/>
      <c r="D1900" s="24"/>
      <c r="E1900" s="24"/>
      <c r="F1900" s="24"/>
      <c r="G1900" s="24"/>
      <c r="H1900" s="23"/>
      <c r="I1900" s="23"/>
      <c r="J1900" s="23"/>
      <c r="K1900" s="23"/>
      <c r="L1900" s="23"/>
    </row>
    <row r="1901" spans="1:12" s="9" customFormat="1" x14ac:dyDescent="0.2">
      <c r="A1901" s="11"/>
      <c r="B1901" s="24"/>
      <c r="C1901" s="24"/>
      <c r="D1901" s="24"/>
      <c r="E1901" s="24"/>
      <c r="F1901" s="24"/>
      <c r="G1901" s="24"/>
      <c r="H1901" s="23"/>
      <c r="I1901" s="23"/>
      <c r="J1901" s="23"/>
      <c r="K1901" s="23"/>
      <c r="L1901" s="23"/>
    </row>
    <row r="1902" spans="1:12" s="9" customFormat="1" x14ac:dyDescent="0.2">
      <c r="A1902" s="11"/>
      <c r="B1902" s="24"/>
      <c r="C1902" s="24"/>
      <c r="D1902" s="24"/>
      <c r="E1902" s="24"/>
      <c r="F1902" s="24"/>
      <c r="G1902" s="24"/>
      <c r="H1902" s="23"/>
      <c r="I1902" s="23"/>
      <c r="J1902" s="23"/>
      <c r="K1902" s="23"/>
      <c r="L1902" s="23"/>
    </row>
    <row r="1903" spans="1:12" s="9" customFormat="1" x14ac:dyDescent="0.2">
      <c r="A1903" s="11"/>
      <c r="B1903" s="24"/>
      <c r="C1903" s="24"/>
      <c r="D1903" s="24"/>
      <c r="E1903" s="24"/>
      <c r="F1903" s="24"/>
      <c r="G1903" s="24"/>
      <c r="H1903" s="23"/>
      <c r="I1903" s="23"/>
      <c r="J1903" s="23"/>
      <c r="K1903" s="23"/>
      <c r="L1903" s="23"/>
    </row>
    <row r="1904" spans="1:12" s="9" customFormat="1" x14ac:dyDescent="0.2">
      <c r="A1904" s="11"/>
      <c r="B1904" s="24"/>
      <c r="C1904" s="24"/>
      <c r="D1904" s="24"/>
      <c r="E1904" s="24"/>
      <c r="F1904" s="24"/>
      <c r="G1904" s="24"/>
      <c r="H1904" s="23"/>
      <c r="I1904" s="23"/>
      <c r="J1904" s="23"/>
      <c r="K1904" s="23"/>
      <c r="L1904" s="23"/>
    </row>
    <row r="1905" spans="1:12" s="9" customFormat="1" x14ac:dyDescent="0.2">
      <c r="A1905" s="11"/>
      <c r="B1905" s="24"/>
      <c r="C1905" s="24"/>
      <c r="D1905" s="24"/>
      <c r="E1905" s="24"/>
      <c r="F1905" s="24"/>
      <c r="G1905" s="24"/>
      <c r="H1905" s="23"/>
      <c r="I1905" s="23"/>
      <c r="J1905" s="23"/>
      <c r="K1905" s="23"/>
      <c r="L1905" s="23"/>
    </row>
    <row r="1906" spans="1:12" s="9" customFormat="1" x14ac:dyDescent="0.2">
      <c r="A1906" s="11"/>
      <c r="B1906" s="24"/>
      <c r="C1906" s="24"/>
      <c r="D1906" s="24"/>
      <c r="E1906" s="24"/>
      <c r="F1906" s="24"/>
      <c r="G1906" s="24"/>
      <c r="H1906" s="23"/>
      <c r="I1906" s="23"/>
      <c r="J1906" s="23"/>
      <c r="K1906" s="23"/>
      <c r="L1906" s="23"/>
    </row>
    <row r="1907" spans="1:12" s="9" customFormat="1" x14ac:dyDescent="0.2">
      <c r="A1907" s="11"/>
      <c r="B1907" s="24"/>
      <c r="C1907" s="24"/>
      <c r="D1907" s="24"/>
      <c r="E1907" s="24"/>
      <c r="F1907" s="24"/>
      <c r="G1907" s="24"/>
      <c r="H1907" s="23"/>
      <c r="I1907" s="23"/>
      <c r="J1907" s="23"/>
      <c r="K1907" s="23"/>
      <c r="L1907" s="23"/>
    </row>
    <row r="1908" spans="1:12" s="9" customFormat="1" x14ac:dyDescent="0.2">
      <c r="A1908" s="11"/>
      <c r="B1908" s="24"/>
      <c r="C1908" s="24"/>
      <c r="D1908" s="24"/>
      <c r="E1908" s="24"/>
      <c r="F1908" s="24"/>
      <c r="G1908" s="24"/>
      <c r="H1908" s="23"/>
      <c r="I1908" s="23"/>
      <c r="J1908" s="23"/>
      <c r="K1908" s="23"/>
      <c r="L1908" s="23"/>
    </row>
    <row r="1909" spans="1:12" s="9" customFormat="1" x14ac:dyDescent="0.2">
      <c r="A1909" s="11"/>
      <c r="B1909" s="24"/>
      <c r="C1909" s="24"/>
      <c r="D1909" s="24"/>
      <c r="E1909" s="24"/>
      <c r="F1909" s="24"/>
      <c r="G1909" s="24"/>
      <c r="H1909" s="23"/>
      <c r="I1909" s="23"/>
      <c r="J1909" s="23"/>
      <c r="K1909" s="23"/>
      <c r="L1909" s="23"/>
    </row>
    <row r="1910" spans="1:12" s="9" customFormat="1" x14ac:dyDescent="0.2">
      <c r="A1910" s="11"/>
      <c r="B1910" s="24"/>
      <c r="C1910" s="24"/>
      <c r="D1910" s="24"/>
      <c r="E1910" s="24"/>
      <c r="F1910" s="24"/>
      <c r="G1910" s="24"/>
      <c r="H1910" s="23"/>
      <c r="I1910" s="23"/>
      <c r="J1910" s="23"/>
      <c r="K1910" s="23"/>
      <c r="L1910" s="23"/>
    </row>
    <row r="1911" spans="1:12" s="9" customFormat="1" x14ac:dyDescent="0.2">
      <c r="A1911" s="11"/>
      <c r="B1911" s="24"/>
      <c r="C1911" s="24"/>
      <c r="D1911" s="24"/>
      <c r="E1911" s="24"/>
      <c r="F1911" s="24"/>
      <c r="G1911" s="24"/>
      <c r="H1911" s="23"/>
      <c r="I1911" s="23"/>
      <c r="J1911" s="23"/>
      <c r="K1911" s="23"/>
      <c r="L1911" s="23"/>
    </row>
    <row r="1912" spans="1:12" s="9" customFormat="1" x14ac:dyDescent="0.2">
      <c r="A1912" s="11"/>
      <c r="B1912" s="24"/>
      <c r="C1912" s="24"/>
      <c r="D1912" s="24"/>
      <c r="E1912" s="24"/>
      <c r="F1912" s="24"/>
      <c r="G1912" s="24"/>
      <c r="H1912" s="23"/>
      <c r="I1912" s="23"/>
      <c r="J1912" s="23"/>
      <c r="K1912" s="23"/>
      <c r="L1912" s="23"/>
    </row>
    <row r="1913" spans="1:12" s="9" customFormat="1" x14ac:dyDescent="0.2">
      <c r="A1913" s="11"/>
      <c r="B1913" s="24"/>
      <c r="C1913" s="24"/>
      <c r="D1913" s="24"/>
      <c r="E1913" s="24"/>
      <c r="F1913" s="24"/>
      <c r="G1913" s="24"/>
      <c r="H1913" s="23"/>
      <c r="I1913" s="23"/>
      <c r="J1913" s="23"/>
      <c r="K1913" s="23"/>
      <c r="L1913" s="23"/>
    </row>
    <row r="1914" spans="1:12" s="9" customFormat="1" x14ac:dyDescent="0.2">
      <c r="A1914" s="11"/>
      <c r="B1914" s="24"/>
      <c r="C1914" s="24"/>
      <c r="D1914" s="24"/>
      <c r="E1914" s="24"/>
      <c r="F1914" s="24"/>
      <c r="G1914" s="24"/>
      <c r="H1914" s="23"/>
      <c r="I1914" s="23"/>
      <c r="J1914" s="23"/>
      <c r="K1914" s="23"/>
      <c r="L1914" s="23"/>
    </row>
    <row r="1915" spans="1:12" s="9" customFormat="1" x14ac:dyDescent="0.2">
      <c r="A1915" s="11"/>
      <c r="B1915" s="24"/>
      <c r="C1915" s="24"/>
      <c r="D1915" s="24"/>
      <c r="E1915" s="24"/>
      <c r="F1915" s="24"/>
      <c r="G1915" s="24"/>
      <c r="H1915" s="23"/>
      <c r="I1915" s="23"/>
      <c r="J1915" s="23"/>
      <c r="K1915" s="23"/>
      <c r="L1915" s="23"/>
    </row>
    <row r="1916" spans="1:12" s="9" customFormat="1" x14ac:dyDescent="0.2">
      <c r="A1916" s="11"/>
      <c r="B1916" s="24"/>
      <c r="C1916" s="24"/>
      <c r="D1916" s="24"/>
      <c r="E1916" s="24"/>
      <c r="F1916" s="24"/>
      <c r="G1916" s="24"/>
      <c r="H1916" s="23"/>
      <c r="I1916" s="23"/>
      <c r="J1916" s="23"/>
      <c r="K1916" s="23"/>
      <c r="L1916" s="23"/>
    </row>
    <row r="1917" spans="1:12" s="9" customFormat="1" x14ac:dyDescent="0.2">
      <c r="A1917" s="11"/>
      <c r="B1917" s="24"/>
      <c r="C1917" s="24"/>
      <c r="D1917" s="24"/>
      <c r="E1917" s="24"/>
      <c r="F1917" s="24"/>
      <c r="G1917" s="24"/>
      <c r="H1917" s="23"/>
      <c r="I1917" s="23"/>
      <c r="J1917" s="23"/>
      <c r="K1917" s="23"/>
      <c r="L1917" s="23"/>
    </row>
    <row r="1918" spans="1:12" s="9" customFormat="1" x14ac:dyDescent="0.2">
      <c r="A1918" s="11"/>
      <c r="B1918" s="24"/>
      <c r="C1918" s="24"/>
      <c r="D1918" s="24"/>
      <c r="E1918" s="24"/>
      <c r="F1918" s="24"/>
      <c r="G1918" s="24"/>
      <c r="H1918" s="23"/>
      <c r="I1918" s="23"/>
      <c r="J1918" s="23"/>
      <c r="K1918" s="23"/>
      <c r="L1918" s="23"/>
    </row>
    <row r="1919" spans="1:12" s="9" customFormat="1" x14ac:dyDescent="0.2">
      <c r="A1919" s="11"/>
      <c r="B1919" s="24"/>
      <c r="C1919" s="24"/>
      <c r="D1919" s="24"/>
      <c r="E1919" s="24"/>
      <c r="F1919" s="24"/>
      <c r="G1919" s="24"/>
      <c r="H1919" s="23"/>
      <c r="I1919" s="23"/>
      <c r="J1919" s="23"/>
      <c r="K1919" s="23"/>
      <c r="L1919" s="23"/>
    </row>
    <row r="1920" spans="1:12" s="9" customFormat="1" x14ac:dyDescent="0.2">
      <c r="A1920" s="11"/>
      <c r="B1920" s="24"/>
      <c r="C1920" s="24"/>
      <c r="D1920" s="24"/>
      <c r="E1920" s="24"/>
      <c r="F1920" s="24"/>
      <c r="G1920" s="24"/>
      <c r="H1920" s="23"/>
      <c r="I1920" s="23"/>
      <c r="J1920" s="23"/>
      <c r="K1920" s="23"/>
      <c r="L1920" s="23"/>
    </row>
    <row r="1921" spans="1:12" s="9" customFormat="1" x14ac:dyDescent="0.2">
      <c r="A1921" s="11"/>
      <c r="B1921" s="24"/>
      <c r="C1921" s="24"/>
      <c r="D1921" s="24"/>
      <c r="E1921" s="24"/>
      <c r="F1921" s="24"/>
      <c r="G1921" s="24"/>
      <c r="H1921" s="23"/>
      <c r="I1921" s="23"/>
      <c r="J1921" s="23"/>
      <c r="K1921" s="23"/>
      <c r="L1921" s="23"/>
    </row>
    <row r="1922" spans="1:12" s="9" customFormat="1" x14ac:dyDescent="0.2">
      <c r="A1922" s="11"/>
      <c r="B1922" s="24"/>
      <c r="C1922" s="24"/>
      <c r="D1922" s="24"/>
      <c r="E1922" s="24"/>
      <c r="F1922" s="24"/>
      <c r="G1922" s="24"/>
      <c r="H1922" s="23"/>
      <c r="I1922" s="23"/>
      <c r="J1922" s="23"/>
      <c r="K1922" s="23"/>
      <c r="L1922" s="23"/>
    </row>
    <row r="1923" spans="1:12" s="9" customFormat="1" x14ac:dyDescent="0.2">
      <c r="A1923" s="11"/>
      <c r="B1923" s="24"/>
      <c r="C1923" s="24"/>
      <c r="D1923" s="24"/>
      <c r="E1923" s="24"/>
      <c r="F1923" s="24"/>
      <c r="G1923" s="24"/>
      <c r="H1923" s="23"/>
      <c r="I1923" s="23"/>
      <c r="J1923" s="23"/>
      <c r="K1923" s="23"/>
      <c r="L1923" s="23"/>
    </row>
    <row r="1924" spans="1:12" s="9" customFormat="1" x14ac:dyDescent="0.2">
      <c r="A1924" s="11"/>
      <c r="B1924" s="24"/>
      <c r="C1924" s="24"/>
      <c r="D1924" s="24"/>
      <c r="E1924" s="24"/>
      <c r="F1924" s="24"/>
      <c r="G1924" s="24"/>
      <c r="H1924" s="23"/>
      <c r="I1924" s="23"/>
      <c r="J1924" s="23"/>
      <c r="K1924" s="23"/>
      <c r="L1924" s="23"/>
    </row>
    <row r="1925" spans="1:12" s="9" customFormat="1" x14ac:dyDescent="0.2">
      <c r="A1925" s="11"/>
      <c r="B1925" s="24"/>
      <c r="C1925" s="24"/>
      <c r="D1925" s="24"/>
      <c r="E1925" s="24"/>
      <c r="F1925" s="24"/>
      <c r="G1925" s="24"/>
      <c r="H1925" s="23"/>
      <c r="I1925" s="23"/>
      <c r="J1925" s="23"/>
      <c r="K1925" s="23"/>
      <c r="L1925" s="23"/>
    </row>
    <row r="1926" spans="1:12" s="9" customFormat="1" x14ac:dyDescent="0.2">
      <c r="A1926" s="11"/>
      <c r="B1926" s="24"/>
      <c r="C1926" s="24"/>
      <c r="D1926" s="24"/>
      <c r="E1926" s="24"/>
      <c r="F1926" s="24"/>
      <c r="G1926" s="24"/>
      <c r="H1926" s="23"/>
      <c r="I1926" s="23"/>
      <c r="J1926" s="23"/>
      <c r="K1926" s="23"/>
      <c r="L1926" s="23"/>
    </row>
    <row r="1927" spans="1:12" s="9" customFormat="1" x14ac:dyDescent="0.2">
      <c r="A1927" s="11"/>
      <c r="B1927" s="24"/>
      <c r="C1927" s="24"/>
      <c r="D1927" s="24"/>
      <c r="E1927" s="24"/>
      <c r="F1927" s="24"/>
      <c r="G1927" s="24"/>
      <c r="H1927" s="23"/>
      <c r="I1927" s="23"/>
      <c r="J1927" s="23"/>
      <c r="K1927" s="23"/>
      <c r="L1927" s="23"/>
    </row>
    <row r="1928" spans="1:12" s="9" customFormat="1" x14ac:dyDescent="0.2">
      <c r="A1928" s="11"/>
      <c r="B1928" s="24"/>
      <c r="C1928" s="24"/>
      <c r="D1928" s="24"/>
      <c r="E1928" s="24"/>
      <c r="F1928" s="24"/>
      <c r="G1928" s="24"/>
      <c r="H1928" s="23"/>
      <c r="I1928" s="23"/>
      <c r="J1928" s="23"/>
      <c r="K1928" s="23"/>
      <c r="L1928" s="23"/>
    </row>
    <row r="1929" spans="1:12" s="9" customFormat="1" x14ac:dyDescent="0.2">
      <c r="A1929" s="11"/>
      <c r="B1929" s="24"/>
      <c r="C1929" s="24"/>
      <c r="D1929" s="24"/>
      <c r="E1929" s="24"/>
      <c r="F1929" s="24"/>
      <c r="G1929" s="24"/>
      <c r="H1929" s="23"/>
      <c r="I1929" s="23"/>
      <c r="J1929" s="23"/>
      <c r="K1929" s="23"/>
      <c r="L1929" s="23"/>
    </row>
    <row r="1930" spans="1:12" s="9" customFormat="1" x14ac:dyDescent="0.2">
      <c r="A1930" s="11"/>
      <c r="B1930" s="24"/>
      <c r="C1930" s="24"/>
      <c r="D1930" s="24"/>
      <c r="E1930" s="24"/>
      <c r="F1930" s="24"/>
      <c r="G1930" s="24"/>
      <c r="H1930" s="23"/>
      <c r="I1930" s="23"/>
      <c r="J1930" s="23"/>
      <c r="K1930" s="23"/>
      <c r="L1930" s="23"/>
    </row>
    <row r="1931" spans="1:12" s="9" customFormat="1" x14ac:dyDescent="0.2">
      <c r="A1931" s="11"/>
      <c r="B1931" s="24"/>
      <c r="C1931" s="24"/>
      <c r="D1931" s="24"/>
      <c r="E1931" s="24"/>
      <c r="F1931" s="24"/>
      <c r="G1931" s="24"/>
      <c r="H1931" s="23"/>
      <c r="I1931" s="23"/>
      <c r="J1931" s="23"/>
      <c r="K1931" s="23"/>
      <c r="L1931" s="23"/>
    </row>
    <row r="1932" spans="1:12" s="9" customFormat="1" x14ac:dyDescent="0.2">
      <c r="A1932" s="11"/>
      <c r="B1932" s="24"/>
      <c r="C1932" s="24"/>
      <c r="D1932" s="24"/>
      <c r="E1932" s="24"/>
      <c r="F1932" s="24"/>
      <c r="G1932" s="24"/>
      <c r="H1932" s="23"/>
      <c r="I1932" s="23"/>
      <c r="J1932" s="23"/>
      <c r="K1932" s="23"/>
      <c r="L1932" s="23"/>
    </row>
    <row r="1933" spans="1:12" s="9" customFormat="1" x14ac:dyDescent="0.2">
      <c r="A1933" s="11"/>
      <c r="B1933" s="24"/>
      <c r="C1933" s="24"/>
      <c r="D1933" s="24"/>
      <c r="E1933" s="24"/>
      <c r="F1933" s="24"/>
      <c r="G1933" s="24"/>
      <c r="H1933" s="23"/>
      <c r="I1933" s="23"/>
      <c r="J1933" s="23"/>
      <c r="K1933" s="23"/>
      <c r="L1933" s="23"/>
    </row>
    <row r="1934" spans="1:12" s="9" customFormat="1" x14ac:dyDescent="0.2">
      <c r="A1934" s="11"/>
      <c r="B1934" s="24"/>
      <c r="C1934" s="24"/>
      <c r="D1934" s="24"/>
      <c r="E1934" s="24"/>
      <c r="F1934" s="24"/>
      <c r="G1934" s="24"/>
      <c r="H1934" s="23"/>
      <c r="I1934" s="23"/>
      <c r="J1934" s="23"/>
      <c r="K1934" s="23"/>
      <c r="L1934" s="23"/>
    </row>
    <row r="1935" spans="1:12" s="9" customFormat="1" x14ac:dyDescent="0.2">
      <c r="A1935" s="11"/>
      <c r="B1935" s="24"/>
      <c r="C1935" s="24"/>
      <c r="D1935" s="24"/>
      <c r="E1935" s="24"/>
      <c r="F1935" s="24"/>
      <c r="G1935" s="24"/>
      <c r="H1935" s="23"/>
      <c r="I1935" s="23"/>
      <c r="J1935" s="23"/>
      <c r="K1935" s="23"/>
      <c r="L1935" s="23"/>
    </row>
    <row r="1936" spans="1:12" s="9" customFormat="1" x14ac:dyDescent="0.2">
      <c r="A1936" s="11"/>
      <c r="B1936" s="24"/>
      <c r="C1936" s="24"/>
      <c r="D1936" s="24"/>
      <c r="E1936" s="24"/>
      <c r="F1936" s="24"/>
      <c r="G1936" s="24"/>
      <c r="H1936" s="23"/>
      <c r="I1936" s="23"/>
      <c r="J1936" s="23"/>
      <c r="K1936" s="23"/>
      <c r="L1936" s="23"/>
    </row>
    <row r="1937" spans="1:12" s="9" customFormat="1" x14ac:dyDescent="0.2">
      <c r="A1937" s="11"/>
      <c r="B1937" s="24"/>
      <c r="C1937" s="24"/>
      <c r="D1937" s="24"/>
      <c r="E1937" s="24"/>
      <c r="F1937" s="24"/>
      <c r="G1937" s="24"/>
      <c r="H1937" s="23"/>
      <c r="I1937" s="23"/>
      <c r="J1937" s="23"/>
      <c r="K1937" s="23"/>
      <c r="L1937" s="23"/>
    </row>
    <row r="1938" spans="1:12" s="9" customFormat="1" x14ac:dyDescent="0.2">
      <c r="A1938" s="11"/>
      <c r="B1938" s="24"/>
      <c r="C1938" s="24"/>
      <c r="D1938" s="24"/>
      <c r="E1938" s="24"/>
      <c r="F1938" s="24"/>
      <c r="G1938" s="24"/>
      <c r="H1938" s="23"/>
      <c r="I1938" s="23"/>
      <c r="J1938" s="23"/>
      <c r="K1938" s="23"/>
      <c r="L1938" s="23"/>
    </row>
    <row r="1939" spans="1:12" s="9" customFormat="1" x14ac:dyDescent="0.2">
      <c r="A1939" s="11"/>
      <c r="B1939" s="24"/>
      <c r="C1939" s="24"/>
      <c r="D1939" s="24"/>
      <c r="E1939" s="24"/>
      <c r="F1939" s="24"/>
      <c r="G1939" s="24"/>
      <c r="H1939" s="23"/>
      <c r="I1939" s="23"/>
      <c r="J1939" s="23"/>
      <c r="K1939" s="23"/>
      <c r="L1939" s="23"/>
    </row>
    <row r="1940" spans="1:12" s="9" customFormat="1" x14ac:dyDescent="0.2">
      <c r="A1940" s="11"/>
      <c r="B1940" s="24"/>
      <c r="C1940" s="24"/>
      <c r="D1940" s="24"/>
      <c r="E1940" s="24"/>
      <c r="F1940" s="24"/>
      <c r="G1940" s="24"/>
      <c r="H1940" s="23"/>
      <c r="I1940" s="23"/>
      <c r="J1940" s="23"/>
      <c r="K1940" s="23"/>
      <c r="L1940" s="23"/>
    </row>
    <row r="1941" spans="1:12" s="9" customFormat="1" x14ac:dyDescent="0.2">
      <c r="A1941" s="11"/>
      <c r="B1941" s="24"/>
      <c r="C1941" s="24"/>
      <c r="D1941" s="24"/>
      <c r="E1941" s="24"/>
      <c r="F1941" s="24"/>
      <c r="G1941" s="24"/>
      <c r="H1941" s="23"/>
      <c r="I1941" s="23"/>
      <c r="J1941" s="23"/>
      <c r="K1941" s="23"/>
      <c r="L1941" s="23"/>
    </row>
    <row r="1942" spans="1:12" s="9" customFormat="1" x14ac:dyDescent="0.2">
      <c r="A1942" s="11"/>
      <c r="B1942" s="24"/>
      <c r="C1942" s="24"/>
      <c r="D1942" s="24"/>
      <c r="E1942" s="24"/>
      <c r="F1942" s="24"/>
      <c r="G1942" s="24"/>
      <c r="H1942" s="23"/>
      <c r="I1942" s="23"/>
      <c r="J1942" s="23"/>
      <c r="K1942" s="23"/>
      <c r="L1942" s="23"/>
    </row>
    <row r="1943" spans="1:12" s="9" customFormat="1" x14ac:dyDescent="0.2">
      <c r="A1943" s="11"/>
      <c r="B1943" s="24"/>
      <c r="C1943" s="24"/>
      <c r="D1943" s="24"/>
      <c r="E1943" s="24"/>
      <c r="F1943" s="24"/>
      <c r="G1943" s="24"/>
      <c r="H1943" s="23"/>
      <c r="I1943" s="23"/>
      <c r="J1943" s="23"/>
      <c r="K1943" s="23"/>
      <c r="L1943" s="23"/>
    </row>
    <row r="1944" spans="1:12" s="9" customFormat="1" x14ac:dyDescent="0.2">
      <c r="A1944" s="11"/>
      <c r="B1944" s="24"/>
      <c r="C1944" s="24"/>
      <c r="D1944" s="24"/>
      <c r="E1944" s="24"/>
      <c r="F1944" s="24"/>
      <c r="G1944" s="24"/>
      <c r="H1944" s="23"/>
      <c r="I1944" s="23"/>
      <c r="J1944" s="23"/>
      <c r="K1944" s="23"/>
      <c r="L1944" s="23"/>
    </row>
  </sheetData>
  <mergeCells count="17">
    <mergeCell ref="F4:F5"/>
    <mergeCell ref="G4:G5"/>
    <mergeCell ref="H4:H5"/>
    <mergeCell ref="A1:L1"/>
    <mergeCell ref="A3:A5"/>
    <mergeCell ref="B3:C3"/>
    <mergeCell ref="D3:E3"/>
    <mergeCell ref="F3:G3"/>
    <mergeCell ref="H3:I3"/>
    <mergeCell ref="B4:B5"/>
    <mergeCell ref="I4:I5"/>
    <mergeCell ref="J4:K4"/>
    <mergeCell ref="C4:C5"/>
    <mergeCell ref="L4:L5"/>
    <mergeCell ref="J3:L3"/>
    <mergeCell ref="D4:D5"/>
    <mergeCell ref="E4:E5"/>
  </mergeCells>
  <pageMargins left="0.70866141732283472" right="0.70866141732283472" top="0.74803149606299213" bottom="0.74803149606299213" header="0.31496062992125984" footer="0.31496062992125984"/>
  <pageSetup paperSize="9" scale="68" firstPageNumber="20" orientation="landscape" useFirstPageNumber="1" r:id="rId1"/>
  <headerFooter>
    <oddFooter>&amp;R&amp;"-,обычный"&amp;8&amp;P</oddFooter>
  </headerFooter>
  <rowBreaks count="52" manualBreakCount="52">
    <brk id="42" max="16383" man="1"/>
    <brk id="77" max="11" man="1"/>
    <brk id="119" max="11" man="1"/>
    <brk id="164" max="11" man="1"/>
    <brk id="193" max="11" man="1"/>
    <brk id="228" max="11" man="1"/>
    <brk id="270" max="11" man="1"/>
    <brk id="305" max="11" man="1"/>
    <brk id="340" max="11" man="1"/>
    <brk id="375" max="11" man="1"/>
    <brk id="417" max="11" man="1"/>
    <brk id="459" max="11" man="1"/>
    <brk id="494" max="11" man="1"/>
    <brk id="529" max="11" man="1"/>
    <brk id="564" max="11" man="1"/>
    <brk id="599" max="11" man="1"/>
    <brk id="635" max="11" man="1"/>
    <brk id="665" max="11" man="1"/>
    <brk id="693" max="11" man="1"/>
    <brk id="729" max="11" man="1"/>
    <brk id="766" max="11" man="1"/>
    <brk id="794" max="11" man="1"/>
    <brk id="843" max="11" man="1"/>
    <brk id="883" max="11" man="1"/>
    <brk id="913" max="11" man="1"/>
    <brk id="983" max="11" man="1"/>
    <brk id="1018" max="11" man="1"/>
    <brk id="1053" max="11" man="1"/>
    <brk id="1081" max="11" man="1"/>
    <brk id="1116" max="11" man="1"/>
    <brk id="1151" max="11" man="1"/>
    <brk id="1186" max="11" man="1"/>
    <brk id="1221" max="11" man="1"/>
    <brk id="1257" max="11" man="1"/>
    <brk id="1286" max="11" man="1"/>
    <brk id="1331" max="11" man="1"/>
    <brk id="1361" max="11" man="1"/>
    <brk id="1389" max="11" man="1"/>
    <brk id="1426" max="11" man="1"/>
    <brk id="1461" max="11" man="1"/>
    <brk id="1498" max="11" man="1"/>
    <brk id="1527" max="11" man="1"/>
    <brk id="1556" max="11" man="1"/>
    <brk id="1591" max="11" man="1"/>
    <brk id="1618" max="11" man="1"/>
    <brk id="1655" max="11" man="1"/>
    <brk id="1690" max="11" man="1"/>
    <brk id="1718" max="11" man="1"/>
    <brk id="1753" max="11" man="1"/>
    <brk id="1788" max="11" man="1"/>
    <brk id="1823" max="11" man="1"/>
    <brk id="1858" max="11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8"/>
  <sheetViews>
    <sheetView view="pageBreakPreview" zoomScaleSheetLayoutView="100" workbookViewId="0">
      <pane ySplit="5" topLeftCell="A6" activePane="bottomLeft" state="frozen"/>
      <selection pane="bottomLeft" sqref="A1:J1"/>
    </sheetView>
  </sheetViews>
  <sheetFormatPr defaultColWidth="9.140625" defaultRowHeight="11.25" x14ac:dyDescent="0.2"/>
  <cols>
    <col min="1" max="1" width="34.7109375" style="29" customWidth="1"/>
    <col min="2" max="7" width="9.7109375" style="15" customWidth="1"/>
    <col min="8" max="9" width="9.7109375" style="30" customWidth="1"/>
    <col min="10" max="10" width="10.7109375" style="30" customWidth="1"/>
    <col min="11" max="16384" width="9.140625" style="30"/>
  </cols>
  <sheetData>
    <row r="1" spans="1:10" ht="12.75" x14ac:dyDescent="0.2">
      <c r="A1" s="99" t="s">
        <v>604</v>
      </c>
      <c r="B1" s="99"/>
      <c r="C1" s="99"/>
      <c r="D1" s="99"/>
      <c r="E1" s="99"/>
      <c r="F1" s="99"/>
      <c r="G1" s="99"/>
      <c r="H1" s="99"/>
      <c r="I1" s="99"/>
      <c r="J1" s="99"/>
    </row>
    <row r="2" spans="1:10" ht="12.75" x14ac:dyDescent="0.2">
      <c r="A2" s="77"/>
      <c r="B2" s="77"/>
      <c r="C2" s="77"/>
      <c r="D2" s="77"/>
      <c r="E2" s="77"/>
      <c r="F2" s="77"/>
      <c r="G2" s="77"/>
      <c r="H2" s="77"/>
      <c r="I2" s="77"/>
      <c r="J2" s="77"/>
    </row>
    <row r="3" spans="1:10" s="31" customFormat="1" ht="12.75" customHeight="1" x14ac:dyDescent="0.2">
      <c r="A3" s="101" t="s">
        <v>278</v>
      </c>
      <c r="B3" s="100" t="s">
        <v>593</v>
      </c>
      <c r="C3" s="100"/>
      <c r="D3" s="100" t="s">
        <v>593</v>
      </c>
      <c r="E3" s="100"/>
      <c r="F3" s="100" t="s">
        <v>593</v>
      </c>
      <c r="G3" s="100"/>
      <c r="H3" s="100" t="s">
        <v>594</v>
      </c>
      <c r="I3" s="100"/>
      <c r="J3" s="100"/>
    </row>
    <row r="4" spans="1:10" s="31" customFormat="1" ht="12.75" customHeight="1" x14ac:dyDescent="0.2">
      <c r="A4" s="102"/>
      <c r="B4" s="96" t="s">
        <v>619</v>
      </c>
      <c r="C4" s="96" t="s">
        <v>624</v>
      </c>
      <c r="D4" s="96" t="s">
        <v>626</v>
      </c>
      <c r="E4" s="96" t="s">
        <v>627</v>
      </c>
      <c r="F4" s="96" t="s">
        <v>628</v>
      </c>
      <c r="G4" s="96" t="s">
        <v>629</v>
      </c>
      <c r="H4" s="100" t="s">
        <v>632</v>
      </c>
      <c r="I4" s="100"/>
      <c r="J4" s="100" t="s">
        <v>631</v>
      </c>
    </row>
    <row r="5" spans="1:10" s="31" customFormat="1" ht="52.5" customHeight="1" x14ac:dyDescent="0.2">
      <c r="A5" s="102"/>
      <c r="B5" s="97"/>
      <c r="C5" s="97"/>
      <c r="D5" s="97"/>
      <c r="E5" s="97"/>
      <c r="F5" s="97"/>
      <c r="G5" s="97"/>
      <c r="H5" s="10" t="s">
        <v>625</v>
      </c>
      <c r="I5" s="10" t="s">
        <v>630</v>
      </c>
      <c r="J5" s="100"/>
    </row>
    <row r="6" spans="1:10" s="31" customFormat="1" x14ac:dyDescent="0.2">
      <c r="A6" s="25" t="s">
        <v>601</v>
      </c>
      <c r="B6" s="14"/>
      <c r="C6" s="14"/>
      <c r="D6" s="14"/>
      <c r="E6" s="14"/>
      <c r="F6" s="14"/>
      <c r="G6" s="14"/>
      <c r="H6" s="12"/>
      <c r="I6" s="12"/>
      <c r="J6" s="12"/>
    </row>
    <row r="7" spans="1:10" s="31" customFormat="1" ht="22.5" x14ac:dyDescent="0.2">
      <c r="A7" s="25" t="s">
        <v>543</v>
      </c>
      <c r="B7" s="14"/>
      <c r="C7" s="14"/>
      <c r="D7" s="14"/>
      <c r="E7" s="14"/>
      <c r="F7" s="14"/>
      <c r="G7" s="14"/>
      <c r="H7" s="12"/>
      <c r="I7" s="12"/>
      <c r="J7" s="12"/>
    </row>
    <row r="8" spans="1:10" s="31" customFormat="1" x14ac:dyDescent="0.2">
      <c r="A8" s="26" t="s">
        <v>568</v>
      </c>
      <c r="B8" s="88">
        <v>67329.368000000002</v>
      </c>
      <c r="C8" s="88">
        <v>1624281.6540000001</v>
      </c>
      <c r="D8" s="88">
        <v>5717.51</v>
      </c>
      <c r="E8" s="88">
        <v>1629999.1640000001</v>
      </c>
      <c r="F8" s="88">
        <v>113560.072</v>
      </c>
      <c r="G8" s="88">
        <v>1589963.02</v>
      </c>
      <c r="H8" s="83">
        <f>D8/B8*100</f>
        <v>8.4918515795365863</v>
      </c>
      <c r="I8" s="83">
        <f>D8/F8*100</f>
        <v>5.0347889881577395</v>
      </c>
      <c r="J8" s="83">
        <f>E8/G8*100</f>
        <v>102.51805504256319</v>
      </c>
    </row>
    <row r="9" spans="1:10" s="31" customFormat="1" x14ac:dyDescent="0.2">
      <c r="A9" s="26" t="s">
        <v>569</v>
      </c>
      <c r="B9" s="88">
        <v>370510.891</v>
      </c>
      <c r="C9" s="88">
        <v>3125588.5240000002</v>
      </c>
      <c r="D9" s="88">
        <v>487613.31900000002</v>
      </c>
      <c r="E9" s="88">
        <v>3613201.8429999999</v>
      </c>
      <c r="F9" s="88">
        <v>502849.391</v>
      </c>
      <c r="G9" s="88">
        <v>5655978.2529999996</v>
      </c>
      <c r="H9" s="83">
        <f>D9/B9*100</f>
        <v>131.6056641908537</v>
      </c>
      <c r="I9" s="83">
        <f>D9/F9*100</f>
        <v>96.970052609649088</v>
      </c>
      <c r="J9" s="83">
        <f>E9/G9*100</f>
        <v>63.882880756896718</v>
      </c>
    </row>
    <row r="10" spans="1:10" s="31" customFormat="1" x14ac:dyDescent="0.2">
      <c r="A10" s="25" t="s">
        <v>544</v>
      </c>
      <c r="B10" s="88"/>
      <c r="C10" s="88"/>
      <c r="D10" s="88"/>
      <c r="E10" s="88"/>
      <c r="F10" s="88"/>
      <c r="G10" s="88"/>
      <c r="H10" s="81"/>
      <c r="I10" s="81"/>
      <c r="J10" s="81"/>
    </row>
    <row r="11" spans="1:10" s="31" customFormat="1" x14ac:dyDescent="0.2">
      <c r="A11" s="26" t="s">
        <v>568</v>
      </c>
      <c r="B11" s="88">
        <v>52.356000000000002</v>
      </c>
      <c r="C11" s="88">
        <v>17587.651999999998</v>
      </c>
      <c r="D11" s="88">
        <v>3.03</v>
      </c>
      <c r="E11" s="88">
        <v>17590.683000000001</v>
      </c>
      <c r="F11" s="88">
        <v>59.884999999999998</v>
      </c>
      <c r="G11" s="88">
        <v>13154.433000000001</v>
      </c>
      <c r="H11" s="83">
        <f>D11/B11*100</f>
        <v>5.7873023149209253</v>
      </c>
      <c r="I11" s="83">
        <f>D11/F11*100</f>
        <v>5.059697754028555</v>
      </c>
      <c r="J11" s="83">
        <f>E11/G11*100</f>
        <v>133.7243726126394</v>
      </c>
    </row>
    <row r="12" spans="1:10" s="31" customFormat="1" x14ac:dyDescent="0.2">
      <c r="A12" s="26" t="s">
        <v>569</v>
      </c>
      <c r="B12" s="88">
        <v>18421.998</v>
      </c>
      <c r="C12" s="88">
        <v>130536.977</v>
      </c>
      <c r="D12" s="88">
        <v>7358.4340000000002</v>
      </c>
      <c r="E12" s="88">
        <v>137895.41099999999</v>
      </c>
      <c r="F12" s="88">
        <v>7931.7039999999997</v>
      </c>
      <c r="G12" s="88">
        <v>53791.358999999997</v>
      </c>
      <c r="H12" s="83">
        <f>D12/B12*100</f>
        <v>39.943734658965873</v>
      </c>
      <c r="I12" s="83">
        <f>D12/F12*100</f>
        <v>92.772423176659146</v>
      </c>
      <c r="J12" s="83">
        <f>E12/G12*100</f>
        <v>256.35234648003598</v>
      </c>
    </row>
    <row r="13" spans="1:10" s="31" customFormat="1" x14ac:dyDescent="0.2">
      <c r="A13" s="25" t="s">
        <v>545</v>
      </c>
      <c r="B13" s="88"/>
      <c r="C13" s="88"/>
      <c r="D13" s="88"/>
      <c r="E13" s="88"/>
      <c r="F13" s="88"/>
      <c r="G13" s="88"/>
      <c r="H13" s="81"/>
      <c r="I13" s="81"/>
      <c r="J13" s="81"/>
    </row>
    <row r="14" spans="1:10" s="31" customFormat="1" x14ac:dyDescent="0.2">
      <c r="A14" s="26" t="s">
        <v>568</v>
      </c>
      <c r="B14" s="88">
        <v>3827.8380000000002</v>
      </c>
      <c r="C14" s="88">
        <v>182568.49600000001</v>
      </c>
      <c r="D14" s="88">
        <v>8214.8950000000004</v>
      </c>
      <c r="E14" s="88">
        <v>190783.391</v>
      </c>
      <c r="F14" s="88">
        <v>42121.468000000001</v>
      </c>
      <c r="G14" s="88">
        <v>425519.68400000001</v>
      </c>
      <c r="H14" s="83">
        <f>D14/B14*100</f>
        <v>214.6092650733913</v>
      </c>
      <c r="I14" s="83">
        <f>D14/F14*100</f>
        <v>19.502869653070974</v>
      </c>
      <c r="J14" s="83">
        <f>E14/G14*100</f>
        <v>44.835385570553299</v>
      </c>
    </row>
    <row r="15" spans="1:10" s="31" customFormat="1" x14ac:dyDescent="0.2">
      <c r="A15" s="26" t="s">
        <v>569</v>
      </c>
      <c r="B15" s="88">
        <v>166727.65700000001</v>
      </c>
      <c r="C15" s="88">
        <v>680416.55799999996</v>
      </c>
      <c r="D15" s="88">
        <v>288574.71399999998</v>
      </c>
      <c r="E15" s="88">
        <v>968991.272</v>
      </c>
      <c r="F15" s="88">
        <v>111867.24</v>
      </c>
      <c r="G15" s="88">
        <v>880466.61899999995</v>
      </c>
      <c r="H15" s="83">
        <f>D15/B15*100</f>
        <v>173.08149061316203</v>
      </c>
      <c r="I15" s="83">
        <f>D15/F15*100</f>
        <v>257.96177147125462</v>
      </c>
      <c r="J15" s="83">
        <f>E15/G15*100</f>
        <v>110.05428838410056</v>
      </c>
    </row>
    <row r="16" spans="1:10" s="31" customFormat="1" x14ac:dyDescent="0.2">
      <c r="A16" s="25" t="s">
        <v>546</v>
      </c>
      <c r="B16" s="88"/>
      <c r="C16" s="88"/>
      <c r="D16" s="88"/>
      <c r="E16" s="88"/>
      <c r="F16" s="88"/>
      <c r="G16" s="88"/>
      <c r="H16" s="81"/>
      <c r="I16" s="81"/>
      <c r="J16" s="81"/>
    </row>
    <row r="17" spans="1:14" s="31" customFormat="1" x14ac:dyDescent="0.2">
      <c r="A17" s="26" t="s">
        <v>568</v>
      </c>
      <c r="B17" s="88">
        <v>5815.5379999999996</v>
      </c>
      <c r="C17" s="88">
        <v>11862.712</v>
      </c>
      <c r="D17" s="88">
        <v>9100.5149999999994</v>
      </c>
      <c r="E17" s="88">
        <v>20963.226999999999</v>
      </c>
      <c r="F17" s="88">
        <v>2357.3200000000002</v>
      </c>
      <c r="G17" s="88">
        <v>8488.7240000000002</v>
      </c>
      <c r="H17" s="83">
        <f>D17/B17*100</f>
        <v>156.4862098743057</v>
      </c>
      <c r="I17" s="83">
        <f>D17/F17*100</f>
        <v>386.05344204435539</v>
      </c>
      <c r="J17" s="83">
        <f>E17/G17*100</f>
        <v>246.95380601371889</v>
      </c>
    </row>
    <row r="18" spans="1:14" s="31" customFormat="1" x14ac:dyDescent="0.2">
      <c r="A18" s="26" t="s">
        <v>569</v>
      </c>
      <c r="B18" s="88">
        <v>0</v>
      </c>
      <c r="C18" s="88">
        <v>290.7</v>
      </c>
      <c r="D18" s="88">
        <v>67</v>
      </c>
      <c r="E18" s="88">
        <v>357.7</v>
      </c>
      <c r="F18" s="88">
        <v>0</v>
      </c>
      <c r="G18" s="88">
        <v>188</v>
      </c>
      <c r="H18" s="83">
        <v>0</v>
      </c>
      <c r="I18" s="83">
        <v>0</v>
      </c>
      <c r="J18" s="83">
        <f>E18/G18*100</f>
        <v>190.2659574468085</v>
      </c>
    </row>
    <row r="19" spans="1:14" s="31" customFormat="1" x14ac:dyDescent="0.2">
      <c r="A19" s="25" t="s">
        <v>547</v>
      </c>
      <c r="B19" s="88"/>
      <c r="C19" s="88"/>
      <c r="D19" s="88"/>
      <c r="E19" s="88"/>
      <c r="F19" s="88"/>
      <c r="G19" s="88"/>
      <c r="H19" s="81"/>
      <c r="I19" s="81"/>
      <c r="J19" s="81"/>
    </row>
    <row r="20" spans="1:14" s="31" customFormat="1" x14ac:dyDescent="0.2">
      <c r="A20" s="26" t="s">
        <v>568</v>
      </c>
      <c r="B20" s="88">
        <v>632.52</v>
      </c>
      <c r="C20" s="88">
        <v>4119.924</v>
      </c>
      <c r="D20" s="88">
        <v>212.482</v>
      </c>
      <c r="E20" s="88">
        <v>4332.4059999999999</v>
      </c>
      <c r="F20" s="88">
        <v>216.30500000000001</v>
      </c>
      <c r="G20" s="88">
        <v>6796.2830000000004</v>
      </c>
      <c r="H20" s="83">
        <f>D20/B20*100</f>
        <v>33.592929867830264</v>
      </c>
      <c r="I20" s="83">
        <f>D20/F20*100</f>
        <v>98.23258824345254</v>
      </c>
      <c r="J20" s="83">
        <f>E20/G20*100</f>
        <v>63.746698011251148</v>
      </c>
    </row>
    <row r="21" spans="1:14" s="31" customFormat="1" x14ac:dyDescent="0.2">
      <c r="A21" s="26" t="s">
        <v>569</v>
      </c>
      <c r="B21" s="88">
        <v>1721.5</v>
      </c>
      <c r="C21" s="88">
        <v>10139.329</v>
      </c>
      <c r="D21" s="88">
        <v>4700.95</v>
      </c>
      <c r="E21" s="88">
        <v>14840.279</v>
      </c>
      <c r="F21" s="88">
        <v>1220.0999999999999</v>
      </c>
      <c r="G21" s="88">
        <v>11408.23</v>
      </c>
      <c r="H21" s="83">
        <f>D21/B21*100</f>
        <v>273.0729015393552</v>
      </c>
      <c r="I21" s="83">
        <f>D21/F21*100</f>
        <v>385.29218916482256</v>
      </c>
      <c r="J21" s="83">
        <f>E21/G21*100</f>
        <v>130.08397446404919</v>
      </c>
    </row>
    <row r="22" spans="1:14" s="31" customFormat="1" x14ac:dyDescent="0.2">
      <c r="A22" s="25" t="s">
        <v>548</v>
      </c>
      <c r="B22" s="88"/>
      <c r="C22" s="88"/>
      <c r="D22" s="88"/>
      <c r="E22" s="88"/>
      <c r="F22" s="88"/>
      <c r="G22" s="88"/>
      <c r="H22" s="81"/>
      <c r="I22" s="81"/>
      <c r="J22" s="81"/>
    </row>
    <row r="23" spans="1:14" s="31" customFormat="1" x14ac:dyDescent="0.2">
      <c r="A23" s="26" t="s">
        <v>568</v>
      </c>
      <c r="B23" s="88">
        <v>1.2E-2</v>
      </c>
      <c r="C23" s="88">
        <v>565.827</v>
      </c>
      <c r="D23" s="88">
        <v>0</v>
      </c>
      <c r="E23" s="88">
        <v>565.827</v>
      </c>
      <c r="F23" s="88">
        <v>58.582999999999998</v>
      </c>
      <c r="G23" s="88">
        <v>3508.9059999999999</v>
      </c>
      <c r="H23" s="83">
        <f>D23/B23*100</f>
        <v>0</v>
      </c>
      <c r="I23" s="83">
        <f>D23/F23*100</f>
        <v>0</v>
      </c>
      <c r="J23" s="83">
        <f>E23/G23*100</f>
        <v>16.125453346427634</v>
      </c>
    </row>
    <row r="24" spans="1:14" s="31" customFormat="1" x14ac:dyDescent="0.2">
      <c r="A24" s="26" t="s">
        <v>569</v>
      </c>
      <c r="B24" s="88">
        <v>1480</v>
      </c>
      <c r="C24" s="88">
        <v>7241.0870000000004</v>
      </c>
      <c r="D24" s="88">
        <v>752.97</v>
      </c>
      <c r="E24" s="88">
        <v>7994.0569999999998</v>
      </c>
      <c r="F24" s="88">
        <v>133.19999999999999</v>
      </c>
      <c r="G24" s="88">
        <v>3618.28</v>
      </c>
      <c r="H24" s="83">
        <f>D24/B24*100</f>
        <v>50.87635135135136</v>
      </c>
      <c r="I24" s="83"/>
      <c r="J24" s="83">
        <f>E24/G24*100</f>
        <v>220.93527864068011</v>
      </c>
    </row>
    <row r="25" spans="1:14" s="31" customFormat="1" x14ac:dyDescent="0.2">
      <c r="A25" s="25" t="s">
        <v>549</v>
      </c>
      <c r="B25" s="88"/>
      <c r="C25" s="88"/>
      <c r="D25" s="88"/>
      <c r="E25" s="88"/>
      <c r="F25" s="88"/>
      <c r="G25" s="88"/>
      <c r="H25" s="81"/>
      <c r="I25" s="81"/>
      <c r="J25" s="81"/>
    </row>
    <row r="26" spans="1:14" s="31" customFormat="1" ht="12" x14ac:dyDescent="0.2">
      <c r="A26" s="26" t="s">
        <v>568</v>
      </c>
      <c r="B26" s="88">
        <v>981.32100000000003</v>
      </c>
      <c r="C26" s="88">
        <v>12910.351000000001</v>
      </c>
      <c r="D26" s="88">
        <v>703.41499999999996</v>
      </c>
      <c r="E26" s="88">
        <v>13613.766</v>
      </c>
      <c r="F26" s="88">
        <v>1281.008</v>
      </c>
      <c r="G26" s="88">
        <v>22530.414000000001</v>
      </c>
      <c r="H26" s="83">
        <f>D26/B26*100</f>
        <v>71.680418537868846</v>
      </c>
      <c r="I26" s="83">
        <f>D26/F26*100</f>
        <v>54.911054419644522</v>
      </c>
      <c r="J26" s="83">
        <f>E26/G26*100</f>
        <v>60.423949599860883</v>
      </c>
      <c r="K26" s="80"/>
      <c r="L26" s="79"/>
      <c r="M26" s="79"/>
      <c r="N26" s="79"/>
    </row>
    <row r="27" spans="1:14" s="31" customFormat="1" x14ac:dyDescent="0.2">
      <c r="A27" s="26" t="s">
        <v>569</v>
      </c>
      <c r="B27" s="88">
        <v>6882.268</v>
      </c>
      <c r="C27" s="88">
        <v>69242.080000000002</v>
      </c>
      <c r="D27" s="88">
        <v>7073.0410000000002</v>
      </c>
      <c r="E27" s="88">
        <v>76315.120999999999</v>
      </c>
      <c r="F27" s="88">
        <v>10347.529</v>
      </c>
      <c r="G27" s="88">
        <v>89104.498999999996</v>
      </c>
      <c r="H27" s="83">
        <f>D27/B27*100</f>
        <v>102.77194959568561</v>
      </c>
      <c r="I27" s="83">
        <f>D27/F27*100</f>
        <v>68.354879701231084</v>
      </c>
      <c r="J27" s="83">
        <f>E27/G27*100</f>
        <v>85.646765153799919</v>
      </c>
    </row>
    <row r="28" spans="1:14" s="31" customFormat="1" x14ac:dyDescent="0.2">
      <c r="A28" s="25" t="s">
        <v>550</v>
      </c>
      <c r="B28" s="14"/>
      <c r="C28" s="14"/>
      <c r="D28" s="14"/>
      <c r="E28" s="14"/>
      <c r="F28" s="14"/>
      <c r="G28" s="14"/>
      <c r="H28" s="78"/>
      <c r="I28" s="78"/>
      <c r="J28" s="78"/>
    </row>
    <row r="29" spans="1:14" s="31" customFormat="1" x14ac:dyDescent="0.2">
      <c r="A29" s="25" t="s">
        <v>551</v>
      </c>
      <c r="B29" s="14"/>
      <c r="C29" s="14"/>
      <c r="D29" s="14"/>
      <c r="E29" s="14"/>
      <c r="F29" s="14"/>
      <c r="G29" s="14"/>
      <c r="H29" s="78"/>
      <c r="I29" s="78"/>
      <c r="J29" s="78"/>
    </row>
    <row r="30" spans="1:14" s="31" customFormat="1" x14ac:dyDescent="0.2">
      <c r="A30" s="26" t="s">
        <v>568</v>
      </c>
      <c r="B30" s="88">
        <v>432.02600000000001</v>
      </c>
      <c r="C30" s="88">
        <v>68913.327000000005</v>
      </c>
      <c r="D30" s="88">
        <v>1384.5119999999999</v>
      </c>
      <c r="E30" s="88">
        <v>70297.839000000007</v>
      </c>
      <c r="F30" s="88">
        <v>627.06799999999998</v>
      </c>
      <c r="G30" s="88">
        <v>45386.766000000003</v>
      </c>
      <c r="H30" s="83">
        <f>D30/B30*100</f>
        <v>320.46960136658436</v>
      </c>
      <c r="I30" s="83">
        <f>D30/F30*100</f>
        <v>220.7913655297352</v>
      </c>
      <c r="J30" s="83">
        <f>E30/G30*100</f>
        <v>154.88620405340183</v>
      </c>
    </row>
    <row r="31" spans="1:14" s="31" customFormat="1" x14ac:dyDescent="0.2">
      <c r="A31" s="26" t="s">
        <v>569</v>
      </c>
      <c r="B31" s="88">
        <v>247.482</v>
      </c>
      <c r="C31" s="88">
        <v>34326.32</v>
      </c>
      <c r="D31" s="88">
        <v>177.76300000000001</v>
      </c>
      <c r="E31" s="88">
        <v>34504.082999999999</v>
      </c>
      <c r="F31" s="88">
        <v>5597.1490000000003</v>
      </c>
      <c r="G31" s="88">
        <v>17155.256000000001</v>
      </c>
      <c r="H31" s="83">
        <f>D31/B31*100</f>
        <v>71.828658245852225</v>
      </c>
      <c r="I31" s="83">
        <f>D31/F31*100</f>
        <v>3.1759561876948421</v>
      </c>
      <c r="J31" s="83">
        <f>E31/G31*100</f>
        <v>201.12834807011916</v>
      </c>
    </row>
    <row r="32" spans="1:14" s="31" customFormat="1" x14ac:dyDescent="0.2">
      <c r="A32" s="84" t="s">
        <v>620</v>
      </c>
      <c r="B32" s="82"/>
      <c r="C32" s="82"/>
      <c r="D32" s="82"/>
      <c r="E32" s="82"/>
      <c r="F32" s="82"/>
      <c r="G32" s="82"/>
      <c r="H32" s="16"/>
      <c r="I32" s="16"/>
      <c r="J32" s="16"/>
    </row>
    <row r="33" spans="1:10" s="31" customFormat="1" x14ac:dyDescent="0.2">
      <c r="A33" s="85" t="s">
        <v>568</v>
      </c>
      <c r="B33" s="88">
        <v>251.178</v>
      </c>
      <c r="C33" s="88">
        <v>60360.775000000001</v>
      </c>
      <c r="D33" s="88">
        <v>723.75699999999995</v>
      </c>
      <c r="E33" s="88">
        <v>61084.531000000003</v>
      </c>
      <c r="F33" s="88">
        <v>392.84899999999999</v>
      </c>
      <c r="G33" s="88">
        <v>38906.881000000001</v>
      </c>
      <c r="H33" s="83">
        <f>D33/B33*100</f>
        <v>288.14506047504159</v>
      </c>
      <c r="I33" s="83">
        <f>D33/F33*100</f>
        <v>184.2328731904625</v>
      </c>
      <c r="J33" s="83">
        <f>E33/G33*100</f>
        <v>157.001870697371</v>
      </c>
    </row>
    <row r="34" spans="1:10" s="31" customFormat="1" x14ac:dyDescent="0.2">
      <c r="A34" s="85" t="s">
        <v>569</v>
      </c>
      <c r="B34" s="88">
        <v>247.482</v>
      </c>
      <c r="C34" s="88">
        <v>31905.741999999998</v>
      </c>
      <c r="D34" s="88">
        <v>177.76300000000001</v>
      </c>
      <c r="E34" s="88">
        <v>32083.505000000001</v>
      </c>
      <c r="F34" s="88">
        <v>5558.1139999999996</v>
      </c>
      <c r="G34" s="88">
        <v>15414.634</v>
      </c>
      <c r="H34" s="83">
        <f>D34/B34*100</f>
        <v>71.828658245852225</v>
      </c>
      <c r="I34" s="83">
        <f>D34/F34*100</f>
        <v>3.1982611367812899</v>
      </c>
      <c r="J34" s="83">
        <f>E34/G34*100</f>
        <v>208.13666415952531</v>
      </c>
    </row>
    <row r="35" spans="1:10" s="31" customFormat="1" x14ac:dyDescent="0.2">
      <c r="A35" s="25" t="s">
        <v>552</v>
      </c>
      <c r="B35" s="78"/>
      <c r="C35" s="78"/>
      <c r="D35" s="78"/>
      <c r="E35" s="78"/>
      <c r="F35" s="78"/>
      <c r="G35" s="78"/>
      <c r="H35" s="78"/>
      <c r="I35" s="78"/>
      <c r="J35" s="78"/>
    </row>
    <row r="36" spans="1:10" s="31" customFormat="1" x14ac:dyDescent="0.2">
      <c r="A36" s="26" t="s">
        <v>568</v>
      </c>
      <c r="B36" s="88">
        <v>2452.279</v>
      </c>
      <c r="C36" s="88">
        <v>49708.152000000002</v>
      </c>
      <c r="D36" s="88">
        <v>2111.4810000000002</v>
      </c>
      <c r="E36" s="88">
        <v>51819.633000000002</v>
      </c>
      <c r="F36" s="88">
        <v>695.21900000000005</v>
      </c>
      <c r="G36" s="88">
        <v>45255.523000000001</v>
      </c>
      <c r="H36" s="83">
        <f>D36/B36*100</f>
        <v>86.102804778738488</v>
      </c>
      <c r="I36" s="83">
        <f>D36/F36*100</f>
        <v>303.71451298080171</v>
      </c>
      <c r="J36" s="83">
        <f>E36/G36*100</f>
        <v>114.50455008552215</v>
      </c>
    </row>
    <row r="37" spans="1:10" s="31" customFormat="1" x14ac:dyDescent="0.2">
      <c r="A37" s="26" t="s">
        <v>569</v>
      </c>
      <c r="B37" s="88">
        <v>8028.9080000000004</v>
      </c>
      <c r="C37" s="88">
        <v>21439.574000000001</v>
      </c>
      <c r="D37" s="88">
        <v>37797.599999999999</v>
      </c>
      <c r="E37" s="88">
        <v>59237.173999999999</v>
      </c>
      <c r="F37" s="88">
        <v>4392.8389999999999</v>
      </c>
      <c r="G37" s="88">
        <v>34610.65</v>
      </c>
      <c r="H37" s="83">
        <f>D37/B37*100</f>
        <v>470.76887666417394</v>
      </c>
      <c r="I37" s="83"/>
      <c r="J37" s="83">
        <f>E37/G37*100</f>
        <v>171.1530237080205</v>
      </c>
    </row>
    <row r="38" spans="1:10" s="31" customFormat="1" x14ac:dyDescent="0.2">
      <c r="A38" s="25" t="s">
        <v>553</v>
      </c>
      <c r="B38" s="88"/>
      <c r="C38" s="88"/>
      <c r="D38" s="88"/>
      <c r="E38" s="88"/>
      <c r="F38" s="88"/>
      <c r="G38" s="88"/>
      <c r="H38" s="81"/>
      <c r="I38" s="81"/>
      <c r="J38" s="81"/>
    </row>
    <row r="39" spans="1:10" x14ac:dyDescent="0.2">
      <c r="A39" s="26" t="s">
        <v>568</v>
      </c>
      <c r="B39" s="88">
        <v>655.39400000000001</v>
      </c>
      <c r="C39" s="88">
        <v>13871.311</v>
      </c>
      <c r="D39" s="88">
        <v>572.16099999999994</v>
      </c>
      <c r="E39" s="88">
        <v>14443.472</v>
      </c>
      <c r="F39" s="88">
        <v>206.173</v>
      </c>
      <c r="G39" s="88">
        <v>17745.395</v>
      </c>
      <c r="H39" s="83">
        <f>D39/B39*100</f>
        <v>87.300310957988629</v>
      </c>
      <c r="I39" s="83">
        <f>D39/F39*100</f>
        <v>277.51499953922189</v>
      </c>
      <c r="J39" s="83">
        <f>E39/G39*100</f>
        <v>81.392789509616435</v>
      </c>
    </row>
    <row r="40" spans="1:10" x14ac:dyDescent="0.2">
      <c r="A40" s="26" t="s">
        <v>569</v>
      </c>
      <c r="B40" s="88">
        <v>100.96299999999999</v>
      </c>
      <c r="C40" s="88">
        <v>686.14400000000001</v>
      </c>
      <c r="D40" s="88">
        <v>2704.59</v>
      </c>
      <c r="E40" s="88">
        <v>3390.7339999999999</v>
      </c>
      <c r="F40" s="88">
        <v>109.233</v>
      </c>
      <c r="G40" s="88">
        <v>1383.758</v>
      </c>
      <c r="H40" s="83"/>
      <c r="I40" s="83"/>
      <c r="J40" s="83">
        <f>E40/G40*100</f>
        <v>245.0380774673028</v>
      </c>
    </row>
    <row r="41" spans="1:10" x14ac:dyDescent="0.2">
      <c r="A41" s="25" t="s">
        <v>554</v>
      </c>
      <c r="B41" s="88"/>
      <c r="C41" s="88"/>
      <c r="D41" s="88"/>
      <c r="E41" s="88"/>
      <c r="F41" s="88"/>
      <c r="G41" s="88"/>
      <c r="H41" s="81"/>
      <c r="I41" s="81"/>
      <c r="J41" s="81"/>
    </row>
    <row r="42" spans="1:10" x14ac:dyDescent="0.2">
      <c r="A42" s="26" t="s">
        <v>568</v>
      </c>
      <c r="B42" s="88">
        <v>264.45</v>
      </c>
      <c r="C42" s="88">
        <v>9163.8780000000006</v>
      </c>
      <c r="D42" s="88">
        <v>166.00800000000001</v>
      </c>
      <c r="E42" s="88">
        <v>9329.8860000000004</v>
      </c>
      <c r="F42" s="88">
        <v>258.072</v>
      </c>
      <c r="G42" s="88">
        <v>9145.49</v>
      </c>
      <c r="H42" s="83">
        <f>D42/B42*100</f>
        <v>62.774815655133295</v>
      </c>
      <c r="I42" s="83">
        <f>D42/F42*100</f>
        <v>64.326234539198367</v>
      </c>
      <c r="J42" s="83">
        <f>E42/G42*100</f>
        <v>102.01625063282557</v>
      </c>
    </row>
    <row r="43" spans="1:10" x14ac:dyDescent="0.2">
      <c r="A43" s="26" t="s">
        <v>569</v>
      </c>
      <c r="B43" s="88">
        <v>53</v>
      </c>
      <c r="C43" s="88">
        <v>2483.1799999999998</v>
      </c>
      <c r="D43" s="88">
        <v>439.66</v>
      </c>
      <c r="E43" s="88">
        <v>2922.84</v>
      </c>
      <c r="F43" s="88">
        <v>28.79</v>
      </c>
      <c r="G43" s="88">
        <v>5038.1909999999998</v>
      </c>
      <c r="H43" s="83"/>
      <c r="I43" s="83"/>
      <c r="J43" s="83">
        <f>E43/G43*100</f>
        <v>58.013679910110596</v>
      </c>
    </row>
    <row r="44" spans="1:10" x14ac:dyDescent="0.2">
      <c r="A44" s="25" t="s">
        <v>555</v>
      </c>
      <c r="B44" s="88"/>
      <c r="C44" s="88"/>
      <c r="D44" s="88"/>
      <c r="E44" s="88"/>
      <c r="F44" s="88"/>
      <c r="G44" s="88"/>
      <c r="H44" s="81"/>
      <c r="I44" s="81"/>
      <c r="J44" s="81"/>
    </row>
    <row r="45" spans="1:10" x14ac:dyDescent="0.2">
      <c r="A45" s="26" t="s">
        <v>568</v>
      </c>
      <c r="B45" s="88">
        <v>17.248999999999999</v>
      </c>
      <c r="C45" s="88">
        <v>3239.366</v>
      </c>
      <c r="D45" s="88">
        <v>8.0000000000000002E-3</v>
      </c>
      <c r="E45" s="88">
        <v>3239.3739999999998</v>
      </c>
      <c r="F45" s="88">
        <v>12.842000000000001</v>
      </c>
      <c r="G45" s="88">
        <v>2614.2689999999998</v>
      </c>
      <c r="H45" s="83">
        <f>D45/B45*100</f>
        <v>4.6379500260884693E-2</v>
      </c>
      <c r="I45" s="83">
        <f>D45/F45*100</f>
        <v>6.2295592586824482E-2</v>
      </c>
      <c r="J45" s="83">
        <f>E45/G45*100</f>
        <v>123.9112730939318</v>
      </c>
    </row>
    <row r="46" spans="1:10" x14ac:dyDescent="0.2">
      <c r="A46" s="26" t="s">
        <v>569</v>
      </c>
      <c r="B46" s="88">
        <v>13.223000000000001</v>
      </c>
      <c r="C46" s="88">
        <v>444.37299999999999</v>
      </c>
      <c r="D46" s="88">
        <v>8.5069999999999997</v>
      </c>
      <c r="E46" s="88">
        <v>452.88</v>
      </c>
      <c r="F46" s="88">
        <v>9.4039999999999999</v>
      </c>
      <c r="G46" s="88">
        <v>181.81800000000001</v>
      </c>
      <c r="H46" s="83">
        <f>D46/B46*100</f>
        <v>64.334871058004978</v>
      </c>
      <c r="I46" s="83">
        <f>D46/F46*100</f>
        <v>90.46150574223735</v>
      </c>
      <c r="J46" s="83">
        <f>E46/G46*100</f>
        <v>249.08424908424905</v>
      </c>
    </row>
    <row r="47" spans="1:10" x14ac:dyDescent="0.2">
      <c r="A47" s="25" t="s">
        <v>556</v>
      </c>
      <c r="B47" s="88"/>
      <c r="C47" s="88"/>
      <c r="D47" s="88"/>
      <c r="E47" s="88"/>
      <c r="F47" s="88"/>
      <c r="G47" s="88"/>
      <c r="H47" s="81"/>
      <c r="I47" s="81"/>
      <c r="J47" s="81"/>
    </row>
    <row r="48" spans="1:10" x14ac:dyDescent="0.2">
      <c r="A48" s="26" t="s">
        <v>568</v>
      </c>
      <c r="B48" s="88">
        <v>276.589</v>
      </c>
      <c r="C48" s="88">
        <v>49281.300999999999</v>
      </c>
      <c r="D48" s="88">
        <v>379.435</v>
      </c>
      <c r="E48" s="88">
        <v>49660.737000000001</v>
      </c>
      <c r="F48" s="88">
        <v>820.30100000000004</v>
      </c>
      <c r="G48" s="88">
        <v>44655.152000000002</v>
      </c>
      <c r="H48" s="83">
        <f>D48/B48*100</f>
        <v>137.18369132539615</v>
      </c>
      <c r="I48" s="83">
        <f>D48/F48*100</f>
        <v>46.255581792537129</v>
      </c>
      <c r="J48" s="83">
        <f>E48/G48*100</f>
        <v>111.20942327102593</v>
      </c>
    </row>
    <row r="49" spans="1:10" x14ac:dyDescent="0.2">
      <c r="A49" s="26" t="s">
        <v>569</v>
      </c>
      <c r="B49" s="88">
        <v>1226.528</v>
      </c>
      <c r="C49" s="88">
        <v>15628.959000000001</v>
      </c>
      <c r="D49" s="88">
        <v>6068.9880000000003</v>
      </c>
      <c r="E49" s="88">
        <v>21697.947</v>
      </c>
      <c r="F49" s="88">
        <v>656.76</v>
      </c>
      <c r="G49" s="88">
        <v>14097.251</v>
      </c>
      <c r="H49" s="83">
        <f>D49/B49*100</f>
        <v>494.81039160948626</v>
      </c>
      <c r="I49" s="83"/>
      <c r="J49" s="83">
        <f>E49/G49*100</f>
        <v>153.91615712879056</v>
      </c>
    </row>
    <row r="50" spans="1:10" x14ac:dyDescent="0.2">
      <c r="A50" s="25" t="s">
        <v>557</v>
      </c>
      <c r="B50" s="88"/>
      <c r="C50" s="88"/>
      <c r="D50" s="88"/>
      <c r="E50" s="88"/>
      <c r="F50" s="88"/>
      <c r="G50" s="88"/>
      <c r="H50" s="81"/>
      <c r="I50" s="81"/>
      <c r="J50" s="81"/>
    </row>
    <row r="51" spans="1:10" x14ac:dyDescent="0.2">
      <c r="A51" s="26" t="s">
        <v>568</v>
      </c>
      <c r="B51" s="88">
        <v>1933.059</v>
      </c>
      <c r="C51" s="88">
        <v>27552.280999999999</v>
      </c>
      <c r="D51" s="88">
        <v>2050.5839999999998</v>
      </c>
      <c r="E51" s="88">
        <v>29602.866000000002</v>
      </c>
      <c r="F51" s="88">
        <v>380.10899999999998</v>
      </c>
      <c r="G51" s="88">
        <v>22356.79</v>
      </c>
      <c r="H51" s="83">
        <f>D51/B51*100</f>
        <v>106.07974200477067</v>
      </c>
      <c r="I51" s="83"/>
      <c r="J51" s="83">
        <f>E51/G51*100</f>
        <v>132.41107511409288</v>
      </c>
    </row>
    <row r="52" spans="1:10" x14ac:dyDescent="0.2">
      <c r="A52" s="26" t="s">
        <v>569</v>
      </c>
      <c r="B52" s="88">
        <v>3266.2350000000001</v>
      </c>
      <c r="C52" s="88">
        <v>17305.850999999999</v>
      </c>
      <c r="D52" s="88">
        <v>5046.5950000000003</v>
      </c>
      <c r="E52" s="88">
        <v>22352.446</v>
      </c>
      <c r="F52" s="88">
        <v>8558.6090000000004</v>
      </c>
      <c r="G52" s="88">
        <v>19650.722000000002</v>
      </c>
      <c r="H52" s="83">
        <f>D52/B52*100</f>
        <v>154.50801917192118</v>
      </c>
      <c r="I52" s="83">
        <f>D52/F52*100</f>
        <v>58.965130899191678</v>
      </c>
      <c r="J52" s="83">
        <f>E52/G52*100</f>
        <v>113.74872638267436</v>
      </c>
    </row>
    <row r="53" spans="1:10" x14ac:dyDescent="0.2">
      <c r="A53" s="25" t="s">
        <v>558</v>
      </c>
      <c r="B53" s="88"/>
      <c r="C53" s="88"/>
      <c r="D53" s="88"/>
      <c r="E53" s="88"/>
      <c r="F53" s="88"/>
      <c r="G53" s="88"/>
      <c r="H53" s="81"/>
      <c r="I53" s="81"/>
      <c r="J53" s="81"/>
    </row>
    <row r="54" spans="1:10" x14ac:dyDescent="0.2">
      <c r="A54" s="26" t="s">
        <v>568</v>
      </c>
      <c r="B54" s="88">
        <v>144.12299999999999</v>
      </c>
      <c r="C54" s="88">
        <v>4236.402</v>
      </c>
      <c r="D54" s="88">
        <v>120.729</v>
      </c>
      <c r="E54" s="88">
        <v>4357.1310000000003</v>
      </c>
      <c r="F54" s="88">
        <v>48.273000000000003</v>
      </c>
      <c r="G54" s="88">
        <v>2590.1970000000001</v>
      </c>
      <c r="H54" s="83">
        <f>D54/B54*100</f>
        <v>83.768031473116721</v>
      </c>
      <c r="I54" s="83">
        <f>D54/F54*100</f>
        <v>250.0963271393947</v>
      </c>
      <c r="J54" s="83">
        <f>E54/G54*100</f>
        <v>168.21620131596168</v>
      </c>
    </row>
    <row r="55" spans="1:10" x14ac:dyDescent="0.2">
      <c r="A55" s="26" t="s">
        <v>569</v>
      </c>
      <c r="B55" s="88">
        <v>1020.94</v>
      </c>
      <c r="C55" s="88">
        <v>2154.5880000000002</v>
      </c>
      <c r="D55" s="88">
        <v>544.04999999999995</v>
      </c>
      <c r="E55" s="88">
        <v>2698.6379999999999</v>
      </c>
      <c r="F55" s="88">
        <v>693.23</v>
      </c>
      <c r="G55" s="88">
        <v>4477.76</v>
      </c>
      <c r="H55" s="83">
        <f>D55/B55*100</f>
        <v>53.289125707681151</v>
      </c>
      <c r="I55" s="83">
        <f>D55/F55*100</f>
        <v>78.480446605022863</v>
      </c>
      <c r="J55" s="83">
        <f>E55/G55*100</f>
        <v>60.267589151718717</v>
      </c>
    </row>
    <row r="56" spans="1:10" x14ac:dyDescent="0.2">
      <c r="A56" s="25" t="s">
        <v>559</v>
      </c>
      <c r="B56" s="88"/>
      <c r="C56" s="88"/>
      <c r="D56" s="88"/>
      <c r="E56" s="88"/>
      <c r="F56" s="88"/>
      <c r="G56" s="88"/>
      <c r="H56" s="81"/>
      <c r="I56" s="81"/>
      <c r="J56" s="81"/>
    </row>
    <row r="57" spans="1:10" x14ac:dyDescent="0.2">
      <c r="A57" s="26" t="s">
        <v>568</v>
      </c>
      <c r="B57" s="88">
        <v>2585.067</v>
      </c>
      <c r="C57" s="88">
        <v>135157.95699999999</v>
      </c>
      <c r="D57" s="88">
        <v>319.95999999999998</v>
      </c>
      <c r="E57" s="88">
        <v>135477.91699999999</v>
      </c>
      <c r="F57" s="88">
        <v>503.84100000000001</v>
      </c>
      <c r="G57" s="88">
        <v>199316.81099999999</v>
      </c>
      <c r="H57" s="83">
        <f>D57/B57*100</f>
        <v>12.377242059876977</v>
      </c>
      <c r="I57" s="83">
        <f>D57/F57*100</f>
        <v>63.504161034929666</v>
      </c>
      <c r="J57" s="83">
        <f>E57/G57*100</f>
        <v>67.971144190140592</v>
      </c>
    </row>
    <row r="58" spans="1:10" x14ac:dyDescent="0.2">
      <c r="A58" s="26" t="s">
        <v>569</v>
      </c>
      <c r="B58" s="88">
        <v>1837.825</v>
      </c>
      <c r="C58" s="88">
        <v>218683.78</v>
      </c>
      <c r="D58" s="88">
        <v>22765.26</v>
      </c>
      <c r="E58" s="88">
        <v>241449.04</v>
      </c>
      <c r="F58" s="88">
        <v>34151.955999999998</v>
      </c>
      <c r="G58" s="88">
        <v>98373.305999999997</v>
      </c>
      <c r="H58" s="83"/>
      <c r="I58" s="83">
        <f>D58/F58*100</f>
        <v>66.65872959077366</v>
      </c>
      <c r="J58" s="83">
        <f>E58/G58*100</f>
        <v>245.44162417394006</v>
      </c>
    </row>
    <row r="59" spans="1:10" x14ac:dyDescent="0.2">
      <c r="A59" s="25" t="s">
        <v>560</v>
      </c>
      <c r="B59" s="88"/>
      <c r="C59" s="88"/>
      <c r="D59" s="88"/>
      <c r="E59" s="88"/>
      <c r="F59" s="88"/>
      <c r="G59" s="88"/>
      <c r="H59" s="81"/>
      <c r="I59" s="81"/>
      <c r="J59" s="81"/>
    </row>
    <row r="60" spans="1:10" x14ac:dyDescent="0.2">
      <c r="A60" s="26" t="s">
        <v>568</v>
      </c>
      <c r="B60" s="88">
        <v>246.73599999999999</v>
      </c>
      <c r="C60" s="88">
        <v>7245.384</v>
      </c>
      <c r="D60" s="88">
        <v>243.738</v>
      </c>
      <c r="E60" s="88">
        <v>7489.1210000000001</v>
      </c>
      <c r="F60" s="88">
        <v>0.51600000000000001</v>
      </c>
      <c r="G60" s="88">
        <v>8556.61</v>
      </c>
      <c r="H60" s="83">
        <f>D60/B60*100</f>
        <v>98.784936126061879</v>
      </c>
      <c r="I60" s="83"/>
      <c r="J60" s="83">
        <f>E60/G60*100</f>
        <v>87.524393422161339</v>
      </c>
    </row>
    <row r="61" spans="1:10" x14ac:dyDescent="0.2">
      <c r="A61" s="26" t="s">
        <v>569</v>
      </c>
      <c r="B61" s="88">
        <v>0</v>
      </c>
      <c r="C61" s="88">
        <v>3861.0329999999999</v>
      </c>
      <c r="D61" s="88">
        <v>90.4</v>
      </c>
      <c r="E61" s="88">
        <v>3951.433</v>
      </c>
      <c r="F61" s="88">
        <v>592.15700000000004</v>
      </c>
      <c r="G61" s="88">
        <v>1109.0899999999999</v>
      </c>
      <c r="H61" s="83">
        <v>0</v>
      </c>
      <c r="I61" s="83">
        <f>D61/F61*100</f>
        <v>15.266221627034723</v>
      </c>
      <c r="J61" s="83">
        <f>E61/G61*100</f>
        <v>356.27703793199834</v>
      </c>
    </row>
    <row r="62" spans="1:10" x14ac:dyDescent="0.2">
      <c r="A62" s="25" t="s">
        <v>561</v>
      </c>
      <c r="B62" s="88"/>
      <c r="C62" s="88"/>
      <c r="D62" s="88"/>
      <c r="E62" s="88"/>
      <c r="F62" s="88"/>
      <c r="G62" s="88"/>
      <c r="H62" s="81"/>
      <c r="I62" s="81"/>
      <c r="J62" s="81"/>
    </row>
    <row r="63" spans="1:10" x14ac:dyDescent="0.2">
      <c r="A63" s="26" t="s">
        <v>568</v>
      </c>
      <c r="B63" s="88">
        <v>3131.3220000000001</v>
      </c>
      <c r="C63" s="88">
        <v>26034.798999999999</v>
      </c>
      <c r="D63" s="88">
        <v>12617.004000000001</v>
      </c>
      <c r="E63" s="88">
        <v>38651.803</v>
      </c>
      <c r="F63" s="88">
        <v>1247.7460000000001</v>
      </c>
      <c r="G63" s="88">
        <v>52401.828000000001</v>
      </c>
      <c r="H63" s="83">
        <f>D63/B63*100</f>
        <v>402.92898654306396</v>
      </c>
      <c r="I63" s="83"/>
      <c r="J63" s="83">
        <f>E63/G63*100</f>
        <v>73.760409655937949</v>
      </c>
    </row>
    <row r="64" spans="1:10" x14ac:dyDescent="0.2">
      <c r="A64" s="26" t="s">
        <v>569</v>
      </c>
      <c r="B64" s="88">
        <v>9348.8240000000005</v>
      </c>
      <c r="C64" s="88">
        <v>305396.91100000002</v>
      </c>
      <c r="D64" s="88">
        <v>82188.616999999998</v>
      </c>
      <c r="E64" s="88">
        <v>387585.52799999999</v>
      </c>
      <c r="F64" s="88">
        <v>67337.887000000002</v>
      </c>
      <c r="G64" s="88">
        <v>185066.239</v>
      </c>
      <c r="H64" s="83"/>
      <c r="I64" s="83">
        <f>D64/F64*100</f>
        <v>122.05404811707264</v>
      </c>
      <c r="J64" s="83">
        <f>E64/G64*100</f>
        <v>209.43070443010407</v>
      </c>
    </row>
    <row r="65" spans="1:10" x14ac:dyDescent="0.2">
      <c r="A65" s="25" t="s">
        <v>562</v>
      </c>
      <c r="B65" s="88"/>
      <c r="C65" s="88"/>
      <c r="D65" s="88"/>
      <c r="E65" s="88"/>
      <c r="F65" s="88"/>
      <c r="G65" s="88"/>
      <c r="H65" s="81"/>
      <c r="I65" s="81"/>
      <c r="J65" s="81"/>
    </row>
    <row r="66" spans="1:10" x14ac:dyDescent="0.2">
      <c r="A66" s="26" t="s">
        <v>568</v>
      </c>
      <c r="B66" s="88">
        <v>360.51499999999999</v>
      </c>
      <c r="C66" s="88">
        <v>2808.7890000000002</v>
      </c>
      <c r="D66" s="88">
        <v>188.566</v>
      </c>
      <c r="E66" s="88">
        <v>2997.3560000000002</v>
      </c>
      <c r="F66" s="88">
        <v>1528.3779999999999</v>
      </c>
      <c r="G66" s="88">
        <v>5134.8869999999997</v>
      </c>
      <c r="H66" s="83">
        <f>D66/B66*100</f>
        <v>52.304619780036901</v>
      </c>
      <c r="I66" s="83">
        <f>D66/F66*100</f>
        <v>12.337654690135556</v>
      </c>
      <c r="J66" s="83">
        <f>E66/G66*100</f>
        <v>58.372384825605714</v>
      </c>
    </row>
    <row r="67" spans="1:10" x14ac:dyDescent="0.2">
      <c r="A67" s="26" t="s">
        <v>569</v>
      </c>
      <c r="B67" s="88">
        <v>1E-3</v>
      </c>
      <c r="C67" s="88">
        <v>1.202</v>
      </c>
      <c r="D67" s="88">
        <v>0</v>
      </c>
      <c r="E67" s="88">
        <v>1.202</v>
      </c>
      <c r="F67" s="88">
        <v>0</v>
      </c>
      <c r="G67" s="88">
        <v>7.01</v>
      </c>
      <c r="H67" s="83">
        <f>D67/B67*100</f>
        <v>0</v>
      </c>
      <c r="I67" s="83">
        <v>0</v>
      </c>
      <c r="J67" s="83">
        <f>E67/G67*100</f>
        <v>17.146932952924391</v>
      </c>
    </row>
    <row r="68" spans="1:10" x14ac:dyDescent="0.2">
      <c r="A68" s="25" t="s">
        <v>563</v>
      </c>
      <c r="B68" s="88"/>
      <c r="C68" s="88"/>
      <c r="D68" s="88"/>
      <c r="E68" s="88"/>
      <c r="F68" s="88"/>
      <c r="G68" s="88"/>
      <c r="H68" s="81"/>
      <c r="I68" s="81"/>
      <c r="J68" s="81"/>
    </row>
    <row r="69" spans="1:10" x14ac:dyDescent="0.2">
      <c r="A69" s="26" t="s">
        <v>568</v>
      </c>
      <c r="B69" s="88">
        <v>2867.2080000000001</v>
      </c>
      <c r="C69" s="88">
        <v>17675.789000000001</v>
      </c>
      <c r="D69" s="88">
        <v>7758.8159999999998</v>
      </c>
      <c r="E69" s="88">
        <v>25434.605</v>
      </c>
      <c r="F69" s="88">
        <v>5725.9210000000003</v>
      </c>
      <c r="G69" s="88">
        <v>23402.788</v>
      </c>
      <c r="H69" s="83">
        <f>D69/B69*100</f>
        <v>270.60527174868372</v>
      </c>
      <c r="I69" s="83">
        <f>D69/F69*100</f>
        <v>135.50337142269339</v>
      </c>
      <c r="J69" s="83">
        <f>E69/G69*100</f>
        <v>108.68194421963742</v>
      </c>
    </row>
    <row r="70" spans="1:10" x14ac:dyDescent="0.2">
      <c r="A70" s="26" t="s">
        <v>569</v>
      </c>
      <c r="B70" s="88">
        <v>225.18</v>
      </c>
      <c r="C70" s="88">
        <v>1135.865</v>
      </c>
      <c r="D70" s="88">
        <v>183.00399999999999</v>
      </c>
      <c r="E70" s="88">
        <v>1318.8689999999999</v>
      </c>
      <c r="F70" s="88">
        <v>3750.59</v>
      </c>
      <c r="G70" s="88">
        <v>6284</v>
      </c>
      <c r="H70" s="83">
        <f>D70/B70*100</f>
        <v>81.270095035083031</v>
      </c>
      <c r="I70" s="83">
        <f>D70/F70*100</f>
        <v>4.8793389839998502</v>
      </c>
      <c r="J70" s="83">
        <f>E70/G70*100</f>
        <v>20.987730744748568</v>
      </c>
    </row>
    <row r="71" spans="1:10" x14ac:dyDescent="0.2">
      <c r="A71" s="25" t="s">
        <v>564</v>
      </c>
    </row>
    <row r="72" spans="1:10" x14ac:dyDescent="0.2">
      <c r="A72" s="26" t="s">
        <v>568</v>
      </c>
      <c r="B72" s="88">
        <v>10772.014999999999</v>
      </c>
      <c r="C72" s="88">
        <v>119320.431</v>
      </c>
      <c r="D72" s="88">
        <v>8301.24</v>
      </c>
      <c r="E72" s="88">
        <v>127621.671</v>
      </c>
      <c r="F72" s="88">
        <v>4330.1610000000001</v>
      </c>
      <c r="G72" s="88">
        <v>79588.796000000002</v>
      </c>
      <c r="H72" s="83">
        <f>D72/B72*100</f>
        <v>77.063019314399398</v>
      </c>
      <c r="I72" s="83">
        <f>D72/F72*100</f>
        <v>191.70742150234136</v>
      </c>
      <c r="J72" s="83">
        <f>E72/G72*100</f>
        <v>160.35130246222093</v>
      </c>
    </row>
    <row r="73" spans="1:10" x14ac:dyDescent="0.2">
      <c r="A73" s="62" t="s">
        <v>569</v>
      </c>
      <c r="B73" s="89">
        <v>83.998000000000005</v>
      </c>
      <c r="C73" s="89">
        <v>3737.0279999999998</v>
      </c>
      <c r="D73" s="89">
        <v>10322.704</v>
      </c>
      <c r="E73" s="89">
        <v>14059.732</v>
      </c>
      <c r="F73" s="89">
        <v>2379.9949999999999</v>
      </c>
      <c r="G73" s="89">
        <v>13432.986999999999</v>
      </c>
      <c r="H73" s="69"/>
      <c r="I73" s="69">
        <f>D73/F73*100</f>
        <v>433.72797001674377</v>
      </c>
      <c r="J73" s="69">
        <f>E73/G73*100</f>
        <v>104.66571582329381</v>
      </c>
    </row>
    <row r="74" spans="1:10" x14ac:dyDescent="0.2">
      <c r="A74" s="25"/>
    </row>
    <row r="75" spans="1:10" x14ac:dyDescent="0.2">
      <c r="A75" s="27" t="s">
        <v>612</v>
      </c>
      <c r="B75" s="20"/>
      <c r="C75" s="20"/>
      <c r="D75" s="20"/>
      <c r="E75" s="20"/>
      <c r="F75" s="20"/>
      <c r="G75" s="20"/>
      <c r="H75" s="16"/>
      <c r="I75" s="16"/>
      <c r="J75" s="21"/>
    </row>
    <row r="76" spans="1:10" x14ac:dyDescent="0.2">
      <c r="A76" s="28" t="s">
        <v>613</v>
      </c>
    </row>
    <row r="83" spans="2:7" x14ac:dyDescent="0.2">
      <c r="B83" s="30"/>
      <c r="C83" s="30"/>
      <c r="D83" s="30"/>
      <c r="E83" s="30"/>
      <c r="F83" s="30"/>
      <c r="G83" s="30"/>
    </row>
    <row r="84" spans="2:7" x14ac:dyDescent="0.2">
      <c r="B84" s="30"/>
      <c r="C84" s="30"/>
      <c r="D84" s="30"/>
      <c r="E84" s="30"/>
      <c r="F84" s="30"/>
      <c r="G84" s="30"/>
    </row>
    <row r="85" spans="2:7" x14ac:dyDescent="0.2">
      <c r="B85" s="30"/>
      <c r="C85" s="30"/>
      <c r="D85" s="30"/>
      <c r="E85" s="30"/>
      <c r="F85" s="30"/>
      <c r="G85" s="30"/>
    </row>
    <row r="86" spans="2:7" x14ac:dyDescent="0.2">
      <c r="B86" s="30"/>
      <c r="C86" s="30"/>
      <c r="D86" s="30"/>
      <c r="E86" s="30"/>
      <c r="F86" s="30"/>
      <c r="G86" s="30"/>
    </row>
    <row r="87" spans="2:7" x14ac:dyDescent="0.2">
      <c r="B87" s="30"/>
      <c r="C87" s="30"/>
      <c r="D87" s="30"/>
      <c r="E87" s="30"/>
      <c r="F87" s="30"/>
      <c r="G87" s="30"/>
    </row>
    <row r="88" spans="2:7" x14ac:dyDescent="0.2">
      <c r="B88" s="30"/>
      <c r="C88" s="30"/>
      <c r="D88" s="30"/>
      <c r="E88" s="30"/>
      <c r="F88" s="30"/>
      <c r="G88" s="30"/>
    </row>
    <row r="89" spans="2:7" x14ac:dyDescent="0.2">
      <c r="B89" s="30"/>
      <c r="C89" s="30"/>
      <c r="D89" s="30"/>
      <c r="E89" s="30"/>
      <c r="F89" s="30"/>
      <c r="G89" s="30"/>
    </row>
    <row r="90" spans="2:7" x14ac:dyDescent="0.2">
      <c r="B90" s="30"/>
      <c r="C90" s="30"/>
      <c r="D90" s="30"/>
      <c r="E90" s="30"/>
      <c r="F90" s="30"/>
      <c r="G90" s="30"/>
    </row>
    <row r="91" spans="2:7" x14ac:dyDescent="0.2">
      <c r="B91" s="30"/>
      <c r="C91" s="30"/>
      <c r="D91" s="30"/>
      <c r="E91" s="30"/>
      <c r="F91" s="30"/>
      <c r="G91" s="30"/>
    </row>
    <row r="92" spans="2:7" x14ac:dyDescent="0.2">
      <c r="B92" s="30"/>
      <c r="C92" s="30"/>
      <c r="D92" s="30"/>
      <c r="E92" s="30"/>
      <c r="F92" s="30"/>
      <c r="G92" s="30"/>
    </row>
    <row r="93" spans="2:7" x14ac:dyDescent="0.2">
      <c r="B93" s="30"/>
      <c r="C93" s="30"/>
      <c r="D93" s="30"/>
      <c r="E93" s="30"/>
      <c r="F93" s="30"/>
      <c r="G93" s="30"/>
    </row>
    <row r="94" spans="2:7" x14ac:dyDescent="0.2">
      <c r="B94" s="30"/>
      <c r="C94" s="30"/>
      <c r="D94" s="30"/>
      <c r="E94" s="30"/>
      <c r="F94" s="30"/>
      <c r="G94" s="30"/>
    </row>
    <row r="95" spans="2:7" x14ac:dyDescent="0.2">
      <c r="B95" s="30"/>
      <c r="C95" s="30"/>
      <c r="D95" s="30"/>
      <c r="E95" s="30"/>
      <c r="F95" s="30"/>
      <c r="G95" s="30"/>
    </row>
    <row r="96" spans="2:7" x14ac:dyDescent="0.2">
      <c r="B96" s="30"/>
      <c r="C96" s="30"/>
      <c r="D96" s="30"/>
      <c r="E96" s="30"/>
      <c r="F96" s="30"/>
      <c r="G96" s="30"/>
    </row>
    <row r="97" spans="2:7" x14ac:dyDescent="0.2">
      <c r="B97" s="30"/>
      <c r="C97" s="30"/>
      <c r="D97" s="30"/>
      <c r="E97" s="30"/>
      <c r="F97" s="30"/>
      <c r="G97" s="30"/>
    </row>
    <row r="98" spans="2:7" x14ac:dyDescent="0.2">
      <c r="B98" s="30"/>
      <c r="C98" s="30"/>
      <c r="D98" s="30"/>
      <c r="E98" s="30"/>
      <c r="F98" s="30"/>
      <c r="G98" s="30"/>
    </row>
  </sheetData>
  <mergeCells count="14">
    <mergeCell ref="A1:J1"/>
    <mergeCell ref="A3:A5"/>
    <mergeCell ref="B3:C3"/>
    <mergeCell ref="D3:E3"/>
    <mergeCell ref="F3:G3"/>
    <mergeCell ref="B4:B5"/>
    <mergeCell ref="C4:C5"/>
    <mergeCell ref="D4:D5"/>
    <mergeCell ref="E4:E5"/>
    <mergeCell ref="F4:F5"/>
    <mergeCell ref="G4:G5"/>
    <mergeCell ref="H4:I4"/>
    <mergeCell ref="H3:J3"/>
    <mergeCell ref="J4:J5"/>
  </mergeCells>
  <pageMargins left="0.70866141732283472" right="0.70866141732283472" top="0.74803149606299213" bottom="0.74803149606299213" header="0.31496062992125984" footer="0.31496062992125984"/>
  <pageSetup paperSize="9" scale="51" firstPageNumber="75" orientation="landscape" useFirstPageNumber="1" r:id="rId1"/>
  <headerFooter>
    <oddFooter>&amp;R&amp;"-,обычный"&amp;8&amp;P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40"/>
  <sheetViews>
    <sheetView view="pageBreakPreview" zoomScaleSheetLayoutView="100" workbookViewId="0">
      <pane ySplit="5" topLeftCell="A6" activePane="bottomLeft" state="frozen"/>
      <selection pane="bottomLeft" sqref="A1:L1"/>
    </sheetView>
  </sheetViews>
  <sheetFormatPr defaultColWidth="9.140625" defaultRowHeight="11.25" x14ac:dyDescent="0.2"/>
  <cols>
    <col min="1" max="1" width="34.7109375" style="23" customWidth="1"/>
    <col min="2" max="7" width="9.7109375" style="24" customWidth="1"/>
    <col min="8" max="11" width="9.7109375" style="23" customWidth="1"/>
    <col min="12" max="13" width="10.7109375" style="23" customWidth="1"/>
    <col min="14" max="16384" width="9.140625" style="23"/>
  </cols>
  <sheetData>
    <row r="1" spans="1:18" s="9" customFormat="1" ht="12.75" x14ac:dyDescent="0.2">
      <c r="A1" s="103" t="s">
        <v>603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</row>
    <row r="2" spans="1:18" s="9" customFormat="1" ht="12.75" x14ac:dyDescent="0.2">
      <c r="A2" s="73"/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</row>
    <row r="3" spans="1:18" s="9" customFormat="1" ht="21.75" customHeight="1" x14ac:dyDescent="0.2">
      <c r="A3" s="101" t="s">
        <v>278</v>
      </c>
      <c r="B3" s="100" t="s">
        <v>593</v>
      </c>
      <c r="C3" s="100"/>
      <c r="D3" s="100" t="s">
        <v>593</v>
      </c>
      <c r="E3" s="100"/>
      <c r="F3" s="100" t="s">
        <v>593</v>
      </c>
      <c r="G3" s="100"/>
      <c r="H3" s="100" t="s">
        <v>617</v>
      </c>
      <c r="I3" s="100"/>
      <c r="J3" s="104" t="s">
        <v>594</v>
      </c>
      <c r="K3" s="105"/>
      <c r="L3" s="105"/>
    </row>
    <row r="4" spans="1:18" s="9" customFormat="1" ht="11.25" customHeight="1" x14ac:dyDescent="0.2">
      <c r="A4" s="101"/>
      <c r="B4" s="96" t="s">
        <v>619</v>
      </c>
      <c r="C4" s="96" t="s">
        <v>624</v>
      </c>
      <c r="D4" s="96" t="s">
        <v>626</v>
      </c>
      <c r="E4" s="96" t="s">
        <v>627</v>
      </c>
      <c r="F4" s="96" t="s">
        <v>628</v>
      </c>
      <c r="G4" s="96" t="s">
        <v>629</v>
      </c>
      <c r="H4" s="98" t="s">
        <v>626</v>
      </c>
      <c r="I4" s="98" t="s">
        <v>627</v>
      </c>
      <c r="J4" s="100" t="s">
        <v>626</v>
      </c>
      <c r="K4" s="100"/>
      <c r="L4" s="100" t="s">
        <v>631</v>
      </c>
    </row>
    <row r="5" spans="1:18" s="9" customFormat="1" ht="60" customHeight="1" x14ac:dyDescent="0.2">
      <c r="A5" s="101"/>
      <c r="B5" s="97"/>
      <c r="C5" s="97"/>
      <c r="D5" s="97"/>
      <c r="E5" s="97"/>
      <c r="F5" s="97"/>
      <c r="G5" s="97"/>
      <c r="H5" s="98"/>
      <c r="I5" s="98"/>
      <c r="J5" s="10" t="s">
        <v>625</v>
      </c>
      <c r="K5" s="10" t="s">
        <v>630</v>
      </c>
      <c r="L5" s="100"/>
    </row>
    <row r="6" spans="1:18" s="9" customFormat="1" ht="22.5" x14ac:dyDescent="0.2">
      <c r="A6" s="25" t="s">
        <v>567</v>
      </c>
      <c r="B6" s="14"/>
      <c r="C6" s="14"/>
      <c r="D6" s="14"/>
      <c r="E6" s="14"/>
      <c r="F6" s="14"/>
      <c r="G6" s="14"/>
      <c r="H6" s="12"/>
      <c r="I6" s="12"/>
      <c r="J6" s="12"/>
      <c r="K6" s="12"/>
      <c r="L6" s="12"/>
    </row>
    <row r="7" spans="1:18" s="9" customFormat="1" x14ac:dyDescent="0.2">
      <c r="A7" s="13" t="s">
        <v>274</v>
      </c>
      <c r="B7" s="88">
        <v>258080.83499999999</v>
      </c>
      <c r="C7" s="88">
        <v>1977928.2660000001</v>
      </c>
      <c r="D7" s="88">
        <v>265810.20699999999</v>
      </c>
      <c r="E7" s="88">
        <v>2243738.4730000002</v>
      </c>
      <c r="F7" s="88">
        <v>261675.77299999999</v>
      </c>
      <c r="G7" s="88">
        <v>2272404.4890000001</v>
      </c>
      <c r="H7" s="15">
        <f>H8+H9</f>
        <v>99.999999623791723</v>
      </c>
      <c r="I7" s="15">
        <f>I8+I9</f>
        <v>100</v>
      </c>
      <c r="J7" s="83">
        <f t="shared" ref="J7:J12" si="0">D7/B7*100</f>
        <v>102.99494226295415</v>
      </c>
      <c r="K7" s="83">
        <f t="shared" ref="K7:L12" si="1">D7/F7*100</f>
        <v>101.57998348589956</v>
      </c>
      <c r="L7" s="83">
        <f t="shared" si="1"/>
        <v>98.73851613395577</v>
      </c>
      <c r="M7" s="87"/>
      <c r="N7" s="87"/>
      <c r="O7" s="87"/>
      <c r="P7" s="87"/>
      <c r="Q7" s="87"/>
      <c r="R7" s="87"/>
    </row>
    <row r="8" spans="1:18" s="9" customFormat="1" x14ac:dyDescent="0.2">
      <c r="A8" s="17" t="s">
        <v>280</v>
      </c>
      <c r="B8" s="88">
        <v>253338.75099999999</v>
      </c>
      <c r="C8" s="88">
        <v>1926068.003</v>
      </c>
      <c r="D8" s="88">
        <v>261427.75099999999</v>
      </c>
      <c r="E8" s="88">
        <v>2187495.7540000002</v>
      </c>
      <c r="F8" s="88">
        <v>256867.41800000001</v>
      </c>
      <c r="G8" s="88">
        <v>2242405.7540000002</v>
      </c>
      <c r="H8" s="15">
        <f>D8/D7*100</f>
        <v>98.35128377895586</v>
      </c>
      <c r="I8" s="15">
        <f>E8/E7*100</f>
        <v>97.493347835463169</v>
      </c>
      <c r="J8" s="83">
        <f t="shared" si="0"/>
        <v>103.19295803270143</v>
      </c>
      <c r="K8" s="83">
        <f t="shared" si="1"/>
        <v>101.77536451898308</v>
      </c>
      <c r="L8" s="83">
        <f t="shared" si="1"/>
        <v>97.55129062159908</v>
      </c>
      <c r="Q8" s="32"/>
    </row>
    <row r="9" spans="1:18" s="9" customFormat="1" x14ac:dyDescent="0.2">
      <c r="A9" s="17" t="s">
        <v>276</v>
      </c>
      <c r="B9" s="88">
        <v>4742.0839999999998</v>
      </c>
      <c r="C9" s="88">
        <v>51860.264000000003</v>
      </c>
      <c r="D9" s="88">
        <v>4382.4549999999999</v>
      </c>
      <c r="E9" s="88">
        <v>56242.718999999997</v>
      </c>
      <c r="F9" s="88">
        <v>4808.3549999999996</v>
      </c>
      <c r="G9" s="88">
        <v>29998.735000000001</v>
      </c>
      <c r="H9" s="15">
        <f>D9/D7*100</f>
        <v>1.6487158448358605</v>
      </c>
      <c r="I9" s="15">
        <f>E9/E7*100</f>
        <v>2.5066521645368245</v>
      </c>
      <c r="J9" s="83">
        <f t="shared" si="0"/>
        <v>92.416224596611954</v>
      </c>
      <c r="K9" s="83">
        <f t="shared" si="1"/>
        <v>91.142500917673516</v>
      </c>
      <c r="L9" s="83">
        <f t="shared" si="1"/>
        <v>187.4836355599661</v>
      </c>
      <c r="Q9" s="32"/>
    </row>
    <row r="10" spans="1:18" s="9" customFormat="1" x14ac:dyDescent="0.2">
      <c r="A10" s="13" t="s">
        <v>275</v>
      </c>
      <c r="B10" s="88">
        <v>258080.83499999999</v>
      </c>
      <c r="C10" s="88">
        <v>1977928.2660000001</v>
      </c>
      <c r="D10" s="88">
        <v>265810.20699999999</v>
      </c>
      <c r="E10" s="88">
        <v>2243738.4730000002</v>
      </c>
      <c r="F10" s="88">
        <v>261675.77299999999</v>
      </c>
      <c r="G10" s="88">
        <v>2272404.4890000001</v>
      </c>
      <c r="H10" s="15">
        <f>H11+H12</f>
        <v>100</v>
      </c>
      <c r="I10" s="15">
        <f>I11+I12</f>
        <v>99.999999999999972</v>
      </c>
      <c r="J10" s="83">
        <f t="shared" si="0"/>
        <v>102.99494226295415</v>
      </c>
      <c r="K10" s="83">
        <f t="shared" si="1"/>
        <v>101.57998348589956</v>
      </c>
      <c r="L10" s="83">
        <f t="shared" si="1"/>
        <v>98.73851613395577</v>
      </c>
      <c r="M10" s="87"/>
      <c r="N10" s="87"/>
      <c r="O10" s="87"/>
      <c r="P10" s="87"/>
      <c r="Q10" s="87"/>
      <c r="R10" s="87"/>
    </row>
    <row r="11" spans="1:18" s="9" customFormat="1" x14ac:dyDescent="0.2">
      <c r="A11" s="17" t="s">
        <v>277</v>
      </c>
      <c r="B11" s="88">
        <v>152168.63200000001</v>
      </c>
      <c r="C11" s="88">
        <v>1135251.882</v>
      </c>
      <c r="D11" s="88">
        <v>158724.829</v>
      </c>
      <c r="E11" s="88">
        <v>1293976.7109999999</v>
      </c>
      <c r="F11" s="88">
        <v>154238.02900000001</v>
      </c>
      <c r="G11" s="88">
        <v>1365207.66</v>
      </c>
      <c r="H11" s="15">
        <f>D11/D10*100</f>
        <v>59.713594444475191</v>
      </c>
      <c r="I11" s="15">
        <f>E11/E10*100</f>
        <v>57.670567518053147</v>
      </c>
      <c r="J11" s="83">
        <f t="shared" si="0"/>
        <v>104.30850755101746</v>
      </c>
      <c r="K11" s="83">
        <f t="shared" si="1"/>
        <v>102.90901020266539</v>
      </c>
      <c r="L11" s="83">
        <f t="shared" si="1"/>
        <v>94.782409219708015</v>
      </c>
      <c r="Q11" s="32"/>
    </row>
    <row r="12" spans="1:18" s="9" customFormat="1" x14ac:dyDescent="0.2">
      <c r="A12" s="17" t="s">
        <v>281</v>
      </c>
      <c r="B12" s="88">
        <v>105912.20299999999</v>
      </c>
      <c r="C12" s="88">
        <v>842676.38500000001</v>
      </c>
      <c r="D12" s="88">
        <v>107085.378</v>
      </c>
      <c r="E12" s="88">
        <v>949761.76199999999</v>
      </c>
      <c r="F12" s="88">
        <v>107437.74400000001</v>
      </c>
      <c r="G12" s="88">
        <v>907196.82900000003</v>
      </c>
      <c r="H12" s="15">
        <f>D12/D10*100</f>
        <v>40.286405555524816</v>
      </c>
      <c r="I12" s="15">
        <f>E12/E10*100</f>
        <v>42.329432481946832</v>
      </c>
      <c r="J12" s="83">
        <f t="shared" si="0"/>
        <v>101.10768633525637</v>
      </c>
      <c r="K12" s="83">
        <f t="shared" si="1"/>
        <v>99.672027737291273</v>
      </c>
      <c r="L12" s="83">
        <f t="shared" si="1"/>
        <v>104.69191818570609</v>
      </c>
      <c r="Q12" s="32"/>
    </row>
    <row r="13" spans="1:18" s="9" customFormat="1" x14ac:dyDescent="0.2">
      <c r="A13" s="25" t="s">
        <v>570</v>
      </c>
      <c r="B13" s="88"/>
      <c r="C13" s="88"/>
      <c r="D13" s="88"/>
      <c r="E13" s="88"/>
      <c r="F13" s="88"/>
      <c r="G13" s="88"/>
      <c r="H13" s="81"/>
      <c r="I13" s="81"/>
      <c r="J13" s="81"/>
      <c r="K13" s="81"/>
      <c r="L13" s="81"/>
    </row>
    <row r="14" spans="1:18" s="9" customFormat="1" x14ac:dyDescent="0.2">
      <c r="A14" s="13" t="s">
        <v>274</v>
      </c>
      <c r="B14" s="88">
        <v>24845.767</v>
      </c>
      <c r="C14" s="88">
        <v>232002.285</v>
      </c>
      <c r="D14" s="88">
        <v>24891.731</v>
      </c>
      <c r="E14" s="88">
        <v>256894.016</v>
      </c>
      <c r="F14" s="88">
        <v>25990.155999999999</v>
      </c>
      <c r="G14" s="88">
        <v>267926.54599999997</v>
      </c>
      <c r="H14" s="15">
        <f>H15+H16</f>
        <v>100</v>
      </c>
      <c r="I14" s="15">
        <f>I15+I16</f>
        <v>100</v>
      </c>
      <c r="J14" s="83">
        <f t="shared" ref="J14:J19" si="2">D14/B14*100</f>
        <v>100.18499730758965</v>
      </c>
      <c r="K14" s="83">
        <f t="shared" ref="K14:L19" si="3">D14/F14*100</f>
        <v>95.77368831491431</v>
      </c>
      <c r="L14" s="83">
        <f t="shared" si="3"/>
        <v>95.882255728404019</v>
      </c>
      <c r="M14" s="87"/>
      <c r="N14" s="87"/>
      <c r="O14" s="87"/>
      <c r="P14" s="87"/>
      <c r="Q14" s="87"/>
      <c r="R14" s="87"/>
    </row>
    <row r="15" spans="1:18" s="9" customFormat="1" x14ac:dyDescent="0.2">
      <c r="A15" s="17" t="s">
        <v>280</v>
      </c>
      <c r="B15" s="88">
        <v>24696.553</v>
      </c>
      <c r="C15" s="88">
        <v>230995.872</v>
      </c>
      <c r="D15" s="88">
        <v>24779.553</v>
      </c>
      <c r="E15" s="88">
        <v>255775.42499999999</v>
      </c>
      <c r="F15" s="88">
        <v>25506.885999999999</v>
      </c>
      <c r="G15" s="88">
        <v>266830.75799999997</v>
      </c>
      <c r="H15" s="15">
        <f>D15/D14*100</f>
        <v>99.54933628360358</v>
      </c>
      <c r="I15" s="15">
        <f>E15/E14*100</f>
        <v>99.564571017489172</v>
      </c>
      <c r="J15" s="83">
        <f t="shared" si="2"/>
        <v>100.33607929009365</v>
      </c>
      <c r="K15" s="83">
        <f t="shared" si="3"/>
        <v>97.148483746702766</v>
      </c>
      <c r="L15" s="83">
        <f t="shared" si="3"/>
        <v>95.856799612284576</v>
      </c>
      <c r="M15" s="81"/>
      <c r="N15" s="81"/>
      <c r="O15" s="81"/>
      <c r="P15" s="81"/>
      <c r="Q15" s="86"/>
      <c r="R15" s="81"/>
    </row>
    <row r="16" spans="1:18" s="9" customFormat="1" x14ac:dyDescent="0.2">
      <c r="A16" s="17" t="s">
        <v>276</v>
      </c>
      <c r="B16" s="88">
        <v>149.214</v>
      </c>
      <c r="C16" s="88">
        <v>1006.413</v>
      </c>
      <c r="D16" s="88">
        <v>112.178</v>
      </c>
      <c r="E16" s="88">
        <v>1118.5909999999999</v>
      </c>
      <c r="F16" s="88">
        <v>483.27</v>
      </c>
      <c r="G16" s="88">
        <v>1095.788</v>
      </c>
      <c r="H16" s="15">
        <f>D16/D14*100</f>
        <v>0.45066371639642094</v>
      </c>
      <c r="I16" s="15">
        <f>E16/E14*100</f>
        <v>0.43542898251082657</v>
      </c>
      <c r="J16" s="83">
        <f t="shared" si="2"/>
        <v>75.179272722398707</v>
      </c>
      <c r="K16" s="83">
        <f t="shared" si="3"/>
        <v>23.212282988805431</v>
      </c>
      <c r="L16" s="83">
        <f t="shared" si="3"/>
        <v>102.08096821647983</v>
      </c>
      <c r="M16" s="81"/>
      <c r="N16" s="81"/>
      <c r="O16" s="81"/>
      <c r="P16" s="81"/>
      <c r="Q16" s="86"/>
      <c r="R16" s="81"/>
    </row>
    <row r="17" spans="1:18" s="9" customFormat="1" x14ac:dyDescent="0.2">
      <c r="A17" s="13" t="s">
        <v>275</v>
      </c>
      <c r="B17" s="88">
        <v>24845.767</v>
      </c>
      <c r="C17" s="88">
        <v>232002.285</v>
      </c>
      <c r="D17" s="88">
        <v>24891.731</v>
      </c>
      <c r="E17" s="88">
        <v>256894.016</v>
      </c>
      <c r="F17" s="88">
        <v>25990.155999999999</v>
      </c>
      <c r="G17" s="88">
        <v>267926.54599999997</v>
      </c>
      <c r="H17" s="15">
        <f>H18+H19</f>
        <v>100</v>
      </c>
      <c r="I17" s="15">
        <f>I18+I19</f>
        <v>100</v>
      </c>
      <c r="J17" s="83">
        <f t="shared" si="2"/>
        <v>100.18499730758965</v>
      </c>
      <c r="K17" s="83">
        <f t="shared" si="3"/>
        <v>95.77368831491431</v>
      </c>
      <c r="L17" s="83">
        <f t="shared" si="3"/>
        <v>95.882255728404019</v>
      </c>
      <c r="M17" s="87"/>
      <c r="N17" s="87"/>
      <c r="O17" s="87"/>
      <c r="P17" s="87"/>
      <c r="Q17" s="87"/>
      <c r="R17" s="87"/>
    </row>
    <row r="18" spans="1:18" s="9" customFormat="1" x14ac:dyDescent="0.2">
      <c r="A18" s="17" t="s">
        <v>277</v>
      </c>
      <c r="B18" s="88">
        <v>4.5780000000000003</v>
      </c>
      <c r="C18" s="88">
        <v>33.619</v>
      </c>
      <c r="D18" s="88">
        <v>3.8239999999999998</v>
      </c>
      <c r="E18" s="88">
        <v>37.442999999999998</v>
      </c>
      <c r="F18" s="88">
        <v>3.847</v>
      </c>
      <c r="G18" s="88">
        <v>46.959000000000003</v>
      </c>
      <c r="H18" s="15">
        <f>D18/D17*100</f>
        <v>1.5362531436644561E-2</v>
      </c>
      <c r="I18" s="15">
        <f>E18/E17*100</f>
        <v>1.4575271383510932E-2</v>
      </c>
      <c r="J18" s="83">
        <f t="shared" si="2"/>
        <v>83.529925731760585</v>
      </c>
      <c r="K18" s="83">
        <f t="shared" si="3"/>
        <v>99.402131531063162</v>
      </c>
      <c r="L18" s="83">
        <f t="shared" si="3"/>
        <v>79.735513958985493</v>
      </c>
      <c r="Q18" s="32"/>
    </row>
    <row r="19" spans="1:18" s="9" customFormat="1" x14ac:dyDescent="0.2">
      <c r="A19" s="17" t="s">
        <v>281</v>
      </c>
      <c r="B19" s="88">
        <v>24841.188999999998</v>
      </c>
      <c r="C19" s="88">
        <v>231968.666</v>
      </c>
      <c r="D19" s="88">
        <v>24887.906999999999</v>
      </c>
      <c r="E19" s="88">
        <v>256856.573</v>
      </c>
      <c r="F19" s="88">
        <v>25986.309000000001</v>
      </c>
      <c r="G19" s="88">
        <v>267879.587</v>
      </c>
      <c r="H19" s="15">
        <f>D19/D17*100</f>
        <v>99.984637468563349</v>
      </c>
      <c r="I19" s="15">
        <f>E19/E17*100</f>
        <v>99.985424728616493</v>
      </c>
      <c r="J19" s="83">
        <f t="shared" si="2"/>
        <v>100.18806668231541</v>
      </c>
      <c r="K19" s="83">
        <f t="shared" si="3"/>
        <v>95.773151162021492</v>
      </c>
      <c r="L19" s="83">
        <f t="shared" si="3"/>
        <v>95.88508623465961</v>
      </c>
      <c r="Q19" s="32"/>
    </row>
    <row r="20" spans="1:18" s="9" customFormat="1" ht="22.5" x14ac:dyDescent="0.2">
      <c r="A20" s="25" t="s">
        <v>331</v>
      </c>
      <c r="B20" s="88"/>
      <c r="C20" s="88"/>
      <c r="D20" s="88"/>
      <c r="E20" s="88"/>
      <c r="F20" s="88"/>
      <c r="G20" s="88"/>
      <c r="H20" s="81"/>
      <c r="I20" s="81"/>
      <c r="J20" s="81"/>
      <c r="K20" s="81"/>
      <c r="L20" s="81"/>
    </row>
    <row r="21" spans="1:18" s="9" customFormat="1" x14ac:dyDescent="0.2">
      <c r="A21" s="13" t="s">
        <v>274</v>
      </c>
      <c r="B21" s="88">
        <v>17008.373</v>
      </c>
      <c r="C21" s="88">
        <v>122721.981</v>
      </c>
      <c r="D21" s="88">
        <v>17183.100999999999</v>
      </c>
      <c r="E21" s="88">
        <v>139905.08100000001</v>
      </c>
      <c r="F21" s="88">
        <v>17215.252</v>
      </c>
      <c r="G21" s="88">
        <v>144811.541</v>
      </c>
      <c r="H21" s="15">
        <f>H22+H23</f>
        <v>100</v>
      </c>
      <c r="I21" s="15">
        <f>I22+I23</f>
        <v>99.999999999999986</v>
      </c>
      <c r="J21" s="83">
        <f t="shared" ref="J21:J26" si="4">D21/B21*100</f>
        <v>101.02730578639121</v>
      </c>
      <c r="K21" s="83">
        <f t="shared" ref="K21:L26" si="5">D21/F21*100</f>
        <v>99.813241188685467</v>
      </c>
      <c r="L21" s="83">
        <f t="shared" si="5"/>
        <v>96.611830820859794</v>
      </c>
      <c r="M21" s="87"/>
      <c r="N21" s="87"/>
      <c r="O21" s="87"/>
      <c r="P21" s="87"/>
      <c r="Q21" s="87"/>
      <c r="R21" s="87"/>
    </row>
    <row r="22" spans="1:18" s="9" customFormat="1" x14ac:dyDescent="0.2">
      <c r="A22" s="17" t="s">
        <v>280</v>
      </c>
      <c r="B22" s="88">
        <v>13374.499</v>
      </c>
      <c r="C22" s="88">
        <v>95888.995999999999</v>
      </c>
      <c r="D22" s="88">
        <v>13276.499</v>
      </c>
      <c r="E22" s="88">
        <v>109165.495</v>
      </c>
      <c r="F22" s="88">
        <v>13667.499</v>
      </c>
      <c r="G22" s="88">
        <v>117987.495</v>
      </c>
      <c r="H22" s="15">
        <f>D22/D21*100</f>
        <v>77.264860399761375</v>
      </c>
      <c r="I22" s="15">
        <f>E22/E21*100</f>
        <v>78.028256171768334</v>
      </c>
      <c r="J22" s="83">
        <f t="shared" si="4"/>
        <v>99.267262272777472</v>
      </c>
      <c r="K22" s="83">
        <f t="shared" si="5"/>
        <v>97.139198620025496</v>
      </c>
      <c r="L22" s="83">
        <f t="shared" si="5"/>
        <v>92.522936434916261</v>
      </c>
      <c r="M22" s="81"/>
      <c r="N22" s="81"/>
      <c r="O22" s="81"/>
      <c r="P22" s="81"/>
      <c r="Q22" s="86"/>
      <c r="R22" s="81"/>
    </row>
    <row r="23" spans="1:18" s="9" customFormat="1" x14ac:dyDescent="0.2">
      <c r="A23" s="17" t="s">
        <v>276</v>
      </c>
      <c r="B23" s="88">
        <v>3633.8739999999998</v>
      </c>
      <c r="C23" s="88">
        <v>26832.985000000001</v>
      </c>
      <c r="D23" s="88">
        <v>3906.6019999999999</v>
      </c>
      <c r="E23" s="88">
        <v>30739.585999999999</v>
      </c>
      <c r="F23" s="88">
        <v>3547.7530000000002</v>
      </c>
      <c r="G23" s="88">
        <v>26824.045999999998</v>
      </c>
      <c r="H23" s="15">
        <f>D23/D21*100</f>
        <v>22.735139600238629</v>
      </c>
      <c r="I23" s="15">
        <f>E23/E21*100</f>
        <v>21.971743828231656</v>
      </c>
      <c r="J23" s="83">
        <f t="shared" si="4"/>
        <v>107.50515840670316</v>
      </c>
      <c r="K23" s="83">
        <f t="shared" si="5"/>
        <v>110.11482479191758</v>
      </c>
      <c r="L23" s="83">
        <f t="shared" si="5"/>
        <v>114.59712677200152</v>
      </c>
      <c r="M23" s="81"/>
      <c r="N23" s="81"/>
      <c r="O23" s="81"/>
      <c r="P23" s="81"/>
      <c r="Q23" s="86"/>
      <c r="R23" s="81"/>
    </row>
    <row r="24" spans="1:18" s="9" customFormat="1" x14ac:dyDescent="0.2">
      <c r="A24" s="13" t="s">
        <v>275</v>
      </c>
      <c r="B24" s="88">
        <v>17008.373</v>
      </c>
      <c r="C24" s="88">
        <v>122721.981</v>
      </c>
      <c r="D24" s="88">
        <v>17183.100999999999</v>
      </c>
      <c r="E24" s="88">
        <v>139905.08100000001</v>
      </c>
      <c r="F24" s="88">
        <v>17215.252</v>
      </c>
      <c r="G24" s="88">
        <v>144811.541</v>
      </c>
      <c r="H24" s="15">
        <f>H25+H26</f>
        <v>100</v>
      </c>
      <c r="I24" s="15">
        <f>I25+I26</f>
        <v>100.00000071477034</v>
      </c>
      <c r="J24" s="83">
        <f t="shared" si="4"/>
        <v>101.02730578639121</v>
      </c>
      <c r="K24" s="83">
        <f t="shared" si="5"/>
        <v>99.813241188685467</v>
      </c>
      <c r="L24" s="83">
        <f t="shared" si="5"/>
        <v>96.611830820859794</v>
      </c>
      <c r="M24" s="87"/>
      <c r="N24" s="87"/>
      <c r="O24" s="87"/>
      <c r="P24" s="87"/>
      <c r="Q24" s="87"/>
      <c r="R24" s="87"/>
    </row>
    <row r="25" spans="1:18" s="9" customFormat="1" x14ac:dyDescent="0.2">
      <c r="A25" s="17" t="s">
        <v>277</v>
      </c>
      <c r="B25" s="88">
        <v>3857.2260000000001</v>
      </c>
      <c r="C25" s="88">
        <v>29734.976999999999</v>
      </c>
      <c r="D25" s="88">
        <v>4076.0540000000001</v>
      </c>
      <c r="E25" s="88">
        <v>33811.031000000003</v>
      </c>
      <c r="F25" s="88">
        <v>4104.2299999999996</v>
      </c>
      <c r="G25" s="88">
        <v>37635.561999999998</v>
      </c>
      <c r="H25" s="15">
        <f>D25/D24*100</f>
        <v>23.721294543982488</v>
      </c>
      <c r="I25" s="15">
        <f>E25/E24*100</f>
        <v>24.167121564369776</v>
      </c>
      <c r="J25" s="83">
        <f t="shared" si="4"/>
        <v>105.67319622962201</v>
      </c>
      <c r="K25" s="83">
        <f t="shared" si="5"/>
        <v>99.313488766467785</v>
      </c>
      <c r="L25" s="83">
        <f t="shared" si="5"/>
        <v>89.837986211020322</v>
      </c>
      <c r="Q25" s="32"/>
    </row>
    <row r="26" spans="1:18" s="9" customFormat="1" x14ac:dyDescent="0.2">
      <c r="A26" s="17" t="s">
        <v>281</v>
      </c>
      <c r="B26" s="88">
        <v>13151.147000000001</v>
      </c>
      <c r="C26" s="88">
        <v>92987.004000000001</v>
      </c>
      <c r="D26" s="88">
        <v>13107.047</v>
      </c>
      <c r="E26" s="88">
        <v>106094.05100000001</v>
      </c>
      <c r="F26" s="88">
        <v>13111.022000000001</v>
      </c>
      <c r="G26" s="88">
        <v>107175.978</v>
      </c>
      <c r="H26" s="15">
        <f>D26/D24*100</f>
        <v>76.278705456017519</v>
      </c>
      <c r="I26" s="15">
        <f>E26/E24*100</f>
        <v>75.832879150400558</v>
      </c>
      <c r="J26" s="83">
        <f t="shared" si="4"/>
        <v>99.664668032377705</v>
      </c>
      <c r="K26" s="83">
        <f t="shared" si="5"/>
        <v>99.969681997330184</v>
      </c>
      <c r="L26" s="83">
        <f t="shared" si="5"/>
        <v>98.990513527201031</v>
      </c>
      <c r="Q26" s="32"/>
    </row>
    <row r="27" spans="1:18" s="9" customFormat="1" ht="22.5" x14ac:dyDescent="0.2">
      <c r="A27" s="25" t="s">
        <v>571</v>
      </c>
      <c r="B27" s="88"/>
      <c r="C27" s="88"/>
      <c r="D27" s="88"/>
      <c r="E27" s="88"/>
      <c r="F27" s="88"/>
      <c r="G27" s="88"/>
      <c r="H27" s="81"/>
      <c r="I27" s="81"/>
      <c r="J27" s="81"/>
      <c r="K27" s="81"/>
      <c r="L27" s="81"/>
    </row>
    <row r="28" spans="1:18" s="9" customFormat="1" x14ac:dyDescent="0.2">
      <c r="A28" s="13" t="s">
        <v>274</v>
      </c>
      <c r="B28" s="88">
        <v>2130.0120000000002</v>
      </c>
      <c r="C28" s="88">
        <v>18632.597000000002</v>
      </c>
      <c r="D28" s="88">
        <v>1883</v>
      </c>
      <c r="E28" s="88">
        <v>20515.598000000002</v>
      </c>
      <c r="F28" s="88">
        <v>938.24800000000005</v>
      </c>
      <c r="G28" s="88">
        <v>16619.293000000001</v>
      </c>
      <c r="H28" s="15">
        <f>H29+H30</f>
        <v>100</v>
      </c>
      <c r="I28" s="15">
        <f>I29+I30</f>
        <v>100</v>
      </c>
      <c r="J28" s="83">
        <f t="shared" ref="J28:J33" si="6">D28/B28*100</f>
        <v>88.403257822021658</v>
      </c>
      <c r="K28" s="83">
        <f t="shared" ref="K28:L33" si="7">D28/F28*100</f>
        <v>200.69320691331077</v>
      </c>
      <c r="L28" s="83">
        <f t="shared" si="7"/>
        <v>123.44446902765358</v>
      </c>
      <c r="M28" s="87"/>
      <c r="N28" s="87"/>
      <c r="O28" s="87"/>
      <c r="P28" s="87"/>
      <c r="Q28" s="87"/>
      <c r="R28" s="87"/>
    </row>
    <row r="29" spans="1:18" s="9" customFormat="1" x14ac:dyDescent="0.2">
      <c r="A29" s="17" t="s">
        <v>280</v>
      </c>
      <c r="B29" s="88">
        <v>2130</v>
      </c>
      <c r="C29" s="88">
        <v>18109.001</v>
      </c>
      <c r="D29" s="88">
        <v>1883</v>
      </c>
      <c r="E29" s="88">
        <v>19992.001</v>
      </c>
      <c r="F29" s="88">
        <v>879.66700000000003</v>
      </c>
      <c r="G29" s="88">
        <v>13273.001</v>
      </c>
      <c r="H29" s="15">
        <f>D29/D28*100</f>
        <v>100</v>
      </c>
      <c r="I29" s="15">
        <f>E29/E28*100</f>
        <v>97.447810197879676</v>
      </c>
      <c r="J29" s="83">
        <f t="shared" si="6"/>
        <v>88.403755868544593</v>
      </c>
      <c r="K29" s="83">
        <f t="shared" si="7"/>
        <v>214.05827432426133</v>
      </c>
      <c r="L29" s="83">
        <f t="shared" si="7"/>
        <v>150.62155875675742</v>
      </c>
      <c r="M29" s="81"/>
      <c r="N29" s="81"/>
      <c r="O29" s="81"/>
      <c r="P29" s="81"/>
      <c r="Q29" s="86"/>
      <c r="R29" s="81"/>
    </row>
    <row r="30" spans="1:18" s="9" customFormat="1" x14ac:dyDescent="0.2">
      <c r="A30" s="17" t="s">
        <v>276</v>
      </c>
      <c r="B30" s="88">
        <v>1.2E-2</v>
      </c>
      <c r="C30" s="88">
        <v>523.59699999999998</v>
      </c>
      <c r="D30" s="88">
        <v>0</v>
      </c>
      <c r="E30" s="88">
        <v>523.59699999999998</v>
      </c>
      <c r="F30" s="88">
        <v>58.581000000000003</v>
      </c>
      <c r="G30" s="88">
        <v>3346.2919999999999</v>
      </c>
      <c r="H30" s="15">
        <f>D30/D28*100</f>
        <v>0</v>
      </c>
      <c r="I30" s="15">
        <f>E30/E28*100</f>
        <v>2.552189802120318</v>
      </c>
      <c r="J30" s="83">
        <f t="shared" si="6"/>
        <v>0</v>
      </c>
      <c r="K30" s="83">
        <f t="shared" si="7"/>
        <v>0</v>
      </c>
      <c r="L30" s="83">
        <f t="shared" si="7"/>
        <v>15.647080410197317</v>
      </c>
      <c r="M30" s="81"/>
      <c r="N30" s="81"/>
      <c r="O30" s="81"/>
      <c r="P30" s="81"/>
      <c r="Q30" s="86"/>
      <c r="R30" s="81"/>
    </row>
    <row r="31" spans="1:18" s="9" customFormat="1" x14ac:dyDescent="0.2">
      <c r="A31" s="13" t="s">
        <v>275</v>
      </c>
      <c r="B31" s="88">
        <v>2130.0120000000002</v>
      </c>
      <c r="C31" s="88">
        <v>18632.597000000002</v>
      </c>
      <c r="D31" s="88">
        <v>1883</v>
      </c>
      <c r="E31" s="88">
        <v>20515.598000000002</v>
      </c>
      <c r="F31" s="88">
        <v>938.24800000000005</v>
      </c>
      <c r="G31" s="88">
        <v>16619.293000000001</v>
      </c>
      <c r="H31" s="15">
        <f>H32+H33</f>
        <v>100</v>
      </c>
      <c r="I31" s="15">
        <f>I32+I33</f>
        <v>100</v>
      </c>
      <c r="J31" s="83">
        <f t="shared" si="6"/>
        <v>88.403257822021658</v>
      </c>
      <c r="K31" s="83">
        <f t="shared" si="7"/>
        <v>200.69320691331077</v>
      </c>
      <c r="L31" s="83">
        <f t="shared" si="7"/>
        <v>123.44446902765358</v>
      </c>
      <c r="M31" s="87"/>
      <c r="N31" s="87"/>
      <c r="O31" s="87"/>
      <c r="P31" s="87"/>
      <c r="Q31" s="87"/>
      <c r="R31" s="87"/>
    </row>
    <row r="32" spans="1:18" s="9" customFormat="1" x14ac:dyDescent="0.2">
      <c r="A32" s="17" t="s">
        <v>277</v>
      </c>
      <c r="B32" s="88">
        <v>1480</v>
      </c>
      <c r="C32" s="88">
        <v>7241.0870000000004</v>
      </c>
      <c r="D32" s="88">
        <v>752.97</v>
      </c>
      <c r="E32" s="88">
        <v>7994.0569999999998</v>
      </c>
      <c r="F32" s="88">
        <v>133.19999999999999</v>
      </c>
      <c r="G32" s="88">
        <v>3618.28</v>
      </c>
      <c r="H32" s="15">
        <f>D32/D31*100</f>
        <v>39.987785448751993</v>
      </c>
      <c r="I32" s="15">
        <f>E32/E31*100</f>
        <v>38.965751814789897</v>
      </c>
      <c r="J32" s="83">
        <f t="shared" si="6"/>
        <v>50.87635135135136</v>
      </c>
      <c r="K32" s="83"/>
      <c r="L32" s="83">
        <f t="shared" si="7"/>
        <v>220.93527864068011</v>
      </c>
      <c r="Q32" s="32"/>
    </row>
    <row r="33" spans="1:18" s="9" customFormat="1" x14ac:dyDescent="0.2">
      <c r="A33" s="17" t="s">
        <v>281</v>
      </c>
      <c r="B33" s="88">
        <v>650.01199999999994</v>
      </c>
      <c r="C33" s="88">
        <v>11391.511</v>
      </c>
      <c r="D33" s="88">
        <v>1130.03</v>
      </c>
      <c r="E33" s="88">
        <v>12521.540999999999</v>
      </c>
      <c r="F33" s="88">
        <v>805.048</v>
      </c>
      <c r="G33" s="88">
        <v>13001.013000000001</v>
      </c>
      <c r="H33" s="15">
        <f>D33/D31*100</f>
        <v>60.012214551248007</v>
      </c>
      <c r="I33" s="15">
        <f>E33/E31*100</f>
        <v>61.034248185210096</v>
      </c>
      <c r="J33" s="83">
        <f t="shared" si="6"/>
        <v>173.84755973735869</v>
      </c>
      <c r="K33" s="83">
        <f t="shared" si="7"/>
        <v>140.36802774492949</v>
      </c>
      <c r="L33" s="83">
        <f t="shared" si="7"/>
        <v>96.312041223249295</v>
      </c>
      <c r="Q33" s="32"/>
    </row>
    <row r="34" spans="1:18" s="9" customFormat="1" ht="22.5" x14ac:dyDescent="0.2">
      <c r="A34" s="25" t="s">
        <v>572</v>
      </c>
      <c r="B34" s="88"/>
      <c r="C34" s="88"/>
      <c r="D34" s="88"/>
      <c r="E34" s="88"/>
      <c r="F34" s="88"/>
      <c r="G34" s="88"/>
      <c r="H34" s="81"/>
      <c r="I34" s="81"/>
      <c r="J34" s="81"/>
      <c r="K34" s="81"/>
      <c r="L34" s="81"/>
      <c r="Q34" s="32"/>
    </row>
    <row r="35" spans="1:18" s="9" customFormat="1" x14ac:dyDescent="0.2">
      <c r="A35" s="13" t="s">
        <v>274</v>
      </c>
      <c r="B35" s="88">
        <v>19415.197</v>
      </c>
      <c r="C35" s="88">
        <v>137393.54399999999</v>
      </c>
      <c r="D35" s="88">
        <v>33673.633999999998</v>
      </c>
      <c r="E35" s="88">
        <v>171067.177</v>
      </c>
      <c r="F35" s="88">
        <v>34518.252999999997</v>
      </c>
      <c r="G35" s="88">
        <v>171221.538</v>
      </c>
      <c r="H35" s="15">
        <f>H36+H37</f>
        <v>100.00000000000001</v>
      </c>
      <c r="I35" s="15">
        <f>I36+I37</f>
        <v>100</v>
      </c>
      <c r="J35" s="83">
        <f t="shared" ref="J35:J40" si="8">D35/B35*100</f>
        <v>173.43956901390183</v>
      </c>
      <c r="K35" s="83">
        <f t="shared" ref="K35:L40" si="9">D35/F35*100</f>
        <v>97.553123560453656</v>
      </c>
      <c r="L35" s="83">
        <f t="shared" si="9"/>
        <v>99.90984720625508</v>
      </c>
      <c r="M35" s="87"/>
      <c r="N35" s="87"/>
      <c r="O35" s="87"/>
      <c r="P35" s="87"/>
      <c r="Q35" s="87"/>
      <c r="R35" s="87"/>
    </row>
    <row r="36" spans="1:18" s="9" customFormat="1" x14ac:dyDescent="0.2">
      <c r="A36" s="17" t="s">
        <v>280</v>
      </c>
      <c r="B36" s="88">
        <v>18439.25</v>
      </c>
      <c r="C36" s="88">
        <v>125616.49800000001</v>
      </c>
      <c r="D36" s="88">
        <v>32995.25</v>
      </c>
      <c r="E36" s="88">
        <v>158611.74799999999</v>
      </c>
      <c r="F36" s="88">
        <v>33260.25</v>
      </c>
      <c r="G36" s="88">
        <v>150231.74799999999</v>
      </c>
      <c r="H36" s="15">
        <f>D36/D35*100</f>
        <v>97.985414939177645</v>
      </c>
      <c r="I36" s="15">
        <f>E36/E35*100</f>
        <v>92.718983724154171</v>
      </c>
      <c r="J36" s="83">
        <f t="shared" si="8"/>
        <v>178.9403039711485</v>
      </c>
      <c r="K36" s="83">
        <f t="shared" si="9"/>
        <v>99.203253132492989</v>
      </c>
      <c r="L36" s="83">
        <f t="shared" si="9"/>
        <v>105.57804865586733</v>
      </c>
      <c r="M36" s="81"/>
      <c r="N36" s="81"/>
      <c r="O36" s="81"/>
      <c r="P36" s="81"/>
      <c r="Q36" s="86"/>
      <c r="R36" s="81"/>
    </row>
    <row r="37" spans="1:18" s="9" customFormat="1" x14ac:dyDescent="0.2">
      <c r="A37" s="17" t="s">
        <v>276</v>
      </c>
      <c r="B37" s="88">
        <v>975.947</v>
      </c>
      <c r="C37" s="88">
        <v>11777.046</v>
      </c>
      <c r="D37" s="88">
        <v>678.38400000000001</v>
      </c>
      <c r="E37" s="88">
        <v>12455.429</v>
      </c>
      <c r="F37" s="88">
        <v>1258.0029999999999</v>
      </c>
      <c r="G37" s="88">
        <v>20989.79</v>
      </c>
      <c r="H37" s="15">
        <f>D37/D35*100</f>
        <v>2.0145850608223634</v>
      </c>
      <c r="I37" s="15">
        <f>E37/E35*100</f>
        <v>7.2810162758458334</v>
      </c>
      <c r="J37" s="83">
        <f t="shared" si="8"/>
        <v>69.510332015980381</v>
      </c>
      <c r="K37" s="83">
        <f t="shared" si="9"/>
        <v>53.925467586325318</v>
      </c>
      <c r="L37" s="83">
        <f t="shared" si="9"/>
        <v>59.340417412465776</v>
      </c>
      <c r="M37" s="81"/>
      <c r="N37" s="81"/>
      <c r="O37" s="81"/>
      <c r="P37" s="81"/>
      <c r="Q37" s="86"/>
      <c r="R37" s="81"/>
    </row>
    <row r="38" spans="1:18" s="9" customFormat="1" x14ac:dyDescent="0.2">
      <c r="A38" s="13" t="s">
        <v>275</v>
      </c>
      <c r="B38" s="88">
        <v>19415.197</v>
      </c>
      <c r="C38" s="88">
        <v>137393.54399999999</v>
      </c>
      <c r="D38" s="88">
        <v>33673.633999999998</v>
      </c>
      <c r="E38" s="88">
        <v>171067.177</v>
      </c>
      <c r="F38" s="88">
        <v>34518.252999999997</v>
      </c>
      <c r="G38" s="88">
        <v>171221.538</v>
      </c>
      <c r="H38" s="15">
        <f>H39+H40</f>
        <v>100</v>
      </c>
      <c r="I38" s="15">
        <f>I39+I40</f>
        <v>100</v>
      </c>
      <c r="J38" s="83">
        <f t="shared" si="8"/>
        <v>173.43956901390183</v>
      </c>
      <c r="K38" s="83">
        <f t="shared" si="9"/>
        <v>97.553123560453656</v>
      </c>
      <c r="L38" s="83">
        <f t="shared" si="9"/>
        <v>99.90984720625508</v>
      </c>
      <c r="M38" s="87"/>
      <c r="N38" s="87"/>
      <c r="O38" s="87"/>
      <c r="P38" s="87"/>
      <c r="Q38" s="87"/>
      <c r="R38" s="87"/>
    </row>
    <row r="39" spans="1:18" s="9" customFormat="1" x14ac:dyDescent="0.2">
      <c r="A39" s="17" t="s">
        <v>277</v>
      </c>
      <c r="B39" s="88">
        <v>3709.482</v>
      </c>
      <c r="C39" s="88">
        <v>33445.290999999997</v>
      </c>
      <c r="D39" s="88">
        <v>4432.6409999999996</v>
      </c>
      <c r="E39" s="88">
        <v>37877.932000000001</v>
      </c>
      <c r="F39" s="88">
        <v>6140.3509999999997</v>
      </c>
      <c r="G39" s="88">
        <v>55801.553999999996</v>
      </c>
      <c r="H39" s="15">
        <f>D39/D38*100</f>
        <v>13.163536195707302</v>
      </c>
      <c r="I39" s="15">
        <f>E39/E38*100</f>
        <v>22.142138932940945</v>
      </c>
      <c r="J39" s="83">
        <f t="shared" si="8"/>
        <v>119.49487826063046</v>
      </c>
      <c r="K39" s="83">
        <f t="shared" si="9"/>
        <v>72.188723413368379</v>
      </c>
      <c r="L39" s="83">
        <f t="shared" si="9"/>
        <v>67.879708152930661</v>
      </c>
      <c r="Q39" s="32"/>
    </row>
    <row r="40" spans="1:18" s="9" customFormat="1" x14ac:dyDescent="0.2">
      <c r="A40" s="17" t="s">
        <v>281</v>
      </c>
      <c r="B40" s="88">
        <v>15705.715</v>
      </c>
      <c r="C40" s="88">
        <v>103948.253</v>
      </c>
      <c r="D40" s="88">
        <v>29240.992999999999</v>
      </c>
      <c r="E40" s="88">
        <v>133189.245</v>
      </c>
      <c r="F40" s="88">
        <v>28377.902999999998</v>
      </c>
      <c r="G40" s="88">
        <v>115419.984</v>
      </c>
      <c r="H40" s="15">
        <f>D40/D38*100</f>
        <v>86.836463804292691</v>
      </c>
      <c r="I40" s="15">
        <f>E40/E38*100</f>
        <v>77.857861067059048</v>
      </c>
      <c r="J40" s="83">
        <f t="shared" si="8"/>
        <v>186.18059095049156</v>
      </c>
      <c r="K40" s="83">
        <f t="shared" si="9"/>
        <v>103.04141570996279</v>
      </c>
      <c r="L40" s="83">
        <f t="shared" si="9"/>
        <v>115.39530710730301</v>
      </c>
      <c r="Q40" s="32"/>
    </row>
    <row r="41" spans="1:18" s="9" customFormat="1" ht="45" x14ac:dyDescent="0.2">
      <c r="A41" s="25" t="s">
        <v>573</v>
      </c>
      <c r="B41" s="88"/>
      <c r="C41" s="88"/>
      <c r="D41" s="88"/>
      <c r="E41" s="88"/>
      <c r="F41" s="88"/>
      <c r="G41" s="88"/>
      <c r="H41" s="81"/>
      <c r="I41" s="81"/>
      <c r="J41" s="81"/>
      <c r="K41" s="81"/>
      <c r="L41" s="81"/>
      <c r="Q41" s="32"/>
    </row>
    <row r="42" spans="1:18" s="9" customFormat="1" x14ac:dyDescent="0.2">
      <c r="A42" s="13" t="s">
        <v>274</v>
      </c>
      <c r="B42" s="88">
        <v>38632.747000000003</v>
      </c>
      <c r="C42" s="88">
        <v>365356.71299999999</v>
      </c>
      <c r="D42" s="88">
        <v>47793.089</v>
      </c>
      <c r="E42" s="88">
        <v>413149.80200000003</v>
      </c>
      <c r="F42" s="88">
        <v>28913.485000000001</v>
      </c>
      <c r="G42" s="88">
        <v>373348.95699999999</v>
      </c>
      <c r="H42" s="15">
        <f>H43+H44</f>
        <v>100</v>
      </c>
      <c r="I42" s="15">
        <f>I43+I44</f>
        <v>100</v>
      </c>
      <c r="J42" s="83">
        <f t="shared" ref="J42:J47" si="10">D42/B42*100</f>
        <v>123.71134001938819</v>
      </c>
      <c r="K42" s="83">
        <f t="shared" ref="K42:L47" si="11">D42/F42*100</f>
        <v>165.29688136867625</v>
      </c>
      <c r="L42" s="83">
        <f t="shared" si="11"/>
        <v>110.66049449282377</v>
      </c>
      <c r="M42" s="87"/>
      <c r="N42" s="87"/>
      <c r="O42" s="87"/>
      <c r="P42" s="87"/>
      <c r="Q42" s="87"/>
      <c r="R42" s="87"/>
    </row>
    <row r="43" spans="1:18" s="9" customFormat="1" x14ac:dyDescent="0.2">
      <c r="A43" s="17" t="s">
        <v>280</v>
      </c>
      <c r="B43" s="88">
        <v>7331.0829999999996</v>
      </c>
      <c r="C43" s="88">
        <v>100695.499</v>
      </c>
      <c r="D43" s="88">
        <v>9720.0830000000005</v>
      </c>
      <c r="E43" s="88">
        <v>110415.58199999999</v>
      </c>
      <c r="F43" s="88">
        <v>11946.083000000001</v>
      </c>
      <c r="G43" s="88">
        <v>145759.24900000001</v>
      </c>
      <c r="H43" s="15">
        <f>D43/D42*100</f>
        <v>20.337842151194707</v>
      </c>
      <c r="I43" s="15">
        <f>E43/E42*100</f>
        <v>26.725314030284832</v>
      </c>
      <c r="J43" s="83">
        <f t="shared" si="10"/>
        <v>132.58727257623465</v>
      </c>
      <c r="K43" s="83">
        <f t="shared" si="11"/>
        <v>81.366277130336357</v>
      </c>
      <c r="L43" s="83">
        <f t="shared" si="11"/>
        <v>75.752024490740894</v>
      </c>
      <c r="M43" s="81"/>
      <c r="N43" s="81"/>
      <c r="O43" s="81"/>
      <c r="P43" s="81"/>
      <c r="Q43" s="86"/>
      <c r="R43" s="81"/>
    </row>
    <row r="44" spans="1:18" s="9" customFormat="1" x14ac:dyDescent="0.2">
      <c r="A44" s="17" t="s">
        <v>276</v>
      </c>
      <c r="B44" s="88">
        <v>31301.664000000001</v>
      </c>
      <c r="C44" s="88">
        <v>264661.21399999998</v>
      </c>
      <c r="D44" s="88">
        <v>38073.006000000001</v>
      </c>
      <c r="E44" s="88">
        <v>302734.21999999997</v>
      </c>
      <c r="F44" s="88">
        <v>16967.401999999998</v>
      </c>
      <c r="G44" s="88">
        <v>227589.70800000001</v>
      </c>
      <c r="H44" s="15">
        <f>D44/D42*100</f>
        <v>79.662157848805293</v>
      </c>
      <c r="I44" s="15">
        <f>E44/E42*100</f>
        <v>73.274685969715165</v>
      </c>
      <c r="J44" s="83">
        <f t="shared" si="10"/>
        <v>121.63253046227831</v>
      </c>
      <c r="K44" s="83">
        <f t="shared" si="11"/>
        <v>224.3891315830202</v>
      </c>
      <c r="L44" s="83">
        <f t="shared" si="11"/>
        <v>133.01753522175966</v>
      </c>
      <c r="M44" s="81"/>
      <c r="N44" s="81"/>
      <c r="O44" s="81"/>
      <c r="P44" s="81"/>
      <c r="Q44" s="86"/>
      <c r="R44" s="81"/>
    </row>
    <row r="45" spans="1:18" s="9" customFormat="1" x14ac:dyDescent="0.2">
      <c r="A45" s="13" t="s">
        <v>275</v>
      </c>
      <c r="B45" s="88">
        <v>38632.747000000003</v>
      </c>
      <c r="C45" s="88">
        <v>365356.71299999999</v>
      </c>
      <c r="D45" s="88">
        <v>47793.089</v>
      </c>
      <c r="E45" s="88">
        <v>413149.80200000003</v>
      </c>
      <c r="F45" s="88">
        <v>28913.485000000001</v>
      </c>
      <c r="G45" s="88">
        <v>373348.95699999999</v>
      </c>
      <c r="H45" s="15">
        <f>H46+H47</f>
        <v>100.00000209235273</v>
      </c>
      <c r="I45" s="15">
        <f>I46+I47</f>
        <v>100.00000024204294</v>
      </c>
      <c r="J45" s="83">
        <f t="shared" si="10"/>
        <v>123.71134001938819</v>
      </c>
      <c r="K45" s="83">
        <f t="shared" si="11"/>
        <v>165.29688136867625</v>
      </c>
      <c r="L45" s="83">
        <f t="shared" si="11"/>
        <v>110.66049449282377</v>
      </c>
      <c r="M45" s="87"/>
      <c r="N45" s="87"/>
      <c r="O45" s="87"/>
      <c r="P45" s="87"/>
      <c r="Q45" s="87"/>
      <c r="R45" s="87"/>
    </row>
    <row r="46" spans="1:18" s="9" customFormat="1" x14ac:dyDescent="0.2">
      <c r="A46" s="17" t="s">
        <v>277</v>
      </c>
      <c r="B46" s="88">
        <v>9.5920000000000005</v>
      </c>
      <c r="C46" s="88">
        <v>72418.025999999998</v>
      </c>
      <c r="D46" s="88">
        <v>15555.013999999999</v>
      </c>
      <c r="E46" s="88">
        <v>87973.04</v>
      </c>
      <c r="F46" s="88">
        <v>543.01900000000001</v>
      </c>
      <c r="G46" s="88">
        <v>1280.0709999999999</v>
      </c>
      <c r="H46" s="15">
        <f>D46/D45*100</f>
        <v>32.546575928582477</v>
      </c>
      <c r="I46" s="15">
        <f>E46/E45*100</f>
        <v>21.293254788973609</v>
      </c>
      <c r="J46" s="83"/>
      <c r="K46" s="83"/>
      <c r="L46" s="83"/>
      <c r="Q46" s="32"/>
    </row>
    <row r="47" spans="1:18" s="9" customFormat="1" x14ac:dyDescent="0.2">
      <c r="A47" s="17" t="s">
        <v>281</v>
      </c>
      <c r="B47" s="88">
        <v>38623.154999999999</v>
      </c>
      <c r="C47" s="88">
        <v>292938.68699999998</v>
      </c>
      <c r="D47" s="88">
        <v>32238.076000000001</v>
      </c>
      <c r="E47" s="88">
        <v>325176.76299999998</v>
      </c>
      <c r="F47" s="88">
        <v>28370.466</v>
      </c>
      <c r="G47" s="88">
        <v>372068.88699999999</v>
      </c>
      <c r="H47" s="15">
        <f>D47/D45*100</f>
        <v>67.453426163770246</v>
      </c>
      <c r="I47" s="15">
        <f>E47/E45*100</f>
        <v>78.706745453069331</v>
      </c>
      <c r="J47" s="83">
        <f t="shared" si="10"/>
        <v>83.468261461291817</v>
      </c>
      <c r="K47" s="83">
        <f t="shared" si="11"/>
        <v>113.6325219331963</v>
      </c>
      <c r="L47" s="83">
        <f t="shared" si="11"/>
        <v>87.396924161519578</v>
      </c>
      <c r="Q47" s="32"/>
    </row>
    <row r="48" spans="1:18" s="9" customFormat="1" ht="22.5" x14ac:dyDescent="0.2">
      <c r="A48" s="25" t="s">
        <v>574</v>
      </c>
      <c r="B48" s="88"/>
      <c r="C48" s="88"/>
      <c r="D48" s="88"/>
      <c r="E48" s="88"/>
      <c r="F48" s="88"/>
      <c r="G48" s="88"/>
      <c r="H48" s="81"/>
      <c r="I48" s="81"/>
      <c r="J48" s="81"/>
      <c r="K48" s="81"/>
      <c r="L48" s="81"/>
      <c r="Q48" s="32"/>
    </row>
    <row r="49" spans="1:18" s="9" customFormat="1" x14ac:dyDescent="0.2">
      <c r="A49" s="13" t="s">
        <v>274</v>
      </c>
      <c r="B49" s="88">
        <v>54166.338000000003</v>
      </c>
      <c r="C49" s="88">
        <v>477845.18400000001</v>
      </c>
      <c r="D49" s="88">
        <v>43969.786</v>
      </c>
      <c r="E49" s="88">
        <v>521814.97100000002</v>
      </c>
      <c r="F49" s="88">
        <v>52342.504999999997</v>
      </c>
      <c r="G49" s="88">
        <v>449927.114</v>
      </c>
      <c r="H49" s="15">
        <f>H50+H51</f>
        <v>100</v>
      </c>
      <c r="I49" s="15">
        <f>I50+I51</f>
        <v>100</v>
      </c>
      <c r="J49" s="83">
        <f t="shared" ref="J49:J54" si="12">D49/B49*100</f>
        <v>81.175482086309756</v>
      </c>
      <c r="K49" s="83">
        <f t="shared" ref="K49:L54" si="13">D49/F49*100</f>
        <v>84.003977264748798</v>
      </c>
      <c r="L49" s="83">
        <f t="shared" si="13"/>
        <v>115.97766721833973</v>
      </c>
      <c r="M49" s="87"/>
      <c r="N49" s="87"/>
      <c r="O49" s="87"/>
      <c r="P49" s="87"/>
      <c r="Q49" s="87"/>
      <c r="R49" s="87"/>
    </row>
    <row r="50" spans="1:18" s="9" customFormat="1" x14ac:dyDescent="0.2">
      <c r="A50" s="17" t="s">
        <v>280</v>
      </c>
      <c r="B50" s="88">
        <v>46858.752</v>
      </c>
      <c r="C50" s="88">
        <v>415811.16899999999</v>
      </c>
      <c r="D50" s="88">
        <v>33416.752</v>
      </c>
      <c r="E50" s="88">
        <v>449227.92099999997</v>
      </c>
      <c r="F50" s="88">
        <v>45115.752</v>
      </c>
      <c r="G50" s="88">
        <v>378421.25400000002</v>
      </c>
      <c r="H50" s="15">
        <f>D50/D49*100</f>
        <v>75.999351008895061</v>
      </c>
      <c r="I50" s="15">
        <f>E50/E49*100</f>
        <v>86.089504128082979</v>
      </c>
      <c r="J50" s="83">
        <f t="shared" si="12"/>
        <v>71.313790004479856</v>
      </c>
      <c r="K50" s="83">
        <f t="shared" si="13"/>
        <v>74.068923864995099</v>
      </c>
      <c r="L50" s="83">
        <f t="shared" si="13"/>
        <v>118.7110703353887</v>
      </c>
      <c r="M50" s="81"/>
      <c r="N50" s="81"/>
      <c r="O50" s="81"/>
      <c r="P50" s="81"/>
      <c r="Q50" s="86"/>
      <c r="R50" s="81"/>
    </row>
    <row r="51" spans="1:18" s="9" customFormat="1" x14ac:dyDescent="0.2">
      <c r="A51" s="17" t="s">
        <v>276</v>
      </c>
      <c r="B51" s="88">
        <v>7307.5860000000002</v>
      </c>
      <c r="C51" s="88">
        <v>62034.016000000003</v>
      </c>
      <c r="D51" s="88">
        <v>10553.034</v>
      </c>
      <c r="E51" s="88">
        <v>72587.05</v>
      </c>
      <c r="F51" s="88">
        <v>7226.7529999999997</v>
      </c>
      <c r="G51" s="88">
        <v>71505.86</v>
      </c>
      <c r="H51" s="15">
        <f>D51/D49*100</f>
        <v>24.000648991104935</v>
      </c>
      <c r="I51" s="15">
        <f>E51/E49*100</f>
        <v>13.91049587191702</v>
      </c>
      <c r="J51" s="83">
        <f t="shared" si="12"/>
        <v>144.41203976251526</v>
      </c>
      <c r="K51" s="83">
        <f t="shared" si="13"/>
        <v>146.02732375106774</v>
      </c>
      <c r="L51" s="83">
        <f t="shared" si="13"/>
        <v>101.51202992314197</v>
      </c>
      <c r="M51" s="81"/>
      <c r="N51" s="81"/>
      <c r="O51" s="81"/>
      <c r="P51" s="81"/>
      <c r="Q51" s="86"/>
      <c r="R51" s="81"/>
    </row>
    <row r="52" spans="1:18" s="9" customFormat="1" x14ac:dyDescent="0.2">
      <c r="A52" s="13" t="s">
        <v>275</v>
      </c>
      <c r="B52" s="88">
        <v>54166.338000000003</v>
      </c>
      <c r="C52" s="88">
        <v>477845.18400000001</v>
      </c>
      <c r="D52" s="88">
        <v>43969.786</v>
      </c>
      <c r="E52" s="88">
        <v>521814.97100000002</v>
      </c>
      <c r="F52" s="88">
        <v>52342.504999999997</v>
      </c>
      <c r="G52" s="88">
        <v>449927.114</v>
      </c>
      <c r="H52" s="15">
        <f>H53+H54</f>
        <v>100</v>
      </c>
      <c r="I52" s="15">
        <f>I53+I54</f>
        <v>100</v>
      </c>
      <c r="J52" s="83">
        <f t="shared" si="12"/>
        <v>81.175482086309756</v>
      </c>
      <c r="K52" s="83">
        <f t="shared" si="13"/>
        <v>84.003977264748798</v>
      </c>
      <c r="L52" s="83">
        <f t="shared" si="13"/>
        <v>115.97766721833973</v>
      </c>
      <c r="M52" s="87"/>
      <c r="N52" s="87"/>
      <c r="O52" s="87"/>
      <c r="P52" s="87"/>
      <c r="Q52" s="87"/>
      <c r="R52" s="87"/>
    </row>
    <row r="53" spans="1:18" s="9" customFormat="1" x14ac:dyDescent="0.2">
      <c r="A53" s="17" t="s">
        <v>277</v>
      </c>
      <c r="B53" s="88">
        <v>31113.309000000001</v>
      </c>
      <c r="C53" s="88">
        <v>302275.41600000003</v>
      </c>
      <c r="D53" s="88">
        <v>20674.827000000001</v>
      </c>
      <c r="E53" s="88">
        <v>322950.24300000002</v>
      </c>
      <c r="F53" s="88">
        <v>25181.585999999999</v>
      </c>
      <c r="G53" s="88">
        <v>250935.03</v>
      </c>
      <c r="H53" s="15">
        <f>D53/D52*100</f>
        <v>47.020531325760835</v>
      </c>
      <c r="I53" s="15">
        <f>E53/E52*100</f>
        <v>61.889800206594693</v>
      </c>
      <c r="J53" s="83">
        <f t="shared" si="12"/>
        <v>66.450106608718471</v>
      </c>
      <c r="K53" s="83">
        <f t="shared" si="13"/>
        <v>82.102958090090127</v>
      </c>
      <c r="L53" s="83">
        <f t="shared" si="13"/>
        <v>128.69874843699583</v>
      </c>
      <c r="Q53" s="32"/>
    </row>
    <row r="54" spans="1:18" s="9" customFormat="1" x14ac:dyDescent="0.2">
      <c r="A54" s="17" t="s">
        <v>281</v>
      </c>
      <c r="B54" s="88">
        <v>23053.028999999999</v>
      </c>
      <c r="C54" s="88">
        <v>175569.76800000001</v>
      </c>
      <c r="D54" s="88">
        <v>23294.958999999999</v>
      </c>
      <c r="E54" s="88">
        <v>198864.728</v>
      </c>
      <c r="F54" s="88">
        <v>27160.918000000001</v>
      </c>
      <c r="G54" s="88">
        <v>198992.084</v>
      </c>
      <c r="H54" s="15">
        <f>D54/D52*100</f>
        <v>52.979468674239172</v>
      </c>
      <c r="I54" s="15">
        <f>E54/E52*100</f>
        <v>38.110199793405314</v>
      </c>
      <c r="J54" s="83">
        <f t="shared" si="12"/>
        <v>101.04944994430016</v>
      </c>
      <c r="K54" s="83">
        <f t="shared" si="13"/>
        <v>85.766464152647558</v>
      </c>
      <c r="L54" s="83">
        <f t="shared" si="13"/>
        <v>99.935999464179687</v>
      </c>
      <c r="Q54" s="32"/>
    </row>
    <row r="55" spans="1:18" s="9" customFormat="1" x14ac:dyDescent="0.2">
      <c r="A55" s="25" t="s">
        <v>575</v>
      </c>
      <c r="B55" s="88"/>
      <c r="C55" s="88"/>
      <c r="D55" s="88"/>
      <c r="E55" s="88"/>
      <c r="F55" s="88"/>
      <c r="G55" s="88"/>
      <c r="H55" s="81"/>
      <c r="I55" s="81"/>
      <c r="J55" s="81"/>
      <c r="K55" s="81"/>
      <c r="L55" s="81"/>
      <c r="Q55" s="32"/>
    </row>
    <row r="56" spans="1:18" s="9" customFormat="1" x14ac:dyDescent="0.2">
      <c r="A56" s="13" t="s">
        <v>274</v>
      </c>
      <c r="B56" s="88">
        <v>30142.424999999999</v>
      </c>
      <c r="C56" s="88">
        <v>245345.99100000004</v>
      </c>
      <c r="D56" s="88">
        <v>45843.602999999865</v>
      </c>
      <c r="E56" s="88">
        <v>291189.59399999992</v>
      </c>
      <c r="F56" s="88">
        <v>60470.316999999981</v>
      </c>
      <c r="G56" s="88">
        <v>374336.64899999998</v>
      </c>
      <c r="H56" s="15">
        <f>H57+H58</f>
        <v>100</v>
      </c>
      <c r="I56" s="15">
        <f>I57+I58</f>
        <v>99.999999999999986</v>
      </c>
      <c r="J56" s="83">
        <f t="shared" ref="J56:J61" si="14">D56/B56*100</f>
        <v>152.08996290112646</v>
      </c>
      <c r="K56" s="83">
        <f t="shared" ref="K56:L61" si="15">D56/F56*100</f>
        <v>75.811745785952937</v>
      </c>
      <c r="L56" s="83">
        <f t="shared" si="15"/>
        <v>77.788160677796725</v>
      </c>
      <c r="M56" s="87"/>
      <c r="N56" s="87"/>
      <c r="O56" s="87"/>
      <c r="P56" s="87"/>
      <c r="Q56" s="87"/>
      <c r="R56" s="87"/>
    </row>
    <row r="57" spans="1:18" s="9" customFormat="1" x14ac:dyDescent="0.2">
      <c r="A57" s="17" t="s">
        <v>280</v>
      </c>
      <c r="B57" s="88">
        <v>28942</v>
      </c>
      <c r="C57" s="88">
        <v>236198.51000000004</v>
      </c>
      <c r="D57" s="88">
        <v>45064.509999999864</v>
      </c>
      <c r="E57" s="88">
        <v>281263.0199999999</v>
      </c>
      <c r="F57" s="88">
        <v>59211.039999999979</v>
      </c>
      <c r="G57" s="88">
        <v>365800.47</v>
      </c>
      <c r="H57" s="15">
        <f>D57/D56*100</f>
        <v>98.300541517210149</v>
      </c>
      <c r="I57" s="15">
        <f>E57/E56*100</f>
        <v>96.591027219193819</v>
      </c>
      <c r="J57" s="83">
        <f t="shared" si="14"/>
        <v>155.70627461820146</v>
      </c>
      <c r="K57" s="83">
        <f t="shared" si="15"/>
        <v>76.108289940524401</v>
      </c>
      <c r="L57" s="83">
        <f t="shared" si="15"/>
        <v>76.889737183771231</v>
      </c>
      <c r="M57" s="81"/>
      <c r="N57" s="81"/>
      <c r="O57" s="81"/>
      <c r="P57" s="81"/>
      <c r="Q57" s="86"/>
      <c r="R57" s="81"/>
    </row>
    <row r="58" spans="1:18" s="9" customFormat="1" x14ac:dyDescent="0.2">
      <c r="A58" s="17" t="s">
        <v>276</v>
      </c>
      <c r="B58" s="88">
        <v>1200.425</v>
      </c>
      <c r="C58" s="88">
        <v>9147.4809999999998</v>
      </c>
      <c r="D58" s="88">
        <v>779.09299999999996</v>
      </c>
      <c r="E58" s="88">
        <v>9926.5740000000005</v>
      </c>
      <c r="F58" s="88">
        <v>1259.277</v>
      </c>
      <c r="G58" s="88">
        <v>8536.1790000000001</v>
      </c>
      <c r="H58" s="15">
        <f>D58/D56*100</f>
        <v>1.6994584827898502</v>
      </c>
      <c r="I58" s="15">
        <f>E58/E56*100</f>
        <v>3.4089727808061721</v>
      </c>
      <c r="J58" s="83">
        <f t="shared" si="14"/>
        <v>64.901430743278425</v>
      </c>
      <c r="K58" s="83">
        <f t="shared" si="15"/>
        <v>61.868278385136868</v>
      </c>
      <c r="L58" s="83">
        <f t="shared" si="15"/>
        <v>116.28825965341167</v>
      </c>
      <c r="M58" s="81"/>
      <c r="N58" s="81"/>
      <c r="O58" s="81"/>
      <c r="P58" s="81"/>
      <c r="Q58" s="86"/>
      <c r="R58" s="81"/>
    </row>
    <row r="59" spans="1:18" s="9" customFormat="1" x14ac:dyDescent="0.2">
      <c r="A59" s="13" t="s">
        <v>275</v>
      </c>
      <c r="B59" s="88">
        <v>30142.424999999999</v>
      </c>
      <c r="C59" s="88">
        <v>245345.99100000004</v>
      </c>
      <c r="D59" s="88">
        <v>45843.602999999865</v>
      </c>
      <c r="E59" s="88">
        <v>291189.59399999992</v>
      </c>
      <c r="F59" s="88">
        <v>60470.316999999981</v>
      </c>
      <c r="G59" s="88">
        <v>374336.64899999998</v>
      </c>
      <c r="H59" s="15">
        <f>H60+H61</f>
        <v>100</v>
      </c>
      <c r="I59" s="15">
        <f>I60+I61</f>
        <v>100</v>
      </c>
      <c r="J59" s="83">
        <f t="shared" si="14"/>
        <v>152.08996290112646</v>
      </c>
      <c r="K59" s="83">
        <f t="shared" si="15"/>
        <v>75.811745785952937</v>
      </c>
      <c r="L59" s="83">
        <f t="shared" si="15"/>
        <v>77.788160677796725</v>
      </c>
      <c r="M59" s="87"/>
      <c r="N59" s="87"/>
      <c r="O59" s="87"/>
      <c r="P59" s="87"/>
      <c r="Q59" s="87"/>
      <c r="R59" s="87"/>
    </row>
    <row r="60" spans="1:18" s="9" customFormat="1" x14ac:dyDescent="0.2">
      <c r="A60" s="17" t="s">
        <v>277</v>
      </c>
      <c r="B60" s="88">
        <v>3310.319</v>
      </c>
      <c r="C60" s="88">
        <v>11769.457</v>
      </c>
      <c r="D60" s="88">
        <v>3081.7579999999998</v>
      </c>
      <c r="E60" s="88">
        <v>14851.216</v>
      </c>
      <c r="F60" s="88">
        <v>1321.6369999999999</v>
      </c>
      <c r="G60" s="88">
        <v>12183.575999999999</v>
      </c>
      <c r="H60" s="15">
        <f>D60/D59*100</f>
        <v>6.7223293945722578</v>
      </c>
      <c r="I60" s="15">
        <f>E60/E59*100</f>
        <v>5.1001877491542515</v>
      </c>
      <c r="J60" s="83">
        <f t="shared" si="14"/>
        <v>93.095499255509822</v>
      </c>
      <c r="K60" s="83">
        <f t="shared" si="15"/>
        <v>233.17733992011421</v>
      </c>
      <c r="L60" s="83">
        <f t="shared" si="15"/>
        <v>121.89537784308975</v>
      </c>
      <c r="Q60" s="32"/>
    </row>
    <row r="61" spans="1:18" s="9" customFormat="1" x14ac:dyDescent="0.2">
      <c r="A61" s="17" t="s">
        <v>281</v>
      </c>
      <c r="B61" s="88">
        <v>26832.106</v>
      </c>
      <c r="C61" s="88">
        <v>233576.53400000004</v>
      </c>
      <c r="D61" s="88">
        <v>42761.844999999863</v>
      </c>
      <c r="E61" s="88">
        <v>276338.37799999991</v>
      </c>
      <c r="F61" s="88">
        <v>59148.679999999978</v>
      </c>
      <c r="G61" s="88">
        <v>362153.07299999997</v>
      </c>
      <c r="H61" s="15">
        <f>D61/D59*100</f>
        <v>93.277670605427744</v>
      </c>
      <c r="I61" s="15">
        <f>E61/E59*100</f>
        <v>94.899812250845741</v>
      </c>
      <c r="J61" s="83">
        <f t="shared" si="14"/>
        <v>159.36820240647478</v>
      </c>
      <c r="K61" s="83">
        <f t="shared" si="15"/>
        <v>72.295518682749773</v>
      </c>
      <c r="L61" s="83">
        <f t="shared" si="15"/>
        <v>76.304302959759767</v>
      </c>
      <c r="Q61" s="32"/>
    </row>
    <row r="62" spans="1:18" s="9" customFormat="1" x14ac:dyDescent="0.2">
      <c r="A62" s="25" t="s">
        <v>576</v>
      </c>
      <c r="B62" s="88"/>
      <c r="C62" s="88"/>
      <c r="D62" s="88"/>
      <c r="E62" s="88"/>
      <c r="F62" s="88"/>
      <c r="G62" s="88"/>
      <c r="H62" s="81"/>
      <c r="I62" s="81"/>
      <c r="J62" s="81"/>
      <c r="K62" s="81"/>
      <c r="L62" s="81"/>
      <c r="Q62" s="32"/>
    </row>
    <row r="63" spans="1:18" s="9" customFormat="1" x14ac:dyDescent="0.2">
      <c r="A63" s="13" t="s">
        <v>274</v>
      </c>
      <c r="B63" s="88">
        <v>10701.409999999971</v>
      </c>
      <c r="C63" s="88">
        <v>82077.576999999976</v>
      </c>
      <c r="D63" s="88">
        <v>14818.615000000042</v>
      </c>
      <c r="E63" s="88">
        <v>96896.193000000014</v>
      </c>
      <c r="F63" s="88">
        <v>17100.982000000022</v>
      </c>
      <c r="G63" s="88">
        <v>117166.44000000002</v>
      </c>
      <c r="H63" s="15">
        <f>H64+H65</f>
        <v>100</v>
      </c>
      <c r="I63" s="15">
        <f>I64+I65</f>
        <v>100.00000000000001</v>
      </c>
      <c r="J63" s="83">
        <f t="shared" ref="J63:J68" si="16">D63/B63*100</f>
        <v>138.47348153187366</v>
      </c>
      <c r="K63" s="83">
        <f t="shared" ref="K63:L68" si="17">D63/F63*100</f>
        <v>86.653591004306193</v>
      </c>
      <c r="L63" s="83">
        <f t="shared" si="17"/>
        <v>82.699613472936448</v>
      </c>
      <c r="M63" s="87"/>
      <c r="N63" s="87"/>
      <c r="O63" s="87"/>
      <c r="P63" s="87"/>
      <c r="Q63" s="87"/>
      <c r="R63" s="87"/>
    </row>
    <row r="64" spans="1:18" s="9" customFormat="1" x14ac:dyDescent="0.2">
      <c r="A64" s="17" t="s">
        <v>280</v>
      </c>
      <c r="B64" s="88">
        <v>10701.109999999971</v>
      </c>
      <c r="C64" s="88">
        <v>82051.39999999998</v>
      </c>
      <c r="D64" s="88">
        <v>14818.200000000041</v>
      </c>
      <c r="E64" s="88">
        <v>96869.60000000002</v>
      </c>
      <c r="F64" s="88">
        <v>17099.650000000023</v>
      </c>
      <c r="G64" s="88">
        <v>117134.06000000001</v>
      </c>
      <c r="H64" s="15">
        <f>D64/D63*100</f>
        <v>99.997199468371363</v>
      </c>
      <c r="I64" s="15">
        <f>E64/E63*100</f>
        <v>99.97255516529944</v>
      </c>
      <c r="J64" s="83">
        <f t="shared" si="16"/>
        <v>138.47348546085482</v>
      </c>
      <c r="K64" s="83">
        <f t="shared" si="17"/>
        <v>86.657914050872506</v>
      </c>
      <c r="L64" s="83">
        <f t="shared" si="17"/>
        <v>82.699771526744655</v>
      </c>
      <c r="M64" s="81"/>
      <c r="N64" s="81"/>
      <c r="O64" s="81"/>
      <c r="P64" s="81"/>
      <c r="Q64" s="86"/>
      <c r="R64" s="81"/>
    </row>
    <row r="65" spans="1:18" s="9" customFormat="1" x14ac:dyDescent="0.2">
      <c r="A65" s="17" t="s">
        <v>276</v>
      </c>
      <c r="B65" s="88">
        <v>0.3</v>
      </c>
      <c r="C65" s="88">
        <v>26.177</v>
      </c>
      <c r="D65" s="88">
        <v>0.41499999999999998</v>
      </c>
      <c r="E65" s="88">
        <v>26.593</v>
      </c>
      <c r="F65" s="88">
        <v>1.3320000000000001</v>
      </c>
      <c r="G65" s="88">
        <v>32.380000000000003</v>
      </c>
      <c r="H65" s="15">
        <f>D65/D63*100</f>
        <v>2.8005316286306026E-3</v>
      </c>
      <c r="I65" s="15">
        <f>E65/E63*100</f>
        <v>2.7444834700574867E-2</v>
      </c>
      <c r="J65" s="83">
        <f t="shared" si="16"/>
        <v>138.33333333333334</v>
      </c>
      <c r="K65" s="83">
        <f t="shared" si="17"/>
        <v>31.15615615615615</v>
      </c>
      <c r="L65" s="83">
        <f t="shared" si="17"/>
        <v>82.127856701667696</v>
      </c>
      <c r="M65" s="81"/>
      <c r="N65" s="81"/>
      <c r="O65" s="81"/>
      <c r="P65" s="81"/>
      <c r="Q65" s="86"/>
      <c r="R65" s="81"/>
    </row>
    <row r="66" spans="1:18" s="9" customFormat="1" x14ac:dyDescent="0.2">
      <c r="A66" s="13" t="s">
        <v>275</v>
      </c>
      <c r="B66" s="88">
        <v>10701.409999999971</v>
      </c>
      <c r="C66" s="88">
        <v>82077.576999999976</v>
      </c>
      <c r="D66" s="88">
        <v>14818.615000000042</v>
      </c>
      <c r="E66" s="88">
        <v>96896.193000000014</v>
      </c>
      <c r="F66" s="88">
        <v>17100.982000000022</v>
      </c>
      <c r="G66" s="88">
        <v>117166.44000000002</v>
      </c>
      <c r="H66" s="15">
        <f>H67+H68</f>
        <v>99.999999999999986</v>
      </c>
      <c r="I66" s="15">
        <f>I67+I68</f>
        <v>100</v>
      </c>
      <c r="J66" s="83">
        <f t="shared" si="16"/>
        <v>138.47348153187366</v>
      </c>
      <c r="K66" s="83">
        <f t="shared" si="17"/>
        <v>86.653591004306193</v>
      </c>
      <c r="L66" s="83">
        <f t="shared" si="17"/>
        <v>82.699613472936448</v>
      </c>
      <c r="M66" s="87"/>
      <c r="N66" s="87"/>
      <c r="O66" s="87"/>
      <c r="P66" s="87"/>
      <c r="Q66" s="87"/>
      <c r="R66" s="87"/>
    </row>
    <row r="67" spans="1:18" s="9" customFormat="1" x14ac:dyDescent="0.2">
      <c r="A67" s="17" t="s">
        <v>277</v>
      </c>
      <c r="B67" s="88">
        <v>2647.1109999999999</v>
      </c>
      <c r="C67" s="88">
        <v>8521.1669999999995</v>
      </c>
      <c r="D67" s="88">
        <v>2508.895</v>
      </c>
      <c r="E67" s="88">
        <v>11030.062</v>
      </c>
      <c r="F67" s="88">
        <v>645.96699999999998</v>
      </c>
      <c r="G67" s="88">
        <v>5900.8220000000001</v>
      </c>
      <c r="H67" s="15">
        <f>D67/D66*100</f>
        <v>16.93069831424862</v>
      </c>
      <c r="I67" s="15">
        <f>E67/E66*100</f>
        <v>11.38338014993014</v>
      </c>
      <c r="J67" s="83">
        <f t="shared" si="16"/>
        <v>94.778609586073273</v>
      </c>
      <c r="K67" s="83">
        <f t="shared" si="17"/>
        <v>388.39367955328987</v>
      </c>
      <c r="L67" s="83">
        <f t="shared" si="17"/>
        <v>186.92416073557209</v>
      </c>
      <c r="Q67" s="32"/>
    </row>
    <row r="68" spans="1:18" s="9" customFormat="1" x14ac:dyDescent="0.2">
      <c r="A68" s="17" t="s">
        <v>281</v>
      </c>
      <c r="B68" s="88">
        <v>8054.2989999999709</v>
      </c>
      <c r="C68" s="88">
        <v>73556.409999999974</v>
      </c>
      <c r="D68" s="88">
        <v>12309.720000000041</v>
      </c>
      <c r="E68" s="88">
        <v>85866.131000000008</v>
      </c>
      <c r="F68" s="88">
        <v>16455.015000000021</v>
      </c>
      <c r="G68" s="88">
        <v>111265.61800000002</v>
      </c>
      <c r="H68" s="15">
        <f>D68/D66*100</f>
        <v>83.06930168575137</v>
      </c>
      <c r="I68" s="15">
        <f>E68/E66*100</f>
        <v>88.616619850069853</v>
      </c>
      <c r="J68" s="83">
        <f t="shared" si="16"/>
        <v>152.83415726185586</v>
      </c>
      <c r="K68" s="83">
        <f t="shared" si="17"/>
        <v>74.808318315115642</v>
      </c>
      <c r="L68" s="83">
        <f t="shared" si="17"/>
        <v>77.17220516404268</v>
      </c>
      <c r="Q68" s="32"/>
    </row>
    <row r="69" spans="1:18" s="9" customFormat="1" x14ac:dyDescent="0.2">
      <c r="A69" s="25" t="s">
        <v>577</v>
      </c>
      <c r="B69" s="88"/>
      <c r="C69" s="88"/>
      <c r="D69" s="88"/>
      <c r="E69" s="88"/>
      <c r="F69" s="88"/>
      <c r="G69" s="88"/>
      <c r="H69" s="81"/>
      <c r="I69" s="81"/>
      <c r="J69" s="81"/>
      <c r="K69" s="81"/>
      <c r="L69" s="81"/>
      <c r="Q69" s="32"/>
    </row>
    <row r="70" spans="1:18" s="9" customFormat="1" x14ac:dyDescent="0.2">
      <c r="A70" s="13" t="s">
        <v>274</v>
      </c>
      <c r="B70" s="88">
        <v>4626.0249999999996</v>
      </c>
      <c r="C70" s="88">
        <v>37459.615999999995</v>
      </c>
      <c r="D70" s="88">
        <v>4670.0679999999975</v>
      </c>
      <c r="E70" s="88">
        <v>42129.683999999994</v>
      </c>
      <c r="F70" s="88">
        <v>6385.3760000000093</v>
      </c>
      <c r="G70" s="88">
        <v>58887.383000000009</v>
      </c>
      <c r="H70" s="15">
        <f>H71+H72</f>
        <v>99.999999999999986</v>
      </c>
      <c r="I70" s="15">
        <f>I71+I72</f>
        <v>99.999999999999986</v>
      </c>
      <c r="J70" s="83">
        <f t="shared" ref="J70:J75" si="18">D70/B70*100</f>
        <v>100.95207008176561</v>
      </c>
      <c r="K70" s="83">
        <f t="shared" ref="K70:L75" si="19">D70/F70*100</f>
        <v>73.136930385931706</v>
      </c>
      <c r="L70" s="83">
        <f t="shared" si="19"/>
        <v>71.542802301131275</v>
      </c>
      <c r="M70" s="87"/>
      <c r="N70" s="87"/>
      <c r="O70" s="87"/>
      <c r="P70" s="87"/>
      <c r="Q70" s="87"/>
      <c r="R70" s="87"/>
    </row>
    <row r="71" spans="1:18" s="9" customFormat="1" x14ac:dyDescent="0.2">
      <c r="A71" s="17" t="s">
        <v>280</v>
      </c>
      <c r="B71" s="88">
        <v>3776.0699999999997</v>
      </c>
      <c r="C71" s="88">
        <v>33039.949999999997</v>
      </c>
      <c r="D71" s="88">
        <v>3936.1999999999971</v>
      </c>
      <c r="E71" s="88">
        <v>36976.149999999994</v>
      </c>
      <c r="F71" s="88">
        <v>5526.6900000000096</v>
      </c>
      <c r="G71" s="88">
        <v>52369.040000000008</v>
      </c>
      <c r="H71" s="15">
        <f>D71/D70*100</f>
        <v>84.285710614920362</v>
      </c>
      <c r="I71" s="15">
        <f>E71/E70*100</f>
        <v>87.767451566928429</v>
      </c>
      <c r="J71" s="83">
        <f t="shared" si="18"/>
        <v>104.24065231841564</v>
      </c>
      <c r="K71" s="83">
        <f t="shared" si="19"/>
        <v>71.221653467084096</v>
      </c>
      <c r="L71" s="83">
        <f t="shared" si="19"/>
        <v>70.606889108526687</v>
      </c>
      <c r="M71" s="81"/>
      <c r="N71" s="81"/>
      <c r="O71" s="81"/>
      <c r="P71" s="81"/>
      <c r="Q71" s="86"/>
      <c r="R71" s="81"/>
    </row>
    <row r="72" spans="1:18" s="9" customFormat="1" x14ac:dyDescent="0.2">
      <c r="A72" s="17" t="s">
        <v>276</v>
      </c>
      <c r="B72" s="88">
        <v>849.95500000000004</v>
      </c>
      <c r="C72" s="88">
        <v>4419.6660000000002</v>
      </c>
      <c r="D72" s="88">
        <v>733.86800000000005</v>
      </c>
      <c r="E72" s="88">
        <v>5153.5339999999997</v>
      </c>
      <c r="F72" s="88">
        <v>858.68600000000004</v>
      </c>
      <c r="G72" s="88">
        <v>6518.3429999999998</v>
      </c>
      <c r="H72" s="15">
        <f>D72/D70*100</f>
        <v>15.714289385079628</v>
      </c>
      <c r="I72" s="15">
        <f>E72/E70*100</f>
        <v>12.232548433071562</v>
      </c>
      <c r="J72" s="83">
        <f t="shared" si="18"/>
        <v>86.341982810854688</v>
      </c>
      <c r="K72" s="83">
        <f t="shared" si="19"/>
        <v>85.464069520173851</v>
      </c>
      <c r="L72" s="83">
        <f t="shared" si="19"/>
        <v>79.062025425786885</v>
      </c>
      <c r="M72" s="81"/>
      <c r="N72" s="81"/>
      <c r="O72" s="81"/>
      <c r="P72" s="81"/>
      <c r="Q72" s="86"/>
      <c r="R72" s="81"/>
    </row>
    <row r="73" spans="1:18" s="9" customFormat="1" x14ac:dyDescent="0.2">
      <c r="A73" s="13" t="s">
        <v>275</v>
      </c>
      <c r="B73" s="88">
        <v>4626.0249999999996</v>
      </c>
      <c r="C73" s="88">
        <v>37459.615999999995</v>
      </c>
      <c r="D73" s="88">
        <v>4670.0679999999975</v>
      </c>
      <c r="E73" s="88">
        <v>42129.683999999994</v>
      </c>
      <c r="F73" s="88">
        <v>6385.3760000000093</v>
      </c>
      <c r="G73" s="88">
        <v>58887.383000000009</v>
      </c>
      <c r="H73" s="15">
        <f>H74+H75</f>
        <v>100</v>
      </c>
      <c r="I73" s="15">
        <f>I74+I75</f>
        <v>100</v>
      </c>
      <c r="J73" s="83">
        <f t="shared" si="18"/>
        <v>100.95207008176561</v>
      </c>
      <c r="K73" s="83">
        <f t="shared" si="19"/>
        <v>73.136930385931706</v>
      </c>
      <c r="L73" s="83">
        <f t="shared" si="19"/>
        <v>71.542802301131275</v>
      </c>
      <c r="M73" s="87"/>
      <c r="N73" s="87"/>
      <c r="O73" s="87"/>
      <c r="P73" s="87"/>
      <c r="Q73" s="87"/>
      <c r="R73" s="87"/>
    </row>
    <row r="74" spans="1:18" s="9" customFormat="1" x14ac:dyDescent="0.2">
      <c r="A74" s="17" t="s">
        <v>277</v>
      </c>
      <c r="B74" s="88">
        <v>0</v>
      </c>
      <c r="C74" s="88">
        <v>0</v>
      </c>
      <c r="D74" s="88">
        <v>0</v>
      </c>
      <c r="E74" s="88">
        <v>0</v>
      </c>
      <c r="F74" s="88">
        <v>0</v>
      </c>
      <c r="G74" s="88">
        <v>0</v>
      </c>
      <c r="H74" s="15">
        <f>D74/D73*100</f>
        <v>0</v>
      </c>
      <c r="I74" s="15">
        <f>E74/E73*100</f>
        <v>0</v>
      </c>
      <c r="J74" s="83">
        <v>0</v>
      </c>
      <c r="K74" s="83">
        <v>0</v>
      </c>
      <c r="L74" s="83">
        <v>0</v>
      </c>
      <c r="Q74" s="32"/>
    </row>
    <row r="75" spans="1:18" s="9" customFormat="1" x14ac:dyDescent="0.2">
      <c r="A75" s="17" t="s">
        <v>281</v>
      </c>
      <c r="B75" s="88">
        <v>4626.0249999999996</v>
      </c>
      <c r="C75" s="88">
        <v>37459.615999999995</v>
      </c>
      <c r="D75" s="88">
        <v>4670.0679999999975</v>
      </c>
      <c r="E75" s="88">
        <v>42129.683999999994</v>
      </c>
      <c r="F75" s="88">
        <v>6385.3760000000093</v>
      </c>
      <c r="G75" s="88">
        <v>58887.383000000009</v>
      </c>
      <c r="H75" s="15">
        <f>D75/D73*100</f>
        <v>100</v>
      </c>
      <c r="I75" s="15">
        <f>E75/E73*100</f>
        <v>100</v>
      </c>
      <c r="J75" s="83">
        <f t="shared" si="18"/>
        <v>100.95207008176561</v>
      </c>
      <c r="K75" s="83">
        <f t="shared" si="19"/>
        <v>73.136930385931706</v>
      </c>
      <c r="L75" s="83">
        <f t="shared" si="19"/>
        <v>71.542802301131275</v>
      </c>
      <c r="Q75" s="32"/>
    </row>
    <row r="76" spans="1:18" s="9" customFormat="1" x14ac:dyDescent="0.2">
      <c r="A76" s="25" t="s">
        <v>586</v>
      </c>
      <c r="B76" s="88"/>
      <c r="C76" s="88"/>
      <c r="D76" s="88"/>
      <c r="E76" s="88"/>
      <c r="F76" s="88"/>
      <c r="G76" s="88"/>
      <c r="H76" s="81"/>
      <c r="I76" s="81"/>
      <c r="J76" s="81"/>
      <c r="K76" s="81"/>
      <c r="L76" s="81"/>
      <c r="Q76" s="32"/>
    </row>
    <row r="77" spans="1:18" s="9" customFormat="1" x14ac:dyDescent="0.2">
      <c r="A77" s="13" t="s">
        <v>274</v>
      </c>
      <c r="B77" s="88">
        <v>13183.069999999987</v>
      </c>
      <c r="C77" s="88">
        <v>91366.070999999982</v>
      </c>
      <c r="D77" s="88">
        <v>19203.435000000019</v>
      </c>
      <c r="E77" s="88">
        <v>110569.50600000001</v>
      </c>
      <c r="F77" s="88">
        <v>19380.492000000002</v>
      </c>
      <c r="G77" s="88">
        <v>110863.76000000001</v>
      </c>
      <c r="H77" s="15">
        <f>H78+H79</f>
        <v>100</v>
      </c>
      <c r="I77" s="15">
        <f>I78+I79</f>
        <v>99.999999999999986</v>
      </c>
      <c r="J77" s="83">
        <f t="shared" ref="J77:J82" si="20">D77/B77*100</f>
        <v>145.66739765471957</v>
      </c>
      <c r="K77" s="83">
        <f t="shared" ref="K77:L82" si="21">D77/F77*100</f>
        <v>99.086416381999072</v>
      </c>
      <c r="L77" s="83">
        <f t="shared" si="21"/>
        <v>99.734580533801136</v>
      </c>
      <c r="M77" s="87"/>
      <c r="N77" s="87"/>
      <c r="O77" s="87"/>
      <c r="P77" s="87"/>
      <c r="Q77" s="87"/>
      <c r="R77" s="87"/>
    </row>
    <row r="78" spans="1:18" s="9" customFormat="1" x14ac:dyDescent="0.2">
      <c r="A78" s="17" t="s">
        <v>280</v>
      </c>
      <c r="B78" s="88">
        <v>13154.969999999987</v>
      </c>
      <c r="C78" s="88">
        <v>90535.799999999988</v>
      </c>
      <c r="D78" s="88">
        <v>18828.410000000018</v>
      </c>
      <c r="E78" s="88">
        <v>109364.21</v>
      </c>
      <c r="F78" s="88">
        <v>18917.61</v>
      </c>
      <c r="G78" s="88">
        <v>109150.3</v>
      </c>
      <c r="H78" s="15">
        <f>D78/D77*100</f>
        <v>98.047094178723754</v>
      </c>
      <c r="I78" s="15">
        <f>E78/E77*100</f>
        <v>98.909920064217332</v>
      </c>
      <c r="J78" s="83">
        <f t="shared" si="20"/>
        <v>143.1277304319207</v>
      </c>
      <c r="K78" s="83">
        <f t="shared" si="21"/>
        <v>99.528481663381456</v>
      </c>
      <c r="L78" s="83">
        <f t="shared" si="21"/>
        <v>100.19597747326394</v>
      </c>
      <c r="M78" s="81"/>
      <c r="N78" s="81"/>
      <c r="O78" s="81"/>
      <c r="P78" s="81"/>
      <c r="Q78" s="86"/>
      <c r="R78" s="81"/>
    </row>
    <row r="79" spans="1:18" s="9" customFormat="1" x14ac:dyDescent="0.2">
      <c r="A79" s="17" t="s">
        <v>276</v>
      </c>
      <c r="B79" s="88">
        <v>28.1</v>
      </c>
      <c r="C79" s="88">
        <v>830.27099999999996</v>
      </c>
      <c r="D79" s="88">
        <v>375.02499999999998</v>
      </c>
      <c r="E79" s="88">
        <v>1205.296</v>
      </c>
      <c r="F79" s="88">
        <v>462.88200000000001</v>
      </c>
      <c r="G79" s="88">
        <v>1713.46</v>
      </c>
      <c r="H79" s="15">
        <f>D79/D77*100</f>
        <v>1.9529058212762433</v>
      </c>
      <c r="I79" s="15">
        <f>E79/E77*100</f>
        <v>1.0900799357826558</v>
      </c>
      <c r="J79" s="83"/>
      <c r="K79" s="83">
        <f t="shared" si="21"/>
        <v>81.019568702174624</v>
      </c>
      <c r="L79" s="83">
        <f t="shared" si="21"/>
        <v>70.342815122617395</v>
      </c>
      <c r="M79" s="81"/>
      <c r="N79" s="81"/>
      <c r="O79" s="81"/>
      <c r="P79" s="81"/>
      <c r="Q79" s="86"/>
      <c r="R79" s="81"/>
    </row>
    <row r="80" spans="1:18" s="9" customFormat="1" x14ac:dyDescent="0.2">
      <c r="A80" s="13" t="s">
        <v>275</v>
      </c>
      <c r="B80" s="88">
        <v>13183.069999999987</v>
      </c>
      <c r="C80" s="88">
        <v>91366.070999999982</v>
      </c>
      <c r="D80" s="88">
        <v>19203.435000000019</v>
      </c>
      <c r="E80" s="88">
        <v>110569.50600000001</v>
      </c>
      <c r="F80" s="88">
        <v>19380.492000000002</v>
      </c>
      <c r="G80" s="88">
        <v>110863.76000000001</v>
      </c>
      <c r="H80" s="15">
        <f>H81+H82</f>
        <v>100</v>
      </c>
      <c r="I80" s="15">
        <f>I81+I82</f>
        <v>100</v>
      </c>
      <c r="J80" s="83">
        <f t="shared" si="20"/>
        <v>145.66739765471957</v>
      </c>
      <c r="K80" s="83">
        <f t="shared" si="21"/>
        <v>99.086416381999072</v>
      </c>
      <c r="L80" s="83">
        <f t="shared" si="21"/>
        <v>99.734580533801136</v>
      </c>
      <c r="M80" s="87"/>
      <c r="N80" s="87"/>
      <c r="O80" s="87"/>
      <c r="P80" s="87"/>
      <c r="Q80" s="87"/>
      <c r="R80" s="87"/>
    </row>
    <row r="81" spans="1:18" s="9" customFormat="1" x14ac:dyDescent="0.2">
      <c r="A81" s="17" t="s">
        <v>277</v>
      </c>
      <c r="B81" s="88">
        <v>0</v>
      </c>
      <c r="C81" s="88">
        <v>0</v>
      </c>
      <c r="D81" s="88">
        <v>0</v>
      </c>
      <c r="E81" s="88">
        <v>0</v>
      </c>
      <c r="F81" s="88">
        <v>0</v>
      </c>
      <c r="G81" s="88">
        <v>0.17199999999999999</v>
      </c>
      <c r="H81" s="15">
        <f>D81/D80*100</f>
        <v>0</v>
      </c>
      <c r="I81" s="15">
        <f>E81/E80*100</f>
        <v>0</v>
      </c>
      <c r="J81" s="83">
        <v>0</v>
      </c>
      <c r="K81" s="83">
        <v>0</v>
      </c>
      <c r="L81" s="83">
        <f t="shared" si="21"/>
        <v>0</v>
      </c>
      <c r="Q81" s="32"/>
    </row>
    <row r="82" spans="1:18" s="9" customFormat="1" x14ac:dyDescent="0.2">
      <c r="A82" s="17" t="s">
        <v>281</v>
      </c>
      <c r="B82" s="88">
        <v>13183.069999999987</v>
      </c>
      <c r="C82" s="88">
        <v>91366.070999999982</v>
      </c>
      <c r="D82" s="88">
        <v>19203.435000000019</v>
      </c>
      <c r="E82" s="88">
        <v>110569.50600000001</v>
      </c>
      <c r="F82" s="88">
        <v>19380.492000000002</v>
      </c>
      <c r="G82" s="88">
        <v>110863.588</v>
      </c>
      <c r="H82" s="15">
        <f>D82/D80*100</f>
        <v>100</v>
      </c>
      <c r="I82" s="15">
        <f>E82/E80*100</f>
        <v>100</v>
      </c>
      <c r="J82" s="83">
        <f t="shared" si="20"/>
        <v>145.66739765471957</v>
      </c>
      <c r="K82" s="83">
        <f t="shared" si="21"/>
        <v>99.086416381999072</v>
      </c>
      <c r="L82" s="83">
        <f t="shared" si="21"/>
        <v>99.734735267633596</v>
      </c>
      <c r="Q82" s="32"/>
    </row>
    <row r="83" spans="1:18" s="9" customFormat="1" x14ac:dyDescent="0.2">
      <c r="A83" s="25" t="s">
        <v>578</v>
      </c>
      <c r="B83" s="88"/>
      <c r="C83" s="88"/>
      <c r="D83" s="88"/>
      <c r="E83" s="88"/>
      <c r="F83" s="88"/>
      <c r="G83" s="88"/>
      <c r="H83" s="81"/>
      <c r="I83" s="81"/>
      <c r="J83" s="81"/>
      <c r="K83" s="81"/>
      <c r="L83" s="81"/>
      <c r="Q83" s="32"/>
    </row>
    <row r="84" spans="1:18" s="9" customFormat="1" x14ac:dyDescent="0.2">
      <c r="A84" s="13" t="s">
        <v>274</v>
      </c>
      <c r="B84" s="88">
        <v>42504.782000000021</v>
      </c>
      <c r="C84" s="88">
        <v>325381.84100000001</v>
      </c>
      <c r="D84" s="88">
        <v>39510.981999999967</v>
      </c>
      <c r="E84" s="88">
        <v>364892.82299999997</v>
      </c>
      <c r="F84" s="88">
        <v>41114.976000000017</v>
      </c>
      <c r="G84" s="88">
        <v>350452.32799999998</v>
      </c>
      <c r="H84" s="15">
        <f>H85+H86</f>
        <v>100</v>
      </c>
      <c r="I84" s="15">
        <f>I85+I86</f>
        <v>100</v>
      </c>
      <c r="J84" s="83">
        <f t="shared" ref="J84:J89" si="22">D84/B84*100</f>
        <v>92.956557217491309</v>
      </c>
      <c r="K84" s="83">
        <f t="shared" ref="K84:L89" si="23">D84/F84*100</f>
        <v>96.098759731733637</v>
      </c>
      <c r="L84" s="83">
        <f t="shared" si="23"/>
        <v>104.12053048196614</v>
      </c>
      <c r="M84" s="87"/>
      <c r="N84" s="87"/>
      <c r="O84" s="87"/>
      <c r="P84" s="87"/>
      <c r="Q84" s="87"/>
      <c r="R84" s="87"/>
    </row>
    <row r="85" spans="1:18" s="9" customFormat="1" x14ac:dyDescent="0.2">
      <c r="A85" s="17" t="s">
        <v>280</v>
      </c>
      <c r="B85" s="88">
        <v>29588.370000000024</v>
      </c>
      <c r="C85" s="88">
        <v>237569.14000000004</v>
      </c>
      <c r="D85" s="88">
        <v>28612.119999999966</v>
      </c>
      <c r="E85" s="88">
        <v>266181.26</v>
      </c>
      <c r="F85" s="88">
        <v>26681.550000000017</v>
      </c>
      <c r="G85" s="88">
        <v>241987.06999999998</v>
      </c>
      <c r="H85" s="15">
        <f>D85/D84*100</f>
        <v>72.41561346159402</v>
      </c>
      <c r="I85" s="15">
        <f>E85/E84*100</f>
        <v>72.94779267280903</v>
      </c>
      <c r="J85" s="83">
        <f t="shared" si="22"/>
        <v>96.700561740981144</v>
      </c>
      <c r="K85" s="83">
        <f t="shared" si="23"/>
        <v>107.23559913123468</v>
      </c>
      <c r="L85" s="83">
        <f t="shared" si="23"/>
        <v>109.99813337134088</v>
      </c>
      <c r="M85" s="81"/>
      <c r="N85" s="81"/>
      <c r="O85" s="81"/>
      <c r="P85" s="81"/>
      <c r="Q85" s="86"/>
      <c r="R85" s="81"/>
    </row>
    <row r="86" spans="1:18" s="9" customFormat="1" x14ac:dyDescent="0.2">
      <c r="A86" s="17" t="s">
        <v>276</v>
      </c>
      <c r="B86" s="88">
        <v>12916.412</v>
      </c>
      <c r="C86" s="88">
        <v>87812.701000000001</v>
      </c>
      <c r="D86" s="88">
        <v>10898.861999999999</v>
      </c>
      <c r="E86" s="88">
        <v>98711.562999999995</v>
      </c>
      <c r="F86" s="88">
        <v>14433.425999999999</v>
      </c>
      <c r="G86" s="88">
        <v>108465.258</v>
      </c>
      <c r="H86" s="15">
        <f>D86/D84*100</f>
        <v>27.584386538405976</v>
      </c>
      <c r="I86" s="15">
        <f>E86/E84*100</f>
        <v>27.052207327190974</v>
      </c>
      <c r="J86" s="83">
        <f t="shared" si="22"/>
        <v>84.379950097596762</v>
      </c>
      <c r="K86" s="83">
        <f t="shared" si="23"/>
        <v>75.51126115171823</v>
      </c>
      <c r="L86" s="83">
        <f t="shared" si="23"/>
        <v>91.00753994426492</v>
      </c>
      <c r="M86" s="81"/>
      <c r="N86" s="81"/>
      <c r="O86" s="81"/>
      <c r="P86" s="81"/>
      <c r="Q86" s="86"/>
      <c r="R86" s="81"/>
    </row>
    <row r="87" spans="1:18" s="9" customFormat="1" x14ac:dyDescent="0.2">
      <c r="A87" s="13" t="s">
        <v>275</v>
      </c>
      <c r="B87" s="88">
        <v>42504.782000000021</v>
      </c>
      <c r="C87" s="88">
        <v>325381.84100000001</v>
      </c>
      <c r="D87" s="88">
        <v>39510.981999999967</v>
      </c>
      <c r="E87" s="88">
        <v>364892.82299999997</v>
      </c>
      <c r="F87" s="88">
        <v>41114.976000000017</v>
      </c>
      <c r="G87" s="88">
        <v>350452.32799999998</v>
      </c>
      <c r="H87" s="15">
        <f>H88+H89</f>
        <v>99.999999999999986</v>
      </c>
      <c r="I87" s="15">
        <f>I88+I89</f>
        <v>100</v>
      </c>
      <c r="J87" s="83">
        <f t="shared" si="22"/>
        <v>92.956557217491309</v>
      </c>
      <c r="K87" s="83">
        <f t="shared" si="23"/>
        <v>96.098759731733637</v>
      </c>
      <c r="L87" s="83">
        <f t="shared" si="23"/>
        <v>104.12053048196614</v>
      </c>
      <c r="M87" s="87"/>
      <c r="N87" s="87"/>
      <c r="O87" s="87"/>
      <c r="P87" s="87"/>
      <c r="Q87" s="87"/>
      <c r="R87" s="87"/>
    </row>
    <row r="88" spans="1:18" s="9" customFormat="1" x14ac:dyDescent="0.2">
      <c r="A88" s="17" t="s">
        <v>277</v>
      </c>
      <c r="B88" s="88">
        <v>3689.665</v>
      </c>
      <c r="C88" s="88">
        <v>29443.441999999999</v>
      </c>
      <c r="D88" s="88">
        <v>3258.7840000000001</v>
      </c>
      <c r="E88" s="88">
        <v>32702.225999999999</v>
      </c>
      <c r="F88" s="88">
        <v>1772.4829999999999</v>
      </c>
      <c r="G88" s="88">
        <v>22813.991999999998</v>
      </c>
      <c r="H88" s="15">
        <f>D88/D87*100</f>
        <v>8.2477929806958539</v>
      </c>
      <c r="I88" s="15">
        <f>E88/E87*100</f>
        <v>8.9621455777440708</v>
      </c>
      <c r="J88" s="83">
        <f t="shared" si="22"/>
        <v>88.321947927521876</v>
      </c>
      <c r="K88" s="83">
        <f t="shared" si="23"/>
        <v>183.85417518814003</v>
      </c>
      <c r="L88" s="83">
        <f t="shared" si="23"/>
        <v>143.34284854662874</v>
      </c>
      <c r="Q88" s="32"/>
    </row>
    <row r="89" spans="1:18" s="9" customFormat="1" x14ac:dyDescent="0.2">
      <c r="A89" s="17" t="s">
        <v>281</v>
      </c>
      <c r="B89" s="88">
        <v>38815.11700000002</v>
      </c>
      <c r="C89" s="88">
        <v>295938.39900000003</v>
      </c>
      <c r="D89" s="88">
        <v>36252.197999999968</v>
      </c>
      <c r="E89" s="88">
        <v>332190.59699999995</v>
      </c>
      <c r="F89" s="88">
        <v>39342.493000000017</v>
      </c>
      <c r="G89" s="88">
        <v>327638.33600000001</v>
      </c>
      <c r="H89" s="15">
        <f>D89/D87*100</f>
        <v>91.752207019304137</v>
      </c>
      <c r="I89" s="15">
        <f>E89/E87*100</f>
        <v>91.037854422255933</v>
      </c>
      <c r="J89" s="83">
        <f t="shared" si="22"/>
        <v>93.397111233749342</v>
      </c>
      <c r="K89" s="83">
        <f t="shared" si="23"/>
        <v>92.145146978865711</v>
      </c>
      <c r="L89" s="83">
        <f t="shared" si="23"/>
        <v>101.38941646926199</v>
      </c>
      <c r="Q89" s="32"/>
    </row>
    <row r="90" spans="1:18" s="9" customFormat="1" ht="33.75" x14ac:dyDescent="0.2">
      <c r="A90" s="25" t="s">
        <v>579</v>
      </c>
      <c r="B90" s="88"/>
      <c r="C90" s="88"/>
      <c r="D90" s="88"/>
      <c r="E90" s="88"/>
      <c r="F90" s="88"/>
      <c r="G90" s="88"/>
      <c r="H90" s="81"/>
      <c r="I90" s="81"/>
      <c r="J90" s="81"/>
      <c r="K90" s="81"/>
      <c r="L90" s="81"/>
      <c r="Q90" s="32"/>
    </row>
    <row r="91" spans="1:18" s="9" customFormat="1" x14ac:dyDescent="0.2">
      <c r="A91" s="13" t="s">
        <v>274</v>
      </c>
      <c r="B91" s="88">
        <v>10013.369000000001</v>
      </c>
      <c r="C91" s="88">
        <v>87733.782999999996</v>
      </c>
      <c r="D91" s="88">
        <v>9887.9850000000006</v>
      </c>
      <c r="E91" s="88">
        <v>97621.767999999996</v>
      </c>
      <c r="F91" s="88">
        <v>10674.050999999999</v>
      </c>
      <c r="G91" s="88">
        <v>99898.356</v>
      </c>
      <c r="H91" s="15">
        <f>H92+H93</f>
        <v>100</v>
      </c>
      <c r="I91" s="15">
        <f>I92+I93</f>
        <v>100</v>
      </c>
      <c r="J91" s="83">
        <f t="shared" ref="J91:J96" si="24">D91/B91*100</f>
        <v>98.747834020697738</v>
      </c>
      <c r="K91" s="83">
        <f t="shared" ref="K91:L96" si="25">D91/F91*100</f>
        <v>92.635729396458771</v>
      </c>
      <c r="L91" s="83">
        <f t="shared" si="25"/>
        <v>97.721095630442605</v>
      </c>
      <c r="M91" s="87"/>
      <c r="N91" s="87"/>
      <c r="O91" s="87"/>
      <c r="P91" s="87"/>
      <c r="Q91" s="87"/>
      <c r="R91" s="87"/>
    </row>
    <row r="92" spans="1:18" s="9" customFormat="1" x14ac:dyDescent="0.2">
      <c r="A92" s="17" t="s">
        <v>280</v>
      </c>
      <c r="B92" s="88">
        <v>9534.3320000000003</v>
      </c>
      <c r="C92" s="88">
        <v>82770.497000000003</v>
      </c>
      <c r="D92" s="88">
        <v>9376.3320000000003</v>
      </c>
      <c r="E92" s="88">
        <v>92146.828999999998</v>
      </c>
      <c r="F92" s="88">
        <v>10044.332</v>
      </c>
      <c r="G92" s="88">
        <v>94504.495999999999</v>
      </c>
      <c r="H92" s="15">
        <f>D92/D91*100</f>
        <v>94.825507927044796</v>
      </c>
      <c r="I92" s="15">
        <f>E92/E91*100</f>
        <v>94.391682191209654</v>
      </c>
      <c r="J92" s="83">
        <f t="shared" si="24"/>
        <v>98.34283093980784</v>
      </c>
      <c r="K92" s="83">
        <f t="shared" si="25"/>
        <v>93.349483071646773</v>
      </c>
      <c r="L92" s="83">
        <f t="shared" si="25"/>
        <v>97.50523297854528</v>
      </c>
      <c r="M92" s="81"/>
      <c r="N92" s="81"/>
      <c r="O92" s="81"/>
      <c r="P92" s="81"/>
      <c r="Q92" s="86"/>
      <c r="R92" s="81"/>
    </row>
    <row r="93" spans="1:18" s="9" customFormat="1" x14ac:dyDescent="0.2">
      <c r="A93" s="17" t="s">
        <v>276</v>
      </c>
      <c r="B93" s="88">
        <v>479.03699999999998</v>
      </c>
      <c r="C93" s="88">
        <v>4963.2860000000001</v>
      </c>
      <c r="D93" s="88">
        <v>511.65300000000002</v>
      </c>
      <c r="E93" s="88">
        <v>5474.9390000000003</v>
      </c>
      <c r="F93" s="88">
        <v>629.71900000000005</v>
      </c>
      <c r="G93" s="88">
        <v>5393.86</v>
      </c>
      <c r="H93" s="15">
        <f>D93/D91*100</f>
        <v>5.174492072955208</v>
      </c>
      <c r="I93" s="15">
        <f>E93/E91*100</f>
        <v>5.6083178087903516</v>
      </c>
      <c r="J93" s="83">
        <f t="shared" si="24"/>
        <v>106.80865987387196</v>
      </c>
      <c r="K93" s="83">
        <f t="shared" si="25"/>
        <v>81.251002431243137</v>
      </c>
      <c r="L93" s="83">
        <f t="shared" si="25"/>
        <v>101.50317212534252</v>
      </c>
      <c r="M93" s="81"/>
      <c r="N93" s="81"/>
      <c r="O93" s="81"/>
      <c r="P93" s="81"/>
      <c r="Q93" s="86"/>
      <c r="R93" s="81"/>
    </row>
    <row r="94" spans="1:18" s="9" customFormat="1" x14ac:dyDescent="0.2">
      <c r="A94" s="13" t="s">
        <v>275</v>
      </c>
      <c r="B94" s="88">
        <v>10013.369000000001</v>
      </c>
      <c r="C94" s="88">
        <v>87733.782999999996</v>
      </c>
      <c r="D94" s="88">
        <v>9887.9850000000006</v>
      </c>
      <c r="E94" s="88">
        <v>97621.767999999996</v>
      </c>
      <c r="F94" s="88">
        <v>10674.050999999999</v>
      </c>
      <c r="G94" s="88">
        <v>99898.356</v>
      </c>
      <c r="H94" s="15">
        <f>H95+H96</f>
        <v>99.999999999999986</v>
      </c>
      <c r="I94" s="15">
        <f>I95+I96</f>
        <v>100.00000000000001</v>
      </c>
      <c r="J94" s="83">
        <f t="shared" si="24"/>
        <v>98.747834020697738</v>
      </c>
      <c r="K94" s="83">
        <f t="shared" si="25"/>
        <v>92.635729396458771</v>
      </c>
      <c r="L94" s="83">
        <f t="shared" si="25"/>
        <v>97.721095630442605</v>
      </c>
      <c r="M94" s="87"/>
      <c r="N94" s="87"/>
      <c r="O94" s="87"/>
      <c r="P94" s="87"/>
      <c r="Q94" s="87"/>
      <c r="R94" s="87"/>
    </row>
    <row r="95" spans="1:18" s="9" customFormat="1" x14ac:dyDescent="0.2">
      <c r="A95" s="17" t="s">
        <v>277</v>
      </c>
      <c r="B95" s="88">
        <v>242.13900000000001</v>
      </c>
      <c r="C95" s="88">
        <v>1400.5940000000001</v>
      </c>
      <c r="D95" s="88">
        <v>137.048</v>
      </c>
      <c r="E95" s="88">
        <v>1537.6420000000001</v>
      </c>
      <c r="F95" s="88">
        <v>69.622</v>
      </c>
      <c r="G95" s="88">
        <v>2790.1469999999999</v>
      </c>
      <c r="H95" s="15">
        <f>D95/D94*100</f>
        <v>1.3860053388025972</v>
      </c>
      <c r="I95" s="15">
        <f>E95/E94*100</f>
        <v>1.575101569559773</v>
      </c>
      <c r="J95" s="83">
        <f t="shared" si="24"/>
        <v>56.598895675624327</v>
      </c>
      <c r="K95" s="83">
        <f t="shared" si="25"/>
        <v>196.8458245956738</v>
      </c>
      <c r="L95" s="83">
        <f t="shared" si="25"/>
        <v>55.109712857422934</v>
      </c>
      <c r="Q95" s="32"/>
    </row>
    <row r="96" spans="1:18" s="9" customFormat="1" x14ac:dyDescent="0.2">
      <c r="A96" s="17" t="s">
        <v>281</v>
      </c>
      <c r="B96" s="88">
        <v>9771.23</v>
      </c>
      <c r="C96" s="88">
        <v>86333.187999999995</v>
      </c>
      <c r="D96" s="88">
        <v>9750.9369999999999</v>
      </c>
      <c r="E96" s="88">
        <v>96084.126000000004</v>
      </c>
      <c r="F96" s="88">
        <v>10604.429</v>
      </c>
      <c r="G96" s="88">
        <v>97108.21</v>
      </c>
      <c r="H96" s="15">
        <f>D96/D94*100</f>
        <v>98.613994661197395</v>
      </c>
      <c r="I96" s="15">
        <f>E96/E94*100</f>
        <v>98.424898430440237</v>
      </c>
      <c r="J96" s="83">
        <f t="shared" si="24"/>
        <v>99.792318878994763</v>
      </c>
      <c r="K96" s="83">
        <f t="shared" si="25"/>
        <v>91.951551563973879</v>
      </c>
      <c r="L96" s="83">
        <f t="shared" si="25"/>
        <v>98.945419753901348</v>
      </c>
      <c r="Q96" s="32"/>
    </row>
    <row r="97" spans="1:18" s="9" customFormat="1" ht="33.75" x14ac:dyDescent="0.2">
      <c r="A97" s="25" t="s">
        <v>580</v>
      </c>
      <c r="B97" s="88"/>
      <c r="C97" s="88"/>
      <c r="D97" s="88"/>
      <c r="E97" s="88"/>
      <c r="F97" s="88"/>
      <c r="G97" s="88"/>
      <c r="H97" s="81"/>
      <c r="I97" s="81"/>
      <c r="J97" s="81"/>
      <c r="K97" s="81"/>
      <c r="L97" s="81"/>
      <c r="Q97" s="32"/>
    </row>
    <row r="98" spans="1:18" s="9" customFormat="1" x14ac:dyDescent="0.2">
      <c r="A98" s="13" t="s">
        <v>274</v>
      </c>
      <c r="B98" s="88">
        <v>6652.5029999999997</v>
      </c>
      <c r="C98" s="88">
        <v>55870.508000000002</v>
      </c>
      <c r="D98" s="88">
        <v>6443.3270000000002</v>
      </c>
      <c r="E98" s="88">
        <v>62313.834999999999</v>
      </c>
      <c r="F98" s="88">
        <v>6251.3890000000001</v>
      </c>
      <c r="G98" s="88">
        <v>62196.853999999999</v>
      </c>
      <c r="H98" s="15">
        <f>H99+H100</f>
        <v>100</v>
      </c>
      <c r="I98" s="15">
        <f>I99+I100</f>
        <v>100</v>
      </c>
      <c r="J98" s="83">
        <f t="shared" ref="J98:J103" si="26">D98/B98*100</f>
        <v>96.855679734379692</v>
      </c>
      <c r="K98" s="83">
        <f t="shared" ref="K98:L103" si="27">D98/F98*100</f>
        <v>103.07032565082737</v>
      </c>
      <c r="L98" s="83">
        <f t="shared" si="27"/>
        <v>100.18808186021757</v>
      </c>
      <c r="M98" s="87"/>
      <c r="N98" s="87"/>
      <c r="O98" s="87"/>
      <c r="P98" s="87"/>
      <c r="Q98" s="87"/>
      <c r="R98" s="87"/>
    </row>
    <row r="99" spans="1:18" s="9" customFormat="1" x14ac:dyDescent="0.2">
      <c r="A99" s="17" t="s">
        <v>280</v>
      </c>
      <c r="B99" s="88">
        <v>6582.0839999999998</v>
      </c>
      <c r="C99" s="88">
        <v>55151.506000000001</v>
      </c>
      <c r="D99" s="88">
        <v>6387.0839999999998</v>
      </c>
      <c r="E99" s="88">
        <v>61538.59</v>
      </c>
      <c r="F99" s="88">
        <v>6169.7510000000002</v>
      </c>
      <c r="G99" s="88">
        <v>60583.256999999998</v>
      </c>
      <c r="H99" s="15">
        <f>D99/D98*100</f>
        <v>99.127112437410048</v>
      </c>
      <c r="I99" s="15">
        <f>E99/E98*100</f>
        <v>98.75590228076959</v>
      </c>
      <c r="J99" s="83">
        <f t="shared" si="26"/>
        <v>97.037412466932977</v>
      </c>
      <c r="K99" s="83">
        <f t="shared" si="27"/>
        <v>103.52255706915886</v>
      </c>
      <c r="L99" s="83">
        <f t="shared" si="27"/>
        <v>101.57689277088554</v>
      </c>
      <c r="M99" s="81"/>
      <c r="N99" s="81"/>
      <c r="O99" s="81"/>
      <c r="P99" s="81"/>
      <c r="Q99" s="86"/>
      <c r="R99" s="81"/>
    </row>
    <row r="100" spans="1:18" s="9" customFormat="1" x14ac:dyDescent="0.2">
      <c r="A100" s="17" t="s">
        <v>276</v>
      </c>
      <c r="B100" s="88">
        <v>70.418999999999997</v>
      </c>
      <c r="C100" s="88">
        <v>719.00199999999995</v>
      </c>
      <c r="D100" s="88">
        <v>56.243000000000002</v>
      </c>
      <c r="E100" s="88">
        <v>775.245</v>
      </c>
      <c r="F100" s="88">
        <v>81.638000000000005</v>
      </c>
      <c r="G100" s="88">
        <v>1613.597</v>
      </c>
      <c r="H100" s="15">
        <f>D100/D98*100</f>
        <v>0.87288756258994771</v>
      </c>
      <c r="I100" s="15">
        <f>E100/E98*100</f>
        <v>1.2440977192304086</v>
      </c>
      <c r="J100" s="83">
        <f t="shared" si="26"/>
        <v>79.869069427285254</v>
      </c>
      <c r="K100" s="83">
        <f t="shared" si="27"/>
        <v>68.89316249785638</v>
      </c>
      <c r="L100" s="83">
        <f t="shared" si="27"/>
        <v>48.044524128391416</v>
      </c>
      <c r="M100" s="81"/>
      <c r="N100" s="81"/>
      <c r="O100" s="81"/>
      <c r="P100" s="81"/>
      <c r="Q100" s="86"/>
      <c r="R100" s="81"/>
    </row>
    <row r="101" spans="1:18" s="9" customFormat="1" x14ac:dyDescent="0.2">
      <c r="A101" s="13" t="s">
        <v>275</v>
      </c>
      <c r="B101" s="88">
        <v>6652.5029999999997</v>
      </c>
      <c r="C101" s="88">
        <v>55870.508000000002</v>
      </c>
      <c r="D101" s="88">
        <v>6443.3270000000002</v>
      </c>
      <c r="E101" s="88">
        <v>62313.834999999999</v>
      </c>
      <c r="F101" s="88">
        <v>6251.3890000000001</v>
      </c>
      <c r="G101" s="88">
        <v>62196.853999999999</v>
      </c>
      <c r="H101" s="15">
        <f>H102+H103</f>
        <v>100.00001551993248</v>
      </c>
      <c r="I101" s="15">
        <f>I102+I103</f>
        <v>99.999998395219947</v>
      </c>
      <c r="J101" s="83">
        <f t="shared" si="26"/>
        <v>96.855679734379692</v>
      </c>
      <c r="K101" s="83">
        <f t="shared" si="27"/>
        <v>103.07032565082737</v>
      </c>
      <c r="L101" s="83">
        <f t="shared" si="27"/>
        <v>100.18808186021757</v>
      </c>
      <c r="M101" s="87"/>
      <c r="N101" s="87"/>
      <c r="O101" s="87"/>
      <c r="P101" s="87"/>
      <c r="Q101" s="87"/>
      <c r="R101" s="87"/>
    </row>
    <row r="102" spans="1:18" s="9" customFormat="1" x14ac:dyDescent="0.2">
      <c r="A102" s="17" t="s">
        <v>277</v>
      </c>
      <c r="B102" s="88">
        <v>147.66900000000001</v>
      </c>
      <c r="C102" s="88">
        <v>1507.17</v>
      </c>
      <c r="D102" s="88">
        <v>160.422</v>
      </c>
      <c r="E102" s="88">
        <v>1667.5909999999999</v>
      </c>
      <c r="F102" s="88">
        <v>210.464</v>
      </c>
      <c r="G102" s="88">
        <v>1857.34</v>
      </c>
      <c r="H102" s="15">
        <f>D102/D101*100</f>
        <v>2.489738608641157</v>
      </c>
      <c r="I102" s="15">
        <f>E102/E101*100</f>
        <v>2.6761167885109303</v>
      </c>
      <c r="J102" s="83">
        <f t="shared" si="26"/>
        <v>108.63620665136216</v>
      </c>
      <c r="K102" s="83">
        <f t="shared" si="27"/>
        <v>76.223012011555426</v>
      </c>
      <c r="L102" s="83">
        <f t="shared" si="27"/>
        <v>89.783830639516722</v>
      </c>
      <c r="Q102" s="32"/>
    </row>
    <row r="103" spans="1:18" s="9" customFormat="1" x14ac:dyDescent="0.2">
      <c r="A103" s="17" t="s">
        <v>281</v>
      </c>
      <c r="B103" s="88">
        <v>6504.8339999999998</v>
      </c>
      <c r="C103" s="88">
        <v>54363.338000000003</v>
      </c>
      <c r="D103" s="88">
        <v>6282.9059999999999</v>
      </c>
      <c r="E103" s="88">
        <v>60646.243000000002</v>
      </c>
      <c r="F103" s="88">
        <v>6040.9250000000002</v>
      </c>
      <c r="G103" s="88">
        <v>60339.514000000003</v>
      </c>
      <c r="H103" s="15">
        <f>D103/D101*100</f>
        <v>97.510276911291314</v>
      </c>
      <c r="I103" s="15">
        <f>E103/E101*100</f>
        <v>97.323881606709023</v>
      </c>
      <c r="J103" s="83">
        <f t="shared" si="26"/>
        <v>96.588260361448121</v>
      </c>
      <c r="K103" s="83">
        <f t="shared" si="27"/>
        <v>104.00569449215145</v>
      </c>
      <c r="L103" s="83">
        <f t="shared" si="27"/>
        <v>100.50833853252448</v>
      </c>
      <c r="Q103" s="32"/>
    </row>
    <row r="104" spans="1:18" s="9" customFormat="1" x14ac:dyDescent="0.2">
      <c r="A104" s="25" t="s">
        <v>581</v>
      </c>
      <c r="B104" s="88"/>
      <c r="C104" s="88"/>
      <c r="D104" s="88"/>
      <c r="E104" s="88"/>
      <c r="F104" s="88"/>
      <c r="G104" s="88"/>
      <c r="H104" s="81"/>
      <c r="I104" s="81"/>
      <c r="J104" s="81"/>
      <c r="K104" s="81"/>
      <c r="L104" s="81"/>
      <c r="Q104" s="32"/>
    </row>
    <row r="105" spans="1:18" s="9" customFormat="1" x14ac:dyDescent="0.2">
      <c r="A105" s="13" t="s">
        <v>274</v>
      </c>
      <c r="B105" s="88">
        <v>8030.82</v>
      </c>
      <c r="C105" s="88">
        <v>63824.832999999999</v>
      </c>
      <c r="D105" s="88">
        <v>7851.4660000000003</v>
      </c>
      <c r="E105" s="88">
        <v>71676.298999999999</v>
      </c>
      <c r="F105" s="88">
        <v>7029.0290000000005</v>
      </c>
      <c r="G105" s="88">
        <v>59464.116000000002</v>
      </c>
      <c r="H105" s="15">
        <f>H106+H107</f>
        <v>99.999999999999986</v>
      </c>
      <c r="I105" s="15">
        <f>I106+I107</f>
        <v>100.00000000000001</v>
      </c>
      <c r="J105" s="83">
        <f t="shared" ref="J105:J110" si="28">D105/B105*100</f>
        <v>97.766678869654669</v>
      </c>
      <c r="K105" s="83">
        <f t="shared" ref="K105:L110" si="29">D105/F105*100</f>
        <v>111.70057770426043</v>
      </c>
      <c r="L105" s="83">
        <f t="shared" si="29"/>
        <v>120.53706305833252</v>
      </c>
      <c r="M105" s="87"/>
      <c r="N105" s="87"/>
      <c r="O105" s="87"/>
      <c r="P105" s="87"/>
      <c r="Q105" s="87"/>
      <c r="R105" s="87"/>
    </row>
    <row r="106" spans="1:18" s="9" customFormat="1" x14ac:dyDescent="0.2">
      <c r="A106" s="17" t="s">
        <v>280</v>
      </c>
      <c r="B106" s="88">
        <v>4047.498</v>
      </c>
      <c r="C106" s="88">
        <v>33220.339999999997</v>
      </c>
      <c r="D106" s="88">
        <v>3866.498</v>
      </c>
      <c r="E106" s="88">
        <v>37086.838000000003</v>
      </c>
      <c r="F106" s="88">
        <v>4007.165</v>
      </c>
      <c r="G106" s="88">
        <v>33755.504999999997</v>
      </c>
      <c r="H106" s="15">
        <f>D106/D105*100</f>
        <v>49.245554906561395</v>
      </c>
      <c r="I106" s="15">
        <f>E106/E105*100</f>
        <v>51.742121897225758</v>
      </c>
      <c r="J106" s="83">
        <f t="shared" si="28"/>
        <v>95.528101558048945</v>
      </c>
      <c r="K106" s="83">
        <f t="shared" si="29"/>
        <v>96.489612980748234</v>
      </c>
      <c r="L106" s="83">
        <f t="shared" si="29"/>
        <v>109.86900655167211</v>
      </c>
      <c r="M106" s="81"/>
      <c r="N106" s="81"/>
      <c r="O106" s="81"/>
      <c r="P106" s="81"/>
      <c r="Q106" s="86"/>
      <c r="R106" s="81"/>
    </row>
    <row r="107" spans="1:18" s="9" customFormat="1" x14ac:dyDescent="0.2">
      <c r="A107" s="17" t="s">
        <v>276</v>
      </c>
      <c r="B107" s="88">
        <v>3983.3220000000001</v>
      </c>
      <c r="C107" s="88">
        <v>30604.492999999999</v>
      </c>
      <c r="D107" s="88">
        <v>3984.9679999999998</v>
      </c>
      <c r="E107" s="88">
        <v>34589.461000000003</v>
      </c>
      <c r="F107" s="88">
        <v>3021.864</v>
      </c>
      <c r="G107" s="88">
        <v>25708.611000000001</v>
      </c>
      <c r="H107" s="15">
        <f>D107/D105*100</f>
        <v>50.754445093438591</v>
      </c>
      <c r="I107" s="15">
        <f>E107/E105*100</f>
        <v>48.257878102774256</v>
      </c>
      <c r="J107" s="83">
        <f t="shared" si="28"/>
        <v>100.04132229330192</v>
      </c>
      <c r="K107" s="83">
        <f t="shared" si="29"/>
        <v>131.87118943804222</v>
      </c>
      <c r="L107" s="83">
        <f t="shared" si="29"/>
        <v>134.54426223182577</v>
      </c>
      <c r="M107" s="81"/>
      <c r="N107" s="81"/>
      <c r="O107" s="81"/>
      <c r="P107" s="81"/>
      <c r="Q107" s="86"/>
      <c r="R107" s="81"/>
    </row>
    <row r="108" spans="1:18" s="9" customFormat="1" x14ac:dyDescent="0.2">
      <c r="A108" s="13" t="s">
        <v>275</v>
      </c>
      <c r="B108" s="88">
        <v>8030.82</v>
      </c>
      <c r="C108" s="88">
        <v>63824.832999999999</v>
      </c>
      <c r="D108" s="88">
        <v>7851.4660000000003</v>
      </c>
      <c r="E108" s="88">
        <v>71676.298999999999</v>
      </c>
      <c r="F108" s="88">
        <v>7029.0290000000005</v>
      </c>
      <c r="G108" s="88">
        <v>59464.116000000002</v>
      </c>
      <c r="H108" s="15">
        <f>H109+H110</f>
        <v>100</v>
      </c>
      <c r="I108" s="15">
        <f>I109+I110</f>
        <v>100.00000000000001</v>
      </c>
      <c r="J108" s="83">
        <f t="shared" si="28"/>
        <v>97.766678869654669</v>
      </c>
      <c r="K108" s="83">
        <f t="shared" si="29"/>
        <v>111.70057770426043</v>
      </c>
      <c r="L108" s="83">
        <f t="shared" si="29"/>
        <v>120.53706305833252</v>
      </c>
      <c r="M108" s="87"/>
      <c r="N108" s="87"/>
      <c r="O108" s="87"/>
      <c r="P108" s="87"/>
      <c r="Q108" s="87"/>
      <c r="R108" s="87"/>
    </row>
    <row r="109" spans="1:18" s="9" customFormat="1" x14ac:dyDescent="0.2">
      <c r="A109" s="17" t="s">
        <v>277</v>
      </c>
      <c r="B109" s="88">
        <v>370.226</v>
      </c>
      <c r="C109" s="88">
        <v>2751.7719999999999</v>
      </c>
      <c r="D109" s="88">
        <v>417.21100000000001</v>
      </c>
      <c r="E109" s="88">
        <v>3168.9830000000002</v>
      </c>
      <c r="F109" s="88">
        <v>318.779</v>
      </c>
      <c r="G109" s="88">
        <v>2290.692</v>
      </c>
      <c r="H109" s="15">
        <f>D109/D108*100</f>
        <v>5.3137974487821769</v>
      </c>
      <c r="I109" s="15">
        <f>E109/E108*100</f>
        <v>4.4212425086289686</v>
      </c>
      <c r="J109" s="83">
        <f t="shared" si="28"/>
        <v>112.69089691161615</v>
      </c>
      <c r="K109" s="83">
        <f t="shared" si="29"/>
        <v>130.87781817497387</v>
      </c>
      <c r="L109" s="83">
        <f t="shared" si="29"/>
        <v>138.34173254195676</v>
      </c>
      <c r="Q109" s="32"/>
    </row>
    <row r="110" spans="1:18" s="9" customFormat="1" x14ac:dyDescent="0.2">
      <c r="A110" s="17" t="s">
        <v>281</v>
      </c>
      <c r="B110" s="88">
        <v>7660.5940000000001</v>
      </c>
      <c r="C110" s="88">
        <v>61073.061000000002</v>
      </c>
      <c r="D110" s="88">
        <v>7434.2550000000001</v>
      </c>
      <c r="E110" s="88">
        <v>68507.316000000006</v>
      </c>
      <c r="F110" s="88">
        <v>6710.25</v>
      </c>
      <c r="G110" s="88">
        <v>57173.423999999999</v>
      </c>
      <c r="H110" s="15">
        <f>D110/D108*100</f>
        <v>94.686202551217818</v>
      </c>
      <c r="I110" s="15">
        <f>E110/E108*100</f>
        <v>95.57875749137105</v>
      </c>
      <c r="J110" s="83">
        <f t="shared" si="28"/>
        <v>97.04541188320384</v>
      </c>
      <c r="K110" s="83">
        <f t="shared" si="29"/>
        <v>110.78953839275736</v>
      </c>
      <c r="L110" s="83">
        <f t="shared" si="29"/>
        <v>119.82370690270361</v>
      </c>
      <c r="Q110" s="32"/>
    </row>
    <row r="111" spans="1:18" s="9" customFormat="1" ht="22.5" x14ac:dyDescent="0.2">
      <c r="A111" s="25" t="s">
        <v>582</v>
      </c>
      <c r="B111" s="88"/>
      <c r="C111" s="88"/>
      <c r="D111" s="88"/>
      <c r="E111" s="88"/>
      <c r="F111" s="88"/>
      <c r="G111" s="88"/>
      <c r="H111" s="81"/>
      <c r="I111" s="81"/>
      <c r="J111" s="81"/>
      <c r="K111" s="81"/>
      <c r="L111" s="81"/>
      <c r="Q111" s="32"/>
    </row>
    <row r="112" spans="1:18" s="9" customFormat="1" x14ac:dyDescent="0.2">
      <c r="A112" s="13" t="s">
        <v>274</v>
      </c>
      <c r="B112" s="88">
        <v>3059.6260000000002</v>
      </c>
      <c r="C112" s="88">
        <v>21106.512999999999</v>
      </c>
      <c r="D112" s="88">
        <v>2635.9380000000001</v>
      </c>
      <c r="E112" s="88">
        <v>23742.451000000001</v>
      </c>
      <c r="F112" s="88">
        <v>2843.3119999999999</v>
      </c>
      <c r="G112" s="88">
        <v>24002.298999999999</v>
      </c>
      <c r="H112" s="15">
        <f>H113+H114</f>
        <v>100.00003793715938</v>
      </c>
      <c r="I112" s="15">
        <f>I113+I114</f>
        <v>100</v>
      </c>
      <c r="J112" s="83">
        <f t="shared" ref="J112:J117" si="30">D112/B112*100</f>
        <v>86.152294430757223</v>
      </c>
      <c r="K112" s="83">
        <f t="shared" ref="K112:L117" si="31">D112/F112*100</f>
        <v>92.706604129268982</v>
      </c>
      <c r="L112" s="83">
        <f t="shared" si="31"/>
        <v>98.917403703703556</v>
      </c>
      <c r="M112" s="87"/>
      <c r="N112" s="87"/>
      <c r="O112" s="87"/>
      <c r="P112" s="87"/>
      <c r="Q112" s="87"/>
      <c r="R112" s="87"/>
    </row>
    <row r="113" spans="1:18" s="9" customFormat="1" x14ac:dyDescent="0.2">
      <c r="A113" s="17" t="s">
        <v>280</v>
      </c>
      <c r="B113" s="88">
        <v>2427.0810000000001</v>
      </c>
      <c r="C113" s="88">
        <v>17545.987000000001</v>
      </c>
      <c r="D113" s="88">
        <v>2255.0810000000001</v>
      </c>
      <c r="E113" s="88">
        <v>19801.066999999999</v>
      </c>
      <c r="F113" s="88">
        <v>2444.4140000000002</v>
      </c>
      <c r="G113" s="88">
        <v>19823.734</v>
      </c>
      <c r="H113" s="15">
        <f>D113/D112*100</f>
        <v>85.551367293160922</v>
      </c>
      <c r="I113" s="15">
        <f>E113/E112*100</f>
        <v>83.399422410095738</v>
      </c>
      <c r="J113" s="83">
        <f t="shared" si="30"/>
        <v>92.913297908063228</v>
      </c>
      <c r="K113" s="83">
        <f t="shared" si="31"/>
        <v>92.254462623761768</v>
      </c>
      <c r="L113" s="83">
        <f t="shared" si="31"/>
        <v>99.885657263157384</v>
      </c>
      <c r="M113" s="81"/>
      <c r="N113" s="81"/>
      <c r="O113" s="81"/>
      <c r="P113" s="81"/>
      <c r="Q113" s="86"/>
      <c r="R113" s="81"/>
    </row>
    <row r="114" spans="1:18" s="9" customFormat="1" x14ac:dyDescent="0.2">
      <c r="A114" s="17" t="s">
        <v>276</v>
      </c>
      <c r="B114" s="88">
        <v>632.54600000000005</v>
      </c>
      <c r="C114" s="88">
        <v>3560.5259999999998</v>
      </c>
      <c r="D114" s="88">
        <v>380.858</v>
      </c>
      <c r="E114" s="88">
        <v>3941.384</v>
      </c>
      <c r="F114" s="88">
        <v>398.89800000000002</v>
      </c>
      <c r="G114" s="88">
        <v>4178.5649999999996</v>
      </c>
      <c r="H114" s="15">
        <f>D114/D112*100</f>
        <v>14.448670643998454</v>
      </c>
      <c r="I114" s="15">
        <f>E114/E112*100</f>
        <v>16.600577589904262</v>
      </c>
      <c r="J114" s="83">
        <f t="shared" si="30"/>
        <v>60.210324624612277</v>
      </c>
      <c r="K114" s="83">
        <f t="shared" si="31"/>
        <v>95.477540624420271</v>
      </c>
      <c r="L114" s="83">
        <f t="shared" si="31"/>
        <v>94.323864771757783</v>
      </c>
      <c r="M114" s="81"/>
      <c r="N114" s="81"/>
      <c r="O114" s="81"/>
      <c r="P114" s="81"/>
      <c r="Q114" s="86"/>
      <c r="R114" s="81"/>
    </row>
    <row r="115" spans="1:18" s="9" customFormat="1" x14ac:dyDescent="0.2">
      <c r="A115" s="13" t="s">
        <v>275</v>
      </c>
      <c r="B115" s="88">
        <v>3059.6260000000002</v>
      </c>
      <c r="C115" s="88">
        <v>21106.512999999999</v>
      </c>
      <c r="D115" s="88">
        <v>2635.9380000000001</v>
      </c>
      <c r="E115" s="88">
        <v>23742.451000000001</v>
      </c>
      <c r="F115" s="88">
        <v>2843.3119999999999</v>
      </c>
      <c r="G115" s="88">
        <v>24002.298999999999</v>
      </c>
      <c r="H115" s="15">
        <f>H116+H117</f>
        <v>99.999999999999986</v>
      </c>
      <c r="I115" s="15">
        <f>I116+I117</f>
        <v>100</v>
      </c>
      <c r="J115" s="83">
        <f t="shared" si="30"/>
        <v>86.152294430757223</v>
      </c>
      <c r="K115" s="83">
        <f t="shared" si="31"/>
        <v>92.706604129268982</v>
      </c>
      <c r="L115" s="83">
        <f t="shared" si="31"/>
        <v>98.917403703703556</v>
      </c>
      <c r="M115" s="87"/>
      <c r="N115" s="87"/>
      <c r="O115" s="87"/>
      <c r="P115" s="87"/>
      <c r="Q115" s="87"/>
      <c r="R115" s="87"/>
    </row>
    <row r="116" spans="1:18" s="9" customFormat="1" x14ac:dyDescent="0.2">
      <c r="A116" s="17" t="s">
        <v>277</v>
      </c>
      <c r="B116" s="88">
        <v>777.35599999999999</v>
      </c>
      <c r="C116" s="88">
        <v>3574.3020000000001</v>
      </c>
      <c r="D116" s="88">
        <v>343.24</v>
      </c>
      <c r="E116" s="88">
        <v>3917.5419999999999</v>
      </c>
      <c r="F116" s="88">
        <v>170.87799999999999</v>
      </c>
      <c r="G116" s="88">
        <v>1177.2239999999999</v>
      </c>
      <c r="H116" s="15">
        <f>D116/D115*100</f>
        <v>13.021550582752706</v>
      </c>
      <c r="I116" s="15">
        <f>E116/E115*100</f>
        <v>16.500158302948588</v>
      </c>
      <c r="J116" s="83">
        <f t="shared" si="30"/>
        <v>44.154801661015028</v>
      </c>
      <c r="K116" s="83">
        <f t="shared" si="31"/>
        <v>200.86845585739533</v>
      </c>
      <c r="L116" s="83">
        <f t="shared" si="31"/>
        <v>332.77795899505958</v>
      </c>
      <c r="Q116" s="32"/>
    </row>
    <row r="117" spans="1:18" s="9" customFormat="1" x14ac:dyDescent="0.2">
      <c r="A117" s="17" t="s">
        <v>281</v>
      </c>
      <c r="B117" s="88">
        <v>2282.2710000000002</v>
      </c>
      <c r="C117" s="88">
        <v>17532.210999999999</v>
      </c>
      <c r="D117" s="88">
        <v>2292.6979999999999</v>
      </c>
      <c r="E117" s="88">
        <v>19824.909</v>
      </c>
      <c r="F117" s="88">
        <v>2672.4340000000002</v>
      </c>
      <c r="G117" s="88">
        <v>22825.076000000001</v>
      </c>
      <c r="H117" s="15">
        <f>D117/D115*100</f>
        <v>86.978449417247276</v>
      </c>
      <c r="I117" s="15">
        <f>E117/E115*100</f>
        <v>83.499841697051409</v>
      </c>
      <c r="J117" s="83">
        <f t="shared" si="30"/>
        <v>100.45686949534036</v>
      </c>
      <c r="K117" s="83">
        <f t="shared" si="31"/>
        <v>85.79063131212969</v>
      </c>
      <c r="L117" s="83">
        <f t="shared" si="31"/>
        <v>86.855829089024724</v>
      </c>
      <c r="Q117" s="32"/>
    </row>
    <row r="118" spans="1:18" s="9" customFormat="1" x14ac:dyDescent="0.2">
      <c r="A118" s="25" t="s">
        <v>583</v>
      </c>
      <c r="B118" s="88"/>
      <c r="C118" s="88"/>
      <c r="D118" s="88"/>
      <c r="E118" s="88"/>
      <c r="F118" s="88"/>
      <c r="G118" s="88"/>
      <c r="H118" s="81"/>
      <c r="I118" s="81"/>
      <c r="J118" s="81"/>
      <c r="K118" s="81"/>
      <c r="L118" s="81"/>
      <c r="Q118" s="32"/>
    </row>
    <row r="119" spans="1:18" s="9" customFormat="1" x14ac:dyDescent="0.2">
      <c r="A119" s="13" t="s">
        <v>274</v>
      </c>
      <c r="B119" s="88">
        <v>404175</v>
      </c>
      <c r="C119" s="88">
        <v>3029567.9</v>
      </c>
      <c r="D119" s="88">
        <v>385891</v>
      </c>
      <c r="E119" s="88">
        <v>3415458.9</v>
      </c>
      <c r="F119" s="88">
        <v>401153.29999999923</v>
      </c>
      <c r="G119" s="88">
        <v>3523568.1999999997</v>
      </c>
      <c r="H119" s="15">
        <f>H120+H121</f>
        <v>100</v>
      </c>
      <c r="I119" s="15">
        <f>I120+I121</f>
        <v>100</v>
      </c>
      <c r="J119" s="83">
        <f t="shared" ref="J119:J124" si="32">D119/B119*100</f>
        <v>95.476216985216794</v>
      </c>
      <c r="K119" s="83">
        <f t="shared" ref="K119:L124" si="33">D119/F119*100</f>
        <v>96.195394628437754</v>
      </c>
      <c r="L119" s="83">
        <f t="shared" si="33"/>
        <v>96.931823258025773</v>
      </c>
      <c r="M119" s="87"/>
      <c r="N119" s="87"/>
      <c r="O119" s="87"/>
      <c r="P119" s="87"/>
      <c r="Q119" s="87"/>
      <c r="R119" s="87"/>
    </row>
    <row r="120" spans="1:18" s="9" customFormat="1" x14ac:dyDescent="0.2">
      <c r="A120" s="17" t="s">
        <v>280</v>
      </c>
      <c r="B120" s="88">
        <v>394871.5</v>
      </c>
      <c r="C120" s="88">
        <v>2977414.8</v>
      </c>
      <c r="D120" s="88">
        <v>385885</v>
      </c>
      <c r="E120" s="88">
        <v>3363299.8</v>
      </c>
      <c r="F120" s="88">
        <v>378768.19999999925</v>
      </c>
      <c r="G120" s="88">
        <v>3331156.6999999997</v>
      </c>
      <c r="H120" s="15">
        <f>D120/D119*100</f>
        <v>99.998445156792982</v>
      </c>
      <c r="I120" s="15">
        <f>E120/E119*100</f>
        <v>98.472852359605326</v>
      </c>
      <c r="J120" s="83">
        <f t="shared" si="32"/>
        <v>97.724196352484299</v>
      </c>
      <c r="K120" s="83">
        <f t="shared" si="33"/>
        <v>101.87893281431776</v>
      </c>
      <c r="L120" s="83">
        <f t="shared" si="33"/>
        <v>100.96492308512536</v>
      </c>
      <c r="M120" s="81"/>
      <c r="N120" s="81"/>
      <c r="O120" s="81"/>
      <c r="P120" s="81"/>
      <c r="Q120" s="86"/>
      <c r="R120" s="81"/>
    </row>
    <row r="121" spans="1:18" s="9" customFormat="1" x14ac:dyDescent="0.2">
      <c r="A121" s="17" t="s">
        <v>276</v>
      </c>
      <c r="B121" s="88">
        <v>9303.5</v>
      </c>
      <c r="C121" s="88">
        <v>52153.1</v>
      </c>
      <c r="D121" s="88">
        <v>6</v>
      </c>
      <c r="E121" s="88">
        <v>52159.1</v>
      </c>
      <c r="F121" s="88">
        <v>22385.1</v>
      </c>
      <c r="G121" s="88">
        <v>192411.5</v>
      </c>
      <c r="H121" s="15">
        <f>D121/D119*100</f>
        <v>1.5548432070195987E-3</v>
      </c>
      <c r="I121" s="15">
        <f>E121/E119*100</f>
        <v>1.5271476403946773</v>
      </c>
      <c r="J121" s="83">
        <f t="shared" si="32"/>
        <v>6.449185790293975E-2</v>
      </c>
      <c r="K121" s="83">
        <f t="shared" si="33"/>
        <v>2.6803543428441243E-2</v>
      </c>
      <c r="L121" s="83">
        <f t="shared" si="33"/>
        <v>27.108099048133816</v>
      </c>
      <c r="M121" s="81"/>
      <c r="N121" s="81"/>
      <c r="O121" s="81"/>
      <c r="P121" s="81"/>
      <c r="Q121" s="86"/>
      <c r="R121" s="81"/>
    </row>
    <row r="122" spans="1:18" s="9" customFormat="1" x14ac:dyDescent="0.2">
      <c r="A122" s="13" t="s">
        <v>275</v>
      </c>
      <c r="B122" s="88">
        <v>404175</v>
      </c>
      <c r="C122" s="88">
        <v>3029567.9</v>
      </c>
      <c r="D122" s="88">
        <v>385891</v>
      </c>
      <c r="E122" s="88">
        <v>3415458.9</v>
      </c>
      <c r="F122" s="88">
        <v>401153.29999999923</v>
      </c>
      <c r="G122" s="88">
        <v>3523568.1999999997</v>
      </c>
      <c r="H122" s="15">
        <f>H123+H124</f>
        <v>100</v>
      </c>
      <c r="I122" s="15">
        <f>I123+I124</f>
        <v>100</v>
      </c>
      <c r="J122" s="83">
        <f t="shared" si="32"/>
        <v>95.476216985216794</v>
      </c>
      <c r="K122" s="83">
        <f t="shared" si="33"/>
        <v>96.195394628437754</v>
      </c>
      <c r="L122" s="83">
        <f t="shared" si="33"/>
        <v>96.931823258025773</v>
      </c>
      <c r="M122" s="87"/>
      <c r="N122" s="87"/>
      <c r="O122" s="87"/>
      <c r="P122" s="87"/>
      <c r="Q122" s="87"/>
      <c r="R122" s="87"/>
    </row>
    <row r="123" spans="1:18" s="9" customFormat="1" x14ac:dyDescent="0.2">
      <c r="A123" s="17" t="s">
        <v>277</v>
      </c>
      <c r="B123" s="88">
        <v>6415</v>
      </c>
      <c r="C123" s="88">
        <v>35711</v>
      </c>
      <c r="D123" s="88">
        <v>1854</v>
      </c>
      <c r="E123" s="88">
        <v>37565</v>
      </c>
      <c r="F123" s="88">
        <v>14749.2</v>
      </c>
      <c r="G123" s="88">
        <v>116553.90000000001</v>
      </c>
      <c r="H123" s="15">
        <f>D123/D122*100</f>
        <v>0.48044655096905603</v>
      </c>
      <c r="I123" s="15">
        <f>E123/E122*100</f>
        <v>1.0998522043406818</v>
      </c>
      <c r="J123" s="83">
        <f t="shared" si="32"/>
        <v>28.901013250194858</v>
      </c>
      <c r="K123" s="83">
        <f t="shared" si="33"/>
        <v>12.570173297534781</v>
      </c>
      <c r="L123" s="83">
        <f t="shared" si="33"/>
        <v>32.229723758707337</v>
      </c>
      <c r="Q123" s="32"/>
    </row>
    <row r="124" spans="1:18" s="9" customFormat="1" x14ac:dyDescent="0.2">
      <c r="A124" s="17" t="s">
        <v>281</v>
      </c>
      <c r="B124" s="88">
        <v>397760</v>
      </c>
      <c r="C124" s="88">
        <v>2993856.9</v>
      </c>
      <c r="D124" s="88">
        <v>384037</v>
      </c>
      <c r="E124" s="88">
        <v>3377893.9</v>
      </c>
      <c r="F124" s="88">
        <v>386404.09999999922</v>
      </c>
      <c r="G124" s="88">
        <v>3407014.3</v>
      </c>
      <c r="H124" s="15">
        <f>D124/D122*100</f>
        <v>99.519553449030937</v>
      </c>
      <c r="I124" s="15">
        <f>E124/E122*100</f>
        <v>98.900147795659322</v>
      </c>
      <c r="J124" s="83">
        <f t="shared" si="32"/>
        <v>96.549929605792443</v>
      </c>
      <c r="K124" s="83">
        <f t="shared" si="33"/>
        <v>99.387402980455121</v>
      </c>
      <c r="L124" s="83">
        <f t="shared" si="33"/>
        <v>99.145280957582131</v>
      </c>
      <c r="Q124" s="32"/>
    </row>
    <row r="125" spans="1:18" s="9" customFormat="1" x14ac:dyDescent="0.2">
      <c r="A125" s="25" t="s">
        <v>584</v>
      </c>
      <c r="B125" s="88"/>
      <c r="C125" s="88"/>
      <c r="D125" s="88"/>
      <c r="E125" s="88"/>
      <c r="F125" s="88"/>
      <c r="G125" s="88"/>
      <c r="H125" s="81"/>
      <c r="I125" s="81"/>
      <c r="J125" s="81"/>
      <c r="K125" s="81"/>
      <c r="L125" s="81"/>
      <c r="Q125" s="32"/>
    </row>
    <row r="126" spans="1:18" s="9" customFormat="1" x14ac:dyDescent="0.2">
      <c r="A126" s="13" t="s">
        <v>274</v>
      </c>
      <c r="B126" s="88">
        <v>31544.409</v>
      </c>
      <c r="C126" s="88">
        <v>241553.573</v>
      </c>
      <c r="D126" s="88">
        <v>34468.749000000003</v>
      </c>
      <c r="E126" s="88">
        <v>276022.32199999999</v>
      </c>
      <c r="F126" s="88">
        <v>33391.387000000002</v>
      </c>
      <c r="G126" s="88">
        <v>253879.19899999999</v>
      </c>
      <c r="H126" s="15">
        <f>H127+H128</f>
        <v>99.999997098821282</v>
      </c>
      <c r="I126" s="15">
        <f>I127+I128</f>
        <v>100</v>
      </c>
      <c r="J126" s="83">
        <f t="shared" ref="J126:J131" si="34">D126/B126*100</f>
        <v>109.27054933887017</v>
      </c>
      <c r="K126" s="83">
        <f t="shared" ref="K126:L131" si="35">D126/F126*100</f>
        <v>103.2264667532379</v>
      </c>
      <c r="L126" s="83">
        <f t="shared" si="35"/>
        <v>108.72191305440506</v>
      </c>
      <c r="M126" s="87"/>
      <c r="N126" s="87"/>
      <c r="O126" s="87"/>
      <c r="P126" s="87"/>
      <c r="Q126" s="87"/>
      <c r="R126" s="87"/>
    </row>
    <row r="127" spans="1:18" s="9" customFormat="1" x14ac:dyDescent="0.2">
      <c r="A127" s="17" t="s">
        <v>280</v>
      </c>
      <c r="B127" s="88">
        <v>29352.332999999999</v>
      </c>
      <c r="C127" s="88">
        <v>223105.66699999999</v>
      </c>
      <c r="D127" s="88">
        <v>32400.332999999999</v>
      </c>
      <c r="E127" s="88">
        <v>255506</v>
      </c>
      <c r="F127" s="88">
        <v>31277</v>
      </c>
      <c r="G127" s="88">
        <v>236711</v>
      </c>
      <c r="H127" s="15">
        <f>D127/D126*100</f>
        <v>93.999155582931053</v>
      </c>
      <c r="I127" s="15">
        <f>E127/E126*100</f>
        <v>92.567151145116441</v>
      </c>
      <c r="J127" s="83">
        <f t="shared" si="34"/>
        <v>110.38418309031859</v>
      </c>
      <c r="K127" s="83">
        <f t="shared" si="35"/>
        <v>103.59156249000863</v>
      </c>
      <c r="L127" s="83">
        <f t="shared" si="35"/>
        <v>107.9400619320606</v>
      </c>
      <c r="M127" s="81"/>
      <c r="N127" s="81"/>
      <c r="O127" s="81"/>
      <c r="P127" s="81"/>
      <c r="Q127" s="86"/>
      <c r="R127" s="81"/>
    </row>
    <row r="128" spans="1:18" s="9" customFormat="1" x14ac:dyDescent="0.2">
      <c r="A128" s="17" t="s">
        <v>276</v>
      </c>
      <c r="B128" s="88">
        <v>2192.076</v>
      </c>
      <c r="C128" s="88">
        <v>18447.906999999999</v>
      </c>
      <c r="D128" s="88">
        <v>2068.415</v>
      </c>
      <c r="E128" s="88">
        <v>20516.322</v>
      </c>
      <c r="F128" s="88">
        <v>2114.3870000000002</v>
      </c>
      <c r="G128" s="88">
        <v>17168.199000000001</v>
      </c>
      <c r="H128" s="15">
        <f>D128/D126*100</f>
        <v>6.000841515890234</v>
      </c>
      <c r="I128" s="15">
        <f>E128/E126*100</f>
        <v>7.4328488548835558</v>
      </c>
      <c r="J128" s="83">
        <f t="shared" si="34"/>
        <v>94.358726613493332</v>
      </c>
      <c r="K128" s="83">
        <f t="shared" si="35"/>
        <v>97.825752806841876</v>
      </c>
      <c r="L128" s="83">
        <f t="shared" si="35"/>
        <v>119.5018883460053</v>
      </c>
      <c r="M128" s="81"/>
      <c r="N128" s="81"/>
      <c r="O128" s="81"/>
      <c r="P128" s="81"/>
      <c r="Q128" s="86"/>
      <c r="R128" s="81"/>
    </row>
    <row r="129" spans="1:18" s="9" customFormat="1" x14ac:dyDescent="0.2">
      <c r="A129" s="13" t="s">
        <v>275</v>
      </c>
      <c r="B129" s="88">
        <v>31544.409</v>
      </c>
      <c r="C129" s="88">
        <v>241553.573</v>
      </c>
      <c r="D129" s="88">
        <v>34468.749000000003</v>
      </c>
      <c r="E129" s="88">
        <v>276022.32199999999</v>
      </c>
      <c r="F129" s="88">
        <v>33391.387000000002</v>
      </c>
      <c r="G129" s="88">
        <v>253879.19899999999</v>
      </c>
      <c r="H129" s="15">
        <f>H130+H131</f>
        <v>99.999999999999986</v>
      </c>
      <c r="I129" s="15">
        <f>I130+I131</f>
        <v>100</v>
      </c>
      <c r="J129" s="83">
        <f t="shared" si="34"/>
        <v>109.27054933887017</v>
      </c>
      <c r="K129" s="83">
        <f t="shared" si="35"/>
        <v>103.2264667532379</v>
      </c>
      <c r="L129" s="83">
        <f t="shared" si="35"/>
        <v>108.72191305440506</v>
      </c>
      <c r="M129" s="87"/>
      <c r="N129" s="87"/>
      <c r="O129" s="87"/>
      <c r="P129" s="87"/>
      <c r="Q129" s="87"/>
      <c r="R129" s="87"/>
    </row>
    <row r="130" spans="1:18" s="9" customFormat="1" x14ac:dyDescent="0.2">
      <c r="A130" s="17" t="s">
        <v>277</v>
      </c>
      <c r="B130" s="88">
        <v>26862.191999999999</v>
      </c>
      <c r="C130" s="88">
        <v>189186.837</v>
      </c>
      <c r="D130" s="88">
        <v>21974.618999999999</v>
      </c>
      <c r="E130" s="88">
        <v>211161.45600000001</v>
      </c>
      <c r="F130" s="88">
        <v>20308.856</v>
      </c>
      <c r="G130" s="88">
        <v>175499.58600000001</v>
      </c>
      <c r="H130" s="15">
        <f>D130/D129*100</f>
        <v>63.752296319196255</v>
      </c>
      <c r="I130" s="15">
        <f>E130/E129*100</f>
        <v>76.501586708628594</v>
      </c>
      <c r="J130" s="83">
        <f t="shared" si="34"/>
        <v>81.805010551633316</v>
      </c>
      <c r="K130" s="83">
        <f t="shared" si="35"/>
        <v>108.20215082523603</v>
      </c>
      <c r="L130" s="83">
        <f t="shared" si="35"/>
        <v>120.32020178098881</v>
      </c>
      <c r="Q130" s="32"/>
    </row>
    <row r="131" spans="1:18" s="9" customFormat="1" x14ac:dyDescent="0.2">
      <c r="A131" s="19" t="s">
        <v>281</v>
      </c>
      <c r="B131" s="89">
        <v>4682.2160000000003</v>
      </c>
      <c r="C131" s="89">
        <v>52366.735999999997</v>
      </c>
      <c r="D131" s="89">
        <v>12494.13</v>
      </c>
      <c r="E131" s="89">
        <v>64860.866000000002</v>
      </c>
      <c r="F131" s="89">
        <v>13082.531000000001</v>
      </c>
      <c r="G131" s="89">
        <v>78379.612999999998</v>
      </c>
      <c r="H131" s="75">
        <f>D131/D129*100</f>
        <v>36.247703680803731</v>
      </c>
      <c r="I131" s="75">
        <f>E131/E129*100</f>
        <v>23.498413291371413</v>
      </c>
      <c r="J131" s="69">
        <f t="shared" si="34"/>
        <v>266.84223880316495</v>
      </c>
      <c r="K131" s="69">
        <f t="shared" si="35"/>
        <v>95.50239170081079</v>
      </c>
      <c r="L131" s="69">
        <f t="shared" si="35"/>
        <v>82.752215171054758</v>
      </c>
      <c r="Q131" s="32"/>
    </row>
    <row r="132" spans="1:18" s="9" customFormat="1" x14ac:dyDescent="0.2">
      <c r="A132" s="17"/>
      <c r="B132" s="68"/>
      <c r="C132" s="68"/>
      <c r="D132" s="68"/>
      <c r="E132" s="68"/>
      <c r="F132" s="68"/>
      <c r="G132" s="68"/>
      <c r="H132" s="68"/>
      <c r="I132" s="68"/>
      <c r="J132" s="68"/>
      <c r="K132" s="68"/>
      <c r="L132" s="68"/>
      <c r="Q132" s="32"/>
    </row>
    <row r="133" spans="1:18" s="9" customFormat="1" x14ac:dyDescent="0.2">
      <c r="A133" s="70" t="s">
        <v>614</v>
      </c>
      <c r="B133" s="34"/>
      <c r="C133" s="34"/>
      <c r="D133" s="34"/>
      <c r="E133" s="34"/>
      <c r="F133" s="34"/>
      <c r="G133" s="34"/>
      <c r="H133" s="34"/>
      <c r="I133" s="34"/>
      <c r="J133" s="34"/>
      <c r="K133" s="34"/>
      <c r="L133" s="34"/>
      <c r="Q133" s="32"/>
    </row>
    <row r="134" spans="1:18" ht="12.75" customHeight="1" x14ac:dyDescent="0.2">
      <c r="A134" s="34"/>
      <c r="B134" s="36"/>
      <c r="C134" s="36"/>
      <c r="D134" s="36"/>
      <c r="E134" s="36"/>
      <c r="F134" s="36"/>
      <c r="G134" s="37"/>
      <c r="H134" s="38"/>
      <c r="I134" s="38"/>
      <c r="J134" s="38"/>
      <c r="K134" s="39"/>
      <c r="L134" s="39"/>
      <c r="M134" s="33"/>
      <c r="N134" s="33"/>
      <c r="O134" s="33"/>
    </row>
    <row r="135" spans="1:18" ht="12.75" customHeight="1" x14ac:dyDescent="0.2">
      <c r="A135" s="35" t="s">
        <v>637</v>
      </c>
      <c r="B135" s="36"/>
      <c r="C135" s="36"/>
      <c r="D135" s="36"/>
      <c r="E135" s="36"/>
      <c r="F135" s="36"/>
      <c r="G135" s="37"/>
      <c r="H135" s="38"/>
      <c r="I135" s="38"/>
      <c r="J135" s="38"/>
      <c r="K135" s="29"/>
      <c r="L135" s="39"/>
      <c r="M135" s="33"/>
      <c r="N135" s="33"/>
      <c r="O135" s="33"/>
    </row>
    <row r="136" spans="1:18" s="39" customFormat="1" x14ac:dyDescent="0.2">
      <c r="A136" s="35" t="s">
        <v>638</v>
      </c>
      <c r="L136" s="40"/>
    </row>
    <row r="137" spans="1:18" s="39" customFormat="1" x14ac:dyDescent="0.2">
      <c r="A137" s="41" t="s">
        <v>595</v>
      </c>
      <c r="B137" s="42"/>
      <c r="C137" s="63" t="s">
        <v>615</v>
      </c>
      <c r="D137" s="43"/>
      <c r="E137" s="43"/>
      <c r="F137" s="43"/>
      <c r="G137" s="44" t="s">
        <v>597</v>
      </c>
      <c r="H137" s="45"/>
      <c r="I137" s="46"/>
      <c r="J137" s="63" t="s">
        <v>608</v>
      </c>
      <c r="K137" s="42"/>
    </row>
    <row r="138" spans="1:18" s="39" customFormat="1" x14ac:dyDescent="0.2">
      <c r="A138" s="47" t="s">
        <v>596</v>
      </c>
      <c r="B138" s="29"/>
      <c r="C138" s="47" t="s">
        <v>633</v>
      </c>
      <c r="D138" s="36"/>
      <c r="E138" s="36"/>
      <c r="F138" s="36"/>
      <c r="G138" s="48" t="s">
        <v>598</v>
      </c>
      <c r="H138" s="48"/>
      <c r="I138" s="38"/>
      <c r="J138" s="36" t="s">
        <v>610</v>
      </c>
      <c r="K138" s="29"/>
    </row>
    <row r="139" spans="1:18" s="39" customFormat="1" x14ac:dyDescent="0.2">
      <c r="A139" s="47"/>
      <c r="B139" s="29"/>
      <c r="C139" s="47" t="s">
        <v>636</v>
      </c>
      <c r="D139" s="36"/>
      <c r="E139" s="36"/>
      <c r="F139" s="36"/>
      <c r="G139" s="48" t="s">
        <v>607</v>
      </c>
      <c r="H139" s="48"/>
      <c r="I139" s="29"/>
      <c r="J139" s="36" t="s">
        <v>609</v>
      </c>
      <c r="K139" s="29"/>
    </row>
    <row r="140" spans="1:18" s="39" customFormat="1" x14ac:dyDescent="0.2">
      <c r="A140" s="64"/>
      <c r="B140" s="65"/>
      <c r="C140" s="66" t="s">
        <v>635</v>
      </c>
      <c r="D140" s="66"/>
      <c r="E140" s="66"/>
      <c r="F140" s="66"/>
      <c r="G140" s="66"/>
      <c r="H140" s="67"/>
      <c r="I140" s="67"/>
      <c r="J140" s="67" t="s">
        <v>611</v>
      </c>
      <c r="K140" s="67"/>
      <c r="L140" s="67"/>
    </row>
  </sheetData>
  <mergeCells count="17">
    <mergeCell ref="A1:L1"/>
    <mergeCell ref="A3:A5"/>
    <mergeCell ref="B3:C3"/>
    <mergeCell ref="D3:E3"/>
    <mergeCell ref="F3:G3"/>
    <mergeCell ref="H3:I3"/>
    <mergeCell ref="B4:B5"/>
    <mergeCell ref="C4:C5"/>
    <mergeCell ref="J4:K4"/>
    <mergeCell ref="L4:L5"/>
    <mergeCell ref="J3:L3"/>
    <mergeCell ref="D4:D5"/>
    <mergeCell ref="E4:E5"/>
    <mergeCell ref="F4:F5"/>
    <mergeCell ref="G4:G5"/>
    <mergeCell ref="H4:H5"/>
    <mergeCell ref="I4:I5"/>
  </mergeCells>
  <pageMargins left="0.70866141732283472" right="0.70866141732283472" top="0.74803149606299213" bottom="0.74803149606299213" header="0.31496062992125984" footer="0.31496062992125984"/>
  <pageSetup paperSize="9" scale="60" firstPageNumber="80" orientation="landscape" useFirstPageNumber="1" r:id="rId1"/>
  <headerFooter>
    <oddFooter>&amp;R&amp;"+,обычный"&amp;8&amp;P</oddFooter>
  </headerFooter>
  <rowBreaks count="2" manualBreakCount="2">
    <brk id="48" max="16383" man="1"/>
    <brk id="9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7</vt:i4>
      </vt:variant>
    </vt:vector>
  </HeadingPairs>
  <TitlesOfParts>
    <vt:vector size="14" baseType="lpstr">
      <vt:lpstr>Обложка</vt:lpstr>
      <vt:lpstr>Усл.обозначения</vt:lpstr>
      <vt:lpstr>Содержание</vt:lpstr>
      <vt:lpstr>Метод.пояснения</vt:lpstr>
      <vt:lpstr>1</vt:lpstr>
      <vt:lpstr>2</vt:lpstr>
      <vt:lpstr>3</vt:lpstr>
      <vt:lpstr>'1'!Заголовки_для_печати</vt:lpstr>
      <vt:lpstr>'2'!Заголовки_для_печати</vt:lpstr>
      <vt:lpstr>'3'!Заголовки_для_печати</vt:lpstr>
      <vt:lpstr>'1'!Область_печати</vt:lpstr>
      <vt:lpstr>'2'!Область_печати</vt:lpstr>
      <vt:lpstr>'3'!Область_печати</vt:lpstr>
      <vt:lpstr>Содержание!Область_печати</vt:lpstr>
    </vt:vector>
  </TitlesOfParts>
  <Company>nsa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nurhanova</dc:creator>
  <cp:lastModifiedBy>Гульфариза Такишева</cp:lastModifiedBy>
  <cp:lastPrinted>2023-05-18T10:06:49Z</cp:lastPrinted>
  <dcterms:created xsi:type="dcterms:W3CDTF">2009-03-11T05:00:38Z</dcterms:created>
  <dcterms:modified xsi:type="dcterms:W3CDTF">2024-11-20T05:17:00Z</dcterms:modified>
</cp:coreProperties>
</file>